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0" windowWidth="19440" windowHeight="9525" activeTab="1"/>
  </bookViews>
  <sheets>
    <sheet name="Altersgruppen" sheetId="2" r:id="rId1"/>
    <sheet name="Stadträume" sheetId="4" r:id="rId2"/>
  </sheets>
  <calcPr calcId="125725"/>
</workbook>
</file>

<file path=xl/calcChain.xml><?xml version="1.0" encoding="utf-8"?>
<calcChain xmlns="http://schemas.openxmlformats.org/spreadsheetml/2006/main">
  <c r="I16" i="2"/>
  <c r="I15"/>
  <c r="I14"/>
  <c r="I13"/>
  <c r="I12"/>
  <c r="I11"/>
  <c r="I10"/>
  <c r="I9"/>
  <c r="I8"/>
  <c r="I7"/>
  <c r="I6"/>
  <c r="I5"/>
  <c r="H22" i="4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<sst xmlns="http://schemas.openxmlformats.org/spreadsheetml/2006/main" count="93" uniqueCount="87">
  <si>
    <t>Dresden insgesamt</t>
  </si>
  <si>
    <t xml:space="preserve">24 011 </t>
  </si>
  <si>
    <t xml:space="preserve"> 60-64</t>
  </si>
  <si>
    <t xml:space="preserve">96 977 </t>
  </si>
  <si>
    <t xml:space="preserve"> 45-59</t>
  </si>
  <si>
    <t xml:space="preserve">106 677 </t>
  </si>
  <si>
    <t xml:space="preserve"> 30-44</t>
  </si>
  <si>
    <t xml:space="preserve">46 938 </t>
  </si>
  <si>
    <t xml:space="preserve"> 25-29</t>
  </si>
  <si>
    <t xml:space="preserve">53 262 </t>
  </si>
  <si>
    <t xml:space="preserve"> 18-24</t>
  </si>
  <si>
    <t xml:space="preserve">7 335 </t>
  </si>
  <si>
    <t xml:space="preserve"> 15-17</t>
  </si>
  <si>
    <t xml:space="preserve">32 564 </t>
  </si>
  <si>
    <t xml:space="preserve">  6-14</t>
  </si>
  <si>
    <t xml:space="preserve">14 008 </t>
  </si>
  <si>
    <t xml:space="preserve">  3 - 5</t>
  </si>
  <si>
    <t xml:space="preserve">16 417 </t>
  </si>
  <si>
    <t xml:space="preserve">  0 - 2</t>
  </si>
  <si>
    <t>absolut</t>
  </si>
  <si>
    <t>Prognose</t>
  </si>
  <si>
    <t>Ist-Entwicklung</t>
  </si>
  <si>
    <t>Änderung</t>
  </si>
  <si>
    <t>Bevölkerung am Ort der Hauptwohnung zur Jahresmitte ...</t>
  </si>
  <si>
    <t>Altersgruppen              von … bis … Jahre</t>
  </si>
  <si>
    <t>Stadtraum</t>
  </si>
  <si>
    <t xml:space="preserve"> 01 - Altstadt (26er Ring), Friedrichstadt</t>
  </si>
  <si>
    <t xml:space="preserve"> 02 - Johannstadt</t>
  </si>
  <si>
    <t xml:space="preserve"> 03 - Äußere und Innere Neustadt</t>
  </si>
  <si>
    <t xml:space="preserve"> 04 - Leipziger Vorstadt, Pieschen</t>
  </si>
  <si>
    <t xml:space="preserve"> 05 - Kaditz, Mickten, Trachau</t>
  </si>
  <si>
    <t xml:space="preserve"> 06 - OA Klotzsche und nördl. Ortschaften</t>
  </si>
  <si>
    <t xml:space="preserve"> 07 - OA Loschwitz und Schönfeld-Weißig</t>
  </si>
  <si>
    <t xml:space="preserve"> 08 - Blasewitz, Striesen</t>
  </si>
  <si>
    <t xml:space="preserve"> 09 - Tolkewitz, Seidnitz, Gruna</t>
  </si>
  <si>
    <t xml:space="preserve"> 10 - OA Leuben</t>
  </si>
  <si>
    <t xml:space="preserve"> 11 - Prohlis, Reick</t>
  </si>
  <si>
    <t xml:space="preserve"> 12 - Niedersedlitz, Leubnitz, Strehlen</t>
  </si>
  <si>
    <t xml:space="preserve"> 13 - Südvorstadt, Zschertnitz</t>
  </si>
  <si>
    <t xml:space="preserve"> 14 - Mockritz, Coschütz, Plauen</t>
  </si>
  <si>
    <t xml:space="preserve"> 15 - Cotta, Löbtau, Naußlitz, Dölzschen</t>
  </si>
  <si>
    <t xml:space="preserve"> 16 - Gorbitz</t>
  </si>
  <si>
    <t xml:space="preserve"> 17 - Briesnitz und westliche Ortschaften</t>
  </si>
  <si>
    <t xml:space="preserve"> Dresden - insgesamt</t>
  </si>
  <si>
    <t xml:space="preserve">24 200 </t>
  </si>
  <si>
    <t xml:space="preserve"> 65-74</t>
  </si>
  <si>
    <t xml:space="preserve"> 75 und älter</t>
  </si>
  <si>
    <t xml:space="preserve">512 702 </t>
  </si>
  <si>
    <t xml:space="preserve">23 410 </t>
  </si>
  <si>
    <t xml:space="preserve">32 842 </t>
  </si>
  <si>
    <t xml:space="preserve">33 481 </t>
  </si>
  <si>
    <t xml:space="preserve">27 473 </t>
  </si>
  <si>
    <t xml:space="preserve">30 124 </t>
  </si>
  <si>
    <t xml:space="preserve">32 092 </t>
  </si>
  <si>
    <t xml:space="preserve">45 667 </t>
  </si>
  <si>
    <t xml:space="preserve">36 184 </t>
  </si>
  <si>
    <t xml:space="preserve">38 276 </t>
  </si>
  <si>
    <t xml:space="preserve">22 218 </t>
  </si>
  <si>
    <t xml:space="preserve">32 705 </t>
  </si>
  <si>
    <t xml:space="preserve">27 510 </t>
  </si>
  <si>
    <t xml:space="preserve">23 884 </t>
  </si>
  <si>
    <t xml:space="preserve">37 110 </t>
  </si>
  <si>
    <t xml:space="preserve">19 860 </t>
  </si>
  <si>
    <t xml:space="preserve">21 902 </t>
  </si>
  <si>
    <t xml:space="preserve">27 964 </t>
  </si>
  <si>
    <t xml:space="preserve">30 309 </t>
  </si>
  <si>
    <t xml:space="preserve">36 645 </t>
  </si>
  <si>
    <t xml:space="preserve">36 855 </t>
  </si>
  <si>
    <t xml:space="preserve">28 786 </t>
  </si>
  <si>
    <t xml:space="preserve">30 561 </t>
  </si>
  <si>
    <t xml:space="preserve">33 282 </t>
  </si>
  <si>
    <t xml:space="preserve">48 627 </t>
  </si>
  <si>
    <t xml:space="preserve">37 964 </t>
  </si>
  <si>
    <t xml:space="preserve">39 069 </t>
  </si>
  <si>
    <t xml:space="preserve">23 207 </t>
  </si>
  <si>
    <t xml:space="preserve">33 924 </t>
  </si>
  <si>
    <t xml:space="preserve">30 224 </t>
  </si>
  <si>
    <t xml:space="preserve">24 799 </t>
  </si>
  <si>
    <t xml:space="preserve">40 165 </t>
  </si>
  <si>
    <t xml:space="preserve">20 843 </t>
  </si>
  <si>
    <t xml:space="preserve">22 829 </t>
  </si>
  <si>
    <t xml:space="preserve">542 289 </t>
  </si>
  <si>
    <t>2030 zu 2017</t>
  </si>
  <si>
    <r>
      <t>Prozent</t>
    </r>
    <r>
      <rPr>
        <vertAlign val="superscript"/>
        <sz val="9"/>
        <color rgb="FF000000"/>
        <rFont val="Calibri"/>
        <family val="2"/>
        <scheme val="minor"/>
      </rPr>
      <t>1)</t>
    </r>
  </si>
  <si>
    <r>
      <t>Änderung 2025 zu 2017 Prozent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</si>
  <si>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Prozentangaben basieren auf gerundeten Werten</t>
    </r>
  </si>
  <si>
    <t>Abweichungen durch Rundung möglich</t>
  </si>
</sst>
</file>

<file path=xl/styles.xml><?xml version="1.0" encoding="utf-8"?>
<styleSheet xmlns="http://schemas.openxmlformats.org/spreadsheetml/2006/main">
  <numFmts count="10">
    <numFmt numFmtId="164" formatCode="General\ "/>
    <numFmt numFmtId="165" formatCode="#\ ##0\ "/>
    <numFmt numFmtId="166" formatCode="\-\ 0.0"/>
    <numFmt numFmtId="167" formatCode="\+\ 0.0\ "/>
    <numFmt numFmtId="168" formatCode="#\ ##0\ \ "/>
    <numFmt numFmtId="169" formatCode="\ General"/>
    <numFmt numFmtId="170" formatCode="\-\ 0.0\ "/>
    <numFmt numFmtId="171" formatCode="0.0\ "/>
    <numFmt numFmtId="172" formatCode="0.0"/>
    <numFmt numFmtId="173" formatCode="0.0_ ;\-0.0\ "/>
  </numFmts>
  <fonts count="2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8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0" xfId="2" applyFont="1"/>
    <xf numFmtId="0" fontId="13" fillId="0" borderId="0" xfId="2" applyFont="1"/>
    <xf numFmtId="0" fontId="9" fillId="0" borderId="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69" fontId="14" fillId="0" borderId="17" xfId="3" applyNumberFormat="1" applyFont="1" applyFill="1" applyBorder="1" applyAlignment="1">
      <alignment horizontal="left" wrapText="1"/>
    </xf>
    <xf numFmtId="164" fontId="4" fillId="0" borderId="11" xfId="2" applyNumberFormat="1" applyFont="1" applyBorder="1" applyAlignment="1" applyProtection="1">
      <alignment horizontal="right"/>
      <protection locked="0"/>
    </xf>
    <xf numFmtId="165" fontId="9" fillId="0" borderId="5" xfId="2" applyNumberFormat="1" applyFont="1" applyBorder="1" applyAlignment="1" applyProtection="1">
      <alignment horizontal="right"/>
      <protection locked="0"/>
    </xf>
    <xf numFmtId="165" fontId="9" fillId="0" borderId="16" xfId="2" applyNumberFormat="1" applyFont="1" applyBorder="1" applyAlignment="1" applyProtection="1">
      <alignment horizontal="right"/>
      <protection locked="0"/>
    </xf>
    <xf numFmtId="170" fontId="13" fillId="0" borderId="0" xfId="2" applyNumberFormat="1" applyFont="1"/>
    <xf numFmtId="169" fontId="14" fillId="0" borderId="5" xfId="3" applyNumberFormat="1" applyFont="1" applyFill="1" applyBorder="1" applyAlignment="1">
      <alignment horizontal="left" wrapText="1"/>
    </xf>
    <xf numFmtId="168" fontId="4" fillId="0" borderId="11" xfId="2" applyNumberFormat="1" applyFont="1" applyBorder="1" applyAlignment="1" applyProtection="1">
      <alignment horizontal="right"/>
      <protection locked="0"/>
    </xf>
    <xf numFmtId="167" fontId="13" fillId="0" borderId="0" xfId="2" applyNumberFormat="1" applyFont="1"/>
    <xf numFmtId="165" fontId="4" fillId="0" borderId="11" xfId="2" applyNumberFormat="1" applyFont="1" applyBorder="1" applyAlignment="1" applyProtection="1">
      <alignment horizontal="right"/>
      <protection locked="0"/>
    </xf>
    <xf numFmtId="168" fontId="9" fillId="0" borderId="5" xfId="2" applyNumberFormat="1" applyFont="1" applyBorder="1" applyAlignment="1" applyProtection="1">
      <alignment horizontal="right"/>
      <protection locked="0"/>
    </xf>
    <xf numFmtId="0" fontId="8" fillId="0" borderId="4" xfId="2" applyFont="1" applyBorder="1" applyAlignment="1">
      <alignment horizontal="left" vertical="center" wrapText="1"/>
    </xf>
    <xf numFmtId="165" fontId="8" fillId="0" borderId="10" xfId="2" applyNumberFormat="1" applyFont="1" applyBorder="1" applyAlignment="1" applyProtection="1">
      <alignment horizontal="right" vertical="center"/>
      <protection locked="0"/>
    </xf>
    <xf numFmtId="165" fontId="15" fillId="0" borderId="2" xfId="2" applyNumberFormat="1" applyFont="1" applyBorder="1" applyAlignment="1" applyProtection="1">
      <alignment horizontal="right" vertical="center"/>
      <protection locked="0"/>
    </xf>
    <xf numFmtId="165" fontId="15" fillId="0" borderId="1" xfId="2" applyNumberFormat="1" applyFont="1" applyBorder="1" applyAlignment="1" applyProtection="1">
      <alignment horizontal="right" vertical="center"/>
      <protection locked="0"/>
    </xf>
    <xf numFmtId="166" fontId="12" fillId="0" borderId="0" xfId="2" applyNumberFormat="1" applyFont="1"/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69" fontId="11" fillId="0" borderId="20" xfId="0" applyNumberFormat="1" applyFont="1" applyBorder="1"/>
    <xf numFmtId="164" fontId="11" fillId="0" borderId="0" xfId="0" applyNumberFormat="1" applyFont="1" applyBorder="1" applyAlignment="1" applyProtection="1">
      <alignment horizontal="right"/>
      <protection locked="0"/>
    </xf>
    <xf numFmtId="164" fontId="10" fillId="0" borderId="5" xfId="0" applyNumberFormat="1" applyFont="1" applyBorder="1" applyAlignment="1" applyProtection="1">
      <alignment horizontal="right"/>
      <protection locked="0"/>
    </xf>
    <xf numFmtId="171" fontId="11" fillId="0" borderId="16" xfId="0" applyNumberFormat="1" applyFont="1" applyBorder="1" applyAlignment="1">
      <alignment horizontal="right"/>
    </xf>
    <xf numFmtId="0" fontId="11" fillId="0" borderId="20" xfId="0" applyFont="1" applyBorder="1"/>
    <xf numFmtId="0" fontId="16" fillId="0" borderId="23" xfId="0" applyFont="1" applyBorder="1" applyAlignment="1">
      <alignment vertical="center"/>
    </xf>
    <xf numFmtId="164" fontId="16" fillId="0" borderId="25" xfId="0" applyNumberFormat="1" applyFont="1" applyBorder="1" applyAlignment="1" applyProtection="1">
      <alignment horizontal="right" vertical="center"/>
      <protection locked="0"/>
    </xf>
    <xf numFmtId="164" fontId="17" fillId="0" borderId="2" xfId="0" applyNumberFormat="1" applyFont="1" applyBorder="1" applyAlignment="1" applyProtection="1">
      <alignment horizontal="right" vertical="center"/>
      <protection locked="0"/>
    </xf>
    <xf numFmtId="171" fontId="16" fillId="0" borderId="1" xfId="0" applyNumberFormat="1" applyFont="1" applyBorder="1" applyAlignment="1">
      <alignment horizontal="right" vertical="center"/>
    </xf>
    <xf numFmtId="169" fontId="14" fillId="0" borderId="6" xfId="3" applyNumberFormat="1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2" fontId="13" fillId="0" borderId="17" xfId="2" applyNumberFormat="1" applyFont="1" applyBorder="1" applyAlignment="1">
      <alignment horizontal="right"/>
    </xf>
    <xf numFmtId="172" fontId="13" fillId="0" borderId="5" xfId="2" applyNumberFormat="1" applyFont="1" applyBorder="1" applyAlignment="1">
      <alignment horizontal="right"/>
    </xf>
    <xf numFmtId="172" fontId="15" fillId="0" borderId="1" xfId="2" applyNumberFormat="1" applyFont="1" applyBorder="1" applyAlignment="1" applyProtection="1">
      <alignment horizontal="right" vertical="center"/>
      <protection locked="0"/>
    </xf>
    <xf numFmtId="0" fontId="6" fillId="0" borderId="26" xfId="2" applyFont="1" applyBorder="1" applyAlignment="1">
      <alignment horizontal="center" vertical="center" wrapText="1"/>
    </xf>
    <xf numFmtId="0" fontId="0" fillId="0" borderId="25" xfId="0" applyBorder="1" applyAlignment="1"/>
    <xf numFmtId="0" fontId="0" fillId="0" borderId="1" xfId="0" applyBorder="1" applyAlignment="1"/>
    <xf numFmtId="165" fontId="10" fillId="0" borderId="5" xfId="0" applyNumberFormat="1" applyFont="1" applyBorder="1" applyAlignment="1" applyProtection="1">
      <alignment horizontal="right"/>
      <protection locked="0"/>
    </xf>
    <xf numFmtId="165" fontId="17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165" fontId="9" fillId="0" borderId="17" xfId="2" applyNumberFormat="1" applyFont="1" applyBorder="1" applyAlignment="1" applyProtection="1">
      <alignment horizontal="right"/>
      <protection locked="0"/>
    </xf>
    <xf numFmtId="165" fontId="12" fillId="0" borderId="0" xfId="2" applyNumberFormat="1" applyFont="1"/>
    <xf numFmtId="173" fontId="13" fillId="0" borderId="0" xfId="2" applyNumberFormat="1" applyFont="1"/>
    <xf numFmtId="172" fontId="12" fillId="0" borderId="0" xfId="2" applyNumberFormat="1" applyFont="1"/>
    <xf numFmtId="0" fontId="4" fillId="0" borderId="21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18" xfId="2" applyFont="1" applyBorder="1" applyAlignment="1">
      <alignment wrapText="1"/>
    </xf>
    <xf numFmtId="0" fontId="4" fillId="0" borderId="1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2" borderId="21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center"/>
    </xf>
    <xf numFmtId="0" fontId="0" fillId="0" borderId="25" xfId="0" applyBorder="1" applyAlignment="1"/>
    <xf numFmtId="0" fontId="0" fillId="0" borderId="1" xfId="0" applyBorder="1" applyAlignment="1"/>
  </cellXfs>
  <cellStyles count="4">
    <cellStyle name="Standard" xfId="0" builtinId="0"/>
    <cellStyle name="Standard 2" xfId="1"/>
    <cellStyle name="Standard 3" xfId="2"/>
    <cellStyle name="Standard_Tabelle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showGridLines="0" zoomScale="120" zoomScaleNormal="120" workbookViewId="0">
      <selection activeCell="A19" sqref="A19"/>
    </sheetView>
  </sheetViews>
  <sheetFormatPr baseColWidth="10" defaultColWidth="11.5703125" defaultRowHeight="12.75"/>
  <cols>
    <col min="1" max="1" width="14.28515625" style="3" customWidth="1"/>
    <col min="2" max="8" width="7.7109375" style="3" customWidth="1"/>
    <col min="9" max="9" width="7.140625" style="3" customWidth="1"/>
    <col min="10" max="11" width="11.5703125" style="4"/>
    <col min="12" max="16384" width="11.5703125" style="3"/>
  </cols>
  <sheetData>
    <row r="1" spans="1:11" ht="12.75" customHeight="1">
      <c r="A1" s="59" t="s">
        <v>24</v>
      </c>
      <c r="B1" s="62" t="s">
        <v>23</v>
      </c>
      <c r="C1" s="63"/>
      <c r="D1" s="63"/>
      <c r="E1" s="63"/>
      <c r="F1" s="63"/>
      <c r="G1" s="64"/>
      <c r="H1" s="65" t="s">
        <v>22</v>
      </c>
      <c r="I1" s="64"/>
    </row>
    <row r="2" spans="1:11" ht="12.75" customHeight="1">
      <c r="A2" s="60"/>
      <c r="B2" s="71" t="s">
        <v>21</v>
      </c>
      <c r="C2" s="69"/>
      <c r="D2" s="70"/>
      <c r="E2" s="68" t="s">
        <v>20</v>
      </c>
      <c r="F2" s="69"/>
      <c r="G2" s="70"/>
      <c r="H2" s="66" t="s">
        <v>82</v>
      </c>
      <c r="I2" s="67"/>
    </row>
    <row r="3" spans="1:11" ht="12.75" customHeight="1">
      <c r="A3" s="61"/>
      <c r="B3" s="43">
        <v>2010</v>
      </c>
      <c r="C3" s="5">
        <v>2015</v>
      </c>
      <c r="D3" s="5">
        <v>2017</v>
      </c>
      <c r="E3" s="5">
        <v>2020</v>
      </c>
      <c r="F3" s="5">
        <v>2025</v>
      </c>
      <c r="G3" s="5">
        <v>2030</v>
      </c>
      <c r="H3" s="44" t="s">
        <v>19</v>
      </c>
      <c r="I3" s="53" t="s">
        <v>83</v>
      </c>
    </row>
    <row r="4" spans="1:11" s="8" customFormat="1" ht="8.25" customHeight="1">
      <c r="A4" s="6">
        <v>0</v>
      </c>
      <c r="B4" s="48">
        <v>1</v>
      </c>
      <c r="C4" s="7">
        <v>2</v>
      </c>
      <c r="D4" s="7">
        <v>3</v>
      </c>
      <c r="E4" s="7">
        <v>4</v>
      </c>
      <c r="F4" s="7">
        <v>6</v>
      </c>
      <c r="G4" s="7">
        <v>7</v>
      </c>
      <c r="H4" s="7">
        <v>8</v>
      </c>
      <c r="I4" s="7">
        <v>9</v>
      </c>
      <c r="J4" s="9"/>
      <c r="K4" s="9"/>
    </row>
    <row r="5" spans="1:11" ht="16.5" customHeight="1">
      <c r="A5" s="10" t="s">
        <v>18</v>
      </c>
      <c r="B5" s="11" t="s">
        <v>17</v>
      </c>
      <c r="C5" s="12">
        <v>17965</v>
      </c>
      <c r="D5" s="12">
        <v>18550</v>
      </c>
      <c r="E5" s="12">
        <v>18400</v>
      </c>
      <c r="F5" s="12">
        <v>17500</v>
      </c>
      <c r="G5" s="13">
        <v>17400</v>
      </c>
      <c r="H5" s="55">
        <v>-1200</v>
      </c>
      <c r="I5" s="45">
        <f>H5/D5*100</f>
        <v>-6.4690026954177897</v>
      </c>
      <c r="J5" s="57"/>
      <c r="K5" s="14"/>
    </row>
    <row r="6" spans="1:11" ht="12" customHeight="1">
      <c r="A6" s="15" t="s">
        <v>16</v>
      </c>
      <c r="B6" s="16" t="s">
        <v>15</v>
      </c>
      <c r="C6" s="12">
        <v>16609</v>
      </c>
      <c r="D6" s="12">
        <v>17279</v>
      </c>
      <c r="E6" s="12">
        <v>17900</v>
      </c>
      <c r="F6" s="12">
        <v>17100</v>
      </c>
      <c r="G6" s="13">
        <v>16600</v>
      </c>
      <c r="H6" s="12">
        <v>-700</v>
      </c>
      <c r="I6" s="46">
        <f t="shared" ref="I6:I16" si="0">H6/D6*100</f>
        <v>-4.0511603680768555</v>
      </c>
      <c r="J6" s="57"/>
      <c r="K6" s="17"/>
    </row>
    <row r="7" spans="1:11" ht="12" customHeight="1">
      <c r="A7" s="15" t="s">
        <v>14</v>
      </c>
      <c r="B7" s="18" t="s">
        <v>13</v>
      </c>
      <c r="C7" s="12">
        <v>39755</v>
      </c>
      <c r="D7" s="12">
        <v>43111</v>
      </c>
      <c r="E7" s="12">
        <v>47000</v>
      </c>
      <c r="F7" s="12">
        <v>49900</v>
      </c>
      <c r="G7" s="13">
        <v>49100</v>
      </c>
      <c r="H7" s="12">
        <v>6000</v>
      </c>
      <c r="I7" s="46">
        <f t="shared" si="0"/>
        <v>13.917561643200111</v>
      </c>
      <c r="J7" s="57"/>
      <c r="K7" s="17"/>
    </row>
    <row r="8" spans="1:11" ht="12" customHeight="1">
      <c r="A8" s="15" t="s">
        <v>12</v>
      </c>
      <c r="B8" s="18" t="s">
        <v>11</v>
      </c>
      <c r="C8" s="12">
        <v>10800</v>
      </c>
      <c r="D8" s="12">
        <v>12042</v>
      </c>
      <c r="E8" s="12">
        <v>13200</v>
      </c>
      <c r="F8" s="12">
        <v>15300</v>
      </c>
      <c r="G8" s="13">
        <v>16200</v>
      </c>
      <c r="H8" s="12">
        <v>4200</v>
      </c>
      <c r="I8" s="46">
        <f t="shared" si="0"/>
        <v>34.877927254608871</v>
      </c>
      <c r="J8" s="57"/>
      <c r="K8" s="17"/>
    </row>
    <row r="9" spans="1:11" ht="12" customHeight="1">
      <c r="A9" s="15" t="s">
        <v>10</v>
      </c>
      <c r="B9" s="18" t="s">
        <v>9</v>
      </c>
      <c r="C9" s="12">
        <v>42599</v>
      </c>
      <c r="D9" s="12">
        <v>42885</v>
      </c>
      <c r="E9" s="19">
        <v>47100</v>
      </c>
      <c r="F9" s="12">
        <v>51700</v>
      </c>
      <c r="G9" s="13">
        <v>54300</v>
      </c>
      <c r="H9" s="12">
        <v>11400</v>
      </c>
      <c r="I9" s="46">
        <f t="shared" si="0"/>
        <v>26.58272123119972</v>
      </c>
      <c r="J9" s="57"/>
      <c r="K9" s="17"/>
    </row>
    <row r="10" spans="1:11" ht="16.5" customHeight="1">
      <c r="A10" s="15" t="s">
        <v>8</v>
      </c>
      <c r="B10" s="18" t="s">
        <v>7</v>
      </c>
      <c r="C10" s="12">
        <v>52231</v>
      </c>
      <c r="D10" s="12">
        <v>48930</v>
      </c>
      <c r="E10" s="19">
        <v>39000</v>
      </c>
      <c r="F10" s="12">
        <v>41700</v>
      </c>
      <c r="G10" s="13">
        <v>44600</v>
      </c>
      <c r="H10" s="12">
        <v>-4300</v>
      </c>
      <c r="I10" s="46">
        <f t="shared" si="0"/>
        <v>-8.7880645820559984</v>
      </c>
      <c r="J10" s="57"/>
      <c r="K10" s="14"/>
    </row>
    <row r="11" spans="1:11" ht="12" customHeight="1">
      <c r="A11" s="15" t="s">
        <v>6</v>
      </c>
      <c r="B11" s="18" t="s">
        <v>5</v>
      </c>
      <c r="C11" s="12">
        <v>114879</v>
      </c>
      <c r="D11" s="12">
        <v>119249</v>
      </c>
      <c r="E11" s="19">
        <v>127400</v>
      </c>
      <c r="F11" s="12">
        <v>123000</v>
      </c>
      <c r="G11" s="13">
        <v>118900</v>
      </c>
      <c r="H11" s="12">
        <v>-300</v>
      </c>
      <c r="I11" s="46">
        <f t="shared" si="0"/>
        <v>-0.25157443668290719</v>
      </c>
      <c r="J11" s="57"/>
      <c r="K11" s="17"/>
    </row>
    <row r="12" spans="1:11" ht="12" customHeight="1">
      <c r="A12" s="15" t="s">
        <v>4</v>
      </c>
      <c r="B12" s="18" t="s">
        <v>3</v>
      </c>
      <c r="C12" s="12">
        <v>100156</v>
      </c>
      <c r="D12" s="12">
        <v>102143</v>
      </c>
      <c r="E12" s="19">
        <v>100500</v>
      </c>
      <c r="F12" s="12">
        <v>100000</v>
      </c>
      <c r="G12" s="13">
        <v>103100</v>
      </c>
      <c r="H12" s="12">
        <v>1000</v>
      </c>
      <c r="I12" s="46">
        <f t="shared" si="0"/>
        <v>0.97901960976278357</v>
      </c>
      <c r="J12" s="57"/>
      <c r="K12" s="17"/>
    </row>
    <row r="13" spans="1:11" ht="12" customHeight="1">
      <c r="A13" s="15" t="s">
        <v>2</v>
      </c>
      <c r="B13" s="18" t="s">
        <v>1</v>
      </c>
      <c r="C13" s="12">
        <v>30146</v>
      </c>
      <c r="D13" s="12">
        <v>29087</v>
      </c>
      <c r="E13" s="19">
        <v>29100</v>
      </c>
      <c r="F13" s="12">
        <v>33700</v>
      </c>
      <c r="G13" s="13">
        <v>32600</v>
      </c>
      <c r="H13" s="12">
        <v>3500</v>
      </c>
      <c r="I13" s="46">
        <f t="shared" si="0"/>
        <v>12.032866916491903</v>
      </c>
      <c r="J13" s="57"/>
      <c r="K13" s="17"/>
    </row>
    <row r="14" spans="1:11" ht="12" customHeight="1">
      <c r="A14" s="15" t="s">
        <v>45</v>
      </c>
      <c r="B14" s="18">
        <v>66198</v>
      </c>
      <c r="C14" s="12">
        <v>55033</v>
      </c>
      <c r="D14" s="12">
        <v>52535</v>
      </c>
      <c r="E14" s="19">
        <v>51300</v>
      </c>
      <c r="F14" s="12">
        <v>55600</v>
      </c>
      <c r="G14" s="13">
        <v>58900</v>
      </c>
      <c r="H14" s="12">
        <v>6400</v>
      </c>
      <c r="I14" s="46">
        <f t="shared" si="0"/>
        <v>12.182354620729038</v>
      </c>
      <c r="J14" s="57"/>
      <c r="K14" s="17"/>
    </row>
    <row r="15" spans="1:11" ht="16.5" customHeight="1">
      <c r="A15" s="38" t="s">
        <v>46</v>
      </c>
      <c r="B15" s="18">
        <v>48315</v>
      </c>
      <c r="C15" s="12">
        <v>62116</v>
      </c>
      <c r="D15" s="12">
        <v>67539</v>
      </c>
      <c r="E15" s="19">
        <v>71500</v>
      </c>
      <c r="F15" s="12">
        <v>69100</v>
      </c>
      <c r="G15" s="13">
        <v>70900</v>
      </c>
      <c r="H15" s="12">
        <v>3400</v>
      </c>
      <c r="I15" s="46">
        <f t="shared" si="0"/>
        <v>5.0341284294999928</v>
      </c>
      <c r="J15" s="57"/>
      <c r="K15" s="17"/>
    </row>
    <row r="16" spans="1:11" ht="16.5" customHeight="1">
      <c r="A16" s="20" t="s">
        <v>0</v>
      </c>
      <c r="B16" s="21" t="s">
        <v>47</v>
      </c>
      <c r="C16" s="22">
        <v>542289</v>
      </c>
      <c r="D16" s="22">
        <v>553350</v>
      </c>
      <c r="E16" s="22">
        <v>562300</v>
      </c>
      <c r="F16" s="22">
        <v>574500</v>
      </c>
      <c r="G16" s="23">
        <v>582600</v>
      </c>
      <c r="H16" s="23">
        <v>29200</v>
      </c>
      <c r="I16" s="47">
        <f t="shared" si="0"/>
        <v>5.2769494894732087</v>
      </c>
      <c r="J16" s="57"/>
      <c r="K16" s="17"/>
    </row>
    <row r="17" spans="1:11" ht="14.25">
      <c r="A17" s="4" t="s">
        <v>85</v>
      </c>
    </row>
    <row r="18" spans="1:11">
      <c r="A18" s="4" t="s">
        <v>86</v>
      </c>
    </row>
    <row r="19" spans="1:11">
      <c r="D19" s="56"/>
      <c r="E19" s="56"/>
      <c r="F19" s="56"/>
      <c r="G19" s="56"/>
      <c r="H19" s="56"/>
    </row>
    <row r="21" spans="1:11">
      <c r="F21" s="24"/>
      <c r="J21" s="3"/>
      <c r="K21" s="3"/>
    </row>
    <row r="23" spans="1:11">
      <c r="H23" s="58"/>
    </row>
  </sheetData>
  <mergeCells count="6">
    <mergeCell ref="A1:A3"/>
    <mergeCell ref="B1:G1"/>
    <mergeCell ref="H1:I1"/>
    <mergeCell ref="H2:I2"/>
    <mergeCell ref="E2:G2"/>
    <mergeCell ref="B2:D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tabSelected="1" zoomScale="120" zoomScaleNormal="120" workbookViewId="0">
      <selection activeCell="A25" sqref="A25"/>
    </sheetView>
  </sheetViews>
  <sheetFormatPr baseColWidth="10" defaultRowHeight="12.75"/>
  <cols>
    <col min="1" max="1" width="28.140625" style="1" customWidth="1"/>
    <col min="2" max="7" width="7.28515625" style="1" customWidth="1"/>
    <col min="8" max="8" width="13.42578125" style="1" customWidth="1"/>
    <col min="9" max="16384" width="11.42578125" style="1"/>
  </cols>
  <sheetData>
    <row r="1" spans="1:8" ht="12.75" customHeight="1">
      <c r="A1" s="74" t="s">
        <v>25</v>
      </c>
      <c r="B1" s="76" t="s">
        <v>23</v>
      </c>
      <c r="C1" s="77"/>
      <c r="D1" s="77"/>
      <c r="E1" s="77"/>
      <c r="F1" s="73"/>
      <c r="G1" s="73"/>
      <c r="H1" s="72" t="s">
        <v>84</v>
      </c>
    </row>
    <row r="2" spans="1:8">
      <c r="A2" s="75"/>
      <c r="B2" s="78" t="s">
        <v>21</v>
      </c>
      <c r="C2" s="79"/>
      <c r="D2" s="80"/>
      <c r="E2" s="54" t="s">
        <v>20</v>
      </c>
      <c r="F2" s="49"/>
      <c r="G2" s="50"/>
      <c r="H2" s="73"/>
    </row>
    <row r="3" spans="1:8" ht="12.75" customHeight="1">
      <c r="A3" s="75"/>
      <c r="B3" s="39">
        <v>2010</v>
      </c>
      <c r="C3" s="40">
        <v>2015</v>
      </c>
      <c r="D3" s="41">
        <v>2017</v>
      </c>
      <c r="E3" s="41">
        <v>2018</v>
      </c>
      <c r="F3" s="42">
        <v>2020</v>
      </c>
      <c r="G3" s="42">
        <v>2025</v>
      </c>
      <c r="H3" s="73"/>
    </row>
    <row r="4" spans="1:8" s="2" customFormat="1" ht="8.25" customHeight="1">
      <c r="A4" s="25">
        <v>0</v>
      </c>
      <c r="B4" s="26">
        <v>1</v>
      </c>
      <c r="C4" s="27">
        <v>2</v>
      </c>
      <c r="D4" s="26">
        <v>3</v>
      </c>
      <c r="E4" s="27">
        <v>4</v>
      </c>
      <c r="F4" s="26">
        <v>5</v>
      </c>
      <c r="G4" s="27">
        <v>6</v>
      </c>
      <c r="H4" s="28">
        <v>7</v>
      </c>
    </row>
    <row r="5" spans="1:8" ht="16.5" customHeight="1">
      <c r="A5" s="29" t="s">
        <v>26</v>
      </c>
      <c r="B5" s="30" t="s">
        <v>64</v>
      </c>
      <c r="C5" s="31" t="s">
        <v>65</v>
      </c>
      <c r="D5" s="51">
        <v>32389</v>
      </c>
      <c r="E5" s="51">
        <v>32900</v>
      </c>
      <c r="F5" s="51">
        <v>34600</v>
      </c>
      <c r="G5" s="51">
        <v>40000</v>
      </c>
      <c r="H5" s="32">
        <f>(G5-D5)/D5*100</f>
        <v>23.498718700793482</v>
      </c>
    </row>
    <row r="6" spans="1:8" ht="12" customHeight="1">
      <c r="A6" s="33" t="s">
        <v>27</v>
      </c>
      <c r="B6" s="30" t="s">
        <v>48</v>
      </c>
      <c r="C6" s="31" t="s">
        <v>44</v>
      </c>
      <c r="D6" s="51">
        <v>24576</v>
      </c>
      <c r="E6" s="51">
        <v>24600</v>
      </c>
      <c r="F6" s="51">
        <v>24600</v>
      </c>
      <c r="G6" s="51">
        <v>24500</v>
      </c>
      <c r="H6" s="32">
        <f t="shared" ref="H6:H22" si="0">(G6-D6)/D6*100</f>
        <v>-0.30924479166666663</v>
      </c>
    </row>
    <row r="7" spans="1:8" ht="12" customHeight="1">
      <c r="A7" s="33" t="s">
        <v>28</v>
      </c>
      <c r="B7" s="30" t="s">
        <v>49</v>
      </c>
      <c r="C7" s="31" t="s">
        <v>66</v>
      </c>
      <c r="D7" s="51">
        <v>37686</v>
      </c>
      <c r="E7" s="51">
        <v>38100</v>
      </c>
      <c r="F7" s="51">
        <v>38900</v>
      </c>
      <c r="G7" s="51">
        <v>41000</v>
      </c>
      <c r="H7" s="32">
        <f t="shared" si="0"/>
        <v>8.793716499495833</v>
      </c>
    </row>
    <row r="8" spans="1:8" ht="12" customHeight="1">
      <c r="A8" s="33" t="s">
        <v>29</v>
      </c>
      <c r="B8" s="30" t="s">
        <v>50</v>
      </c>
      <c r="C8" s="31" t="s">
        <v>67</v>
      </c>
      <c r="D8" s="51">
        <v>37393</v>
      </c>
      <c r="E8" s="51">
        <v>37700</v>
      </c>
      <c r="F8" s="51">
        <v>38100</v>
      </c>
      <c r="G8" s="51">
        <v>38700</v>
      </c>
      <c r="H8" s="32">
        <f t="shared" si="0"/>
        <v>3.4953066081886983</v>
      </c>
    </row>
    <row r="9" spans="1:8" ht="12" customHeight="1">
      <c r="A9" s="33" t="s">
        <v>30</v>
      </c>
      <c r="B9" s="30" t="s">
        <v>51</v>
      </c>
      <c r="C9" s="31" t="s">
        <v>68</v>
      </c>
      <c r="D9" s="51">
        <v>28674</v>
      </c>
      <c r="E9" s="51">
        <v>28900</v>
      </c>
      <c r="F9" s="51">
        <v>30100</v>
      </c>
      <c r="G9" s="51">
        <v>33500</v>
      </c>
      <c r="H9" s="32">
        <f t="shared" si="0"/>
        <v>16.830578224175209</v>
      </c>
    </row>
    <row r="10" spans="1:8" ht="16.5" customHeight="1">
      <c r="A10" s="33" t="s">
        <v>31</v>
      </c>
      <c r="B10" s="30" t="s">
        <v>52</v>
      </c>
      <c r="C10" s="31" t="s">
        <v>69</v>
      </c>
      <c r="D10" s="51">
        <v>31041</v>
      </c>
      <c r="E10" s="51">
        <v>31300</v>
      </c>
      <c r="F10" s="51">
        <v>31500</v>
      </c>
      <c r="G10" s="51">
        <v>31400</v>
      </c>
      <c r="H10" s="32">
        <f t="shared" si="0"/>
        <v>1.1565349054476337</v>
      </c>
    </row>
    <row r="11" spans="1:8" ht="12" customHeight="1">
      <c r="A11" s="33" t="s">
        <v>32</v>
      </c>
      <c r="B11" s="30" t="s">
        <v>53</v>
      </c>
      <c r="C11" s="31" t="s">
        <v>70</v>
      </c>
      <c r="D11" s="51">
        <v>33594</v>
      </c>
      <c r="E11" s="51">
        <v>33900</v>
      </c>
      <c r="F11" s="51">
        <v>34300</v>
      </c>
      <c r="G11" s="51">
        <v>34500</v>
      </c>
      <c r="H11" s="32">
        <f t="shared" si="0"/>
        <v>2.696910162529023</v>
      </c>
    </row>
    <row r="12" spans="1:8" ht="12" customHeight="1">
      <c r="A12" s="33" t="s">
        <v>33</v>
      </c>
      <c r="B12" s="30" t="s">
        <v>54</v>
      </c>
      <c r="C12" s="31" t="s">
        <v>71</v>
      </c>
      <c r="D12" s="51">
        <v>50031</v>
      </c>
      <c r="E12" s="51">
        <v>50400</v>
      </c>
      <c r="F12" s="51">
        <v>51000</v>
      </c>
      <c r="G12" s="51">
        <v>50800</v>
      </c>
      <c r="H12" s="32">
        <f t="shared" si="0"/>
        <v>1.5370470308408788</v>
      </c>
    </row>
    <row r="13" spans="1:8" ht="12" customHeight="1">
      <c r="A13" s="33" t="s">
        <v>34</v>
      </c>
      <c r="B13" s="30" t="s">
        <v>55</v>
      </c>
      <c r="C13" s="31" t="s">
        <v>72</v>
      </c>
      <c r="D13" s="51">
        <v>38083</v>
      </c>
      <c r="E13" s="51">
        <v>38000</v>
      </c>
      <c r="F13" s="51">
        <v>37800</v>
      </c>
      <c r="G13" s="51">
        <v>37500</v>
      </c>
      <c r="H13" s="32">
        <f t="shared" si="0"/>
        <v>-1.5308667909565949</v>
      </c>
    </row>
    <row r="14" spans="1:8" ht="12" customHeight="1">
      <c r="A14" s="33" t="s">
        <v>35</v>
      </c>
      <c r="B14" s="30" t="s">
        <v>56</v>
      </c>
      <c r="C14" s="31" t="s">
        <v>73</v>
      </c>
      <c r="D14" s="51">
        <v>39260</v>
      </c>
      <c r="E14" s="51">
        <v>39300</v>
      </c>
      <c r="F14" s="51">
        <v>39300</v>
      </c>
      <c r="G14" s="51">
        <v>38800</v>
      </c>
      <c r="H14" s="32">
        <f t="shared" si="0"/>
        <v>-1.1716760061130922</v>
      </c>
    </row>
    <row r="15" spans="1:8" ht="16.5" customHeight="1">
      <c r="A15" s="33" t="s">
        <v>36</v>
      </c>
      <c r="B15" s="30" t="s">
        <v>57</v>
      </c>
      <c r="C15" s="31" t="s">
        <v>74</v>
      </c>
      <c r="D15" s="51">
        <v>23593</v>
      </c>
      <c r="E15" s="51">
        <v>23500</v>
      </c>
      <c r="F15" s="51">
        <v>23100</v>
      </c>
      <c r="G15" s="51">
        <v>23200</v>
      </c>
      <c r="H15" s="32">
        <f t="shared" si="0"/>
        <v>-1.6657483151782309</v>
      </c>
    </row>
    <row r="16" spans="1:8" ht="12" customHeight="1">
      <c r="A16" s="33" t="s">
        <v>37</v>
      </c>
      <c r="B16" s="30" t="s">
        <v>58</v>
      </c>
      <c r="C16" s="31" t="s">
        <v>75</v>
      </c>
      <c r="D16" s="51">
        <v>34514</v>
      </c>
      <c r="E16" s="51">
        <v>34600</v>
      </c>
      <c r="F16" s="51">
        <v>34800</v>
      </c>
      <c r="G16" s="51">
        <v>36000</v>
      </c>
      <c r="H16" s="32">
        <f t="shared" si="0"/>
        <v>4.3054992177087561</v>
      </c>
    </row>
    <row r="17" spans="1:8" ht="12" customHeight="1">
      <c r="A17" s="33" t="s">
        <v>38</v>
      </c>
      <c r="B17" s="30" t="s">
        <v>59</v>
      </c>
      <c r="C17" s="31" t="s">
        <v>76</v>
      </c>
      <c r="D17" s="51">
        <v>31812</v>
      </c>
      <c r="E17" s="51">
        <v>31800</v>
      </c>
      <c r="F17" s="51">
        <v>31900</v>
      </c>
      <c r="G17" s="51">
        <v>31900</v>
      </c>
      <c r="H17" s="32">
        <f t="shared" si="0"/>
        <v>0.27662517289073307</v>
      </c>
    </row>
    <row r="18" spans="1:8" ht="12" customHeight="1">
      <c r="A18" s="33" t="s">
        <v>39</v>
      </c>
      <c r="B18" s="30" t="s">
        <v>60</v>
      </c>
      <c r="C18" s="31" t="s">
        <v>77</v>
      </c>
      <c r="D18" s="51">
        <v>25037</v>
      </c>
      <c r="E18" s="51">
        <v>25100</v>
      </c>
      <c r="F18" s="51">
        <v>25200</v>
      </c>
      <c r="G18" s="51">
        <v>24800</v>
      </c>
      <c r="H18" s="32">
        <f t="shared" si="0"/>
        <v>-0.94659903343052276</v>
      </c>
    </row>
    <row r="19" spans="1:8" ht="12" customHeight="1">
      <c r="A19" s="33" t="s">
        <v>40</v>
      </c>
      <c r="B19" s="30" t="s">
        <v>61</v>
      </c>
      <c r="C19" s="31" t="s">
        <v>78</v>
      </c>
      <c r="D19" s="51">
        <v>41539</v>
      </c>
      <c r="E19" s="51">
        <v>41800</v>
      </c>
      <c r="F19" s="51">
        <v>42300</v>
      </c>
      <c r="G19" s="51">
        <v>43000</v>
      </c>
      <c r="H19" s="32">
        <f t="shared" si="0"/>
        <v>3.517176629191844</v>
      </c>
    </row>
    <row r="20" spans="1:8" ht="16.5" customHeight="1">
      <c r="A20" s="33" t="s">
        <v>41</v>
      </c>
      <c r="B20" s="30" t="s">
        <v>62</v>
      </c>
      <c r="C20" s="31" t="s">
        <v>79</v>
      </c>
      <c r="D20" s="51">
        <v>21081</v>
      </c>
      <c r="E20" s="51">
        <v>21200</v>
      </c>
      <c r="F20" s="51">
        <v>21200</v>
      </c>
      <c r="G20" s="51">
        <v>21200</v>
      </c>
      <c r="H20" s="32">
        <f t="shared" si="0"/>
        <v>0.56448935060006644</v>
      </c>
    </row>
    <row r="21" spans="1:8" ht="12" customHeight="1">
      <c r="A21" s="33" t="s">
        <v>42</v>
      </c>
      <c r="B21" s="30" t="s">
        <v>63</v>
      </c>
      <c r="C21" s="31" t="s">
        <v>80</v>
      </c>
      <c r="D21" s="51">
        <v>23047</v>
      </c>
      <c r="E21" s="51">
        <v>23400</v>
      </c>
      <c r="F21" s="51">
        <v>23600</v>
      </c>
      <c r="G21" s="51">
        <v>23600</v>
      </c>
      <c r="H21" s="32">
        <f t="shared" si="0"/>
        <v>2.3994446131817591</v>
      </c>
    </row>
    <row r="22" spans="1:8" s="2" customFormat="1" ht="16.5" customHeight="1">
      <c r="A22" s="34" t="s">
        <v>43</v>
      </c>
      <c r="B22" s="35" t="s">
        <v>47</v>
      </c>
      <c r="C22" s="36" t="s">
        <v>81</v>
      </c>
      <c r="D22" s="52">
        <v>553350</v>
      </c>
      <c r="E22" s="52">
        <v>556600</v>
      </c>
      <c r="F22" s="52">
        <v>562300</v>
      </c>
      <c r="G22" s="52">
        <v>574500</v>
      </c>
      <c r="H22" s="37">
        <f t="shared" si="0"/>
        <v>3.8221740309026835</v>
      </c>
    </row>
    <row r="23" spans="1:8" ht="14.25">
      <c r="A23" s="4" t="s">
        <v>85</v>
      </c>
    </row>
    <row r="24" spans="1:8">
      <c r="A24" s="4" t="s">
        <v>86</v>
      </c>
    </row>
  </sheetData>
  <mergeCells count="4">
    <mergeCell ref="H1:H3"/>
    <mergeCell ref="A1:A3"/>
    <mergeCell ref="B1:G1"/>
    <mergeCell ref="B2:D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Altersgruppen</vt:lpstr>
      <vt:lpstr>Stadträume</vt:lpstr>
    </vt:vector>
  </TitlesOfParts>
  <Company>LHD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Schlegel</dc:creator>
  <cp:lastModifiedBy>Sandra Wegener</cp:lastModifiedBy>
  <cp:lastPrinted>2017-11-08T13:31:40Z</cp:lastPrinted>
  <dcterms:created xsi:type="dcterms:W3CDTF">2015-02-11T10:23:17Z</dcterms:created>
  <dcterms:modified xsi:type="dcterms:W3CDTF">2017-11-08T13:34:41Z</dcterms:modified>
</cp:coreProperties>
</file>