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Veröffentlichungen\Bevbew ab 2013\2024\Broschüre PDF und Excel\"/>
    </mc:Choice>
  </mc:AlternateContent>
  <xr:revisionPtr revIDLastSave="0" documentId="13_ncr:1_{2766FB33-BDCC-4280-BFB6-2210A43F2A28}" xr6:coauthVersionLast="47" xr6:coauthVersionMax="47" xr10:uidLastSave="{00000000-0000-0000-0000-000000000000}"/>
  <bookViews>
    <workbookView xWindow="3150" yWindow="2550" windowWidth="21600" windowHeight="11295" tabRatio="913" xr2:uid="{00000000-000D-0000-FFFF-FFFF00000000}"/>
  </bookViews>
  <sheets>
    <sheet name="Deckblatt" sheetId="30" r:id="rId1"/>
    <sheet name="Inhalt" sheetId="34" r:id="rId2"/>
    <sheet name="02" sheetId="35" r:id="rId3"/>
    <sheet name="06" sheetId="33" r:id="rId4"/>
    <sheet name="10" sheetId="1" r:id="rId5"/>
    <sheet name="11" sheetId="2" r:id="rId6"/>
    <sheet name="12" sheetId="8" r:id="rId7"/>
    <sheet name="13" sheetId="29" r:id="rId8"/>
    <sheet name="15" sheetId="4" r:id="rId9"/>
    <sheet name="16" sheetId="5" r:id="rId10"/>
    <sheet name="17" sheetId="6" r:id="rId11"/>
    <sheet name="18" sheetId="7" r:id="rId12"/>
    <sheet name="19" sheetId="9" r:id="rId13"/>
    <sheet name="20" sheetId="10" r:id="rId14"/>
    <sheet name="21" sheetId="49" r:id="rId15"/>
    <sheet name="22" sheetId="11" r:id="rId16"/>
    <sheet name="23" sheetId="12" r:id="rId17"/>
    <sheet name="24" sheetId="13" r:id="rId18"/>
    <sheet name="25" sheetId="14" r:id="rId19"/>
    <sheet name="26" sheetId="15" r:id="rId20"/>
    <sheet name="27" sheetId="16" r:id="rId21"/>
    <sheet name="28" sheetId="17" r:id="rId22"/>
    <sheet name="29" sheetId="18" r:id="rId23"/>
    <sheet name="37" sheetId="50" r:id="rId24"/>
    <sheet name="38" sheetId="20" r:id="rId25"/>
    <sheet name="40" sheetId="27" r:id="rId26"/>
    <sheet name="42" sheetId="28" r:id="rId27"/>
    <sheet name="45" sheetId="23" r:id="rId28"/>
    <sheet name="47" sheetId="24" r:id="rId29"/>
    <sheet name="50" sheetId="25" r:id="rId30"/>
    <sheet name="52" sheetId="26" r:id="rId31"/>
    <sheet name="56" sheetId="51" r:id="rId32"/>
  </sheets>
  <externalReferences>
    <externalReference r:id="rId33"/>
  </externalReferences>
  <definedNames>
    <definedName name="_2.3.6_Umzüge">Inhalt!$B$58</definedName>
    <definedName name="_3.2.1">Inhalt!$A$66</definedName>
    <definedName name="_56__A1">'56'!$A$3</definedName>
    <definedName name="_xlnm._FilterDatabase" localSheetId="30" hidden="1">'52'!$A$1:$K$94</definedName>
    <definedName name="_FS4" localSheetId="14">#REF!</definedName>
    <definedName name="_FS4" localSheetId="15">#REF!</definedName>
    <definedName name="_FS4" localSheetId="18">#REF!</definedName>
    <definedName name="_FS4">#REF!</definedName>
    <definedName name="_SF1" localSheetId="14">#REF!</definedName>
    <definedName name="_SF1" localSheetId="15">#REF!</definedName>
    <definedName name="_SF1">#REF!</definedName>
    <definedName name="_SF2" localSheetId="14">#REF!</definedName>
    <definedName name="_SF2" localSheetId="15">#REF!</definedName>
    <definedName name="_SF2">#REF!</definedName>
    <definedName name="Abfrage_von_Microsoft_Access_Datenbank" localSheetId="23">'37'!#REF!</definedName>
    <definedName name="_xlnm.Print_Area" localSheetId="2">'02'!$A$1:$H$68</definedName>
    <definedName name="_xlnm.Print_Area" localSheetId="3">'06'!$A$1:$A$92</definedName>
    <definedName name="_xlnm.Print_Area" localSheetId="4">'10'!$A$1:$I$50</definedName>
    <definedName name="_xlnm.Print_Area" localSheetId="6">'12'!$A$1:$J$52</definedName>
    <definedName name="_xlnm.Print_Area" localSheetId="7">'13'!$A$1:$K$65</definedName>
    <definedName name="_xlnm.Print_Area" localSheetId="8">'15'!$A$1:$E$46</definedName>
    <definedName name="_xlnm.Print_Area" localSheetId="9">'16'!$A$1:$O$65</definedName>
    <definedName name="_xlnm.Print_Area" localSheetId="10">'17'!$A$1:$G$47</definedName>
    <definedName name="_xlnm.Print_Area" localSheetId="11">'18'!$A$1:$L$63</definedName>
    <definedName name="_xlnm.Print_Area" localSheetId="12">'19'!$A$1:$N$60</definedName>
    <definedName name="_xlnm.Print_Area" localSheetId="13">'20'!$A$1:$H$59</definedName>
    <definedName name="_xlnm.Print_Area" localSheetId="14">'21'!$A$1:$H$34</definedName>
    <definedName name="_xlnm.Print_Area" localSheetId="15">'22'!$A$1:$G$37</definedName>
    <definedName name="_xlnm.Print_Area" localSheetId="16">'23'!$A$1:$L$42</definedName>
    <definedName name="_xlnm.Print_Area" localSheetId="17">'24'!$A$1:$L$42</definedName>
    <definedName name="_xlnm.Print_Area" localSheetId="18">'25'!$A$1:$L$42</definedName>
    <definedName name="_xlnm.Print_Area" localSheetId="19">'26'!$A$1:$L$63</definedName>
    <definedName name="_xlnm.Print_Area" localSheetId="20">'27'!$A$1:$L$63</definedName>
    <definedName name="_xlnm.Print_Area" localSheetId="21">'28'!$A$1:$L$64</definedName>
    <definedName name="_xlnm.Print_Area" localSheetId="22">'29'!$A$1:$BK$68</definedName>
    <definedName name="_xlnm.Print_Area" localSheetId="23">'37'!$A:$M</definedName>
    <definedName name="_xlnm.Print_Area" localSheetId="24">'38'!$A$1:$G$43</definedName>
    <definedName name="_xlnm.Print_Area" localSheetId="25">'40'!$A$1:$BG$92</definedName>
    <definedName name="_xlnm.Print_Area" localSheetId="26">'42'!$A$1:$BG$91</definedName>
    <definedName name="_xlnm.Print_Area" localSheetId="27">'45'!$A$1:$BG$100</definedName>
    <definedName name="_xlnm.Print_Area" localSheetId="28">'47'!$A$1:$AG$99</definedName>
    <definedName name="_xlnm.Print_Area" localSheetId="29">'50'!$A$1:$K$98</definedName>
    <definedName name="_xlnm.Print_Area" localSheetId="30">'52'!$A:$K</definedName>
    <definedName name="_xlnm.Print_Area" localSheetId="31">'56'!$A$1:$G$124</definedName>
    <definedName name="_xlnm.Print_Area" localSheetId="1">Inhalt!$A$1:$C$105</definedName>
    <definedName name="_xlnm.Print_Titles" localSheetId="15">'22'!$3:$6</definedName>
    <definedName name="FS1a" localSheetId="14">#REF!</definedName>
    <definedName name="FS1a" localSheetId="15">#REF!</definedName>
    <definedName name="FS1a" localSheetId="18">#REF!</definedName>
    <definedName name="FS1a">#REF!</definedName>
    <definedName name="FS1b" localSheetId="14">#REF!</definedName>
    <definedName name="FS1b" localSheetId="15">#REF!</definedName>
    <definedName name="FS1b" localSheetId="18">#REF!</definedName>
    <definedName name="FS1b">#REF!</definedName>
    <definedName name="FS2a" localSheetId="14">#REF!</definedName>
    <definedName name="FS2a" localSheetId="15">#REF!</definedName>
    <definedName name="FS2a" localSheetId="18">#REF!</definedName>
    <definedName name="FS2a">#REF!</definedName>
    <definedName name="FS2b" localSheetId="14">#REF!</definedName>
    <definedName name="FS2b" localSheetId="15">#REF!</definedName>
    <definedName name="FS2b" localSheetId="18">#REF!</definedName>
    <definedName name="FS2b">#REF!</definedName>
    <definedName name="LG1a" localSheetId="14">#REF!</definedName>
    <definedName name="LG1a" localSheetId="15">#REF!</definedName>
    <definedName name="LG1a" localSheetId="18">#REF!</definedName>
    <definedName name="LG1a">#REF!</definedName>
    <definedName name="LG2b" localSheetId="14">#REF!</definedName>
    <definedName name="LG2b" localSheetId="15">#REF!</definedName>
    <definedName name="LG2b" localSheetId="18">#REF!</definedName>
    <definedName name="LG2b">#REF!</definedName>
    <definedName name="Print_Area" localSheetId="6">'12'!$A$1:$J$52</definedName>
    <definedName name="Wa1a_neu" localSheetId="14">#REF!</definedName>
    <definedName name="Wa1a_neu" localSheetId="15">#REF!</definedName>
    <definedName name="Wa1a_neu" localSheetId="18">#REF!</definedName>
    <definedName name="Wa1a_ne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8" i="34" l="1"/>
  <c r="H28" i="7" l="1"/>
  <c r="F28" i="7"/>
  <c r="D28" i="7"/>
  <c r="A63" i="34" l="1"/>
  <c r="I39" i="1"/>
  <c r="H39" i="1"/>
  <c r="A21" i="34" l="1"/>
  <c r="I30" i="5" l="1"/>
  <c r="H30" i="5"/>
  <c r="I40" i="28"/>
  <c r="H40" i="28"/>
  <c r="I40" i="24"/>
  <c r="H40" i="24"/>
  <c r="I38" i="1"/>
  <c r="H38" i="1"/>
  <c r="A28" i="34" l="1"/>
  <c r="H7" i="29" l="1"/>
  <c r="A54" i="34" l="1"/>
  <c r="A50" i="34"/>
  <c r="A45" i="34"/>
  <c r="A32" i="34"/>
  <c r="A18" i="34"/>
  <c r="A57" i="34" l="1"/>
  <c r="A56" i="34"/>
  <c r="A55" i="34"/>
  <c r="A52" i="34"/>
  <c r="A51" i="34"/>
  <c r="A46" i="34"/>
  <c r="A43" i="34"/>
  <c r="A42" i="34"/>
  <c r="A41" i="34"/>
  <c r="A40" i="34"/>
  <c r="A39" i="34"/>
  <c r="A38" i="34"/>
  <c r="A37" i="34"/>
  <c r="A36" i="34"/>
  <c r="A35" i="34"/>
  <c r="A34" i="34"/>
  <c r="A33" i="34"/>
  <c r="A30" i="34"/>
  <c r="A29" i="34"/>
  <c r="A27" i="34"/>
  <c r="A26" i="34"/>
  <c r="A25" i="34"/>
  <c r="A24" i="34"/>
  <c r="A23" i="34"/>
  <c r="A22" i="34"/>
  <c r="A20" i="34" l="1"/>
  <c r="A19" i="34" l="1"/>
  <c r="K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cbaumgaertner</author>
  </authors>
  <commentList>
    <comment ref="A26" authorId="0" shapeId="0" xr:uid="{00000000-0006-0000-1600-000003000000}">
      <text>
        <r>
          <rPr>
            <b/>
            <sz val="9"/>
            <color indexed="81"/>
            <rFont val="Tahoma"/>
            <family val="2"/>
          </rPr>
          <t>cbaumgaertner:</t>
        </r>
        <r>
          <rPr>
            <sz val="9"/>
            <color indexed="81"/>
            <rFont val="Tahoma"/>
            <family val="2"/>
          </rPr>
          <t xml:space="preserve">
selbst errechnet (Schmiedeberg bis 31.12.2013 eigenständig, ab 01.01.2014 zu Dipps)</t>
        </r>
      </text>
    </comment>
    <comment ref="Y33" authorId="0" shapeId="0" xr:uid="{00000000-0006-0000-1600-000004000000}">
      <text>
        <r>
          <rPr>
            <sz val="9"/>
            <color indexed="81"/>
            <rFont val="Tahoma"/>
            <family val="2"/>
          </rPr>
          <t xml:space="preserve">Beachte: abzüglich ausgeblendeter Gemeinden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Kaul</author>
  </authors>
  <commentList>
    <comment ref="AS6" authorId="0" shapeId="0" xr:uid="{00000000-0006-0000-1A00-000001000000}">
      <text>
        <r>
          <rPr>
            <b/>
            <sz val="9"/>
            <color indexed="81"/>
            <rFont val="Tahoma"/>
            <family val="2"/>
          </rPr>
          <t>Kaul:</t>
        </r>
        <r>
          <rPr>
            <sz val="9"/>
            <color indexed="81"/>
            <rFont val="Tahoma"/>
            <family val="2"/>
          </rPr>
          <t xml:space="preserve">
diese Zahl ist falsch es muss 617 lauten bitte die Daten prüfen und korrigieren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Kaul</author>
  </authors>
  <commentList>
    <comment ref="K4" authorId="0" shapeId="0" xr:uid="{00000000-0006-0000-1C00-000001000000}">
      <text>
        <r>
          <rPr>
            <b/>
            <sz val="9"/>
            <color indexed="81"/>
            <rFont val="Tahoma"/>
            <family val="2"/>
          </rPr>
          <t>Kaul:</t>
        </r>
        <r>
          <rPr>
            <sz val="9"/>
            <color indexed="81"/>
            <rFont val="Tahoma"/>
            <family val="2"/>
          </rPr>
          <t xml:space="preserve">
Berechnungen in L:\Veröffentlichungen\Bevölkerungsbewegung\Bewegung 2005\wand93-05 - dort ist ein 
Fehler in den Feldern x, y, z, 40 die Formeln sind nicht hinterlegt somit wird ein falsches Gesamtsaldo ermittelt, hier korrigiert</t>
        </r>
      </text>
    </comment>
    <comment ref="K45" authorId="0" shapeId="0" xr:uid="{00000000-0006-0000-1C00-000002000000}">
      <text>
        <r>
          <rPr>
            <b/>
            <sz val="9"/>
            <color indexed="81"/>
            <rFont val="Tahoma"/>
            <family val="2"/>
          </rPr>
          <t>Kaul:</t>
        </r>
        <r>
          <rPr>
            <sz val="9"/>
            <color indexed="81"/>
            <rFont val="Tahoma"/>
            <family val="2"/>
          </rPr>
          <t xml:space="preserve">
Berechnungen in L:\Veröffentlichungen\Bevölkerungsbewegung\Bewegung 2005\wand93-05 - dort ist ein 
Fehler in den Feldern x, y, z, 40 die Formeln sind nicht hinterlegt somit wird ein falsches Gesamtsaldo ermittelt, hier korrigiert</t>
        </r>
      </text>
    </comment>
  </commentList>
</comments>
</file>

<file path=xl/sharedStrings.xml><?xml version="1.0" encoding="utf-8"?>
<sst xmlns="http://schemas.openxmlformats.org/spreadsheetml/2006/main" count="2097" uniqueCount="705">
  <si>
    <r>
      <t xml:space="preserve">Anmerkungen: </t>
    </r>
    <r>
      <rPr>
        <vertAlign val="superscript"/>
        <sz val="8"/>
        <rFont val="Calibri"/>
        <family val="2"/>
        <scheme val="minor"/>
      </rPr>
      <t>1)</t>
    </r>
    <r>
      <rPr>
        <sz val="8"/>
        <rFont val="Calibri"/>
        <family val="2"/>
        <scheme val="minor"/>
      </rPr>
      <t xml:space="preserve"> Anzahl der Lebendgeborenen, deren Mütter mit Hauptwohnsitz in Dresden gemeldet sind;    </t>
    </r>
  </si>
  <si>
    <t>Gestorbene</t>
  </si>
  <si>
    <t>insgesamt</t>
  </si>
  <si>
    <r>
      <t>Gestorbene</t>
    </r>
    <r>
      <rPr>
        <vertAlign val="superscript"/>
        <sz val="9"/>
        <rFont val="Calibri"/>
        <family val="2"/>
        <scheme val="minor"/>
      </rPr>
      <t>2)</t>
    </r>
  </si>
  <si>
    <t>Jahr</t>
  </si>
  <si>
    <t>1.2 Natürliche Bevölkerungsbewegung</t>
  </si>
  <si>
    <t>Lebendgeborene</t>
  </si>
  <si>
    <t>Lebendgeborenenüberschuss</t>
  </si>
  <si>
    <t>darunter</t>
  </si>
  <si>
    <t>weiblich</t>
  </si>
  <si>
    <t>Ausländer</t>
  </si>
  <si>
    <t>bezogen auf 1990 in Prozent</t>
  </si>
  <si>
    <t>Anteil in Prozent</t>
  </si>
  <si>
    <r>
      <t xml:space="preserve">Anmerkungen: </t>
    </r>
    <r>
      <rPr>
        <vertAlign val="superscript"/>
        <sz val="8"/>
        <rFont val="Calibri"/>
        <family val="2"/>
      </rPr>
      <t>1)</t>
    </r>
    <r>
      <rPr>
        <sz val="8"/>
        <rFont val="Calibri"/>
        <family val="2"/>
      </rPr>
      <t xml:space="preserve"> Eltern nicht miteinander verheiratet</t>
    </r>
  </si>
  <si>
    <t>Quelle:                Statistisches Landesamt Sachsen</t>
  </si>
  <si>
    <t>Alter der Mutter von ... bis ... Jahren</t>
  </si>
  <si>
    <t>15-19</t>
  </si>
  <si>
    <t>20-24</t>
  </si>
  <si>
    <t>25-29</t>
  </si>
  <si>
    <t>30-34</t>
  </si>
  <si>
    <t>35-39</t>
  </si>
  <si>
    <t>40-44</t>
  </si>
  <si>
    <t>15-44</t>
  </si>
  <si>
    <t>1957</t>
  </si>
  <si>
    <t>1958</t>
  </si>
  <si>
    <t>1959</t>
  </si>
  <si>
    <t>1960</t>
  </si>
  <si>
    <t>1965</t>
  </si>
  <si>
    <t>1970</t>
  </si>
  <si>
    <t>1975</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</si>
  <si>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</si>
  <si>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</si>
  <si>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</si>
  <si>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</si>
  <si>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</si>
  <si>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</si>
  <si>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</si>
  <si>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</si>
  <si>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</si>
  <si>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</si>
  <si>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</si>
  <si>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</si>
  <si>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</si>
  <si>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</si>
  <si>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</si>
  <si>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</si>
  <si>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</si>
  <si>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</si>
  <si>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</si>
  <si>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</si>
  <si>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</si>
  <si>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</si>
  <si>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</si>
  <si>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</si>
  <si>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</si>
  <si>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</si>
  <si>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</si>
  <si>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</si>
  <si>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</si>
  <si>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</si>
  <si>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</si>
  <si>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</si>
  <si>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</si>
  <si>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</si>
  <si>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</si>
  <si>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</si>
  <si>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</si>
  <si>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</si>
  <si>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Anzahl</t>
  </si>
  <si>
    <t>.</t>
  </si>
  <si>
    <r>
      <t>Ernährungs- u. Stoffwechselkrankh.</t>
    </r>
    <r>
      <rPr>
        <vertAlign val="superscript"/>
        <sz val="9"/>
        <rFont val="Calibri"/>
        <family val="2"/>
        <scheme val="minor"/>
      </rPr>
      <t>1)</t>
    </r>
  </si>
  <si>
    <t xml:space="preserve">darunter </t>
  </si>
  <si>
    <t>Krankheiten des</t>
  </si>
  <si>
    <t xml:space="preserve"> </t>
  </si>
  <si>
    <t xml:space="preserve">Quelle:                     </t>
  </si>
  <si>
    <t>Selbsttötungen</t>
  </si>
  <si>
    <t>männlich</t>
  </si>
  <si>
    <t>zwischen</t>
  </si>
  <si>
    <t>davon</t>
  </si>
  <si>
    <t>Deutschen</t>
  </si>
  <si>
    <t>absolut</t>
  </si>
  <si>
    <t>Prozent</t>
  </si>
  <si>
    <t>Durchschnittsalter</t>
  </si>
  <si>
    <t>Eheschließende Frauen</t>
  </si>
  <si>
    <t>bisheriger Familienstand</t>
  </si>
  <si>
    <t>ledig</t>
  </si>
  <si>
    <t>Quelle: Statistisches Landesamt Sachsen</t>
  </si>
  <si>
    <t>Geburten</t>
  </si>
  <si>
    <t>Zwillinge</t>
  </si>
  <si>
    <t>Drillinge</t>
  </si>
  <si>
    <r>
      <t xml:space="preserve"> </t>
    </r>
    <r>
      <rPr>
        <vertAlign val="superscript"/>
        <sz val="8"/>
        <rFont val="Calibri"/>
        <family val="2"/>
        <scheme val="minor"/>
      </rPr>
      <t>1)</t>
    </r>
    <r>
      <rPr>
        <sz val="8"/>
        <rFont val="Calibri"/>
        <family val="2"/>
        <scheme val="minor"/>
      </rPr>
      <t xml:space="preserve"> Daten zu Mehrlingsgeburten noch nicht verfügbar</t>
    </r>
  </si>
  <si>
    <t>Stand:</t>
  </si>
  <si>
    <r>
      <t>Ehedauer in Jahren</t>
    </r>
    <r>
      <rPr>
        <vertAlign val="superscript"/>
        <sz val="9"/>
        <rFont val="Calibri"/>
        <family val="2"/>
      </rPr>
      <t>1)</t>
    </r>
  </si>
  <si>
    <t>unter 6</t>
  </si>
  <si>
    <t>16-20</t>
  </si>
  <si>
    <t>21-25</t>
  </si>
  <si>
    <t>keinem</t>
  </si>
  <si>
    <r>
      <t>Anmerkung:</t>
    </r>
    <r>
      <rPr>
        <vertAlign val="superscript"/>
        <sz val="8"/>
        <rFont val="Calibri"/>
        <family val="2"/>
      </rPr>
      <t xml:space="preserve"> 1) </t>
    </r>
    <r>
      <rPr>
        <sz val="8"/>
        <rFont val="Calibri"/>
        <family val="2"/>
      </rPr>
      <t xml:space="preserve">Berechnet als Differenz zwischen dem Jahr der Scheidung und dem Jahr der Eheschließung     </t>
    </r>
  </si>
  <si>
    <t>Quelle:           Statistisches Landesamt Sachsen</t>
  </si>
  <si>
    <t>1.3 Zuzüge und Fortzüge</t>
  </si>
  <si>
    <t>Zugezogene</t>
  </si>
  <si>
    <t>Umland</t>
  </si>
  <si>
    <r>
      <t>Ausland</t>
    </r>
    <r>
      <rPr>
        <vertAlign val="superscript"/>
        <sz val="9"/>
        <rFont val="Calibri"/>
        <family val="2"/>
        <scheme val="minor"/>
      </rPr>
      <t>2)</t>
    </r>
  </si>
  <si>
    <t>Fortgezogene</t>
  </si>
  <si>
    <t>Bundesländer</t>
  </si>
  <si>
    <t>Wanderungssaldi</t>
  </si>
  <si>
    <r>
      <t>Anmerkungen:</t>
    </r>
    <r>
      <rPr>
        <vertAlign val="superscript"/>
        <sz val="6"/>
        <rFont val="Calibri"/>
        <family val="2"/>
        <scheme val="minor"/>
      </rPr>
      <t xml:space="preserve"> </t>
    </r>
    <r>
      <rPr>
        <vertAlign val="superscript"/>
        <sz val="8"/>
        <rFont val="Calibri"/>
        <family val="2"/>
        <scheme val="minor"/>
      </rPr>
      <t>1)</t>
    </r>
    <r>
      <rPr>
        <sz val="8"/>
        <rFont val="Calibri"/>
        <family val="2"/>
        <scheme val="minor"/>
      </rPr>
      <t xml:space="preserve"> neue Bundesländer ohne Sachsen mit Berlin</t>
    </r>
  </si>
  <si>
    <t xml:space="preserve">Quelle:               Statistisches Landesamt Sachsen  </t>
  </si>
  <si>
    <t>Wanderungen</t>
  </si>
  <si>
    <t>ausländisch</t>
  </si>
  <si>
    <t>zugezogene Personen insgesamt</t>
  </si>
  <si>
    <t>aus dem Ausland</t>
  </si>
  <si>
    <t>aus den alten Bundesländern</t>
  </si>
  <si>
    <r>
      <t>aus den neuen Bundesländern</t>
    </r>
    <r>
      <rPr>
        <vertAlign val="superscript"/>
        <sz val="9"/>
        <rFont val="Calibri"/>
        <family val="2"/>
        <scheme val="minor"/>
      </rPr>
      <t>1)</t>
    </r>
  </si>
  <si>
    <t>aus Sachsen (ohne Umland Dresden)</t>
  </si>
  <si>
    <t>aus dem fernen Umland</t>
  </si>
  <si>
    <t>aus dem nahen Umland</t>
  </si>
  <si>
    <t>fortgezogene Personen insgesamt</t>
  </si>
  <si>
    <t>in das Ausland</t>
  </si>
  <si>
    <t>in die alten Bundesländer</t>
  </si>
  <si>
    <r>
      <t>in die neuen Bundesländer</t>
    </r>
    <r>
      <rPr>
        <vertAlign val="superscript"/>
        <sz val="9"/>
        <rFont val="Calibri"/>
        <family val="2"/>
        <scheme val="minor"/>
      </rPr>
      <t>1)</t>
    </r>
  </si>
  <si>
    <t>nach Sachsen (ohne Umland Dresden)</t>
  </si>
  <si>
    <t>in das ferne Umland</t>
  </si>
  <si>
    <t>in das nahe Umland</t>
  </si>
  <si>
    <t>Wanderungssaldo insgesamt</t>
  </si>
  <si>
    <t>Ausland</t>
  </si>
  <si>
    <t>alte Bundesländer</t>
  </si>
  <si>
    <r>
      <t>neue Bundesländer</t>
    </r>
    <r>
      <rPr>
        <vertAlign val="superscript"/>
        <sz val="9"/>
        <rFont val="Calibri"/>
        <family val="2"/>
        <scheme val="minor"/>
      </rPr>
      <t>1)</t>
    </r>
  </si>
  <si>
    <t>Sachsen (ohne Umland Dresden)</t>
  </si>
  <si>
    <t>fernes Umland</t>
  </si>
  <si>
    <t>nahes Umland</t>
  </si>
  <si>
    <r>
      <t xml:space="preserve">Anmerkungen: </t>
    </r>
    <r>
      <rPr>
        <vertAlign val="superscript"/>
        <sz val="8"/>
        <rFont val="Calibri"/>
        <family val="2"/>
        <scheme val="minor"/>
      </rPr>
      <t>1)</t>
    </r>
    <r>
      <rPr>
        <sz val="8"/>
        <rFont val="Calibri"/>
        <family val="2"/>
        <scheme val="minor"/>
      </rPr>
      <t xml:space="preserve"> neue Bundesländer ohne Sachsen mit Berlin</t>
    </r>
  </si>
  <si>
    <r>
      <t>Anmerkungen:</t>
    </r>
    <r>
      <rPr>
        <vertAlign val="superscript"/>
        <sz val="8"/>
        <rFont val="Calibri"/>
        <family val="2"/>
        <scheme val="minor"/>
      </rPr>
      <t xml:space="preserve"> </t>
    </r>
    <r>
      <rPr>
        <sz val="8"/>
        <rFont val="Calibri"/>
        <family val="2"/>
        <scheme val="minor"/>
      </rPr>
      <t>Umland: Kreise Meißen, Sächsische Schweiz-Osterzgebirge, Bautzen (nur westlicher Teil), Mittelsachsen (nur südöstlicher Teil)</t>
    </r>
  </si>
  <si>
    <r>
      <rPr>
        <sz val="8"/>
        <color theme="0"/>
        <rFont val="Calibri"/>
        <family val="2"/>
        <scheme val="minor"/>
      </rPr>
      <t>Anmerkungen:</t>
    </r>
    <r>
      <rPr>
        <sz val="8"/>
        <rFont val="Calibri"/>
        <family val="2"/>
        <scheme val="minor"/>
      </rPr>
      <t xml:space="preserve"> nahes Umland: angrenzende Gemeinden einschließlich Meißen, Weinböhla, Coswig</t>
    </r>
  </si>
  <si>
    <r>
      <rPr>
        <sz val="8"/>
        <color theme="0"/>
        <rFont val="Calibri"/>
        <family val="2"/>
        <scheme val="minor"/>
      </rPr>
      <t>Anmerkungen:</t>
    </r>
    <r>
      <rPr>
        <sz val="8"/>
        <rFont val="Calibri"/>
        <family val="2"/>
        <scheme val="minor"/>
      </rPr>
      <t xml:space="preserve"> fernes Umland: ohne nahes Umland</t>
    </r>
  </si>
  <si>
    <t>Quellen:             Statistisches Landesamt Sachsen</t>
  </si>
  <si>
    <t>zur Bevölkerung am Jahresanfang in Prozent</t>
  </si>
  <si>
    <t>65 und älter</t>
  </si>
  <si>
    <t>60-64</t>
  </si>
  <si>
    <t>45-59</t>
  </si>
  <si>
    <t>25-44</t>
  </si>
  <si>
    <t>18-24</t>
  </si>
  <si>
    <t>15-17</t>
  </si>
  <si>
    <t>6-14</t>
  </si>
  <si>
    <t>3-5</t>
  </si>
  <si>
    <t>0-2</t>
  </si>
  <si>
    <t>davon im Alter von ... bis ... Jahren</t>
  </si>
  <si>
    <t>ins- gesamt</t>
  </si>
  <si>
    <t>aus den alten Bundesländern (ohne Berlin)</t>
  </si>
  <si>
    <t>aus den neuen Bundesländern (ohne Sachsen mit Berlin)</t>
  </si>
  <si>
    <t>aus Sachsen (ohne Umland)</t>
  </si>
  <si>
    <t>in die alten Bundesländer (ohne Berlin)</t>
  </si>
  <si>
    <t>in die neuen Bundesländer (ohne Sachsen mit Berlin)</t>
  </si>
  <si>
    <t>nach Sachsen (ohne Umland)</t>
  </si>
  <si>
    <t>alte Bundesländer (ohne Berlin)</t>
  </si>
  <si>
    <t xml:space="preserve"> neue Bundesländer (ohne Sachsen mit Berlin)</t>
  </si>
  <si>
    <t xml:space="preserve"> Sachsen (ohne Umland)</t>
  </si>
  <si>
    <t>Gemeinde</t>
  </si>
  <si>
    <t>Wanderungssaldo</t>
  </si>
  <si>
    <t>Arnsdorf b. Dresden</t>
  </si>
  <si>
    <t>Bannewitz</t>
  </si>
  <si>
    <t>Coswig, Stadt</t>
  </si>
  <si>
    <t>Dippoldiswalde, Stadt</t>
  </si>
  <si>
    <t>Dohna, Stadt</t>
  </si>
  <si>
    <t>Dürrröhrsdorf-Dittersbach</t>
  </si>
  <si>
    <t>Freital, Stadt</t>
  </si>
  <si>
    <t>Großröhrsdorf, Stadt</t>
  </si>
  <si>
    <t>Heidenau, Stadt</t>
  </si>
  <si>
    <t>Klipphausen</t>
  </si>
  <si>
    <t>Kreischa</t>
  </si>
  <si>
    <t>Meißen, Stadt</t>
  </si>
  <si>
    <t>Moritzburg</t>
  </si>
  <si>
    <t>Müglitztal</t>
  </si>
  <si>
    <t>Niederau</t>
  </si>
  <si>
    <t>Ottendorf-Okrilla</t>
  </si>
  <si>
    <t>Pirna, Stadt</t>
  </si>
  <si>
    <t>Rabenau, Stadt</t>
  </si>
  <si>
    <t>Radeberg, Stadt</t>
  </si>
  <si>
    <t>Radebeul, Stadt</t>
  </si>
  <si>
    <t>Radeburg, Stadt</t>
  </si>
  <si>
    <t>Schmiedeberg - alt</t>
  </si>
  <si>
    <t>Tharandt, Stadt</t>
  </si>
  <si>
    <t>Wachau</t>
  </si>
  <si>
    <t>Weinböhla</t>
  </si>
  <si>
    <t>Wilsdruff, Stadt - alt</t>
  </si>
  <si>
    <t>Wilsdruff, Stadt</t>
  </si>
  <si>
    <t>Mohorn</t>
  </si>
  <si>
    <t>Gemeinden insgesamt</t>
  </si>
  <si>
    <t xml:space="preserve">Änderung zum Vorjahr </t>
  </si>
  <si>
    <t xml:space="preserve">.  </t>
  </si>
  <si>
    <t xml:space="preserve">. </t>
  </si>
  <si>
    <t>Quellen: Statistisches Landesamt Sachsen, Kommunale Statistikstelle</t>
  </si>
  <si>
    <t xml:space="preserve">                 </t>
  </si>
  <si>
    <t>Ermessenseinbürgerungen</t>
  </si>
  <si>
    <t>Anspruchseinbürgerungen</t>
  </si>
  <si>
    <t>1.4 Einbürgerungen</t>
  </si>
  <si>
    <t xml:space="preserve">2.2 Natürliche Bevölkerungsbewegung </t>
  </si>
  <si>
    <t>Allg. GZ</t>
  </si>
  <si>
    <r>
      <t>Allgemeine Geburtenziffer</t>
    </r>
    <r>
      <rPr>
        <vertAlign val="superscript"/>
        <sz val="9"/>
        <rFont val="Calibri"/>
        <family val="2"/>
        <scheme val="minor"/>
      </rPr>
      <t xml:space="preserve">1) </t>
    </r>
  </si>
  <si>
    <t>Dresden insgesamt</t>
  </si>
  <si>
    <t>01  Innere Altstadt</t>
  </si>
  <si>
    <t>02  Pirnaische Vorstadt</t>
  </si>
  <si>
    <t>03  Seevorstadt-Ost</t>
  </si>
  <si>
    <t>04  Wilsdruffer Vorstadt/Seevorstadt-West</t>
  </si>
  <si>
    <t>05  Friedrichstadt</t>
  </si>
  <si>
    <t>06  Johannstadt-Nord</t>
  </si>
  <si>
    <t>07  Johannstadt-Süd</t>
  </si>
  <si>
    <t xml:space="preserve">11  Äußere Neustadt (Antonstadt) </t>
  </si>
  <si>
    <t xml:space="preserve">12  Radeberger Vorstadt </t>
  </si>
  <si>
    <t>13  Innere Neustadt</t>
  </si>
  <si>
    <t xml:space="preserve">14  Leipziger Vorstadt </t>
  </si>
  <si>
    <t xml:space="preserve">15  Albertstadt </t>
  </si>
  <si>
    <t>21  Pieschen-Süd</t>
  </si>
  <si>
    <t>22  Mickten</t>
  </si>
  <si>
    <t>23  Kaditz</t>
  </si>
  <si>
    <t>24  Trachau</t>
  </si>
  <si>
    <t>25  Pieschen-Nord/Trachenberge</t>
  </si>
  <si>
    <t>32  Hellerau/Wilschdorf</t>
  </si>
  <si>
    <t>35  Weixdorf</t>
  </si>
  <si>
    <t>36  Langebrück/Schönborn</t>
  </si>
  <si>
    <t>41  Loschwitz/Wachwitz</t>
  </si>
  <si>
    <t>43  Hosterwitz/Pillnitz</t>
  </si>
  <si>
    <t>45  Weißig</t>
  </si>
  <si>
    <t>46  Gönnsdorf/Pappritz</t>
  </si>
  <si>
    <t>47  Schönfeld/Schullwitz</t>
  </si>
  <si>
    <t>51  Blasewitz</t>
  </si>
  <si>
    <t>52  Striesen-Ost</t>
  </si>
  <si>
    <t>53  Striesen-Süd</t>
  </si>
  <si>
    <t>54  Striesen-West</t>
  </si>
  <si>
    <t>55  Tolkewitz/Seidnitz-Nord</t>
  </si>
  <si>
    <t>56  Seidnitz/Dobritz</t>
  </si>
  <si>
    <t>57  Gruna</t>
  </si>
  <si>
    <t>61  Leuben</t>
  </si>
  <si>
    <t>62  Laubegast</t>
  </si>
  <si>
    <t>63  Kleinzschachwitz</t>
  </si>
  <si>
    <t>64  Großzschachwitz</t>
  </si>
  <si>
    <t>71  Prohlis-Nord</t>
  </si>
  <si>
    <t>72  Prohlis-Süd</t>
  </si>
  <si>
    <t>73  Niedersedlitz</t>
  </si>
  <si>
    <t>74  Lockwitz</t>
  </si>
  <si>
    <t>75  Leubnitz-Neuostra</t>
  </si>
  <si>
    <t>76  Strehlen</t>
  </si>
  <si>
    <t>77  Reick</t>
  </si>
  <si>
    <t>81  Südvorstadt-West</t>
  </si>
  <si>
    <t>82  Südvorstadt-Ost</t>
  </si>
  <si>
    <t>83  Räcknitz/Zschertnitz</t>
  </si>
  <si>
    <t>84  Kleinpestitz/Mockritz</t>
  </si>
  <si>
    <t>85  Coschütz/Gittersee</t>
  </si>
  <si>
    <t>86  Plauen</t>
  </si>
  <si>
    <t xml:space="preserve"> 90  Cossebaude/Mobschatz/Oberwartha</t>
  </si>
  <si>
    <t>91  Cotta</t>
  </si>
  <si>
    <t>92  Löbtau-Nord</t>
  </si>
  <si>
    <t>93  Löbtau-Süd</t>
  </si>
  <si>
    <t>94  Naußlitz</t>
  </si>
  <si>
    <t>95  Gorbitz-Süd</t>
  </si>
  <si>
    <t>96  Gorbitz-Ost</t>
  </si>
  <si>
    <t>97  Gorbitz-Nord/Neu-Omsewitz</t>
  </si>
  <si>
    <t>98  Briesnitz</t>
  </si>
  <si>
    <t xml:space="preserve"> 99  Altfranken/Gompitz</t>
  </si>
  <si>
    <t>Gestorbenenüberschuss</t>
  </si>
  <si>
    <t xml:space="preserve">11  Äußere Neustadt </t>
  </si>
  <si>
    <t>-</t>
  </si>
  <si>
    <r>
      <t xml:space="preserve">                    </t>
    </r>
    <r>
      <rPr>
        <vertAlign val="superscript"/>
        <sz val="8"/>
        <rFont val="Calibri"/>
        <family val="2"/>
        <scheme val="minor"/>
      </rPr>
      <t>2)</t>
    </r>
    <r>
      <rPr>
        <sz val="8"/>
        <rFont val="Calibri"/>
        <family val="2"/>
        <scheme val="minor"/>
      </rPr>
      <t xml:space="preserve"> bis 1996 ohne Ortschaften, 1997 und 1998 ohne Gompitz und Mobschatz</t>
    </r>
  </si>
  <si>
    <t>2.3 Zuzüge, Fortzüge und Umzüge</t>
  </si>
  <si>
    <t xml:space="preserve">      StB Altstadt</t>
  </si>
  <si>
    <t xml:space="preserve">      StB Neustadt</t>
  </si>
  <si>
    <t>11  Äußere Neustadt (Antonstadt)</t>
  </si>
  <si>
    <t xml:space="preserve">      StB Pieschen</t>
  </si>
  <si>
    <t xml:space="preserve">      StB Blasewitz</t>
  </si>
  <si>
    <t xml:space="preserve">      StB Leuben</t>
  </si>
  <si>
    <t xml:space="preserve">      StB Prohlis</t>
  </si>
  <si>
    <t xml:space="preserve">      StB Plauen</t>
  </si>
  <si>
    <t>Quellen:        Melderegister der LH Dresden</t>
  </si>
  <si>
    <t>Jahressaldo</t>
  </si>
  <si>
    <r>
      <t>Gesamtsaldo ab 2000</t>
    </r>
    <r>
      <rPr>
        <vertAlign val="superscript"/>
        <sz val="9"/>
        <rFont val="Calibri"/>
        <family val="2"/>
        <scheme val="minor"/>
      </rPr>
      <t>1)</t>
    </r>
  </si>
  <si>
    <r>
      <t xml:space="preserve">      StB Klotzsche/nördliche Ortschaften</t>
    </r>
    <r>
      <rPr>
        <vertAlign val="superscript"/>
        <sz val="9"/>
        <rFont val="Calibri"/>
        <family val="2"/>
        <scheme val="minor"/>
      </rPr>
      <t>3)</t>
    </r>
  </si>
  <si>
    <r>
      <t xml:space="preserve">      StB Loschwitz/OS Schönfeld-Weißig</t>
    </r>
    <r>
      <rPr>
        <vertAlign val="superscript"/>
        <sz val="9"/>
        <rFont val="Calibri"/>
        <family val="2"/>
        <scheme val="minor"/>
      </rPr>
      <t>3)</t>
    </r>
  </si>
  <si>
    <r>
      <t xml:space="preserve">Anmerkungen: </t>
    </r>
    <r>
      <rPr>
        <vertAlign val="superscript"/>
        <sz val="8"/>
        <rFont val="Calibri"/>
        <family val="2"/>
        <scheme val="minor"/>
      </rPr>
      <t xml:space="preserve">1) </t>
    </r>
    <r>
      <rPr>
        <sz val="8"/>
        <rFont val="Calibri"/>
        <family val="2"/>
        <scheme val="minor"/>
      </rPr>
      <t>Saldo für 2002 geschätzt</t>
    </r>
  </si>
  <si>
    <r>
      <t xml:space="preserve">                         </t>
    </r>
    <r>
      <rPr>
        <vertAlign val="superscript"/>
        <sz val="8"/>
        <rFont val="Calibri"/>
        <family val="2"/>
        <scheme val="minor"/>
      </rPr>
      <t>2)</t>
    </r>
    <r>
      <rPr>
        <sz val="8"/>
        <rFont val="Calibri"/>
        <family val="2"/>
        <scheme val="minor"/>
      </rPr>
      <t xml:space="preserve"> 1997 und 1998 ohne Mobschatz</t>
    </r>
  </si>
  <si>
    <r>
      <t xml:space="preserve">                       </t>
    </r>
    <r>
      <rPr>
        <vertAlign val="superscript"/>
        <sz val="8"/>
        <rFont val="Calibri"/>
        <family val="2"/>
        <scheme val="minor"/>
      </rPr>
      <t xml:space="preserve">  3) </t>
    </r>
    <r>
      <rPr>
        <sz val="8"/>
        <rFont val="Calibri"/>
        <family val="2"/>
        <scheme val="minor"/>
      </rPr>
      <t>1997 und 1998 ohne Gompitz</t>
    </r>
  </si>
  <si>
    <t>Quellen:              Melderegister der LH Dresden</t>
  </si>
  <si>
    <t>Umzüge</t>
  </si>
  <si>
    <t>Bevölkerungssaldi</t>
  </si>
  <si>
    <t>in den Stadtteil</t>
  </si>
  <si>
    <t>aus dem Stadtteil</t>
  </si>
  <si>
    <t>Binnen-</t>
  </si>
  <si>
    <t>Außen-</t>
  </si>
  <si>
    <t>Gesamt-</t>
  </si>
  <si>
    <t>wanderung</t>
  </si>
  <si>
    <t xml:space="preserve">      StB Klotzsche/nördliche Ortschaften</t>
  </si>
  <si>
    <t xml:space="preserve">      StB Loschwitz/OS Schönfeld-Weißig</t>
  </si>
  <si>
    <t xml:space="preserve">      StB Cotta/westliche Ortschaften</t>
  </si>
  <si>
    <t xml:space="preserve">90  Cossebaude/Mobschatz/Oberwartha </t>
  </si>
  <si>
    <t>99  Altfranken/Gompitz</t>
  </si>
  <si>
    <t>Anmerkungen: Der Saldo Gesamtbestand ergibt sich aus dem Gesamtwanderungssaldo, dem natürlichen Saldo und Korrekturen von Amts wegen.</t>
  </si>
  <si>
    <t>Quellen:             Melderegister der LH Dresden</t>
  </si>
  <si>
    <t>Vorbemerkungen/Zeichenerklärung</t>
  </si>
  <si>
    <t>Tabellenverzeichnis</t>
  </si>
  <si>
    <t>Erläuterungen/Definitionen</t>
  </si>
  <si>
    <t>Einbürgerungen</t>
  </si>
  <si>
    <t xml:space="preserve">  </t>
  </si>
  <si>
    <t xml:space="preserve">    </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</si>
  <si>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</si>
  <si>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</si>
  <si>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</si>
  <si>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</si>
  <si>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</si>
  <si>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</si>
  <si>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</si>
  <si>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</si>
  <si>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</si>
  <si>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</si>
  <si>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</si>
  <si>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</si>
  <si>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</si>
  <si>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</si>
  <si>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</si>
  <si>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</si>
  <si>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</si>
  <si>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</si>
  <si>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</si>
  <si>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</si>
  <si>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</si>
  <si>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</si>
  <si>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</si>
  <si>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</si>
  <si>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</si>
  <si>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</si>
  <si>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 xml:space="preserve">                                                                                                                                                                                                                                                                                                                                                                                                                                                                                                                                                                                                                                                                                              </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</si>
  <si>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</si>
  <si>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</si>
  <si>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</si>
  <si>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</si>
  <si>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</si>
  <si>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</si>
  <si>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</si>
  <si>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</si>
  <si>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</si>
  <si>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</si>
  <si>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</si>
  <si>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</si>
  <si>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 xml:space="preserve">Gender Mainstreaming: alle verfügbaren Daten wurden geschlechterbezogen aufgeschlüsselt. Falls Daten nicht nach Geschlecht </t>
  </si>
  <si>
    <t>differenziert ausgewiesen sind, standen sie zur Auswertung nicht zur Verfügung.</t>
  </si>
  <si>
    <t>ausgewiesenen Zahlen sind deshalb zu niedrig. Das gleiche gilt 2005 für die Ortschaften Altfranken, Gompitz, Mobschatz (Stadtteil 99) und Ober-</t>
  </si>
  <si>
    <t xml:space="preserve">wartha (Stadtteil 90). </t>
  </si>
  <si>
    <t>Zeichenerklärung</t>
  </si>
  <si>
    <t>Zahlenwert unbekannt oder geheim zu halten</t>
  </si>
  <si>
    <t>x</t>
  </si>
  <si>
    <t>Tabellenfeld gesperrt, da Aussage nicht sinnvoll</t>
  </si>
  <si>
    <t xml:space="preserve">davon </t>
  </si>
  <si>
    <t>Aufgliederung einer Gesamtmenge in alle Teilmengen</t>
  </si>
  <si>
    <t>nur einzelne Teilmengen werden aufgeführt</t>
  </si>
  <si>
    <t>wenn nicht anders angegeben, gilt als Stichtag der 31.12. des entsprechenden Jahres</t>
  </si>
  <si>
    <t>Karten:</t>
  </si>
  <si>
    <t xml:space="preserve">Amt für Geodaten und Kataster, cardo WebGis </t>
  </si>
  <si>
    <t>Erläuterungen</t>
  </si>
  <si>
    <t>Definitionen</t>
  </si>
  <si>
    <t>Amtliche Bevölkerungszahlen</t>
  </si>
  <si>
    <t>Bevölkerung am Ort der Hauptwohnung</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</si>
  <si>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</si>
  <si>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Lebendgeborene/Totgeborene</t>
  </si>
  <si>
    <t>Lebendgeborene sind alle Kinder, bei denen entweder das Herz geschlagen oder die Nabelschnur pulsiert oder die natürliche Lungenatmung eingesetzt hat. Geborene, bei denen nicht mindestens eines dieser Lebenszeichen vorliegt und deren Körpergewicht mindestens 500 Gramm beträgt, werden als Totgeborene registriert. Auf dem Gebiet der DDR galten bis zum 2. Oktober 1990 Kinder als Lebendgeborene, wenn mindestens zwei der oben genannten Merkmale vorhanden waren.</t>
  </si>
  <si>
    <t>Allgemeine Fruchtbarkeitsziffer</t>
  </si>
  <si>
    <t>Zusammengefasste Geburtenziffer</t>
  </si>
  <si>
    <t>Als Gestorbene werden alle amtlich festgestellten Sterbefälle gezählt, außer Totgeborene, standesbeamtlich beurkundete Kriegssterbefälle und gerichtliche Todeserklärungen. Die regionale Zuordnung der Gestorbenen erfolgt nach dem Ort der alleinigen Wohnung oder Hauptwohnung.</t>
  </si>
  <si>
    <t>Todesursachen</t>
  </si>
  <si>
    <t>Die Todesursachenstatistik erfasst alle diejenigen Krankheiten, Leiden oder Zustände und Verletzungen, die entweder den Tod zur Folge hatten oder zum Tode beitrugen und die Umstände des Unfalls oder der Gewalteinwirkung, die diese Verletzungen hervorriefen. Für die unikausale Todesursachenstatistik wird bei Angabe von zwei oder mehr den Tod verursachenden Leiden auf der Todesbescheinigung das sogenannte Grundleiden als Todesursache ausgewählt. Das Grundleiden entspricht</t>
  </si>
  <si>
    <t>Eheschließungen</t>
  </si>
  <si>
    <t>Ehescheidungen</t>
  </si>
  <si>
    <t>Als Ehescheidungen gelten die durch rechtskräftiges Urteil in einem Scheidungsverfahren aufgelösten Ehen. Die Daten für die Statistik der gerichtlichen Ehelösungen werden im Rahmen der Justizgeschäftsstatistik in Familiensachen erhoben. Da das Berichtsjahr nicht zwingend auch das Jahr ist, in dem die Ehe rechtskräftig geschieden wurde, berechnet sich die Ehedauer aus der Differenz zwischen dem Jahr der Rechtskraft und dem Jahr der Eheschließung.</t>
  </si>
  <si>
    <t>Fortgezogene Personen</t>
  </si>
  <si>
    <t>Personen, die ihre Hauptwohnung nach außerhalb der Stadt Dresden abgemeldet haben.</t>
  </si>
  <si>
    <t>Zugezogene Personen</t>
  </si>
  <si>
    <t>Personen, die ihre Hauptwohnung von außerhalb in die Stadt Dresden angemeldet haben.</t>
  </si>
  <si>
    <t>Umgezogene Personen</t>
  </si>
  <si>
    <t>Personen, die ihre Hauptwohnung innerhalb der Stadt Dresden geändert haben.</t>
  </si>
  <si>
    <t>zurück</t>
  </si>
  <si>
    <t>Quellen:             bis 1989: Staatliche Zentralverwaltung für Statistik, Bezirksstelle Dresden</t>
  </si>
  <si>
    <r>
      <rPr>
        <sz val="8"/>
        <color theme="0"/>
        <rFont val="Calibri"/>
        <family val="2"/>
        <scheme val="minor"/>
      </rPr>
      <t>Anmerkungen:</t>
    </r>
    <r>
      <rPr>
        <vertAlign val="superscript"/>
        <sz val="8"/>
        <rFont val="Calibri"/>
        <family val="2"/>
        <scheme val="minor"/>
      </rPr>
      <t xml:space="preserve"> 2)</t>
    </r>
    <r>
      <rPr>
        <sz val="8"/>
        <rFont val="Calibri"/>
        <family val="2"/>
      </rPr>
      <t xml:space="preserve"> männliche Lebendgeborene (Gestorbene) auf 100 weibliche Lebendgeborene (Gestorbene) </t>
    </r>
  </si>
  <si>
    <t xml:space="preserve">Anmerkung: Ab 03.10.1990 Änderung der Definition von Totgeborenen (siehe Abschnitt Definitionen)  </t>
  </si>
  <si>
    <t xml:space="preserve">Quellen:        Statistisches Landesamt Sachsen, Kommunale Statistikstelle </t>
  </si>
  <si>
    <t>Totgeborene</t>
  </si>
  <si>
    <t>2018</t>
  </si>
  <si>
    <r>
      <t xml:space="preserve">Anmerkungen: </t>
    </r>
    <r>
      <rPr>
        <vertAlign val="superscript"/>
        <sz val="8"/>
        <rFont val="Calibri"/>
        <family val="2"/>
        <scheme val="minor"/>
      </rPr>
      <t>1)</t>
    </r>
    <r>
      <rPr>
        <sz val="8"/>
        <rFont val="Calibri"/>
        <family val="2"/>
        <scheme val="minor"/>
      </rPr>
      <t xml:space="preserve"> 1. Staatsangehörigkeit der Mutter (ab 2010)</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</si>
  <si>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Durchschnittsalter nur für Mütter unter 45 Jahren</t>
    </r>
  </si>
  <si>
    <t xml:space="preserve">Quellen:            1957 bis 1989: Statistische Jahrbücher, Kennziffernsammlung der staatlichen Zentralverwaltung für Statistik, Bezirksstelle Dresden   </t>
  </si>
  <si>
    <t>Quellen:        Statistisches Landesamt Sachsen</t>
  </si>
  <si>
    <r>
      <rPr>
        <sz val="8"/>
        <color theme="0"/>
        <rFont val="Calibri"/>
        <family val="2"/>
        <scheme val="minor"/>
      </rPr>
      <t>Quellen:</t>
    </r>
    <r>
      <rPr>
        <sz val="8"/>
        <rFont val="Calibri"/>
        <family val="2"/>
        <scheme val="minor"/>
      </rPr>
      <t xml:space="preserve">        Kommunale Statistikstelle</t>
    </r>
  </si>
  <si>
    <t>verwitwet</t>
  </si>
  <si>
    <t>geschieden</t>
  </si>
  <si>
    <t xml:space="preserve">Ehescheidungen mit …  betroffenen               </t>
  </si>
  <si>
    <t xml:space="preserve"> minderjährigen Kind(ern)</t>
  </si>
  <si>
    <t>4 und mehr</t>
  </si>
  <si>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einschließlich unbekannt</t>
    </r>
  </si>
  <si>
    <r>
      <rPr>
        <sz val="8"/>
        <color theme="0"/>
        <rFont val="Calibri"/>
        <family val="2"/>
        <scheme val="minor"/>
      </rPr>
      <t>Anmerkungen:</t>
    </r>
    <r>
      <rPr>
        <sz val="8"/>
        <rFont val="Calibri"/>
        <family val="2"/>
        <scheme val="minor"/>
      </rPr>
      <t xml:space="preserve"> Personen mit den Geschlechtsangaben "divers" und "ohne Angabe" (nach §22 Absatz 3 PStG) </t>
    </r>
  </si>
  <si>
    <r>
      <rPr>
        <sz val="8"/>
        <color theme="0"/>
        <rFont val="Calibri"/>
        <family val="2"/>
        <scheme val="minor"/>
      </rPr>
      <t>Anmerkungen:</t>
    </r>
    <r>
      <rPr>
        <sz val="8"/>
        <rFont val="Calibri"/>
        <family val="2"/>
        <scheme val="minor"/>
      </rPr>
      <t xml:space="preserve"> werden in Geheimhaltungsfällen per Zufallsprinzip dem männlichen oder weiblichen Geschlecht zugeordnet.</t>
    </r>
  </si>
  <si>
    <r>
      <rPr>
        <sz val="8"/>
        <color theme="0"/>
        <rFont val="Calibri"/>
        <family val="2"/>
        <scheme val="minor"/>
      </rPr>
      <t xml:space="preserve">Quellen:  </t>
    </r>
    <r>
      <rPr>
        <sz val="8"/>
        <rFont val="Calibri"/>
        <family val="2"/>
        <scheme val="minor"/>
      </rPr>
      <t xml:space="preserve">           Kommunale Statistikstelle</t>
    </r>
  </si>
  <si>
    <r>
      <rPr>
        <sz val="8"/>
        <color theme="0"/>
        <rFont val="Calibri"/>
        <family val="2"/>
        <scheme val="minor"/>
      </rPr>
      <t xml:space="preserve">Quellen: </t>
    </r>
    <r>
      <rPr>
        <sz val="8"/>
        <rFont val="Calibri"/>
        <family val="2"/>
        <scheme val="minor"/>
      </rPr>
      <t xml:space="preserve">       Kommunale Statistikstelle</t>
    </r>
  </si>
  <si>
    <t>31  Klotzsche*</t>
  </si>
  <si>
    <t>42  Bühlau/Weißer Hirsch*</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</si>
  <si>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1995 ohne Ortschaften</t>
    </r>
  </si>
  <si>
    <r>
      <rPr>
        <sz val="8"/>
        <color theme="0"/>
        <rFont val="Calibri"/>
        <family val="2"/>
        <scheme val="minor"/>
      </rPr>
      <t xml:space="preserve">Quellen:    </t>
    </r>
    <r>
      <rPr>
        <sz val="8"/>
        <rFont val="Calibri"/>
        <family val="2"/>
        <scheme val="minor"/>
      </rPr>
      <t xml:space="preserve">         Kommunale Statistikstelle</t>
    </r>
  </si>
  <si>
    <r>
      <rPr>
        <sz val="8"/>
        <color theme="0"/>
        <rFont val="Calibri"/>
        <family val="2"/>
        <scheme val="minor"/>
      </rPr>
      <t xml:space="preserve">Quellen: </t>
    </r>
    <r>
      <rPr>
        <sz val="8"/>
        <rFont val="Calibri"/>
        <family val="2"/>
        <scheme val="minor"/>
      </rPr>
      <t xml:space="preserve">             Kommunale Statistikstelle</t>
    </r>
  </si>
  <si>
    <r>
      <t>31  Klotzsche</t>
    </r>
    <r>
      <rPr>
        <vertAlign val="superscript"/>
        <sz val="9"/>
        <rFont val="Calibri"/>
        <family val="2"/>
        <scheme val="minor"/>
      </rPr>
      <t>*</t>
    </r>
  </si>
  <si>
    <r>
      <t>42  Bühlau/Weißer Hirsch</t>
    </r>
    <r>
      <rPr>
        <vertAlign val="superscript"/>
        <sz val="9"/>
        <rFont val="Calibri"/>
        <family val="2"/>
        <scheme val="minor"/>
      </rPr>
      <t>*</t>
    </r>
  </si>
  <si>
    <r>
      <rPr>
        <sz val="8"/>
        <color theme="0"/>
        <rFont val="Calibri"/>
        <family val="2"/>
        <scheme val="minor"/>
      </rPr>
      <t>Anmerkungen:</t>
    </r>
    <r>
      <rPr>
        <sz val="8"/>
        <rFont val="Calibri"/>
        <family val="2"/>
        <scheme val="minor"/>
      </rPr>
      <t xml:space="preserve"> </t>
    </r>
    <r>
      <rPr>
        <vertAlign val="superscript"/>
        <sz val="8"/>
        <rFont val="Calibri"/>
        <family val="2"/>
        <scheme val="minor"/>
      </rPr>
      <t>1)</t>
    </r>
    <r>
      <rPr>
        <sz val="8"/>
        <rFont val="Calibri"/>
        <family val="2"/>
        <scheme val="minor"/>
      </rPr>
      <t xml:space="preserve"> Bei den Stadtbezirken Klotzsche, Loschwitz und Cotta einschl. Umzüge in die bzw. aus den benachbarten Ortschaften, </t>
    </r>
  </si>
  <si>
    <r>
      <rPr>
        <sz val="8"/>
        <color theme="0"/>
        <rFont val="Calibri"/>
        <family val="2"/>
        <scheme val="minor"/>
      </rPr>
      <t>Anmerkungen: 1)</t>
    </r>
    <r>
      <rPr>
        <sz val="8"/>
        <rFont val="Calibri"/>
        <family val="2"/>
        <scheme val="minor"/>
      </rPr>
      <t>bei den Ortschaften Umzüge in den benachbarten StB bzw. aus dem benachbarten StB inbegriffen</t>
    </r>
  </si>
  <si>
    <r>
      <rPr>
        <sz val="8"/>
        <color theme="0"/>
        <rFont val="Calibri"/>
        <family val="2"/>
        <scheme val="minor"/>
      </rPr>
      <t>Anmerkungen: 1)</t>
    </r>
    <r>
      <rPr>
        <sz val="8"/>
        <rFont val="Calibri"/>
        <family val="2"/>
        <scheme val="minor"/>
      </rPr>
      <t xml:space="preserve">in Klammern: in Dresden standesamtlich registrierte Geborene  </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</si>
  <si>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2) </t>
    </r>
    <r>
      <rPr>
        <sz val="8"/>
        <rFont val="Calibri"/>
        <family val="2"/>
        <scheme val="minor"/>
      </rPr>
      <t xml:space="preserve">Anzahl der Gestorbenen, die mit Hauptwohnsitz in Dresden gemeldet waren;   </t>
    </r>
  </si>
  <si>
    <r>
      <rPr>
        <sz val="8"/>
        <color theme="0"/>
        <rFont val="Calibri"/>
        <family val="2"/>
        <scheme val="minor"/>
      </rPr>
      <t>Anmerkungen: 2)</t>
    </r>
    <r>
      <rPr>
        <sz val="8"/>
        <rFont val="Calibri"/>
        <family val="2"/>
        <scheme val="minor"/>
      </rPr>
      <t xml:space="preserve">in Klammern: Anzahl der standesamtlichen Beurkundungen von auf dem Territorium der Landeshauptstadt Dresden  </t>
    </r>
  </si>
  <si>
    <r>
      <rPr>
        <sz val="8"/>
        <color theme="0"/>
        <rFont val="Calibri"/>
        <family val="2"/>
        <scheme val="minor"/>
      </rPr>
      <t xml:space="preserve">Anmerkungen: </t>
    </r>
    <r>
      <rPr>
        <vertAlign val="superscript"/>
        <sz val="8"/>
        <rFont val="Calibri"/>
        <family val="2"/>
        <scheme val="minor"/>
      </rPr>
      <t>4)</t>
    </r>
    <r>
      <rPr>
        <sz val="8"/>
        <rFont val="Calibri"/>
        <family val="2"/>
        <scheme val="minor"/>
      </rPr>
      <t xml:space="preserve"> Gebietsstand 01.01.1999 (197 Geborene und 206 Gestorbene im Eingemeindungsgebiet)   </t>
    </r>
  </si>
  <si>
    <r>
      <rPr>
        <sz val="8"/>
        <color theme="0"/>
        <rFont val="Calibri"/>
        <family val="2"/>
        <scheme val="minor"/>
      </rPr>
      <t xml:space="preserve">Quellen:    </t>
    </r>
    <r>
      <rPr>
        <sz val="8"/>
        <rFont val="Calibri"/>
        <family val="2"/>
        <scheme val="minor"/>
      </rPr>
      <t xml:space="preserve">         ab 1990: Statistisches Landesamt Sachsen</t>
    </r>
  </si>
  <si>
    <r>
      <rPr>
        <sz val="8"/>
        <color theme="0"/>
        <rFont val="Calibri"/>
        <family val="2"/>
        <scheme val="minor"/>
      </rPr>
      <t>Anmerkungen: 2)</t>
    </r>
    <r>
      <rPr>
        <sz val="8"/>
        <rFont val="Calibri"/>
        <family val="2"/>
        <scheme val="minor"/>
      </rPr>
      <t>gestorbenen Personen oder tot aufgefundenen Personen</t>
    </r>
  </si>
  <si>
    <t>Zur Bevölkerung am Ort der Hauptwohnung gehören diejenigen Personen, die im betreffenden Gebiet ihre alleinige Wohnung beziehungsweise ihre Hauptwohnung im Sinne des § 12 des Melderechtsrahmengesetzes vom 16. August 1980 (BGBl. I S. 1429) haben. Nach § 12 des Melderechtsrahmengesetzes ist die Hauptwohnung die vorwiegend benutzte Wohnung. Hauptwohnung einer verheirateten Person, die nicht dauernd getrennt von ihrer Familie lebt, ist die vorwiegend benutzte Wohnung der Familie. In Zweifelsfällen ist die vorwiegend benutzte Wohnung dort, wo der Schwerpunkt der Lebensbeziehung liegt.</t>
  </si>
  <si>
    <t>Einbürgerungen werden nach dem Wohnort der eingebürgerten Person sowie der Rechtsgrundlage der Einbürgerung ausgewiesen. Einbürgerungen betreffen Personen, die nach Erfüllung diverser, vom Gesetzgeber geforderter Voraussetzungen (zum Beispiel Mindestaufenthaltsdauer in Deutschland) eingebürgert werden können. Durch verschiedene gesetzliche Änderungen (1999, 2005 und 2007) sind die Jahresergebnisse der Einbürgerungsstatistik nur eingeschränkt miteinander vergleichbar.</t>
  </si>
  <si>
    <t xml:space="preserve">     a) der Krankheit oder Verletzung, die den Ablauf der direkt zum Tode führenden Krankheitszustände auslöste, oder</t>
  </si>
  <si>
    <t xml:space="preserve">     b) den Umständen des Unfalls oder der Gewalteinwirkung, die den tödlichen Ausgang verursachten</t>
  </si>
  <si>
    <r>
      <t>Lebendgeborenenüberschuss</t>
    </r>
    <r>
      <rPr>
        <vertAlign val="superscript"/>
        <sz val="9"/>
        <rFont val="Calibri"/>
        <family val="2"/>
        <scheme val="minor"/>
      </rPr>
      <t>3)</t>
    </r>
  </si>
  <si>
    <r>
      <t>Lebendgeborene</t>
    </r>
    <r>
      <rPr>
        <vertAlign val="superscript"/>
        <sz val="9"/>
        <rFont val="Calibri"/>
        <family val="2"/>
        <scheme val="minor"/>
      </rPr>
      <t>1)</t>
    </r>
  </si>
  <si>
    <t>Krankheiten d. Kreislaufsystems</t>
  </si>
  <si>
    <t>nichts vorhanden (genau Null)</t>
  </si>
  <si>
    <t>weniger als die Hälfte von 1 in der letzten besetzten Stelle</t>
  </si>
  <si>
    <r>
      <rPr>
        <sz val="8"/>
        <color theme="0"/>
        <rFont val="Calibri"/>
        <family val="2"/>
        <scheme val="minor"/>
      </rPr>
      <t xml:space="preserve">Anmerkungen: </t>
    </r>
    <r>
      <rPr>
        <vertAlign val="superscript"/>
        <sz val="8"/>
        <rFont val="Calibri"/>
        <family val="2"/>
        <scheme val="minor"/>
      </rPr>
      <t>1)</t>
    </r>
    <r>
      <rPr>
        <sz val="8"/>
        <rFont val="Calibri"/>
        <family val="2"/>
        <scheme val="minor"/>
      </rPr>
      <t xml:space="preserve"> und endokrine Krankheiten</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</si>
  <si>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sowie psychiatrische und Krankheiten der Sinnesorgane</t>
    </r>
  </si>
  <si>
    <t xml:space="preserve">            Statistisches Landesamt Sachsen</t>
  </si>
  <si>
    <t>Stadt                                                        Stadtbezirk (StB)/Ortschaft (OS)                                         Stadtteil</t>
  </si>
  <si>
    <t>Die Kennziffer ist die Summe der altersspezifischen Geburtenziffern (Lebendgeborene pro 1.000 bezogen auf die weibliche Bevölkerung des jeweiligen Geburtsjahrganges, bis 1989 zum Jahresanfang, ab 1990 Jahresdurchschnitt).</t>
  </si>
  <si>
    <t>Eheschließungen sind alle standesamtlichen Trauungen, auch die von Ausländern. Ausgenommen sind nur die Fälle, in denen beide Ehegatten zu den im Bundesgebiet stationierten ausländischen Streitkräften beziehungsweise zu den ausländischen diplomatischen und konsularischen Vertretungen und ihren Familienangehörigen gehören. Die regionale Zuordnung der Eheschließungen erfolgt nach dem Ort ihrer Registrierung.</t>
  </si>
  <si>
    <t>2019</t>
  </si>
  <si>
    <r>
      <t xml:space="preserve"> 2016</t>
    </r>
    <r>
      <rPr>
        <vertAlign val="superscript"/>
        <sz val="9"/>
        <rFont val="Calibri"/>
        <family val="2"/>
        <scheme val="minor"/>
      </rPr>
      <t>3)</t>
    </r>
  </si>
  <si>
    <r>
      <rPr>
        <sz val="8"/>
        <color theme="0"/>
        <rFont val="Calibri"/>
        <family val="2"/>
        <scheme val="minor"/>
      </rPr>
      <t xml:space="preserve">Quellen:  </t>
    </r>
    <r>
      <rPr>
        <sz val="8"/>
        <rFont val="Calibri"/>
        <family val="2"/>
        <scheme val="minor"/>
      </rPr>
      <t xml:space="preserve">          1990 ff.              Statistisches Landesamt Sachsen, Kommunale Statistikstelle  </t>
    </r>
  </si>
  <si>
    <r>
      <t>Anmerkung:</t>
    </r>
    <r>
      <rPr>
        <vertAlign val="superscript"/>
        <sz val="8"/>
        <rFont val="Calibri"/>
        <family val="2"/>
        <scheme val="minor"/>
      </rPr>
      <t xml:space="preserve"> 1)</t>
    </r>
    <r>
      <rPr>
        <sz val="8"/>
        <rFont val="Calibri"/>
        <family val="2"/>
        <scheme val="minor"/>
      </rPr>
      <t xml:space="preserve"> Gestorbene im 1. Lebensjahr pro 1.000 Lebendgeborene</t>
    </r>
  </si>
  <si>
    <r>
      <t xml:space="preserve"> 1998</t>
    </r>
    <r>
      <rPr>
        <vertAlign val="superscript"/>
        <sz val="9"/>
        <rFont val="Calibri"/>
        <family val="2"/>
        <scheme val="minor"/>
      </rPr>
      <t>4)</t>
    </r>
  </si>
  <si>
    <r>
      <rPr>
        <sz val="8"/>
        <color theme="0"/>
        <rFont val="Calibri"/>
        <family val="2"/>
        <scheme val="minor"/>
      </rPr>
      <t xml:space="preserve">Anmerkungen: </t>
    </r>
    <r>
      <rPr>
        <vertAlign val="superscript"/>
        <sz val="8"/>
        <rFont val="Calibri"/>
        <family val="2"/>
        <scheme val="minor"/>
      </rPr>
      <t>3)</t>
    </r>
    <r>
      <rPr>
        <sz val="8"/>
        <rFont val="Calibri"/>
        <family val="2"/>
        <scheme val="minor"/>
      </rPr>
      <t xml:space="preserve"> oder Defizit (Differenz aus Spalte Lebendgeborene insgesamt und Gestorbene insgesamt) </t>
    </r>
  </si>
  <si>
    <r>
      <t xml:space="preserve"> 2019</t>
    </r>
    <r>
      <rPr>
        <vertAlign val="superscript"/>
        <sz val="9"/>
        <rFont val="Calibri"/>
        <family val="2"/>
        <scheme val="minor"/>
      </rPr>
      <t>1)</t>
    </r>
  </si>
  <si>
    <t>ins-
gesamt</t>
  </si>
  <si>
    <t xml:space="preserve">Anmerkung: Für 2002 und 2003 liegen keine Umzugsdaten vor.  </t>
  </si>
  <si>
    <r>
      <t>nicht
ehelich</t>
    </r>
    <r>
      <rPr>
        <vertAlign val="superscript"/>
        <sz val="9"/>
        <rFont val="Calibri"/>
        <family val="2"/>
        <scheme val="minor"/>
      </rPr>
      <t>1)</t>
    </r>
  </si>
  <si>
    <t>Aus-
länder</t>
  </si>
  <si>
    <r>
      <t xml:space="preserve">Sexual-
proportion
</t>
    </r>
    <r>
      <rPr>
        <vertAlign val="superscript"/>
        <sz val="9"/>
        <rFont val="Calibri"/>
        <family val="2"/>
        <scheme val="minor"/>
      </rPr>
      <t>2)</t>
    </r>
  </si>
  <si>
    <t>Lebend-
geborene</t>
  </si>
  <si>
    <t>Frucht-barkeit</t>
  </si>
  <si>
    <t>Gestor-
bene</t>
  </si>
  <si>
    <t>darunter
Mehrlingsgeburten</t>
  </si>
  <si>
    <t>darunter bei
Mehrlingsgeburten</t>
  </si>
  <si>
    <t>Tot-
geborene</t>
  </si>
  <si>
    <t>Mehrlings-
geborene</t>
  </si>
  <si>
    <t>Mehrlings-
geburten</t>
  </si>
  <si>
    <r>
      <t>15-44 deutsch</t>
    </r>
    <r>
      <rPr>
        <vertAlign val="superscript"/>
        <sz val="9"/>
        <rFont val="Calibri"/>
        <family val="2"/>
        <scheme val="minor"/>
      </rPr>
      <t>1)</t>
    </r>
  </si>
  <si>
    <r>
      <t>15-44 ausländisch</t>
    </r>
    <r>
      <rPr>
        <vertAlign val="superscript"/>
        <sz val="9"/>
        <rFont val="Calibri"/>
        <family val="2"/>
        <scheme val="minor"/>
      </rPr>
      <t>1)</t>
    </r>
  </si>
  <si>
    <r>
      <t>Durch-
schnitts-
alter</t>
    </r>
    <r>
      <rPr>
        <vertAlign val="superscript"/>
        <sz val="9"/>
        <rFont val="Calibri"/>
        <family val="2"/>
        <scheme val="minor"/>
      </rPr>
      <t>2)</t>
    </r>
  </si>
  <si>
    <t>im Alter von
unter 7 Tagen</t>
  </si>
  <si>
    <t>Lebendgeborene
insgesamt</t>
  </si>
  <si>
    <r>
      <t>Säuglings-
sterblich-
keit</t>
    </r>
    <r>
      <rPr>
        <vertAlign val="superscript"/>
        <sz val="9"/>
        <rFont val="Calibri"/>
        <family val="2"/>
        <scheme val="minor"/>
      </rPr>
      <t>1)</t>
    </r>
  </si>
  <si>
    <t>dar.
weibl.</t>
  </si>
  <si>
    <t>darunter
Herzkrankheiten</t>
  </si>
  <si>
    <t>insge-
samt</t>
  </si>
  <si>
    <t>Krankheiten
des Atmungs-
systems</t>
  </si>
  <si>
    <r>
      <t>Nerven-
systems</t>
    </r>
    <r>
      <rPr>
        <vertAlign val="superscript"/>
        <sz val="9"/>
        <rFont val="Calibri"/>
        <family val="2"/>
        <scheme val="minor"/>
      </rPr>
      <t>2)</t>
    </r>
  </si>
  <si>
    <t>Urogenital-
systems</t>
  </si>
  <si>
    <t>darunter
HIV-Krankheit</t>
  </si>
  <si>
    <t>darunter
tätlicher Angriff</t>
  </si>
  <si>
    <t>bezogen auf Gestorbene
gleichen Geschlechts in Prozent</t>
  </si>
  <si>
    <t>bezogen auf  100.000 Einwohner
gleichen Geschlechts zum 31.12.</t>
  </si>
  <si>
    <t>Eheschließende Männer</t>
  </si>
  <si>
    <t>Auslän-
derinnen</t>
  </si>
  <si>
    <t>durch-
schnittliche
Ehedauer</t>
  </si>
  <si>
    <t>26
und mehr</t>
  </si>
  <si>
    <t>Kinder
ins-
gesamt</t>
  </si>
  <si>
    <t xml:space="preserve">
Jahr</t>
  </si>
  <si>
    <t>aus dem
Umland</t>
  </si>
  <si>
    <t>aus Sachsen
ohne Umland</t>
  </si>
  <si>
    <r>
      <t>aus den neuen
Bundesländern</t>
    </r>
    <r>
      <rPr>
        <vertAlign val="superscript"/>
        <sz val="9"/>
        <rFont val="Calibri"/>
        <family val="2"/>
        <scheme val="minor"/>
      </rPr>
      <t>1)</t>
    </r>
  </si>
  <si>
    <t>aus den alten
Bundesländern</t>
  </si>
  <si>
    <r>
      <t>aus dem
Ausland</t>
    </r>
    <r>
      <rPr>
        <vertAlign val="superscript"/>
        <sz val="9"/>
        <rFont val="Calibri"/>
        <family val="2"/>
        <scheme val="minor"/>
      </rPr>
      <t>2)</t>
    </r>
  </si>
  <si>
    <t>in das
Umland</t>
  </si>
  <si>
    <t>nach Sachsen
ohne Umland</t>
  </si>
  <si>
    <r>
      <t>in die neuen
Bundesländer</t>
    </r>
    <r>
      <rPr>
        <vertAlign val="superscript"/>
        <sz val="9"/>
        <rFont val="Calibri"/>
        <family val="2"/>
        <scheme val="minor"/>
      </rPr>
      <t>1)</t>
    </r>
  </si>
  <si>
    <t>in die alten
Bundesländer</t>
  </si>
  <si>
    <r>
      <t>in das
Ausland</t>
    </r>
    <r>
      <rPr>
        <vertAlign val="superscript"/>
        <sz val="9"/>
        <rFont val="Calibri"/>
        <family val="2"/>
        <scheme val="minor"/>
      </rPr>
      <t>2)</t>
    </r>
  </si>
  <si>
    <t>Sachsen
ohne Umland</t>
  </si>
  <si>
    <r>
      <t>neue
Bundesländer</t>
    </r>
    <r>
      <rPr>
        <vertAlign val="superscript"/>
        <sz val="9"/>
        <rFont val="Calibri"/>
        <family val="2"/>
        <scheme val="minor"/>
      </rPr>
      <t>1)</t>
    </r>
  </si>
  <si>
    <t>alte
Bundesländer</t>
  </si>
  <si>
    <t>darunter
weiblich</t>
  </si>
  <si>
    <t>65 und
älter</t>
  </si>
  <si>
    <r>
      <t xml:space="preserve">1995
</t>
    </r>
    <r>
      <rPr>
        <vertAlign val="superscript"/>
        <sz val="9"/>
        <rFont val="Calibri"/>
        <family val="2"/>
        <scheme val="minor"/>
      </rPr>
      <t>2)</t>
    </r>
  </si>
  <si>
    <t>Stadt
Stadtbezirk (StB)/Ortschaft (OS)
Stadtteil</t>
  </si>
  <si>
    <r>
      <t xml:space="preserve">1995
</t>
    </r>
    <r>
      <rPr>
        <vertAlign val="superscript"/>
        <sz val="9"/>
        <rFont val="Calibri"/>
        <family val="2"/>
        <scheme val="minor"/>
      </rPr>
      <t>1)</t>
    </r>
  </si>
  <si>
    <r>
      <t xml:space="preserve">Prozent
</t>
    </r>
    <r>
      <rPr>
        <vertAlign val="superscript"/>
        <sz val="9"/>
        <rFont val="Calibri"/>
        <family val="2"/>
        <scheme val="minor"/>
      </rPr>
      <t>3)</t>
    </r>
  </si>
  <si>
    <t>natür-
lich</t>
  </si>
  <si>
    <r>
      <t>dar.
aus StB</t>
    </r>
    <r>
      <rPr>
        <vertAlign val="superscript"/>
        <sz val="9"/>
        <rFont val="Calibri"/>
        <family val="2"/>
        <scheme val="minor"/>
      </rPr>
      <t>1)</t>
    </r>
  </si>
  <si>
    <r>
      <t>dar.
in StB</t>
    </r>
    <r>
      <rPr>
        <vertAlign val="superscript"/>
        <sz val="9"/>
        <rFont val="Calibri"/>
        <family val="2"/>
        <scheme val="minor"/>
      </rPr>
      <t>1)</t>
    </r>
  </si>
  <si>
    <r>
      <t>Sexual-
propor- tion</t>
    </r>
    <r>
      <rPr>
        <vertAlign val="superscript"/>
        <sz val="9"/>
        <rFont val="Calibri"/>
        <family val="2"/>
        <scheme val="minor"/>
      </rPr>
      <t>2)</t>
    </r>
  </si>
  <si>
    <r>
      <t>Anmerkungen:</t>
    </r>
    <r>
      <rPr>
        <vertAlign val="superscript"/>
        <sz val="8"/>
        <rFont val="Calibri"/>
        <family val="2"/>
        <scheme val="minor"/>
      </rPr>
      <t xml:space="preserve">  </t>
    </r>
    <r>
      <rPr>
        <sz val="8"/>
        <rFont val="Calibri"/>
        <family val="2"/>
        <scheme val="minor"/>
      </rPr>
      <t>Umland: Kreise Meißen, Sächsische Schweiz-Osterzgebirge, Bautzen (nur westlicher Teil), Mittelsachsen (nur südöstlicher Teil)</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</si>
  <si>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ab 2016 neue Werte durch methodische Änderung im Umgang mit Geburten ohne Angabe zum Alter der Mutter</t>
    </r>
  </si>
  <si>
    <r>
      <t>Anmerkungen:</t>
    </r>
    <r>
      <rPr>
        <vertAlign val="superscript"/>
        <sz val="8"/>
        <rFont val="Calibri"/>
        <family val="2"/>
        <scheme val="minor"/>
      </rPr>
      <t xml:space="preserve"> 1)</t>
    </r>
    <r>
      <rPr>
        <sz val="8"/>
        <rFont val="Calibri"/>
        <family val="2"/>
        <scheme val="minor"/>
      </rPr>
      <t xml:space="preserve"> Anzahl der Geborenen * 1.000 / Anzahl der Frauen im Alter von 15 bis 44 Jahren zur Jahresmitte</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</si>
  <si>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unbekannt</t>
    </r>
  </si>
  <si>
    <t>ins-         gesamt</t>
  </si>
  <si>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ohne Ortschaften</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</si>
  <si>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bezogen auf den Einwohnerbestand vom 31.12.1999</t>
    </r>
  </si>
  <si>
    <t>dar. weiblich</t>
  </si>
  <si>
    <t>bösartige
Neu-            bildungen</t>
  </si>
  <si>
    <t>dar.
weiblich</t>
  </si>
  <si>
    <t>dar. 
Aus-
länder</t>
  </si>
  <si>
    <t>Gesamt-
be-                          stand</t>
  </si>
  <si>
    <t>Gesamt-
be-    stand</t>
  </si>
  <si>
    <r>
      <t xml:space="preserve">1995                 </t>
    </r>
    <r>
      <rPr>
        <vertAlign val="superscript"/>
        <sz val="9"/>
        <rFont val="Calibri"/>
        <family val="2"/>
        <scheme val="minor"/>
      </rPr>
      <t>2)</t>
    </r>
  </si>
  <si>
    <t>im Stadt- teil</t>
  </si>
  <si>
    <t>2020</t>
  </si>
  <si>
    <r>
      <t xml:space="preserve"> 2020</t>
    </r>
    <r>
      <rPr>
        <vertAlign val="superscript"/>
        <sz val="9"/>
        <rFont val="Calibri"/>
        <family val="2"/>
        <scheme val="minor"/>
      </rPr>
      <t>2)</t>
    </r>
  </si>
  <si>
    <r>
      <t xml:space="preserve">Anmerkungen: </t>
    </r>
    <r>
      <rPr>
        <vertAlign val="superscript"/>
        <sz val="8"/>
        <rFont val="Calibri"/>
        <family val="2"/>
        <scheme val="minor"/>
      </rPr>
      <t>1)</t>
    </r>
    <r>
      <rPr>
        <sz val="8"/>
        <rFont val="Calibri"/>
        <family val="2"/>
        <scheme val="minor"/>
      </rPr>
      <t xml:space="preserve"> einschließlich 110 gleichgeschlechtliche Eheschließungen</t>
    </r>
  </si>
  <si>
    <t>Impressum</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</si>
  <si>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</si>
  <si>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</si>
  <si>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</si>
  <si>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</si>
  <si>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</si>
  <si>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</si>
  <si>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E-Mail      presse@dresden.de     </t>
  </si>
  <si>
    <t xml:space="preserve">Postfach 12 00 20     </t>
  </si>
  <si>
    <t xml:space="preserve">01001 Dresden     </t>
  </si>
  <si>
    <t xml:space="preserve">www.dresden.de     </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</si>
  <si>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</si>
  <si>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</si>
  <si>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</si>
  <si>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</si>
  <si>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</si>
  <si>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</si>
  <si>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</si>
  <si>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</si>
  <si>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</si>
  <si>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</si>
  <si>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</si>
  <si>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Quelle:               Statistisches Landesamt Sachsen</t>
  </si>
  <si>
    <t xml:space="preserve">Gestorbene an natürlichen Krankheiten
</t>
  </si>
  <si>
    <t>Verletzungen, Vergiftungen und bestimmte andere Folgen äußerer Ursachen</t>
  </si>
  <si>
    <t>infektiöse und parasitäre Krankheiten</t>
  </si>
  <si>
    <t>dar. vorsätzliche
Selbstbeschädigung</t>
  </si>
  <si>
    <t>darunter                Diabetes mellitus</t>
  </si>
  <si>
    <t>zur Bevölkerung am Jahresende in Prozent</t>
  </si>
  <si>
    <t>Quellen: Melderegister der LH Dresden</t>
  </si>
  <si>
    <r>
      <rPr>
        <sz val="8"/>
        <color theme="0"/>
        <rFont val="Calibri"/>
        <family val="2"/>
        <scheme val="minor"/>
      </rPr>
      <t>Quellen:</t>
    </r>
    <r>
      <rPr>
        <sz val="8"/>
        <rFont val="Calibri"/>
        <family val="2"/>
        <scheme val="minor"/>
      </rPr>
      <t xml:space="preserve"> Kommunale Statistikstelle</t>
    </r>
  </si>
  <si>
    <t>Stand:     Gebietsstand: 31.12. des jeweiligen Jahres</t>
  </si>
  <si>
    <r>
      <t>Anmerkung:</t>
    </r>
    <r>
      <rPr>
        <vertAlign val="superscript"/>
        <sz val="8"/>
        <rFont val="Calibri"/>
        <family val="2"/>
        <scheme val="minor"/>
      </rPr>
      <t xml:space="preserve"> 1)</t>
    </r>
    <r>
      <rPr>
        <sz val="8"/>
        <rFont val="Calibri"/>
        <family val="2"/>
        <scheme val="minor"/>
      </rPr>
      <t xml:space="preserve"> ohne Ortschaften</t>
    </r>
  </si>
  <si>
    <t>2021</t>
  </si>
  <si>
    <t>Quellen:        Statistisches Landesamt Sachsen, Statistische Jahrbücher Dresden</t>
  </si>
  <si>
    <t>2022</t>
  </si>
  <si>
    <t>Mann/Mann</t>
  </si>
  <si>
    <t>Frau/Frau</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</si>
  <si>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73 gleichgeschlechtliche Eheschließungen</t>
    </r>
  </si>
  <si>
    <t>Anmerkung: nach Klassifikation der ICD-10</t>
  </si>
  <si>
    <t>Broschüre im PDF-Format mit Grafiken und Karten</t>
  </si>
  <si>
    <t>Die Geburtenstatistik erfasst lebend- und totgeborene Kinder. Die Geburt beschreibt den natürlichen Vorgang. Mit Geborenen ist die Anzahl der Kinder gemeint, die bei einer Geburt lebend oder tot auf die Welt gekommen sind.</t>
  </si>
  <si>
    <t>2023</t>
  </si>
  <si>
    <t>1.3.11 Wanderungssaldo nach Altersgruppen 1990 bis 2023</t>
  </si>
  <si>
    <t>Herausgeber:</t>
  </si>
  <si>
    <t>www.dresden.de/social-media</t>
  </si>
  <si>
    <t>Die Ergebnisse des Statistischen Landesamtes Sachsen zur Wanderungsstatistik und zur Entwicklung des Bevölkerungsstandes sind ab 2016 aufgrund methodischer Änderungen nur bedingt mit den Vorjahreswerten vergleichbar.</t>
  </si>
  <si>
    <t>Die allgemeine Fruchtbarkeitsziffer ist die Anzahl der Lebendgeborenen bezogen auf 1.000 Frauen zur Jahresmitte im Alter von 15 bis 44 Jahren.</t>
  </si>
  <si>
    <t>oder mit Ausländern</t>
  </si>
  <si>
    <t>dar. beide Ausländer</t>
  </si>
  <si>
    <t>1.2.18 Ehescheidungen nach Ehedauer 1995 bis 2024</t>
  </si>
  <si>
    <t>1.2.19 Ehescheidungen nach Zahl der minderjährigen Kinder 1995 bis 2024</t>
  </si>
  <si>
    <t>1.3.38 Umgezogene nach Altersgruppen 1995 bis 2024</t>
  </si>
  <si>
    <t>2.2.1 Lebendgeborene und allgemeine Geburtenziffer nach Stadtteilen 1995 bis 2024</t>
  </si>
  <si>
    <t>Noch: 2.2.1 Lebendgeborene und allgemeine Geburtenziffer nach Stadtteilen 1995 bis 2024</t>
  </si>
  <si>
    <t>2.2.2 Gestorbene und Gestorbenenüberschuss nach Stadtteilen 1995 bis 2024</t>
  </si>
  <si>
    <t>Noch: 2.2.2 Gestorbene und Gestorbenenüberschuss nach Stadtteilen 1995 bis 2024</t>
  </si>
  <si>
    <t>Noch: 2.3.1 Zu- und Fortgezogene nach Stadtteilen 1995 bis 2024</t>
  </si>
  <si>
    <t>2.3.1 Zu- und Fortgezogene nach Stadtteilen 1995 bis 2024</t>
  </si>
  <si>
    <t>2.3.2 (Außen-)Wanderungssaldo nach Stadtteilen 1995 bis 2024</t>
  </si>
  <si>
    <t>Noch: 2.3.2 (Außen-)Wanderungssaldo nach Stadtteilen 1995 bis 2024</t>
  </si>
  <si>
    <t>2.3.5 Umzüge und Bevölkerungssaldi nach Stadtteilen 2024</t>
  </si>
  <si>
    <t>Noch: 2.3.5 Umzüge und Bevölkerungssaldi nach Stadtteilen 2024</t>
  </si>
  <si>
    <t>2.3.6 Umzüge und Bevölkerungssaldi nach Stadtteilen 2024 - Anteil in Prozent</t>
  </si>
  <si>
    <t>Noch: 2.3.6 Umzüge und Bevölkerungssaldi nach Stadtteilen 2024 - Anteil</t>
  </si>
  <si>
    <t>Anmerkungen: Prozentangaben bezogen auf den Einwohnerbestand 31.12.2023</t>
  </si>
  <si>
    <t>1.2.3 Lebendgeborene und Gestorbene nach Geschlecht und Staatsangehörigkeit 1990 bis 2024</t>
  </si>
  <si>
    <t>1.2.4 Lebendgeborene und Gestorbene 1990 bis 2024 - Indikatoren</t>
  </si>
  <si>
    <t>Stand:                  Gebietsstand: 01.01.2025</t>
  </si>
  <si>
    <t>Stand:            Gebietsstand: 01.01.2025</t>
  </si>
  <si>
    <t>Stand:                Gebietsstand:   vor 1990 - jeweilig, ab 1990 - 01.01.2025</t>
  </si>
  <si>
    <t>2024</t>
  </si>
  <si>
    <t>1.2.11 Gestorbene im ersten Lebensjahr 1991 bis 2024</t>
  </si>
  <si>
    <t>1.3.1 Wanderungen 1990 bis 2024</t>
  </si>
  <si>
    <t>Stand:                Gebietsstand: 01.01.2025</t>
  </si>
  <si>
    <t>1.3.3 Wanderungssaldi 1990 bis 2024</t>
  </si>
  <si>
    <t>1.3.5 Wanderungen 2024</t>
  </si>
  <si>
    <t>Stand:     Gebietsstand: 01.01.2025</t>
  </si>
  <si>
    <t>1.3.16 Zu- und Fortgezogene bezüglich ausgewählter Gemeinden des Umlandes 1990 bis 2024</t>
  </si>
  <si>
    <t>1.4.1 Einbürgerungen nach Art und Geschlecht 1993 bis 2024</t>
  </si>
  <si>
    <t>1.2.1 Natürliche Bevölkerungsbewegung 1990 bis 2024</t>
  </si>
  <si>
    <t>1.3.7 Zugezogene nach Altersgruppen 1990 bis 2024</t>
  </si>
  <si>
    <t>1.3.9 Fortgezogene nach Altersgruppen 1990 bis 2024</t>
  </si>
  <si>
    <t>Anmerkung: Bezogen auf den korrigierten Bevölkerungsbestand (ab 2012: Zensus 2011, ab 2024: Zensus 2022)</t>
  </si>
  <si>
    <t>1.3.14 Fortgezogene nach Altersgruppen und nach Zielgebieten 1990 bis 2024</t>
  </si>
  <si>
    <t>1.3.15 Wanderungssaldo nach Altersgruppen und nach Gebieten 1990 bis 2024</t>
  </si>
  <si>
    <t>1.3.13 Zugezogene nach Altersgruppen und nach Herkunftsgebieten 1990 bis 2024</t>
  </si>
  <si>
    <t>1.2.13 Sterbefälle nach ausgewählten Todesursachen und Geschlecht 2002 bis 2024</t>
  </si>
  <si>
    <t>1.2.14 Selbsttötungen 1902 bis 2024</t>
  </si>
  <si>
    <t>3.2 Zuzüge und Fortzüge</t>
  </si>
  <si>
    <t>3.2.1 Zu- und Fortgezogene Dresdens mit den Umlandgemeinden 2024</t>
  </si>
  <si>
    <t>Gemeinde/Stadt</t>
  </si>
  <si>
    <t>Zuzüge nach Dresden / Fortzüge aus Dresden</t>
  </si>
  <si>
    <t>Absolut</t>
  </si>
  <si>
    <t>je 1.000 Einwohner</t>
  </si>
  <si>
    <t>Zuzüge</t>
  </si>
  <si>
    <t>Fortzüge</t>
  </si>
  <si>
    <t>Saldo</t>
  </si>
  <si>
    <t xml:space="preserve"> Nahes und Fernes Umland insgesamt</t>
  </si>
  <si>
    <t xml:space="preserve"> Nahes Umland</t>
  </si>
  <si>
    <t>Arnsdorf</t>
  </si>
  <si>
    <t xml:space="preserve"> Fernes Umland</t>
  </si>
  <si>
    <t>Altenberg, Stadt</t>
  </si>
  <si>
    <t>Bad Gottleuba-Berggießhübel, Stadt</t>
  </si>
  <si>
    <t>Bad Schandau, Stadt</t>
  </si>
  <si>
    <t>Bahretal</t>
  </si>
  <si>
    <t>Bernsdorf, Stadt (Landkreis Bautzen)</t>
  </si>
  <si>
    <t>Bischofswerda, Stadt</t>
  </si>
  <si>
    <t>Bobritzsch-Hilbersdorf</t>
  </si>
  <si>
    <t>Burkau</t>
  </si>
  <si>
    <t>Crostwitz</t>
  </si>
  <si>
    <t>Demitz-Thumitz</t>
  </si>
  <si>
    <t>Diera-Zehren</t>
  </si>
  <si>
    <t>Dohma</t>
  </si>
  <si>
    <t>Dorfhain</t>
  </si>
  <si>
    <t>Ebersbach (Landkreis Meißen)</t>
  </si>
  <si>
    <t>Elstra, Stadt</t>
  </si>
  <si>
    <t>Frankenthal</t>
  </si>
  <si>
    <t>Frauenstein, Stadt</t>
  </si>
  <si>
    <t>Freiberg, Stadt</t>
  </si>
  <si>
    <t>Glashütte, Stadt</t>
  </si>
  <si>
    <t>Glaubitz</t>
  </si>
  <si>
    <t>Gohrisch</t>
  </si>
  <si>
    <t>Gröditz, Stadt</t>
  </si>
  <si>
    <t>Großenhain, Stadt</t>
  </si>
  <si>
    <t>Großharthau</t>
  </si>
  <si>
    <t>Großnaundorf</t>
  </si>
  <si>
    <t>Großschirma, Stadt</t>
  </si>
  <si>
    <t>Halsbrücke</t>
  </si>
  <si>
    <t>Hartmannsdorf-Reichenau</t>
  </si>
  <si>
    <t>Noch: 3.2.1 Zu- und Fortgezogene Dresdens mit den Umlandgemeinden 2024</t>
  </si>
  <si>
    <t>Haselbachtal</t>
  </si>
  <si>
    <t>Hermsdorf/Erzgeb.</t>
  </si>
  <si>
    <t>Hirschstein</t>
  </si>
  <si>
    <t>Hohnstein, Stadt</t>
  </si>
  <si>
    <t>Käbschütztal</t>
  </si>
  <si>
    <t>Kamenz, Stadt</t>
  </si>
  <si>
    <t>Klingenberg</t>
  </si>
  <si>
    <t>Königsbrück, Stadt</t>
  </si>
  <si>
    <t>Königstein/Sächs. Schw., Stadt</t>
  </si>
  <si>
    <t>Lampertswalde</t>
  </si>
  <si>
    <t>Laußnitz</t>
  </si>
  <si>
    <t>Lichtenberg (Landkreis Bautzen)</t>
  </si>
  <si>
    <t>Liebstadt, Stadt</t>
  </si>
  <si>
    <t>Lohmen</t>
  </si>
  <si>
    <t>Lommatzsch, Stadt</t>
  </si>
  <si>
    <t>Nebelschütz</t>
  </si>
  <si>
    <t xml:space="preserve">-  </t>
  </si>
  <si>
    <t>Neukirch</t>
  </si>
  <si>
    <t>Neukirch/Lausitz</t>
  </si>
  <si>
    <t>Neustadt i. Sa., Stadt (Sächs.Schweiz-Osterzgeb.)</t>
  </si>
  <si>
    <t>Nossen, Stadt</t>
  </si>
  <si>
    <t>Nünchritz</t>
  </si>
  <si>
    <t>Ohorn</t>
  </si>
  <si>
    <t>Oßling</t>
  </si>
  <si>
    <t>Panschwitz-Kuckau</t>
  </si>
  <si>
    <t>Priestewitz</t>
  </si>
  <si>
    <t>Pulsnitz, Stadt</t>
  </si>
  <si>
    <t>Räckelwitz</t>
  </si>
  <si>
    <t>Ralbitz-Rosenthal</t>
  </si>
  <si>
    <t>Rammenau</t>
  </si>
  <si>
    <t>Rathen, Kurort</t>
  </si>
  <si>
    <t>Rathmannsdorf</t>
  </si>
  <si>
    <t>Rechenberg-Bienenmühle</t>
  </si>
  <si>
    <t>Reinhardtsdorf-Schöna</t>
  </si>
  <si>
    <t>Reinsberg</t>
  </si>
  <si>
    <t>Riesa, Stadt</t>
  </si>
  <si>
    <t>Röderaue</t>
  </si>
  <si>
    <t>Rosenthal-Bielatal</t>
  </si>
  <si>
    <t>Schmölln-Putzkau</t>
  </si>
  <si>
    <t>Schönfeld</t>
  </si>
  <si>
    <t>Schwepnitz</t>
  </si>
  <si>
    <t>Sebnitz, Stadt</t>
  </si>
  <si>
    <t>Stadt Wehlen, Stadt</t>
  </si>
  <si>
    <t>Stauchitz</t>
  </si>
  <si>
    <t>Steina</t>
  </si>
  <si>
    <t>Stolpen, Stadt</t>
  </si>
  <si>
    <t>Strehla, Stadt</t>
  </si>
  <si>
    <t>Struppen</t>
  </si>
  <si>
    <t>Thiendorf</t>
  </si>
  <si>
    <t>Weißenborn/Erzgeb.</t>
  </si>
  <si>
    <t>Wülknitz</t>
  </si>
  <si>
    <t>Zeithain</t>
  </si>
  <si>
    <t>1.2.16 Eheschließungen nach Staatsangehörigkeit und Geschlecht der Ehepartner 1995 bis 2024</t>
  </si>
  <si>
    <t>1.2.17 Eheschließungen und durchschnittliches Heiratsalter nach bisherigem Familienstand 1995 bis 2024</t>
  </si>
  <si>
    <r>
      <t>1.2.7 Zusammengefasste Geburtenziffern</t>
    </r>
    <r>
      <rPr>
        <b/>
        <vertAlign val="superscript"/>
        <sz val="9"/>
        <rFont val="Calibri"/>
        <family val="2"/>
        <scheme val="minor"/>
      </rPr>
      <t xml:space="preserve"> </t>
    </r>
    <r>
      <rPr>
        <b/>
        <sz val="9"/>
        <rFont val="Calibri"/>
        <family val="2"/>
        <scheme val="minor"/>
      </rPr>
      <t>und Durchschnittsalter der Mütter 1960 bis 2024</t>
    </r>
  </si>
  <si>
    <t>1.2.5 Geburten und Geborene 1985 bis 2024</t>
  </si>
  <si>
    <t>Zuzüge und Fortzüge</t>
  </si>
  <si>
    <t>3.2</t>
  </si>
  <si>
    <t>Diese werden vom Statistischen Landesamt Sachsen auf der Grundlage der Fortschreibung vom 3. Oktober 1990 beziehungsweise vom 9. Mai 2011 und 15. Mai 2022 (Zensus) herausgegeben. Diese Daten werden hier zur Ratenbildung anhand der amtlichen Bevölkerungsfortschreibung verwendet. Sie beziehen sich ausschließlich auf die Bevölkerung am Ort der Hauptwohnung. Die aus dem Melderegister der Landeshauptstadt Dresden ermittelten Zahlen weichen geringfügig von den amtlichen Bevölkerungszahlen ab.</t>
  </si>
  <si>
    <t>1. Gesamtstädtische Bevölkerungsbewegung</t>
  </si>
  <si>
    <t>2. Kleinräumige Bevölkerungsbewegung</t>
  </si>
  <si>
    <t>3. Bevölkerungsbewegung zur Region</t>
  </si>
  <si>
    <t>Redaktionsschluss: November 2025, Nachtrag von Zahlen auf der Seite 18 am 20.11.2025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</si>
</sst>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0\ "/>
    <numFmt numFmtId="165" formatCode="#\ ##0\ "/>
    <numFmt numFmtId="166" formatCode="0.0"/>
    <numFmt numFmtId="167" formatCode="\ 0\ "/>
    <numFmt numFmtId="168" formatCode="##\ #\ ##\ ###"/>
    <numFmt numFmtId="169" formatCode="\ General"/>
    <numFmt numFmtId="170" formatCode="#\ ###\ ##0\ \ ;\-#\ ###\ ##0\ \ ;\-\ \ "/>
    <numFmt numFmtId="171" formatCode="\ 0"/>
    <numFmt numFmtId="172" formatCode="0.0\ "/>
    <numFmt numFmtId="173" formatCode="\ @"/>
    <numFmt numFmtId="174" formatCode="@\ "/>
    <numFmt numFmtId="175" formatCode="#\ ##0\ ;;&quot;- &quot;"/>
    <numFmt numFmtId="176" formatCode="0.0%"/>
    <numFmt numFmtId="177" formatCode="0.00\ "/>
    <numFmt numFmtId="178" formatCode="#.0\ \ ;\-?.?\ \ ;\-\ \ "/>
    <numFmt numFmtId="179" formatCode="#\ ###\ ##0.0\ ;\-#\ ###\ ##0.0\ ;\-\ "/>
    <numFmt numFmtId="180" formatCode="\1\1\-\1\5"/>
    <numFmt numFmtId="181" formatCode="#\ ##0"/>
    <numFmt numFmtId="182" formatCode="\ ###0"/>
    <numFmt numFmtId="183" formatCode="0\ ;\-0\ ;&quot;- &quot;"/>
    <numFmt numFmtId="184" formatCode="0.0%\ ;\-0.0%\ ;&quot;-&quot;"/>
    <numFmt numFmtId="185" formatCode="0.0\ %\ ;\-0.0%\ ;&quot;-&quot;"/>
    <numFmt numFmtId="186" formatCode="0.0\ %\ ;\-0.0\ %\ ;&quot;-&quot;"/>
    <numFmt numFmtId="187" formatCode="0;;&quot;- &quot;"/>
    <numFmt numFmtId="188" formatCode="\-\ \ "/>
    <numFmt numFmtId="189" formatCode="\-\ "/>
    <numFmt numFmtId="190" formatCode="#,##0\ "/>
    <numFmt numFmtId="191" formatCode="###,##0\ \ ;\-#,###,##0\ \ ;\-\ "/>
    <numFmt numFmtId="192" formatCode="\(#,##0\)\ "/>
    <numFmt numFmtId="193" formatCode="#\ ##0\ ;;&quot;- &quot;\ "/>
    <numFmt numFmtId="194" formatCode="\.\ "/>
    <numFmt numFmtId="195" formatCode="#,##0.0\ "/>
    <numFmt numFmtId="196" formatCode="#,###\-\ \ "/>
  </numFmts>
  <fonts count="62" x14ac:knownFonts="1">
    <font>
      <sz val="10"/>
      <name val="Arial"/>
      <family val="2"/>
    </font>
    <font>
      <sz val="10"/>
      <name val="Arial"/>
      <family val="2"/>
    </font>
    <font>
      <sz val="10"/>
      <name val="Calibri"/>
      <family val="2"/>
      <scheme val="minor"/>
    </font>
    <font>
      <sz val="8"/>
      <name val="Calibri"/>
      <family val="2"/>
      <scheme val="minor"/>
    </font>
    <font>
      <vertAlign val="superscript"/>
      <sz val="8"/>
      <name val="Calibri"/>
      <family val="2"/>
      <scheme val="minor"/>
    </font>
    <font>
      <sz val="9"/>
      <name val="Calibri"/>
      <family val="2"/>
      <scheme val="minor"/>
    </font>
    <font>
      <sz val="9"/>
      <color indexed="8"/>
      <name val="Calibri"/>
      <family val="2"/>
      <scheme val="minor"/>
    </font>
    <font>
      <sz val="9"/>
      <color theme="1"/>
      <name val="Calibri"/>
      <family val="2"/>
      <scheme val="minor"/>
    </font>
    <font>
      <vertAlign val="superscript"/>
      <sz val="9"/>
      <name val="Calibri"/>
      <family val="2"/>
      <scheme val="minor"/>
    </font>
    <font>
      <b/>
      <sz val="10"/>
      <name val="Calibri"/>
      <family val="2"/>
      <scheme val="minor"/>
    </font>
    <font>
      <b/>
      <sz val="9"/>
      <name val="Calibri"/>
      <family val="2"/>
      <scheme val="minor"/>
    </font>
    <font>
      <b/>
      <sz val="12"/>
      <name val="Calibri"/>
      <family val="2"/>
      <scheme val="minor"/>
    </font>
    <font>
      <sz val="12"/>
      <name val="Calibri"/>
      <family val="2"/>
      <scheme val="minor"/>
    </font>
    <font>
      <sz val="16"/>
      <name val="Calibri"/>
      <family val="2"/>
      <scheme val="minor"/>
    </font>
    <font>
      <vertAlign val="superscript"/>
      <sz val="9"/>
      <name val="Calibri"/>
      <family val="2"/>
    </font>
    <font>
      <vertAlign val="superscript"/>
      <sz val="8"/>
      <name val="Calibri"/>
      <family val="2"/>
    </font>
    <font>
      <sz val="8"/>
      <name val="Calibri"/>
      <family val="2"/>
    </font>
    <font>
      <sz val="8"/>
      <color indexed="9"/>
      <name val="Calibri"/>
      <family val="2"/>
      <scheme val="minor"/>
    </font>
    <font>
      <b/>
      <vertAlign val="superscript"/>
      <sz val="9"/>
      <name val="Calibri"/>
      <family val="2"/>
      <scheme val="minor"/>
    </font>
    <font>
      <i/>
      <sz val="9"/>
      <name val="Calibri"/>
      <family val="2"/>
      <scheme val="minor"/>
    </font>
    <font>
      <sz val="10"/>
      <name val="Helvetica"/>
      <family val="2"/>
    </font>
    <font>
      <sz val="9"/>
      <color indexed="12"/>
      <name val="Calibri"/>
      <family val="2"/>
      <scheme val="minor"/>
    </font>
    <font>
      <sz val="6"/>
      <name val="Calibri"/>
      <family val="2"/>
      <scheme val="minor"/>
    </font>
    <font>
      <sz val="10"/>
      <name val="Helv"/>
    </font>
    <font>
      <sz val="8"/>
      <color theme="0"/>
      <name val="Calibri"/>
      <family val="2"/>
      <scheme val="minor"/>
    </font>
    <font>
      <i/>
      <sz val="10"/>
      <name val="Calibri"/>
      <family val="2"/>
      <scheme val="minor"/>
    </font>
    <font>
      <sz val="10"/>
      <color theme="1"/>
      <name val="Arial"/>
      <family val="2"/>
    </font>
    <font>
      <sz val="9"/>
      <name val="Arial"/>
      <family val="2"/>
    </font>
    <font>
      <sz val="9"/>
      <color rgb="FFFF0000"/>
      <name val="Calibri"/>
      <family val="2"/>
      <scheme val="minor"/>
    </font>
    <font>
      <sz val="9"/>
      <color indexed="81"/>
      <name val="Tahoma"/>
      <family val="2"/>
    </font>
    <font>
      <sz val="10"/>
      <name val="MS Serif"/>
      <family val="1"/>
    </font>
    <font>
      <vertAlign val="superscript"/>
      <sz val="6"/>
      <name val="Calibri"/>
      <family val="2"/>
      <scheme val="minor"/>
    </font>
    <font>
      <sz val="10"/>
      <name val="Times New Roman"/>
      <family val="1"/>
    </font>
    <font>
      <sz val="10"/>
      <color indexed="10"/>
      <name val="Calibri"/>
      <family val="2"/>
      <scheme val="minor"/>
    </font>
    <font>
      <b/>
      <sz val="9"/>
      <color indexed="81"/>
      <name val="Tahoma"/>
      <family val="2"/>
    </font>
    <font>
      <sz val="10"/>
      <color rgb="FFFF0000"/>
      <name val="Calibri"/>
      <family val="2"/>
      <scheme val="minor"/>
    </font>
    <font>
      <b/>
      <sz val="9"/>
      <color rgb="FFFF0000"/>
      <name val="Calibri"/>
      <family val="2"/>
      <scheme val="minor"/>
    </font>
    <font>
      <b/>
      <sz val="8"/>
      <name val="Calibri"/>
      <family val="2"/>
      <scheme val="minor"/>
    </font>
    <font>
      <sz val="10"/>
      <color indexed="8"/>
      <name val="MS Sans Serif"/>
      <family val="2"/>
    </font>
    <font>
      <b/>
      <sz val="10"/>
      <color theme="1"/>
      <name val="Calibri"/>
      <family val="2"/>
      <scheme val="minor"/>
    </font>
    <font>
      <sz val="10"/>
      <color indexed="8"/>
      <name val="Calibri"/>
      <family val="2"/>
      <scheme val="minor"/>
    </font>
    <font>
      <sz val="10"/>
      <color theme="1"/>
      <name val="Calibri"/>
      <family val="2"/>
      <scheme val="minor"/>
    </font>
    <font>
      <b/>
      <sz val="9"/>
      <color theme="1"/>
      <name val="Calibri"/>
      <family val="2"/>
      <scheme val="minor"/>
    </font>
    <font>
      <b/>
      <sz val="10"/>
      <color indexed="10"/>
      <name val="Calibri"/>
      <family val="2"/>
      <scheme val="minor"/>
    </font>
    <font>
      <sz val="8.5"/>
      <name val="Calibri"/>
      <family val="2"/>
      <scheme val="minor"/>
    </font>
    <font>
      <sz val="32"/>
      <name val="Garamond"/>
      <family val="1"/>
    </font>
    <font>
      <sz val="10"/>
      <name val="Arial"/>
      <family val="2"/>
    </font>
    <font>
      <sz val="10"/>
      <name val="Garamond"/>
      <family val="1"/>
    </font>
    <font>
      <sz val="18"/>
      <name val="Calibri"/>
      <family val="2"/>
      <scheme val="minor"/>
    </font>
    <font>
      <sz val="9"/>
      <color indexed="9"/>
      <name val="Calibri"/>
      <family val="2"/>
      <scheme val="minor"/>
    </font>
    <font>
      <b/>
      <sz val="9"/>
      <name val="Calibri"/>
      <family val="2"/>
    </font>
    <font>
      <sz val="14"/>
      <name val="Calibri"/>
      <family val="2"/>
    </font>
    <font>
      <sz val="9"/>
      <name val="Calibri"/>
      <family val="2"/>
    </font>
    <font>
      <u/>
      <sz val="10"/>
      <color theme="10"/>
      <name val="Arial"/>
      <family val="2"/>
    </font>
    <font>
      <b/>
      <sz val="8.5"/>
      <name val="Calibri"/>
      <family val="2"/>
      <scheme val="minor"/>
    </font>
    <font>
      <sz val="16"/>
      <color theme="1"/>
      <name val="Calibri"/>
      <family val="2"/>
      <scheme val="minor"/>
    </font>
    <font>
      <sz val="10"/>
      <name val="Arial"/>
      <family val="2"/>
    </font>
    <font>
      <sz val="7"/>
      <name val="Calibri"/>
      <family val="2"/>
      <scheme val="minor"/>
    </font>
    <font>
      <sz val="9"/>
      <name val="Calibri Light"/>
      <family val="2"/>
    </font>
    <font>
      <sz val="9"/>
      <color indexed="8"/>
      <name val="Calibri Light"/>
      <family val="2"/>
    </font>
    <font>
      <sz val="9"/>
      <color theme="1"/>
      <name val="Calibri Light"/>
      <family val="2"/>
    </font>
    <font>
      <sz val="8"/>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theme="0"/>
      </patternFill>
    </fill>
    <fill>
      <patternFill patternType="solid">
        <fgColor indexed="9"/>
        <bgColor theme="0"/>
      </patternFill>
    </fill>
  </fills>
  <borders count="56">
    <border>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style="thin">
        <color indexed="64"/>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s>
  <cellStyleXfs count="19">
    <xf numFmtId="0" fontId="0" fillId="0" borderId="0"/>
    <xf numFmtId="0" fontId="20" fillId="0" borderId="0"/>
    <xf numFmtId="0" fontId="23" fillId="0" borderId="0"/>
    <xf numFmtId="0" fontId="20" fillId="0" borderId="0"/>
    <xf numFmtId="0" fontId="1" fillId="0" borderId="0"/>
    <xf numFmtId="0" fontId="27" fillId="0" borderId="0"/>
    <xf numFmtId="0" fontId="30" fillId="0" borderId="0"/>
    <xf numFmtId="0" fontId="1" fillId="0" borderId="0"/>
    <xf numFmtId="0" fontId="32" fillId="0" borderId="0"/>
    <xf numFmtId="0" fontId="1" fillId="0" borderId="0"/>
    <xf numFmtId="0" fontId="26" fillId="0" borderId="0"/>
    <xf numFmtId="0" fontId="38" fillId="0" borderId="0"/>
    <xf numFmtId="0" fontId="26" fillId="0" borderId="0"/>
    <xf numFmtId="0" fontId="26" fillId="0" borderId="0"/>
    <xf numFmtId="0" fontId="38" fillId="0" borderId="0"/>
    <xf numFmtId="0" fontId="1" fillId="0" borderId="0"/>
    <xf numFmtId="0" fontId="46" fillId="0" borderId="0"/>
    <xf numFmtId="0" fontId="53" fillId="0" borderId="0" applyNumberFormat="0" applyFill="0" applyBorder="0" applyAlignment="0" applyProtection="0"/>
    <xf numFmtId="0" fontId="56" fillId="0" borderId="0"/>
  </cellStyleXfs>
  <cellXfs count="1325">
    <xf numFmtId="0" fontId="0" fillId="0" borderId="0" xfId="0"/>
    <xf numFmtId="0" fontId="2" fillId="0" borderId="0" xfId="0" applyFont="1"/>
    <xf numFmtId="0" fontId="3" fillId="0" borderId="0" xfId="0" applyFont="1"/>
    <xf numFmtId="0" fontId="3" fillId="0" borderId="0" xfId="0" applyFont="1" applyAlignment="1">
      <alignment vertical="center"/>
    </xf>
    <xf numFmtId="0" fontId="5" fillId="0" borderId="0" xfId="0" applyFont="1"/>
    <xf numFmtId="165" fontId="2" fillId="0" borderId="0" xfId="0" applyNumberFormat="1" applyFont="1" applyBorder="1" applyAlignment="1">
      <alignment horizontal="right"/>
    </xf>
    <xf numFmtId="164" fontId="2" fillId="0" borderId="0" xfId="0" applyNumberFormat="1" applyFont="1" applyBorder="1" applyAlignment="1">
      <alignment horizontal="right"/>
    </xf>
    <xf numFmtId="165" fontId="2" fillId="0" borderId="1" xfId="0" applyNumberFormat="1" applyFont="1" applyBorder="1" applyAlignment="1">
      <alignment horizontal="right"/>
    </xf>
    <xf numFmtId="165" fontId="2" fillId="0" borderId="2" xfId="0" applyNumberFormat="1" applyFont="1" applyBorder="1" applyAlignment="1">
      <alignment horizontal="right"/>
    </xf>
    <xf numFmtId="165" fontId="2" fillId="0" borderId="3" xfId="0" applyNumberFormat="1" applyFont="1" applyBorder="1" applyAlignment="1">
      <alignment horizontal="right"/>
    </xf>
    <xf numFmtId="165" fontId="2" fillId="0" borderId="4" xfId="0" applyNumberFormat="1" applyFont="1" applyBorder="1" applyAlignment="1">
      <alignment horizontal="right"/>
    </xf>
    <xf numFmtId="164" fontId="2" fillId="0" borderId="5" xfId="0" applyNumberFormat="1" applyFont="1" applyBorder="1" applyAlignment="1">
      <alignment horizontal="right"/>
    </xf>
    <xf numFmtId="165" fontId="5" fillId="0" borderId="0" xfId="0" applyNumberFormat="1" applyFont="1" applyBorder="1" applyAlignment="1">
      <alignment horizontal="right"/>
    </xf>
    <xf numFmtId="167" fontId="7" fillId="0" borderId="8" xfId="0" applyNumberFormat="1" applyFont="1" applyBorder="1" applyAlignment="1">
      <alignment horizontal="left"/>
    </xf>
    <xf numFmtId="167" fontId="6" fillId="0" borderId="8" xfId="0" applyNumberFormat="1" applyFont="1" applyBorder="1" applyAlignment="1">
      <alignment horizontal="left"/>
    </xf>
    <xf numFmtId="167" fontId="5" fillId="0" borderId="8" xfId="0" applyNumberFormat="1" applyFont="1" applyBorder="1" applyAlignment="1">
      <alignment horizontal="left"/>
    </xf>
    <xf numFmtId="0" fontId="5" fillId="0" borderId="0" xfId="0" applyFont="1" applyAlignment="1"/>
    <xf numFmtId="0" fontId="5" fillId="0" borderId="0" xfId="0" applyFont="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0" xfId="0" applyFont="1"/>
    <xf numFmtId="0" fontId="11" fillId="0" borderId="0" xfId="0" applyFont="1"/>
    <xf numFmtId="0" fontId="12" fillId="0" borderId="0" xfId="0" applyFont="1"/>
    <xf numFmtId="0" fontId="13" fillId="0" borderId="0" xfId="0" applyFont="1"/>
    <xf numFmtId="168" fontId="10" fillId="0" borderId="0" xfId="0" applyNumberFormat="1" applyFont="1" applyAlignment="1">
      <alignment horizontal="left"/>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169" fontId="5" fillId="0" borderId="8" xfId="0" applyNumberFormat="1" applyFont="1" applyBorder="1" applyAlignment="1">
      <alignment horizontal="left"/>
    </xf>
    <xf numFmtId="170" fontId="5" fillId="0" borderId="26" xfId="0" applyNumberFormat="1" applyFont="1" applyBorder="1"/>
    <xf numFmtId="170" fontId="5" fillId="0" borderId="6" xfId="0" applyNumberFormat="1" applyFont="1" applyBorder="1"/>
    <xf numFmtId="170" fontId="5" fillId="0" borderId="6" xfId="0" applyNumberFormat="1" applyFont="1" applyFill="1" applyBorder="1"/>
    <xf numFmtId="1" fontId="5" fillId="0" borderId="5" xfId="0" applyNumberFormat="1" applyFont="1" applyBorder="1" applyAlignment="1">
      <alignment horizontal="center"/>
    </xf>
    <xf numFmtId="170" fontId="5" fillId="0" borderId="27" xfId="0" applyNumberFormat="1" applyFont="1" applyBorder="1"/>
    <xf numFmtId="170" fontId="5" fillId="0" borderId="1" xfId="0" applyNumberFormat="1" applyFont="1" applyBorder="1"/>
    <xf numFmtId="1" fontId="5" fillId="0" borderId="0" xfId="0" applyNumberFormat="1" applyFont="1" applyBorder="1" applyAlignment="1">
      <alignment horizontal="center"/>
    </xf>
    <xf numFmtId="170" fontId="5" fillId="0" borderId="0" xfId="0" applyNumberFormat="1" applyFont="1" applyBorder="1"/>
    <xf numFmtId="0" fontId="5" fillId="0" borderId="15" xfId="0" applyFont="1" applyBorder="1" applyAlignment="1">
      <alignment horizontal="centerContinuous" vertical="center"/>
    </xf>
    <xf numFmtId="0" fontId="5" fillId="0" borderId="14" xfId="0" applyFont="1" applyBorder="1" applyAlignment="1">
      <alignment horizontal="center" vertical="center"/>
    </xf>
    <xf numFmtId="171" fontId="5" fillId="0" borderId="8" xfId="0" applyNumberFormat="1" applyFont="1" applyBorder="1" applyAlignment="1">
      <alignment horizontal="left"/>
    </xf>
    <xf numFmtId="172" fontId="5" fillId="0" borderId="6" xfId="0" applyNumberFormat="1" applyFont="1" applyBorder="1"/>
    <xf numFmtId="170" fontId="5" fillId="0" borderId="0" xfId="0" applyNumberFormat="1" applyFont="1"/>
    <xf numFmtId="0" fontId="4" fillId="0" borderId="0" xfId="0" applyFont="1" applyAlignment="1">
      <alignment vertical="center"/>
    </xf>
    <xf numFmtId="173" fontId="5" fillId="0" borderId="8" xfId="0" applyNumberFormat="1" applyFont="1" applyBorder="1" applyAlignment="1">
      <alignment horizontal="left"/>
    </xf>
    <xf numFmtId="165" fontId="5" fillId="0" borderId="6" xfId="0" applyNumberFormat="1" applyFont="1" applyBorder="1"/>
    <xf numFmtId="172" fontId="5" fillId="0" borderId="6" xfId="0" applyNumberFormat="1" applyFont="1" applyBorder="1" applyAlignment="1">
      <alignment horizontal="right"/>
    </xf>
    <xf numFmtId="165" fontId="5" fillId="0" borderId="6" xfId="0" applyNumberFormat="1" applyFont="1" applyFill="1" applyBorder="1"/>
    <xf numFmtId="172" fontId="5" fillId="0" borderId="6" xfId="0" applyNumberFormat="1" applyFont="1" applyFill="1" applyBorder="1" applyAlignment="1">
      <alignment horizontal="right"/>
    </xf>
    <xf numFmtId="173" fontId="2" fillId="0" borderId="5" xfId="0" applyNumberFormat="1" applyFont="1" applyBorder="1" applyAlignment="1">
      <alignment horizontal="left"/>
    </xf>
    <xf numFmtId="165" fontId="2" fillId="0" borderId="1" xfId="0" applyNumberFormat="1" applyFont="1" applyBorder="1"/>
    <xf numFmtId="172" fontId="2" fillId="0" borderId="1" xfId="0" applyNumberFormat="1" applyFont="1" applyBorder="1" applyAlignment="1">
      <alignment horizontal="right"/>
    </xf>
    <xf numFmtId="173" fontId="2" fillId="0" borderId="0" xfId="0" applyNumberFormat="1" applyFont="1" applyBorder="1" applyAlignment="1">
      <alignment horizontal="left"/>
    </xf>
    <xf numFmtId="165" fontId="2" fillId="0" borderId="0" xfId="0" applyNumberFormat="1" applyFont="1" applyBorder="1"/>
    <xf numFmtId="172" fontId="2" fillId="0" borderId="0" xfId="0" applyNumberFormat="1" applyFont="1" applyBorder="1" applyAlignment="1">
      <alignment horizontal="right"/>
    </xf>
    <xf numFmtId="0" fontId="3" fillId="0" borderId="0" xfId="0" applyFont="1" applyFill="1"/>
    <xf numFmtId="0" fontId="2" fillId="0" borderId="0" xfId="0" applyFont="1" applyFill="1"/>
    <xf numFmtId="0" fontId="10" fillId="0" borderId="0" xfId="1" applyFont="1"/>
    <xf numFmtId="0" fontId="5" fillId="0" borderId="0" xfId="1" applyFont="1"/>
    <xf numFmtId="0" fontId="2" fillId="0" borderId="0" xfId="1" applyFont="1"/>
    <xf numFmtId="0" fontId="5" fillId="0" borderId="0" xfId="1" applyFont="1" applyBorder="1"/>
    <xf numFmtId="169" fontId="5" fillId="0" borderId="8" xfId="1" applyNumberFormat="1" applyFont="1" applyBorder="1" applyAlignment="1">
      <alignment horizontal="left"/>
    </xf>
    <xf numFmtId="165" fontId="5" fillId="0" borderId="9" xfId="1" applyNumberFormat="1" applyFont="1" applyBorder="1"/>
    <xf numFmtId="165" fontId="5" fillId="0" borderId="7" xfId="1" applyNumberFormat="1" applyFont="1" applyBorder="1"/>
    <xf numFmtId="169" fontId="6" fillId="0" borderId="8" xfId="1" applyNumberFormat="1" applyFont="1" applyBorder="1" applyAlignment="1">
      <alignment horizontal="left"/>
    </xf>
    <xf numFmtId="165" fontId="6" fillId="0" borderId="9" xfId="0" applyNumberFormat="1" applyFont="1" applyBorder="1"/>
    <xf numFmtId="165" fontId="6" fillId="0" borderId="7" xfId="1" applyNumberFormat="1" applyFont="1" applyBorder="1"/>
    <xf numFmtId="0" fontId="21" fillId="0" borderId="0" xfId="1" applyFont="1"/>
    <xf numFmtId="165" fontId="6" fillId="0" borderId="9" xfId="0" applyNumberFormat="1" applyFont="1" applyFill="1" applyBorder="1"/>
    <xf numFmtId="165" fontId="6" fillId="0" borderId="7" xfId="1" applyNumberFormat="1" applyFont="1" applyFill="1" applyBorder="1"/>
    <xf numFmtId="169" fontId="2" fillId="0" borderId="5" xfId="1" applyNumberFormat="1" applyFont="1" applyBorder="1" applyAlignment="1">
      <alignment horizontal="left"/>
    </xf>
    <xf numFmtId="165" fontId="2" fillId="0" borderId="2" xfId="1" applyNumberFormat="1" applyFont="1" applyBorder="1"/>
    <xf numFmtId="165" fontId="2" fillId="0" borderId="1" xfId="1" applyNumberFormat="1" applyFont="1" applyBorder="1"/>
    <xf numFmtId="172" fontId="2" fillId="0" borderId="1" xfId="1" applyNumberFormat="1" applyFont="1" applyBorder="1"/>
    <xf numFmtId="169" fontId="2" fillId="0" borderId="0" xfId="1" applyNumberFormat="1" applyFont="1" applyBorder="1" applyAlignment="1">
      <alignment horizontal="left"/>
    </xf>
    <xf numFmtId="165" fontId="2" fillId="0" borderId="0" xfId="1" applyNumberFormat="1" applyFont="1" applyBorder="1"/>
    <xf numFmtId="172" fontId="2" fillId="0" borderId="0" xfId="1" applyNumberFormat="1" applyFont="1" applyBorder="1"/>
    <xf numFmtId="0" fontId="2" fillId="0" borderId="0" xfId="1" applyFont="1" applyAlignment="1">
      <alignment vertical="center"/>
    </xf>
    <xf numFmtId="0" fontId="3" fillId="0" borderId="0" xfId="1" applyFont="1"/>
    <xf numFmtId="0" fontId="10" fillId="0" borderId="0" xfId="0" applyFont="1" applyAlignment="1">
      <alignment vertical="center"/>
    </xf>
    <xf numFmtId="49" fontId="11" fillId="0" borderId="28" xfId="0" applyNumberFormat="1" applyFont="1" applyBorder="1"/>
    <xf numFmtId="0" fontId="5" fillId="0" borderId="8" xfId="0" applyFont="1" applyBorder="1" applyAlignment="1">
      <alignment horizontal="center" vertical="top"/>
    </xf>
    <xf numFmtId="175" fontId="5" fillId="0" borderId="9" xfId="0" applyNumberFormat="1" applyFont="1" applyBorder="1"/>
    <xf numFmtId="175" fontId="5" fillId="0" borderId="6" xfId="0" applyNumberFormat="1" applyFont="1" applyBorder="1"/>
    <xf numFmtId="165" fontId="5" fillId="0" borderId="9" xfId="0" applyNumberFormat="1" applyFont="1" applyBorder="1"/>
    <xf numFmtId="165" fontId="5" fillId="0" borderId="6" xfId="2" applyNumberFormat="1" applyFont="1" applyBorder="1"/>
    <xf numFmtId="165" fontId="5" fillId="0" borderId="9" xfId="2" applyNumberFormat="1" applyFont="1" applyBorder="1"/>
    <xf numFmtId="165" fontId="5" fillId="0" borderId="9" xfId="2" applyNumberFormat="1" applyFont="1" applyFill="1" applyBorder="1"/>
    <xf numFmtId="165" fontId="5" fillId="0" borderId="6" xfId="2" applyNumberFormat="1" applyFont="1" applyFill="1" applyBorder="1"/>
    <xf numFmtId="175" fontId="5" fillId="0" borderId="6" xfId="0" applyNumberFormat="1" applyFont="1" applyFill="1" applyBorder="1"/>
    <xf numFmtId="169" fontId="7" fillId="0" borderId="8" xfId="0" applyNumberFormat="1" applyFont="1" applyFill="1" applyBorder="1" applyAlignment="1">
      <alignment horizontal="left"/>
    </xf>
    <xf numFmtId="169" fontId="5" fillId="0" borderId="5" xfId="0" applyNumberFormat="1" applyFont="1" applyBorder="1" applyAlignment="1">
      <alignment horizontal="left"/>
    </xf>
    <xf numFmtId="165" fontId="5" fillId="0" borderId="1" xfId="2" applyNumberFormat="1" applyFont="1" applyBorder="1"/>
    <xf numFmtId="169" fontId="5" fillId="0" borderId="0" xfId="0" applyNumberFormat="1" applyFont="1" applyBorder="1" applyAlignment="1">
      <alignment horizontal="left"/>
    </xf>
    <xf numFmtId="165" fontId="5" fillId="0" borderId="0" xfId="2" applyNumberFormat="1" applyFont="1" applyBorder="1"/>
    <xf numFmtId="0" fontId="24" fillId="2" borderId="0" xfId="0" applyFont="1" applyFill="1"/>
    <xf numFmtId="176" fontId="3" fillId="2" borderId="0" xfId="0" applyNumberFormat="1" applyFont="1" applyFill="1"/>
    <xf numFmtId="0" fontId="24" fillId="0" borderId="0" xfId="0" applyFont="1"/>
    <xf numFmtId="0" fontId="5" fillId="0" borderId="8" xfId="0" applyFont="1" applyBorder="1" applyAlignment="1">
      <alignment horizontal="center"/>
    </xf>
    <xf numFmtId="0" fontId="5" fillId="0" borderId="14" xfId="0" applyFont="1" applyBorder="1" applyAlignment="1">
      <alignment horizontal="center"/>
    </xf>
    <xf numFmtId="165" fontId="5" fillId="0" borderId="26" xfId="2" applyNumberFormat="1" applyFont="1" applyBorder="1"/>
    <xf numFmtId="165" fontId="5" fillId="0" borderId="26" xfId="2" applyNumberFormat="1" applyFont="1" applyFill="1" applyBorder="1"/>
    <xf numFmtId="165" fontId="5" fillId="0" borderId="27" xfId="2" applyNumberFormat="1" applyFont="1" applyBorder="1"/>
    <xf numFmtId="165" fontId="5" fillId="0" borderId="2" xfId="2" applyNumberFormat="1" applyFont="1" applyBorder="1"/>
    <xf numFmtId="175" fontId="5" fillId="0" borderId="1" xfId="0" applyNumberFormat="1" applyFont="1" applyBorder="1"/>
    <xf numFmtId="1" fontId="24" fillId="0" borderId="0" xfId="0" applyNumberFormat="1" applyFont="1" applyBorder="1" applyAlignment="1">
      <alignment horizontal="center"/>
    </xf>
    <xf numFmtId="166" fontId="24" fillId="0" borderId="0" xfId="0" applyNumberFormat="1" applyFont="1"/>
    <xf numFmtId="0" fontId="10" fillId="0" borderId="0" xfId="0" applyFont="1" applyAlignment="1">
      <alignment horizontal="left"/>
    </xf>
    <xf numFmtId="0" fontId="2" fillId="0" borderId="28" xfId="0" applyFont="1" applyBorder="1"/>
    <xf numFmtId="0" fontId="5" fillId="0" borderId="0" xfId="0" applyFont="1" applyAlignment="1">
      <alignment horizontal="center"/>
    </xf>
    <xf numFmtId="0" fontId="22" fillId="0" borderId="0" xfId="0" applyFont="1" applyAlignment="1">
      <alignment horizontal="center"/>
    </xf>
    <xf numFmtId="165" fontId="5" fillId="0" borderId="9" xfId="0" applyNumberFormat="1" applyFont="1" applyFill="1" applyBorder="1"/>
    <xf numFmtId="172" fontId="5" fillId="0" borderId="6" xfId="0" applyNumberFormat="1" applyFont="1" applyFill="1" applyBorder="1"/>
    <xf numFmtId="171" fontId="5" fillId="0" borderId="5" xfId="0" applyNumberFormat="1" applyFont="1" applyBorder="1" applyAlignment="1">
      <alignment horizontal="left"/>
    </xf>
    <xf numFmtId="165" fontId="5" fillId="0" borderId="2" xfId="0" applyNumberFormat="1" applyFont="1" applyBorder="1"/>
    <xf numFmtId="165" fontId="5" fillId="0" borderId="1" xfId="0" applyNumberFormat="1" applyFont="1" applyBorder="1"/>
    <xf numFmtId="172" fontId="5" fillId="0" borderId="1" xfId="0" applyNumberFormat="1" applyFont="1" applyBorder="1"/>
    <xf numFmtId="171" fontId="2" fillId="0" borderId="0" xfId="0" applyNumberFormat="1" applyFont="1" applyBorder="1" applyAlignment="1">
      <alignment horizontal="left"/>
    </xf>
    <xf numFmtId="177" fontId="2" fillId="0" borderId="0" xfId="0" applyNumberFormat="1" applyFont="1" applyBorder="1"/>
    <xf numFmtId="0" fontId="2" fillId="0" borderId="0" xfId="0" applyFont="1" applyAlignment="1">
      <alignment horizontal="center"/>
    </xf>
    <xf numFmtId="0" fontId="3" fillId="0" borderId="0" xfId="0" applyFont="1" applyAlignment="1">
      <alignment horizontal="left"/>
    </xf>
    <xf numFmtId="0" fontId="10" fillId="0" borderId="0" xfId="3" applyFont="1"/>
    <xf numFmtId="0" fontId="5" fillId="0" borderId="0" xfId="3" applyFont="1"/>
    <xf numFmtId="0" fontId="5" fillId="0" borderId="33" xfId="3" applyFont="1" applyBorder="1" applyAlignment="1">
      <alignment horizontal="centerContinuous" vertical="center"/>
    </xf>
    <xf numFmtId="0" fontId="5" fillId="0" borderId="22" xfId="3" applyFont="1" applyBorder="1" applyAlignment="1">
      <alignment horizontal="centerContinuous" vertical="center"/>
    </xf>
    <xf numFmtId="0" fontId="5" fillId="0" borderId="0" xfId="3" applyFont="1" applyAlignment="1">
      <alignment vertical="center"/>
    </xf>
    <xf numFmtId="0" fontId="22" fillId="0" borderId="0" xfId="3" applyFont="1" applyAlignment="1">
      <alignment horizontal="center"/>
    </xf>
    <xf numFmtId="169" fontId="5" fillId="0" borderId="19" xfId="3" applyNumberFormat="1" applyFont="1" applyBorder="1" applyAlignment="1">
      <alignment horizontal="left"/>
    </xf>
    <xf numFmtId="165" fontId="5" fillId="0" borderId="22" xfId="3" applyNumberFormat="1" applyFont="1" applyBorder="1" applyAlignment="1">
      <alignment horizontal="right"/>
    </xf>
    <xf numFmtId="165" fontId="5" fillId="0" borderId="21" xfId="3" applyNumberFormat="1" applyFont="1" applyBorder="1" applyAlignment="1">
      <alignment horizontal="right"/>
    </xf>
    <xf numFmtId="172" fontId="5" fillId="0" borderId="21" xfId="3" applyNumberFormat="1" applyFont="1" applyBorder="1" applyAlignment="1">
      <alignment horizontal="right"/>
    </xf>
    <xf numFmtId="178" fontId="19" fillId="0" borderId="0" xfId="3" applyNumberFormat="1" applyFont="1" applyBorder="1"/>
    <xf numFmtId="169" fontId="5" fillId="0" borderId="8" xfId="3" applyNumberFormat="1" applyFont="1" applyBorder="1" applyAlignment="1">
      <alignment horizontal="left"/>
    </xf>
    <xf numFmtId="165" fontId="5" fillId="0" borderId="6" xfId="3" applyNumberFormat="1" applyFont="1" applyBorder="1" applyAlignment="1">
      <alignment horizontal="right"/>
    </xf>
    <xf numFmtId="172" fontId="5" fillId="0" borderId="6" xfId="3" applyNumberFormat="1" applyFont="1" applyBorder="1" applyAlignment="1">
      <alignment horizontal="right"/>
    </xf>
    <xf numFmtId="0" fontId="2" fillId="0" borderId="0" xfId="3" applyFont="1"/>
    <xf numFmtId="165" fontId="5" fillId="0" borderId="6" xfId="3" applyNumberFormat="1" applyFont="1" applyFill="1" applyBorder="1" applyAlignment="1">
      <alignment horizontal="right"/>
    </xf>
    <xf numFmtId="0" fontId="5" fillId="0" borderId="0" xfId="3" applyFont="1" applyBorder="1"/>
    <xf numFmtId="0" fontId="3" fillId="0" borderId="0" xfId="3" applyFont="1" applyBorder="1" applyAlignment="1">
      <alignment horizontal="center" vertical="center"/>
    </xf>
    <xf numFmtId="0" fontId="3" fillId="0" borderId="0" xfId="3" applyFont="1" applyBorder="1" applyAlignment="1">
      <alignment horizontal="center"/>
    </xf>
    <xf numFmtId="178" fontId="25" fillId="0" borderId="0" xfId="3" applyNumberFormat="1" applyFont="1" applyBorder="1"/>
    <xf numFmtId="0" fontId="3" fillId="0" borderId="0" xfId="3" applyFont="1" applyBorder="1" applyAlignment="1">
      <alignment horizontal="center" vertical="center" wrapText="1"/>
    </xf>
    <xf numFmtId="172" fontId="5" fillId="0" borderId="6" xfId="3" applyNumberFormat="1" applyFont="1" applyFill="1" applyBorder="1" applyAlignment="1">
      <alignment horizontal="right"/>
    </xf>
    <xf numFmtId="169" fontId="5" fillId="0" borderId="5" xfId="3" applyNumberFormat="1" applyFont="1" applyBorder="1" applyAlignment="1">
      <alignment horizontal="left"/>
    </xf>
    <xf numFmtId="165" fontId="5" fillId="0" borderId="2" xfId="3" applyNumberFormat="1" applyFont="1" applyBorder="1" applyAlignment="1">
      <alignment horizontal="right"/>
    </xf>
    <xf numFmtId="165" fontId="5" fillId="0" borderId="1" xfId="3" applyNumberFormat="1" applyFont="1" applyBorder="1" applyAlignment="1">
      <alignment horizontal="right"/>
    </xf>
    <xf numFmtId="0" fontId="2" fillId="0" borderId="1" xfId="3" applyFont="1" applyBorder="1" applyAlignment="1">
      <alignment horizontal="right"/>
    </xf>
    <xf numFmtId="0" fontId="2" fillId="0" borderId="1" xfId="3" applyFont="1" applyFill="1" applyBorder="1" applyAlignment="1">
      <alignment horizontal="right"/>
    </xf>
    <xf numFmtId="0" fontId="2" fillId="0" borderId="0" xfId="3" applyFont="1" applyBorder="1"/>
    <xf numFmtId="169" fontId="5" fillId="0" borderId="0" xfId="3" applyNumberFormat="1" applyFont="1" applyBorder="1" applyAlignment="1">
      <alignment horizontal="left"/>
    </xf>
    <xf numFmtId="165" fontId="5" fillId="0" borderId="0" xfId="3" applyNumberFormat="1" applyFont="1" applyBorder="1" applyAlignment="1">
      <alignment horizontal="right"/>
    </xf>
    <xf numFmtId="0" fontId="2" fillId="0" borderId="0" xfId="3" applyFont="1" applyBorder="1" applyAlignment="1">
      <alignment horizontal="right"/>
    </xf>
    <xf numFmtId="0" fontId="2" fillId="0" borderId="0" xfId="3" applyFont="1" applyFill="1" applyBorder="1" applyAlignment="1">
      <alignment horizontal="right"/>
    </xf>
    <xf numFmtId="0" fontId="10" fillId="0" borderId="0" xfId="3" applyFont="1" applyAlignment="1"/>
    <xf numFmtId="0" fontId="11" fillId="0" borderId="0" xfId="3" applyFont="1" applyAlignment="1"/>
    <xf numFmtId="179" fontId="5" fillId="0" borderId="0" xfId="3" applyNumberFormat="1" applyFont="1" applyBorder="1"/>
    <xf numFmtId="0" fontId="2" fillId="0" borderId="0" xfId="3" applyFont="1" applyAlignment="1"/>
    <xf numFmtId="0" fontId="5" fillId="0" borderId="0" xfId="3" applyFont="1" applyBorder="1" applyAlignment="1">
      <alignment horizontal="center" vertical="center"/>
    </xf>
    <xf numFmtId="0" fontId="22" fillId="0" borderId="0" xfId="3" applyFont="1" applyBorder="1" applyAlignment="1">
      <alignment horizontal="center" vertical="center"/>
    </xf>
    <xf numFmtId="0" fontId="22" fillId="0" borderId="0" xfId="3" applyFont="1" applyAlignment="1">
      <alignment vertical="center"/>
    </xf>
    <xf numFmtId="0" fontId="5" fillId="0" borderId="17" xfId="3" applyFont="1" applyBorder="1" applyAlignment="1">
      <alignment horizontal="centerContinuous" vertical="center"/>
    </xf>
    <xf numFmtId="0" fontId="5" fillId="0" borderId="15" xfId="3" applyFont="1" applyBorder="1" applyAlignment="1">
      <alignment horizontal="centerContinuous" vertical="center"/>
    </xf>
    <xf numFmtId="165" fontId="5" fillId="0" borderId="0" xfId="4" applyNumberFormat="1" applyFont="1" applyBorder="1" applyAlignment="1">
      <alignment horizontal="right" vertical="center"/>
    </xf>
    <xf numFmtId="0" fontId="2" fillId="0" borderId="0" xfId="3" applyFont="1" applyAlignment="1">
      <alignment vertical="center"/>
    </xf>
    <xf numFmtId="0" fontId="5" fillId="0" borderId="0" xfId="3" applyFont="1" applyBorder="1" applyAlignment="1">
      <alignment horizontal="center"/>
    </xf>
    <xf numFmtId="165" fontId="5" fillId="0" borderId="0" xfId="4" applyNumberFormat="1" applyFont="1" applyBorder="1" applyAlignment="1">
      <alignment horizontal="right"/>
    </xf>
    <xf numFmtId="172" fontId="5" fillId="0" borderId="22" xfId="3" applyNumberFormat="1" applyFont="1" applyBorder="1"/>
    <xf numFmtId="172" fontId="5" fillId="0" borderId="21" xfId="3" applyNumberFormat="1" applyFont="1" applyBorder="1"/>
    <xf numFmtId="0" fontId="5" fillId="0" borderId="0" xfId="3" applyFont="1" applyAlignment="1">
      <alignment horizontal="center"/>
    </xf>
    <xf numFmtId="172" fontId="5" fillId="0" borderId="9" xfId="3" applyNumberFormat="1" applyFont="1" applyBorder="1"/>
    <xf numFmtId="172" fontId="5" fillId="0" borderId="6" xfId="3" applyNumberFormat="1" applyFont="1" applyBorder="1"/>
    <xf numFmtId="179" fontId="5" fillId="0" borderId="9" xfId="3" applyNumberFormat="1" applyFont="1" applyBorder="1"/>
    <xf numFmtId="179" fontId="5" fillId="0" borderId="6" xfId="3" applyNumberFormat="1" applyFont="1" applyBorder="1"/>
    <xf numFmtId="165" fontId="5" fillId="3" borderId="0" xfId="4" applyNumberFormat="1" applyFont="1" applyFill="1" applyBorder="1" applyAlignment="1">
      <alignment horizontal="right"/>
    </xf>
    <xf numFmtId="0" fontId="2" fillId="3" borderId="0" xfId="3" applyFont="1" applyFill="1" applyBorder="1"/>
    <xf numFmtId="0" fontId="2" fillId="3" borderId="0" xfId="3" applyFont="1" applyFill="1"/>
    <xf numFmtId="179" fontId="5" fillId="0" borderId="9" xfId="3" applyNumberFormat="1" applyFont="1" applyFill="1" applyBorder="1"/>
    <xf numFmtId="179" fontId="5" fillId="0" borderId="6" xfId="3" applyNumberFormat="1" applyFont="1" applyFill="1" applyBorder="1"/>
    <xf numFmtId="0" fontId="2" fillId="0" borderId="0" xfId="3" applyFont="1" applyBorder="1" applyAlignment="1">
      <alignment vertical="center"/>
    </xf>
    <xf numFmtId="179" fontId="5" fillId="0" borderId="1" xfId="3" applyNumberFormat="1" applyFont="1" applyBorder="1"/>
    <xf numFmtId="0" fontId="3" fillId="0" borderId="0" xfId="4" applyFont="1" applyBorder="1" applyAlignment="1">
      <alignment horizontal="left" vertical="center"/>
    </xf>
    <xf numFmtId="0" fontId="2" fillId="0" borderId="0" xfId="3" applyFont="1" applyBorder="1" applyAlignment="1">
      <alignment horizontal="center"/>
    </xf>
    <xf numFmtId="0" fontId="3" fillId="0" borderId="0" xfId="3" applyFont="1" applyBorder="1" applyAlignment="1">
      <alignment horizontal="left"/>
    </xf>
    <xf numFmtId="0" fontId="2" fillId="0" borderId="0" xfId="3" applyFont="1" applyAlignment="1">
      <alignment horizontal="center"/>
    </xf>
    <xf numFmtId="0" fontId="5" fillId="0" borderId="14" xfId="0" applyFont="1" applyBorder="1" applyAlignment="1">
      <alignment horizontal="center" vertical="center"/>
    </xf>
    <xf numFmtId="0" fontId="10" fillId="0" borderId="0" xfId="5" applyFont="1"/>
    <xf numFmtId="0" fontId="5" fillId="0" borderId="0" xfId="5" applyFont="1"/>
    <xf numFmtId="0" fontId="5" fillId="0" borderId="12" xfId="5" applyFont="1" applyBorder="1" applyAlignment="1">
      <alignment horizontal="center" vertical="center"/>
    </xf>
    <xf numFmtId="0" fontId="5" fillId="0" borderId="11" xfId="5" applyFont="1" applyBorder="1" applyAlignment="1">
      <alignment horizontal="centerContinuous" vertical="center"/>
    </xf>
    <xf numFmtId="0" fontId="5" fillId="0" borderId="5" xfId="5" applyFont="1" applyBorder="1" applyAlignment="1"/>
    <xf numFmtId="170" fontId="5" fillId="0" borderId="2" xfId="5" applyNumberFormat="1" applyFont="1" applyBorder="1"/>
    <xf numFmtId="170" fontId="5" fillId="0" borderId="28" xfId="5" applyNumberFormat="1" applyFont="1" applyBorder="1"/>
    <xf numFmtId="170" fontId="5" fillId="0" borderId="1" xfId="5" applyNumberFormat="1" applyFont="1" applyBorder="1"/>
    <xf numFmtId="0" fontId="5" fillId="0" borderId="1" xfId="5" applyFont="1" applyBorder="1"/>
    <xf numFmtId="170" fontId="5" fillId="0" borderId="1" xfId="5" applyNumberFormat="1" applyFont="1" applyFill="1" applyBorder="1" applyAlignment="1">
      <alignment horizontal="right"/>
    </xf>
    <xf numFmtId="177" fontId="5" fillId="0" borderId="2" xfId="5" applyNumberFormat="1" applyFont="1" applyBorder="1"/>
    <xf numFmtId="0" fontId="5" fillId="0" borderId="0" xfId="5" applyFont="1" applyAlignment="1">
      <alignment vertical="center"/>
    </xf>
    <xf numFmtId="0" fontId="3" fillId="0" borderId="0" xfId="5" applyFont="1"/>
    <xf numFmtId="0" fontId="10" fillId="0" borderId="0" xfId="4" applyFont="1"/>
    <xf numFmtId="0" fontId="5" fillId="0" borderId="9" xfId="3" applyFont="1" applyBorder="1"/>
    <xf numFmtId="0" fontId="2" fillId="0" borderId="9" xfId="3" applyFont="1" applyBorder="1"/>
    <xf numFmtId="0" fontId="5" fillId="0" borderId="0" xfId="3" applyFont="1" applyBorder="1" applyAlignment="1">
      <alignment vertical="center"/>
    </xf>
    <xf numFmtId="173" fontId="5" fillId="0" borderId="8" xfId="4" applyNumberFormat="1" applyFont="1" applyBorder="1" applyAlignment="1">
      <alignment horizontal="left"/>
    </xf>
    <xf numFmtId="165" fontId="5" fillId="0" borderId="9" xfId="4" applyNumberFormat="1" applyFont="1" applyBorder="1" applyAlignment="1"/>
    <xf numFmtId="165" fontId="5" fillId="0" borderId="6" xfId="4" applyNumberFormat="1" applyFont="1" applyBorder="1" applyAlignment="1">
      <alignment horizontal="right"/>
    </xf>
    <xf numFmtId="165" fontId="5" fillId="0" borderId="9" xfId="4" applyNumberFormat="1" applyFont="1" applyBorder="1" applyAlignment="1">
      <alignment horizontal="right"/>
    </xf>
    <xf numFmtId="0" fontId="5" fillId="0" borderId="0" xfId="3" applyFont="1" applyAlignment="1"/>
    <xf numFmtId="165" fontId="5" fillId="3" borderId="9" xfId="4" applyNumberFormat="1" applyFont="1" applyFill="1" applyBorder="1" applyAlignment="1"/>
    <xf numFmtId="165" fontId="5" fillId="3" borderId="6" xfId="4" applyNumberFormat="1" applyFont="1" applyFill="1" applyBorder="1" applyAlignment="1">
      <alignment horizontal="right"/>
    </xf>
    <xf numFmtId="165" fontId="5" fillId="3" borderId="9" xfId="4" applyNumberFormat="1" applyFont="1" applyFill="1" applyBorder="1" applyAlignment="1">
      <alignment horizontal="right"/>
    </xf>
    <xf numFmtId="0" fontId="2" fillId="3" borderId="0" xfId="3" applyFont="1" applyFill="1" applyBorder="1" applyAlignment="1"/>
    <xf numFmtId="0" fontId="2" fillId="3" borderId="0" xfId="3" applyFont="1" applyFill="1" applyAlignment="1"/>
    <xf numFmtId="178" fontId="19" fillId="0" borderId="6" xfId="3" applyNumberFormat="1" applyFont="1" applyBorder="1" applyAlignment="1"/>
    <xf numFmtId="165" fontId="5" fillId="0" borderId="9" xfId="4" applyNumberFormat="1" applyFont="1" applyFill="1" applyBorder="1" applyAlignment="1"/>
    <xf numFmtId="165" fontId="5" fillId="0" borderId="9" xfId="3" applyNumberFormat="1" applyFont="1" applyFill="1" applyBorder="1" applyAlignment="1"/>
    <xf numFmtId="165" fontId="5" fillId="0" borderId="6" xfId="4" applyNumberFormat="1" applyFont="1" applyFill="1" applyBorder="1" applyAlignment="1">
      <alignment horizontal="right"/>
    </xf>
    <xf numFmtId="178" fontId="19" fillId="0" borderId="9" xfId="3" applyNumberFormat="1" applyFont="1" applyBorder="1" applyAlignment="1"/>
    <xf numFmtId="165" fontId="5" fillId="3" borderId="2" xfId="4" applyNumberFormat="1" applyFont="1" applyFill="1" applyBorder="1" applyAlignment="1">
      <alignment horizontal="right"/>
    </xf>
    <xf numFmtId="173" fontId="10" fillId="3" borderId="0" xfId="4" applyNumberFormat="1" applyFont="1" applyFill="1" applyBorder="1" applyAlignment="1">
      <alignment horizontal="left"/>
    </xf>
    <xf numFmtId="165" fontId="10" fillId="3" borderId="0" xfId="4" applyNumberFormat="1" applyFont="1" applyFill="1" applyBorder="1" applyAlignment="1">
      <alignment vertical="center"/>
    </xf>
    <xf numFmtId="165" fontId="10" fillId="3" borderId="0" xfId="4" applyNumberFormat="1" applyFont="1" applyFill="1" applyBorder="1" applyAlignment="1">
      <alignment horizontal="center" vertical="center"/>
    </xf>
    <xf numFmtId="165" fontId="10" fillId="3" borderId="0" xfId="4" applyNumberFormat="1" applyFont="1" applyFill="1" applyBorder="1" applyAlignment="1">
      <alignment horizontal="right" vertical="center"/>
    </xf>
    <xf numFmtId="0" fontId="5" fillId="3" borderId="0" xfId="3" applyFont="1" applyFill="1" applyBorder="1" applyAlignment="1">
      <alignment vertical="center"/>
    </xf>
    <xf numFmtId="0" fontId="5" fillId="3" borderId="0" xfId="3" applyFont="1" applyFill="1" applyBorder="1" applyAlignment="1">
      <alignment horizontal="center" vertical="center"/>
    </xf>
    <xf numFmtId="165" fontId="5" fillId="0" borderId="0" xfId="4" applyNumberFormat="1" applyFont="1" applyBorder="1" applyAlignment="1"/>
    <xf numFmtId="165" fontId="5" fillId="3" borderId="0" xfId="4" applyNumberFormat="1" applyFont="1" applyFill="1" applyBorder="1" applyAlignment="1"/>
    <xf numFmtId="178" fontId="19" fillId="0" borderId="0" xfId="3" applyNumberFormat="1" applyFont="1" applyBorder="1" applyAlignment="1"/>
    <xf numFmtId="165" fontId="5" fillId="3" borderId="0" xfId="4" applyNumberFormat="1" applyFont="1" applyFill="1" applyBorder="1" applyAlignment="1">
      <alignment vertical="center"/>
    </xf>
    <xf numFmtId="0" fontId="2" fillId="3" borderId="0" xfId="3" applyFont="1" applyFill="1" applyAlignment="1">
      <alignment horizontal="center"/>
    </xf>
    <xf numFmtId="0" fontId="2" fillId="0" borderId="0" xfId="3" applyFont="1" applyAlignment="1">
      <alignment horizontal="center" vertical="center"/>
    </xf>
    <xf numFmtId="0" fontId="13" fillId="0" borderId="0" xfId="6" applyFont="1"/>
    <xf numFmtId="0" fontId="11" fillId="0" borderId="0" xfId="6" applyFont="1" applyAlignment="1"/>
    <xf numFmtId="0" fontId="2" fillId="0" borderId="0" xfId="0" applyFont="1" applyAlignment="1"/>
    <xf numFmtId="0" fontId="11" fillId="0" borderId="0" xfId="6" applyFont="1"/>
    <xf numFmtId="0" fontId="5" fillId="0" borderId="0" xfId="6" applyFont="1" applyAlignment="1">
      <alignment horizontal="centerContinuous"/>
    </xf>
    <xf numFmtId="0" fontId="5" fillId="0" borderId="0" xfId="6" applyFont="1"/>
    <xf numFmtId="0" fontId="2" fillId="0" borderId="0" xfId="6" applyFont="1"/>
    <xf numFmtId="173" fontId="5" fillId="0" borderId="7" xfId="6" applyNumberFormat="1" applyFont="1" applyBorder="1" applyAlignment="1">
      <alignment horizontal="left"/>
    </xf>
    <xf numFmtId="173" fontId="6" fillId="0" borderId="7" xfId="6" applyNumberFormat="1" applyFont="1" applyBorder="1" applyAlignment="1">
      <alignment horizontal="left"/>
    </xf>
    <xf numFmtId="0" fontId="6" fillId="0" borderId="0" xfId="6" applyFont="1"/>
    <xf numFmtId="165" fontId="5" fillId="0" borderId="0" xfId="6" applyNumberFormat="1" applyFont="1"/>
    <xf numFmtId="49" fontId="2" fillId="0" borderId="3" xfId="6" applyNumberFormat="1" applyFont="1" applyBorder="1" applyAlignment="1">
      <alignment horizontal="right"/>
    </xf>
    <xf numFmtId="165" fontId="2" fillId="0" borderId="27" xfId="6" applyNumberFormat="1" applyFont="1" applyBorder="1"/>
    <xf numFmtId="165" fontId="2" fillId="0" borderId="1" xfId="6" applyNumberFormat="1" applyFont="1" applyBorder="1"/>
    <xf numFmtId="49" fontId="2" fillId="0" borderId="0" xfId="6" applyNumberFormat="1" applyFont="1" applyBorder="1" applyAlignment="1">
      <alignment horizontal="right"/>
    </xf>
    <xf numFmtId="165" fontId="2" fillId="0" borderId="0" xfId="6" applyNumberFormat="1" applyFont="1" applyBorder="1"/>
    <xf numFmtId="0" fontId="5" fillId="0" borderId="0" xfId="6" applyFont="1" applyAlignment="1">
      <alignment vertical="center"/>
    </xf>
    <xf numFmtId="0" fontId="21" fillId="0" borderId="0" xfId="6" applyFont="1"/>
    <xf numFmtId="0" fontId="10" fillId="0" borderId="0" xfId="6" applyFont="1" applyBorder="1" applyAlignment="1"/>
    <xf numFmtId="0" fontId="5" fillId="0" borderId="0" xfId="6" applyFont="1" applyBorder="1" applyAlignment="1">
      <alignment vertical="top" wrapText="1"/>
    </xf>
    <xf numFmtId="0" fontId="5" fillId="0" borderId="0" xfId="6" applyFont="1" applyBorder="1" applyAlignment="1">
      <alignment horizontal="center" vertical="top" wrapText="1"/>
    </xf>
    <xf numFmtId="0" fontId="2" fillId="0" borderId="0" xfId="6" applyFont="1" applyBorder="1" applyAlignment="1">
      <alignment horizontal="center" vertical="top"/>
    </xf>
    <xf numFmtId="0" fontId="2" fillId="0" borderId="0" xfId="6" applyFont="1" applyBorder="1" applyAlignment="1">
      <alignment horizontal="center" vertical="top" wrapText="1"/>
    </xf>
    <xf numFmtId="169" fontId="5" fillId="0" borderId="7" xfId="6" applyNumberFormat="1" applyFont="1" applyBorder="1" applyAlignment="1">
      <alignment horizontal="left"/>
    </xf>
    <xf numFmtId="165" fontId="5" fillId="0" borderId="0" xfId="6" applyNumberFormat="1" applyFont="1" applyBorder="1"/>
    <xf numFmtId="0" fontId="3" fillId="0" borderId="0" xfId="6" applyFont="1" applyAlignment="1">
      <alignment vertical="center"/>
    </xf>
    <xf numFmtId="0" fontId="2" fillId="0" borderId="0" xfId="6" applyFont="1" applyAlignment="1">
      <alignment vertical="center"/>
    </xf>
    <xf numFmtId="181" fontId="3" fillId="0" borderId="0" xfId="0" applyNumberFormat="1" applyFont="1" applyAlignment="1">
      <alignment vertical="center"/>
    </xf>
    <xf numFmtId="0" fontId="2" fillId="0" borderId="0" xfId="0" applyFont="1" applyAlignment="1">
      <alignment vertical="center"/>
    </xf>
    <xf numFmtId="0" fontId="10" fillId="0" borderId="0" xfId="7" applyFont="1" applyBorder="1"/>
    <xf numFmtId="0" fontId="11" fillId="0" borderId="0" xfId="7" applyFont="1" applyBorder="1"/>
    <xf numFmtId="0" fontId="2" fillId="0" borderId="0" xfId="7" applyFont="1" applyBorder="1"/>
    <xf numFmtId="0" fontId="2" fillId="0" borderId="0" xfId="7" applyFont="1" applyBorder="1" applyAlignment="1">
      <alignment horizontal="centerContinuous"/>
    </xf>
    <xf numFmtId="0" fontId="2" fillId="0" borderId="0" xfId="8" applyFont="1"/>
    <xf numFmtId="0" fontId="12" fillId="0" borderId="0" xfId="7" applyFont="1" applyBorder="1"/>
    <xf numFmtId="0" fontId="5" fillId="0" borderId="30" xfId="7" applyFont="1" applyBorder="1"/>
    <xf numFmtId="0" fontId="5" fillId="0" borderId="33" xfId="7" applyFont="1" applyBorder="1"/>
    <xf numFmtId="0" fontId="5" fillId="0" borderId="38" xfId="7" applyFont="1" applyBorder="1"/>
    <xf numFmtId="0" fontId="5" fillId="0" borderId="0" xfId="8" applyFont="1"/>
    <xf numFmtId="0" fontId="5" fillId="0" borderId="7" xfId="7" applyFont="1" applyBorder="1"/>
    <xf numFmtId="0" fontId="5" fillId="0" borderId="0" xfId="7" applyFont="1" applyBorder="1"/>
    <xf numFmtId="0" fontId="5" fillId="0" borderId="35" xfId="7" applyFont="1" applyBorder="1"/>
    <xf numFmtId="0" fontId="5" fillId="0" borderId="34" xfId="7" applyFont="1" applyBorder="1"/>
    <xf numFmtId="173" fontId="10" fillId="0" borderId="7" xfId="7" applyNumberFormat="1" applyFont="1" applyBorder="1"/>
    <xf numFmtId="173" fontId="10" fillId="0" borderId="0" xfId="7" applyNumberFormat="1" applyFont="1" applyBorder="1"/>
    <xf numFmtId="0" fontId="5" fillId="0" borderId="0" xfId="7" applyFont="1" applyBorder="1" applyAlignment="1">
      <alignment horizontal="left"/>
    </xf>
    <xf numFmtId="165" fontId="5" fillId="0" borderId="0" xfId="8" applyNumberFormat="1" applyFont="1"/>
    <xf numFmtId="173" fontId="5" fillId="0" borderId="0" xfId="7" applyNumberFormat="1" applyFont="1" applyBorder="1"/>
    <xf numFmtId="0" fontId="5" fillId="0" borderId="7" xfId="7" applyFont="1" applyBorder="1" applyAlignment="1">
      <alignment vertical="center"/>
    </xf>
    <xf numFmtId="0" fontId="5" fillId="0" borderId="0" xfId="7" applyFont="1" applyBorder="1" applyAlignment="1">
      <alignment vertical="center"/>
    </xf>
    <xf numFmtId="0" fontId="5" fillId="0" borderId="0" xfId="8" applyFont="1" applyAlignment="1">
      <alignment vertical="center"/>
    </xf>
    <xf numFmtId="49" fontId="5" fillId="0" borderId="0" xfId="7" applyNumberFormat="1" applyFont="1" applyBorder="1" applyAlignment="1"/>
    <xf numFmtId="173" fontId="10" fillId="0" borderId="7" xfId="7" applyNumberFormat="1" applyFont="1" applyBorder="1" applyAlignment="1">
      <alignment horizontal="left"/>
    </xf>
    <xf numFmtId="173" fontId="10" fillId="0" borderId="0" xfId="7" applyNumberFormat="1" applyFont="1" applyBorder="1" applyAlignment="1">
      <alignment horizontal="left"/>
    </xf>
    <xf numFmtId="0" fontId="5" fillId="0" borderId="0" xfId="7" applyFont="1" applyBorder="1" applyAlignment="1"/>
    <xf numFmtId="173" fontId="9" fillId="0" borderId="3" xfId="7" applyNumberFormat="1" applyFont="1" applyBorder="1" applyAlignment="1">
      <alignment horizontal="left"/>
    </xf>
    <xf numFmtId="173" fontId="9" fillId="0" borderId="28" xfId="7" applyNumberFormat="1" applyFont="1" applyBorder="1" applyAlignment="1">
      <alignment horizontal="left"/>
    </xf>
    <xf numFmtId="0" fontId="2" fillId="0" borderId="39" xfId="7" applyFont="1" applyBorder="1" applyAlignment="1">
      <alignment horizontal="left"/>
    </xf>
    <xf numFmtId="165" fontId="9" fillId="0" borderId="27" xfId="8" applyNumberFormat="1" applyFont="1" applyBorder="1"/>
    <xf numFmtId="165" fontId="9" fillId="0" borderId="1" xfId="8" applyNumberFormat="1" applyFont="1" applyBorder="1"/>
    <xf numFmtId="173" fontId="9" fillId="0" borderId="0" xfId="7" applyNumberFormat="1" applyFont="1" applyBorder="1" applyAlignment="1">
      <alignment horizontal="left"/>
    </xf>
    <xf numFmtId="0" fontId="2" fillId="0" borderId="0" xfId="7" applyFont="1" applyBorder="1" applyAlignment="1">
      <alignment horizontal="left"/>
    </xf>
    <xf numFmtId="165" fontId="9" fillId="0" borderId="0" xfId="8" applyNumberFormat="1" applyFont="1" applyBorder="1"/>
    <xf numFmtId="0" fontId="3" fillId="0" borderId="0" xfId="7" applyFont="1" applyBorder="1" applyAlignment="1">
      <alignment vertical="center"/>
    </xf>
    <xf numFmtId="0" fontId="2" fillId="0" borderId="0" xfId="8" applyFont="1" applyAlignment="1">
      <alignment vertical="center"/>
    </xf>
    <xf numFmtId="0" fontId="31" fillId="0" borderId="0" xfId="7" applyFont="1" applyAlignment="1">
      <alignment vertical="center"/>
    </xf>
    <xf numFmtId="0" fontId="3" fillId="0" borderId="0" xfId="8" applyFont="1" applyAlignment="1">
      <alignment vertical="center"/>
    </xf>
    <xf numFmtId="0" fontId="33" fillId="0" borderId="0" xfId="0" applyFont="1" applyAlignment="1"/>
    <xf numFmtId="0" fontId="2" fillId="0" borderId="0" xfId="0" applyFont="1" applyBorder="1" applyAlignment="1">
      <alignment horizontal="left"/>
    </xf>
    <xf numFmtId="177" fontId="2" fillId="0" borderId="1" xfId="0" applyNumberFormat="1" applyFont="1" applyFill="1" applyBorder="1"/>
    <xf numFmtId="177" fontId="2" fillId="0" borderId="27" xfId="0" applyNumberFormat="1" applyFont="1" applyFill="1" applyBorder="1"/>
    <xf numFmtId="0" fontId="2" fillId="0" borderId="5" xfId="0" applyFont="1" applyBorder="1" applyAlignment="1">
      <alignment horizontal="left"/>
    </xf>
    <xf numFmtId="172" fontId="5" fillId="0" borderId="26" xfId="0" applyNumberFormat="1" applyFont="1" applyFill="1" applyBorder="1"/>
    <xf numFmtId="182" fontId="5" fillId="0" borderId="8" xfId="0" applyNumberFormat="1" applyFont="1" applyBorder="1" applyAlignment="1">
      <alignment horizontal="left"/>
    </xf>
    <xf numFmtId="172" fontId="5" fillId="0" borderId="0" xfId="0" applyNumberFormat="1" applyFont="1"/>
    <xf numFmtId="172" fontId="5" fillId="0" borderId="26" xfId="0" applyNumberFormat="1" applyFont="1" applyBorder="1"/>
    <xf numFmtId="0" fontId="5" fillId="0" borderId="8" xfId="0" applyFont="1" applyBorder="1" applyAlignment="1">
      <alignment horizontal="left"/>
    </xf>
    <xf numFmtId="0" fontId="10" fillId="0" borderId="32" xfId="0" applyFont="1" applyBorder="1" applyAlignment="1">
      <alignment horizontal="left" vertical="center"/>
    </xf>
    <xf numFmtId="0" fontId="5" fillId="0" borderId="6" xfId="0" applyFont="1" applyBorder="1"/>
    <xf numFmtId="49" fontId="5" fillId="0" borderId="1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0" xfId="0" quotePrefix="1" applyNumberFormat="1" applyFont="1" applyBorder="1" applyAlignment="1">
      <alignment horizontal="center" vertical="center"/>
    </xf>
    <xf numFmtId="177" fontId="2" fillId="0" borderId="1" xfId="0" applyNumberFormat="1" applyFont="1" applyBorder="1"/>
    <xf numFmtId="177" fontId="2" fillId="0" borderId="27" xfId="0" applyNumberFormat="1" applyFont="1" applyBorder="1"/>
    <xf numFmtId="0" fontId="2" fillId="0" borderId="5" xfId="0" applyFont="1" applyBorder="1" applyAlignment="1">
      <alignment horizontal="center"/>
    </xf>
    <xf numFmtId="165" fontId="5" fillId="0" borderId="0" xfId="0" applyNumberFormat="1" applyFont="1"/>
    <xf numFmtId="49" fontId="5" fillId="0" borderId="22"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1" xfId="0" quotePrefix="1" applyNumberFormat="1" applyFont="1" applyBorder="1" applyAlignment="1">
      <alignment horizontal="center" vertical="center"/>
    </xf>
    <xf numFmtId="0" fontId="2" fillId="0" borderId="0" xfId="9" applyFont="1"/>
    <xf numFmtId="0" fontId="2" fillId="0" borderId="0" xfId="9" applyFont="1" applyAlignment="1"/>
    <xf numFmtId="177" fontId="2" fillId="0" borderId="1" xfId="9" applyNumberFormat="1" applyFont="1" applyBorder="1"/>
    <xf numFmtId="177" fontId="2" fillId="0" borderId="27" xfId="9" applyNumberFormat="1" applyFont="1" applyBorder="1"/>
    <xf numFmtId="0" fontId="35" fillId="0" borderId="5" xfId="9" applyFont="1" applyBorder="1" applyAlignment="1">
      <alignment horizontal="center"/>
    </xf>
    <xf numFmtId="0" fontId="5" fillId="0" borderId="0" xfId="9" applyFont="1"/>
    <xf numFmtId="172" fontId="5" fillId="0" borderId="6" xfId="9" applyNumberFormat="1" applyFont="1" applyBorder="1"/>
    <xf numFmtId="172" fontId="5" fillId="0" borderId="26" xfId="9" applyNumberFormat="1" applyFont="1" applyBorder="1"/>
    <xf numFmtId="182" fontId="5" fillId="0" borderId="8" xfId="9" applyNumberFormat="1" applyFont="1" applyBorder="1" applyAlignment="1">
      <alignment horizontal="left"/>
    </xf>
    <xf numFmtId="0" fontId="5" fillId="0" borderId="8" xfId="9" applyFont="1" applyBorder="1" applyAlignment="1">
      <alignment horizontal="left"/>
    </xf>
    <xf numFmtId="0" fontId="10" fillId="0" borderId="32" xfId="9" applyFont="1" applyBorder="1" applyAlignment="1">
      <alignment horizontal="left" vertical="center"/>
    </xf>
    <xf numFmtId="49" fontId="5" fillId="0" borderId="22" xfId="9" applyNumberFormat="1" applyFont="1" applyBorder="1" applyAlignment="1">
      <alignment horizontal="center" vertical="center"/>
    </xf>
    <xf numFmtId="49" fontId="5" fillId="0" borderId="21" xfId="9" applyNumberFormat="1" applyFont="1" applyBorder="1" applyAlignment="1">
      <alignment horizontal="center" vertical="center"/>
    </xf>
    <xf numFmtId="49" fontId="5" fillId="0" borderId="21" xfId="9" quotePrefix="1" applyNumberFormat="1" applyFont="1" applyBorder="1" applyAlignment="1">
      <alignment horizontal="center" vertical="center"/>
    </xf>
    <xf numFmtId="165" fontId="5" fillId="0" borderId="0" xfId="0" applyNumberFormat="1" applyFont="1" applyBorder="1"/>
    <xf numFmtId="0" fontId="5" fillId="0" borderId="0" xfId="0" applyFont="1" applyBorder="1" applyAlignment="1">
      <alignment horizontal="center"/>
    </xf>
    <xf numFmtId="165" fontId="5" fillId="0" borderId="27" xfId="0" applyNumberFormat="1" applyFont="1" applyBorder="1"/>
    <xf numFmtId="0" fontId="5" fillId="0" borderId="5" xfId="0" applyFont="1" applyBorder="1" applyAlignment="1">
      <alignment horizontal="center"/>
    </xf>
    <xf numFmtId="0" fontId="10" fillId="0" borderId="8" xfId="0" applyFont="1" applyBorder="1" applyAlignment="1">
      <alignment horizontal="left" vertical="center"/>
    </xf>
    <xf numFmtId="0" fontId="2" fillId="0" borderId="1" xfId="0" applyFont="1" applyBorder="1"/>
    <xf numFmtId="0" fontId="2" fillId="0" borderId="27" xfId="0" applyFont="1" applyBorder="1"/>
    <xf numFmtId="0" fontId="2" fillId="0" borderId="0" xfId="0" applyFont="1" applyBorder="1"/>
    <xf numFmtId="0" fontId="5" fillId="0" borderId="17" xfId="0" applyFont="1" applyBorder="1" applyAlignment="1">
      <alignment horizontal="centerContinuous"/>
    </xf>
    <xf numFmtId="0" fontId="5" fillId="0" borderId="0" xfId="0" applyFont="1" applyBorder="1"/>
    <xf numFmtId="0" fontId="10" fillId="0" borderId="0" xfId="0" applyFont="1" applyBorder="1"/>
    <xf numFmtId="0" fontId="28" fillId="0" borderId="5" xfId="0" applyFont="1" applyBorder="1" applyAlignment="1">
      <alignment horizontal="center"/>
    </xf>
    <xf numFmtId="0" fontId="36" fillId="0" borderId="8" xfId="0" applyFont="1" applyBorder="1" applyAlignment="1">
      <alignment horizontal="left" vertical="center"/>
    </xf>
    <xf numFmtId="49" fontId="5" fillId="0" borderId="1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10"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173" fontId="5" fillId="0" borderId="8" xfId="0" applyNumberFormat="1" applyFont="1" applyBorder="1"/>
    <xf numFmtId="183" fontId="5" fillId="0" borderId="6" xfId="0" applyNumberFormat="1" applyFont="1" applyBorder="1"/>
    <xf numFmtId="183" fontId="5" fillId="0" borderId="7" xfId="0" applyNumberFormat="1" applyFont="1" applyBorder="1"/>
    <xf numFmtId="183" fontId="5" fillId="0" borderId="7" xfId="0" applyNumberFormat="1" applyFont="1" applyFill="1" applyBorder="1"/>
    <xf numFmtId="183" fontId="5" fillId="0" borderId="6" xfId="0" applyNumberFormat="1" applyFont="1" applyFill="1" applyBorder="1"/>
    <xf numFmtId="183" fontId="5" fillId="0" borderId="0" xfId="0" applyNumberFormat="1" applyFont="1" applyFill="1" applyBorder="1"/>
    <xf numFmtId="183" fontId="5" fillId="0" borderId="0" xfId="0" applyNumberFormat="1" applyFont="1" applyBorder="1"/>
    <xf numFmtId="173" fontId="5" fillId="0" borderId="8" xfId="0" applyNumberFormat="1" applyFont="1" applyFill="1" applyBorder="1"/>
    <xf numFmtId="183" fontId="5" fillId="0" borderId="26" xfId="0" applyNumberFormat="1" applyFont="1" applyFill="1" applyBorder="1"/>
    <xf numFmtId="0" fontId="5" fillId="0" borderId="0" xfId="0" applyFont="1" applyFill="1"/>
    <xf numFmtId="173" fontId="19" fillId="4" borderId="8" xfId="0" applyNumberFormat="1" applyFont="1" applyFill="1" applyBorder="1"/>
    <xf numFmtId="0" fontId="19" fillId="0" borderId="0" xfId="0" applyFont="1" applyFill="1"/>
    <xf numFmtId="183" fontId="19" fillId="4" borderId="6" xfId="0" applyNumberFormat="1" applyFont="1" applyFill="1" applyBorder="1"/>
    <xf numFmtId="183" fontId="19" fillId="4" borderId="7" xfId="0" applyNumberFormat="1" applyFont="1" applyFill="1" applyBorder="1"/>
    <xf numFmtId="0" fontId="19" fillId="0" borderId="0" xfId="0" applyFont="1"/>
    <xf numFmtId="183" fontId="19" fillId="4" borderId="0" xfId="0" applyNumberFormat="1" applyFont="1" applyFill="1" applyBorder="1"/>
    <xf numFmtId="183" fontId="5" fillId="0" borderId="9" xfId="0" applyNumberFormat="1" applyFont="1" applyBorder="1"/>
    <xf numFmtId="173" fontId="10" fillId="0" borderId="45" xfId="0" applyNumberFormat="1" applyFont="1" applyFill="1" applyBorder="1" applyAlignment="1">
      <alignment vertical="center"/>
    </xf>
    <xf numFmtId="165" fontId="10" fillId="0" borderId="0" xfId="0" applyNumberFormat="1" applyFont="1" applyFill="1" applyBorder="1" applyAlignment="1">
      <alignment vertical="center"/>
    </xf>
    <xf numFmtId="173" fontId="5" fillId="0" borderId="5" xfId="0" applyNumberFormat="1" applyFont="1" applyBorder="1" applyAlignment="1">
      <alignment vertical="center"/>
    </xf>
    <xf numFmtId="0" fontId="3" fillId="0" borderId="0" xfId="0" applyFont="1" applyBorder="1"/>
    <xf numFmtId="0" fontId="37" fillId="0" borderId="0" xfId="0" applyFont="1" applyBorder="1"/>
    <xf numFmtId="166" fontId="3" fillId="0" borderId="0" xfId="0" applyNumberFormat="1" applyFont="1" applyBorder="1"/>
    <xf numFmtId="49" fontId="5" fillId="0" borderId="42" xfId="0" applyNumberFormat="1" applyFont="1" applyFill="1" applyBorder="1" applyAlignment="1">
      <alignment horizontal="center" vertical="center"/>
    </xf>
    <xf numFmtId="173" fontId="5" fillId="0" borderId="7" xfId="0" applyNumberFormat="1" applyFont="1" applyBorder="1"/>
    <xf numFmtId="183" fontId="5" fillId="0" borderId="20" xfId="0" applyNumberFormat="1" applyFont="1" applyBorder="1"/>
    <xf numFmtId="183" fontId="5" fillId="0" borderId="21" xfId="0" applyNumberFormat="1" applyFont="1" applyFill="1" applyBorder="1"/>
    <xf numFmtId="173" fontId="5" fillId="0" borderId="7" xfId="0" applyNumberFormat="1" applyFont="1" applyFill="1" applyBorder="1"/>
    <xf numFmtId="173" fontId="10" fillId="0" borderId="16" xfId="0" applyNumberFormat="1" applyFont="1" applyFill="1" applyBorder="1" applyAlignment="1">
      <alignment vertical="center"/>
    </xf>
    <xf numFmtId="173" fontId="5" fillId="0" borderId="3" xfId="0" applyNumberFormat="1" applyFont="1" applyBorder="1" applyAlignment="1">
      <alignment vertical="center"/>
    </xf>
    <xf numFmtId="184" fontId="10" fillId="0" borderId="0" xfId="0" applyNumberFormat="1" applyFont="1" applyBorder="1" applyAlignment="1">
      <alignment horizontal="right" vertical="center"/>
    </xf>
    <xf numFmtId="186" fontId="5" fillId="0" borderId="0" xfId="0" applyNumberFormat="1" applyFont="1" applyBorder="1" applyAlignment="1">
      <alignment vertical="center"/>
    </xf>
    <xf numFmtId="0" fontId="3" fillId="0" borderId="0" xfId="0" applyFont="1" applyAlignment="1"/>
    <xf numFmtId="176" fontId="5" fillId="0" borderId="0" xfId="0" applyNumberFormat="1" applyFont="1" applyBorder="1" applyAlignment="1">
      <alignment vertical="center"/>
    </xf>
    <xf numFmtId="0" fontId="5" fillId="0" borderId="23" xfId="0" applyFont="1" applyBorder="1" applyAlignment="1">
      <alignment horizontal="center" vertical="center"/>
    </xf>
    <xf numFmtId="165" fontId="5" fillId="0" borderId="2" xfId="0" applyNumberFormat="1" applyFont="1" applyBorder="1" applyAlignment="1">
      <alignment horizontal="right"/>
    </xf>
    <xf numFmtId="165" fontId="5" fillId="0" borderId="1" xfId="0" applyNumberFormat="1" applyFont="1" applyBorder="1" applyAlignment="1">
      <alignment horizontal="right"/>
    </xf>
    <xf numFmtId="165" fontId="5" fillId="0" borderId="27" xfId="0" applyNumberFormat="1" applyFont="1" applyBorder="1" applyAlignment="1">
      <alignment horizontal="right"/>
    </xf>
    <xf numFmtId="173" fontId="5" fillId="0" borderId="3" xfId="0" applyNumberFormat="1" applyFont="1" applyBorder="1" applyAlignment="1">
      <alignment horizontal="left"/>
    </xf>
    <xf numFmtId="165" fontId="5" fillId="0" borderId="9" xfId="0" applyNumberFormat="1" applyFont="1" applyFill="1" applyBorder="1" applyAlignment="1">
      <alignment horizontal="right"/>
    </xf>
    <xf numFmtId="165" fontId="5" fillId="0" borderId="26" xfId="0" applyNumberFormat="1" applyFont="1" applyFill="1" applyBorder="1" applyAlignment="1">
      <alignment horizontal="right"/>
    </xf>
    <xf numFmtId="173" fontId="5" fillId="0" borderId="7" xfId="0" applyNumberFormat="1" applyFont="1" applyFill="1" applyBorder="1" applyAlignment="1">
      <alignment horizontal="left"/>
    </xf>
    <xf numFmtId="173" fontId="5" fillId="0" borderId="7" xfId="0" applyNumberFormat="1" applyFont="1" applyBorder="1" applyAlignment="1">
      <alignment horizontal="left"/>
    </xf>
    <xf numFmtId="165" fontId="5" fillId="0" borderId="9" xfId="0" applyNumberFormat="1" applyFont="1" applyBorder="1" applyAlignment="1">
      <alignment horizontal="right"/>
    </xf>
    <xf numFmtId="165" fontId="5" fillId="0" borderId="26" xfId="0" applyNumberFormat="1" applyFont="1" applyBorder="1" applyAlignment="1">
      <alignment horizontal="right"/>
    </xf>
    <xf numFmtId="165" fontId="5" fillId="0" borderId="6" xfId="0" applyNumberFormat="1" applyFont="1" applyBorder="1" applyAlignment="1"/>
    <xf numFmtId="0" fontId="5" fillId="0" borderId="7" xfId="0" applyFont="1" applyBorder="1" applyAlignment="1">
      <alignment wrapText="1"/>
    </xf>
    <xf numFmtId="0" fontId="13" fillId="0" borderId="0" xfId="0" applyFont="1" applyAlignment="1">
      <alignment vertical="center"/>
    </xf>
    <xf numFmtId="0" fontId="13" fillId="0" borderId="0" xfId="0" applyFont="1" applyBorder="1"/>
    <xf numFmtId="0" fontId="13" fillId="5" borderId="0" xfId="0" applyFont="1" applyFill="1" applyBorder="1"/>
    <xf numFmtId="0" fontId="13" fillId="5" borderId="0" xfId="0" applyFont="1" applyFill="1"/>
    <xf numFmtId="0" fontId="5" fillId="5" borderId="0" xfId="0" applyFont="1" applyFill="1"/>
    <xf numFmtId="0" fontId="11" fillId="0" borderId="0" xfId="0" applyFont="1" applyBorder="1"/>
    <xf numFmtId="0" fontId="5" fillId="5" borderId="0" xfId="0" applyFont="1" applyFill="1" applyBorder="1"/>
    <xf numFmtId="0" fontId="2" fillId="5" borderId="0" xfId="0" applyFont="1" applyFill="1"/>
    <xf numFmtId="0" fontId="3" fillId="5" borderId="0" xfId="0" applyFont="1" applyFill="1"/>
    <xf numFmtId="0" fontId="5" fillId="0" borderId="18" xfId="0" applyFont="1" applyFill="1" applyBorder="1" applyAlignment="1">
      <alignment horizontal="centerContinuous"/>
    </xf>
    <xf numFmtId="0" fontId="5" fillId="0" borderId="17" xfId="0" applyFont="1" applyFill="1" applyBorder="1" applyAlignment="1">
      <alignment horizontal="centerContinuous"/>
    </xf>
    <xf numFmtId="0" fontId="5" fillId="0" borderId="17" xfId="0" applyFont="1" applyFill="1" applyBorder="1" applyAlignment="1">
      <alignment horizontal="centerContinuous" vertical="center"/>
    </xf>
    <xf numFmtId="0" fontId="5" fillId="5" borderId="17" xfId="0" applyFont="1" applyFill="1" applyBorder="1" applyAlignment="1">
      <alignment horizontal="centerContinuous" vertical="center"/>
    </xf>
    <xf numFmtId="0" fontId="5" fillId="0" borderId="21"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6" xfId="0" applyFont="1" applyFill="1" applyBorder="1" applyAlignment="1">
      <alignment horizontal="center" vertical="center"/>
    </xf>
    <xf numFmtId="0" fontId="5" fillId="0" borderId="24" xfId="0" applyFont="1" applyFill="1" applyBorder="1" applyAlignment="1">
      <alignment vertical="center"/>
    </xf>
    <xf numFmtId="0" fontId="5" fillId="5" borderId="24" xfId="0" applyFont="1" applyFill="1" applyBorder="1" applyAlignment="1">
      <alignment vertical="center"/>
    </xf>
    <xf numFmtId="173" fontId="10" fillId="0" borderId="8" xfId="0" applyNumberFormat="1" applyFont="1" applyBorder="1"/>
    <xf numFmtId="165" fontId="10" fillId="0" borderId="26" xfId="0" applyNumberFormat="1" applyFont="1" applyBorder="1" applyAlignment="1"/>
    <xf numFmtId="165" fontId="10" fillId="0" borderId="9" xfId="0" applyNumberFormat="1" applyFont="1" applyBorder="1" applyAlignment="1"/>
    <xf numFmtId="165" fontId="10" fillId="5" borderId="0" xfId="0" applyNumberFormat="1" applyFont="1" applyFill="1" applyBorder="1" applyAlignment="1"/>
    <xf numFmtId="165" fontId="5" fillId="0" borderId="26" xfId="0" applyNumberFormat="1" applyFont="1" applyFill="1" applyBorder="1" applyAlignment="1"/>
    <xf numFmtId="165" fontId="5" fillId="0" borderId="9" xfId="0" applyNumberFormat="1" applyFont="1" applyFill="1" applyBorder="1" applyAlignment="1"/>
    <xf numFmtId="165" fontId="5" fillId="0" borderId="6" xfId="0" applyNumberFormat="1" applyFont="1" applyFill="1" applyBorder="1" applyAlignment="1"/>
    <xf numFmtId="165" fontId="5" fillId="0" borderId="7" xfId="0" applyNumberFormat="1" applyFont="1" applyFill="1" applyBorder="1" applyAlignment="1"/>
    <xf numFmtId="165" fontId="5" fillId="5" borderId="6" xfId="0" applyNumberFormat="1" applyFont="1" applyFill="1" applyBorder="1" applyAlignment="1"/>
    <xf numFmtId="165" fontId="5" fillId="5" borderId="9" xfId="0" applyNumberFormat="1" applyFont="1" applyFill="1" applyBorder="1" applyAlignment="1"/>
    <xf numFmtId="165" fontId="5" fillId="0" borderId="7" xfId="0" applyNumberFormat="1" applyFont="1" applyBorder="1" applyAlignment="1"/>
    <xf numFmtId="165" fontId="5" fillId="0" borderId="9" xfId="0" applyNumberFormat="1" applyFont="1" applyBorder="1" applyAlignment="1"/>
    <xf numFmtId="165" fontId="5" fillId="5" borderId="0" xfId="0" applyNumberFormat="1" applyFont="1" applyFill="1" applyBorder="1" applyAlignment="1"/>
    <xf numFmtId="165" fontId="6" fillId="0" borderId="6" xfId="11" applyNumberFormat="1" applyFont="1" applyFill="1" applyBorder="1" applyAlignment="1">
      <alignment wrapText="1"/>
    </xf>
    <xf numFmtId="174" fontId="10" fillId="0" borderId="9" xfId="0" applyNumberFormat="1" applyFont="1" applyFill="1" applyBorder="1" applyAlignment="1">
      <alignment horizontal="right" vertical="center"/>
    </xf>
    <xf numFmtId="174" fontId="10" fillId="5" borderId="9" xfId="0" applyNumberFormat="1" applyFont="1" applyFill="1" applyBorder="1" applyAlignment="1">
      <alignment horizontal="right" vertical="center"/>
    </xf>
    <xf numFmtId="174" fontId="10" fillId="5" borderId="0" xfId="0" applyNumberFormat="1" applyFont="1" applyFill="1" applyBorder="1" applyAlignment="1">
      <alignment horizontal="right" vertical="center"/>
    </xf>
    <xf numFmtId="174" fontId="10" fillId="5" borderId="6" xfId="0" applyNumberFormat="1" applyFont="1" applyFill="1" applyBorder="1" applyAlignment="1">
      <alignment horizontal="right" vertical="center"/>
    </xf>
    <xf numFmtId="49" fontId="5" fillId="0" borderId="8" xfId="0" applyNumberFormat="1" applyFont="1" applyBorder="1"/>
    <xf numFmtId="174" fontId="10" fillId="5" borderId="7" xfId="0" applyNumberFormat="1" applyFont="1" applyFill="1" applyBorder="1" applyAlignment="1">
      <alignment horizontal="right" vertical="center"/>
    </xf>
    <xf numFmtId="165" fontId="5" fillId="5" borderId="7" xfId="0" applyNumberFormat="1" applyFont="1" applyFill="1" applyBorder="1" applyAlignment="1"/>
    <xf numFmtId="165" fontId="5" fillId="0" borderId="0" xfId="0" applyNumberFormat="1" applyFont="1" applyFill="1" applyBorder="1" applyAlignment="1"/>
    <xf numFmtId="173" fontId="5" fillId="0" borderId="5" xfId="0" applyNumberFormat="1" applyFont="1" applyBorder="1"/>
    <xf numFmtId="165" fontId="5" fillId="0" borderId="27" xfId="0" applyNumberFormat="1" applyFont="1" applyFill="1" applyBorder="1" applyAlignment="1"/>
    <xf numFmtId="165" fontId="5" fillId="0" borderId="1" xfId="0" applyNumberFormat="1" applyFont="1" applyFill="1" applyBorder="1" applyAlignment="1"/>
    <xf numFmtId="165" fontId="5" fillId="0" borderId="3" xfId="0" applyNumberFormat="1" applyFont="1" applyFill="1" applyBorder="1" applyAlignment="1"/>
    <xf numFmtId="165" fontId="5" fillId="0" borderId="28" xfId="0" applyNumberFormat="1" applyFont="1" applyFill="1" applyBorder="1" applyAlignment="1"/>
    <xf numFmtId="165" fontId="5" fillId="0" borderId="2" xfId="0" applyNumberFormat="1" applyFont="1" applyFill="1" applyBorder="1" applyAlignment="1"/>
    <xf numFmtId="165" fontId="5" fillId="5" borderId="2" xfId="0" applyNumberFormat="1" applyFont="1" applyFill="1" applyBorder="1" applyAlignment="1"/>
    <xf numFmtId="165" fontId="5" fillId="5" borderId="3" xfId="0" applyNumberFormat="1" applyFont="1" applyFill="1" applyBorder="1" applyAlignment="1"/>
    <xf numFmtId="165" fontId="5" fillId="5" borderId="1" xfId="0" applyNumberFormat="1" applyFont="1" applyFill="1" applyBorder="1" applyAlignment="1"/>
    <xf numFmtId="0" fontId="5" fillId="5" borderId="1" xfId="0" applyFont="1" applyFill="1" applyBorder="1"/>
    <xf numFmtId="165" fontId="10" fillId="5" borderId="1" xfId="0" applyNumberFormat="1" applyFont="1" applyFill="1" applyBorder="1" applyAlignment="1"/>
    <xf numFmtId="165" fontId="10" fillId="5" borderId="2" xfId="0" applyNumberFormat="1" applyFont="1" applyFill="1" applyBorder="1" applyAlignment="1"/>
    <xf numFmtId="0" fontId="5" fillId="0" borderId="24" xfId="0" applyFont="1" applyBorder="1" applyAlignment="1">
      <alignment vertical="center"/>
    </xf>
    <xf numFmtId="165" fontId="5" fillId="0" borderId="0" xfId="0" applyNumberFormat="1" applyFont="1" applyBorder="1" applyAlignment="1"/>
    <xf numFmtId="174" fontId="10" fillId="0" borderId="26" xfId="0" applyNumberFormat="1" applyFont="1" applyFill="1" applyBorder="1" applyAlignment="1">
      <alignment horizontal="right" vertical="center"/>
    </xf>
    <xf numFmtId="174" fontId="10" fillId="0" borderId="6" xfId="0" applyNumberFormat="1" applyFont="1" applyFill="1" applyBorder="1" applyAlignment="1">
      <alignment horizontal="right" vertical="center"/>
    </xf>
    <xf numFmtId="174" fontId="10" fillId="0" borderId="31" xfId="0" applyNumberFormat="1" applyFont="1" applyBorder="1" applyAlignment="1">
      <alignment horizontal="right" vertical="center"/>
    </xf>
    <xf numFmtId="174" fontId="10" fillId="0" borderId="6" xfId="0" applyNumberFormat="1" applyFont="1" applyBorder="1" applyAlignment="1">
      <alignment horizontal="right" vertical="center"/>
    </xf>
    <xf numFmtId="187" fontId="10" fillId="0" borderId="6" xfId="0" applyNumberFormat="1" applyFont="1" applyBorder="1"/>
    <xf numFmtId="0" fontId="5" fillId="0" borderId="7" xfId="0" applyFont="1" applyBorder="1"/>
    <xf numFmtId="165" fontId="5" fillId="5" borderId="6" xfId="0" applyNumberFormat="1" applyFont="1" applyFill="1" applyBorder="1"/>
    <xf numFmtId="165" fontId="5" fillId="5" borderId="9" xfId="0" applyNumberFormat="1" applyFont="1" applyFill="1" applyBorder="1"/>
    <xf numFmtId="0" fontId="5" fillId="0" borderId="27" xfId="0" applyFont="1" applyBorder="1"/>
    <xf numFmtId="0" fontId="5" fillId="0" borderId="1" xfId="0" applyFont="1" applyBorder="1"/>
    <xf numFmtId="0" fontId="5" fillId="0" borderId="3" xfId="0" applyFont="1" applyBorder="1"/>
    <xf numFmtId="0" fontId="5" fillId="0" borderId="2" xfId="0" applyFont="1" applyBorder="1"/>
    <xf numFmtId="0" fontId="5" fillId="5" borderId="2" xfId="0" applyFont="1" applyFill="1" applyBorder="1"/>
    <xf numFmtId="0" fontId="5" fillId="5" borderId="3" xfId="0" applyFont="1" applyFill="1" applyBorder="1"/>
    <xf numFmtId="0" fontId="3" fillId="5" borderId="0" xfId="0" applyFont="1" applyFill="1" applyAlignment="1">
      <alignment vertical="center"/>
    </xf>
    <xf numFmtId="0" fontId="3" fillId="5" borderId="0" xfId="0" applyFont="1" applyFill="1" applyBorder="1" applyAlignment="1">
      <alignment vertical="center"/>
    </xf>
    <xf numFmtId="0" fontId="3" fillId="5" borderId="0" xfId="0" applyFont="1" applyFill="1" applyBorder="1"/>
    <xf numFmtId="0" fontId="2" fillId="5" borderId="0" xfId="0" applyFont="1" applyFill="1" applyBorder="1"/>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4" xfId="0" applyFont="1" applyFill="1" applyBorder="1" applyAlignment="1">
      <alignment horizontal="center" vertical="center"/>
    </xf>
    <xf numFmtId="174" fontId="10" fillId="0" borderId="0" xfId="0" applyNumberFormat="1" applyFont="1" applyFill="1" applyBorder="1" applyAlignment="1">
      <alignment horizontal="right" vertical="center"/>
    </xf>
    <xf numFmtId="188" fontId="5" fillId="0" borderId="9" xfId="0" applyNumberFormat="1" applyFont="1" applyBorder="1" applyAlignment="1"/>
    <xf numFmtId="165" fontId="2" fillId="0" borderId="27" xfId="0" applyNumberFormat="1" applyFont="1" applyFill="1" applyBorder="1" applyAlignment="1"/>
    <xf numFmtId="165" fontId="2" fillId="0" borderId="1" xfId="0" applyNumberFormat="1" applyFont="1" applyFill="1" applyBorder="1" applyAlignment="1"/>
    <xf numFmtId="165" fontId="2" fillId="0" borderId="3" xfId="0" applyNumberFormat="1" applyFont="1" applyFill="1" applyBorder="1" applyAlignment="1"/>
    <xf numFmtId="165" fontId="5" fillId="0" borderId="5" xfId="0" applyNumberFormat="1" applyFont="1" applyFill="1" applyBorder="1" applyAlignment="1"/>
    <xf numFmtId="165" fontId="5" fillId="0" borderId="2" xfId="0" applyNumberFormat="1" applyFont="1" applyBorder="1" applyAlignment="1"/>
    <xf numFmtId="165" fontId="5" fillId="0" borderId="3" xfId="0" applyNumberFormat="1" applyFont="1" applyBorder="1" applyAlignment="1"/>
    <xf numFmtId="165" fontId="5" fillId="0" borderId="1" xfId="0" applyNumberFormat="1" applyFont="1" applyBorder="1" applyAlignment="1"/>
    <xf numFmtId="0" fontId="5" fillId="0" borderId="1" xfId="0" applyFont="1" applyFill="1" applyBorder="1"/>
    <xf numFmtId="0" fontId="13" fillId="0" borderId="0" xfId="0" applyFont="1" applyFill="1"/>
    <xf numFmtId="165" fontId="10" fillId="0" borderId="26" xfId="0" applyNumberFormat="1" applyFont="1" applyFill="1" applyBorder="1" applyAlignment="1"/>
    <xf numFmtId="165" fontId="10" fillId="0" borderId="0" xfId="0" applyNumberFormat="1" applyFont="1" applyFill="1" applyBorder="1" applyAlignment="1"/>
    <xf numFmtId="165" fontId="10" fillId="0" borderId="6" xfId="0" applyNumberFormat="1" applyFont="1" applyFill="1" applyBorder="1" applyAlignment="1"/>
    <xf numFmtId="165" fontId="6" fillId="0" borderId="26" xfId="11" applyNumberFormat="1" applyFont="1" applyFill="1" applyBorder="1" applyAlignment="1"/>
    <xf numFmtId="165" fontId="5" fillId="0" borderId="7" xfId="0" applyNumberFormat="1" applyFont="1" applyFill="1" applyBorder="1"/>
    <xf numFmtId="165" fontId="6" fillId="0" borderId="7" xfId="11" applyNumberFormat="1" applyFont="1" applyFill="1" applyBorder="1" applyAlignment="1"/>
    <xf numFmtId="165" fontId="6" fillId="0" borderId="6" xfId="11" applyNumberFormat="1" applyFont="1" applyFill="1" applyBorder="1" applyAlignment="1"/>
    <xf numFmtId="174" fontId="10" fillId="0" borderId="7" xfId="0" applyNumberFormat="1" applyFont="1" applyFill="1" applyBorder="1" applyAlignment="1">
      <alignment horizontal="right" vertical="center"/>
    </xf>
    <xf numFmtId="0" fontId="40" fillId="0" borderId="27" xfId="11" applyFont="1" applyFill="1" applyBorder="1" applyAlignment="1">
      <alignment wrapText="1"/>
    </xf>
    <xf numFmtId="0" fontId="2" fillId="0" borderId="3" xfId="0" applyFont="1" applyFill="1" applyBorder="1"/>
    <xf numFmtId="0" fontId="2" fillId="0" borderId="27" xfId="0" applyFont="1" applyFill="1" applyBorder="1"/>
    <xf numFmtId="0" fontId="2" fillId="0" borderId="1" xfId="0" applyFont="1" applyFill="1" applyBorder="1"/>
    <xf numFmtId="0" fontId="2" fillId="0" borderId="3" xfId="0" applyFont="1" applyBorder="1"/>
    <xf numFmtId="0" fontId="2" fillId="0" borderId="2" xfId="0" applyFont="1" applyBorder="1"/>
    <xf numFmtId="165" fontId="10" fillId="0" borderId="6" xfId="0" applyNumberFormat="1" applyFont="1" applyFill="1" applyBorder="1" applyAlignment="1">
      <alignment horizontal="right" vertical="center"/>
    </xf>
    <xf numFmtId="0" fontId="40" fillId="0" borderId="5" xfId="11" applyFont="1" applyFill="1" applyBorder="1" applyAlignment="1"/>
    <xf numFmtId="0" fontId="5" fillId="0" borderId="3" xfId="0" applyFont="1" applyFill="1" applyBorder="1"/>
    <xf numFmtId="0" fontId="2" fillId="0" borderId="0" xfId="0" applyFont="1" applyFill="1" applyAlignment="1">
      <alignment horizontal="left"/>
    </xf>
    <xf numFmtId="0" fontId="2" fillId="0" borderId="0" xfId="0" applyFont="1" applyFill="1" applyAlignment="1">
      <alignment horizontal="right"/>
    </xf>
    <xf numFmtId="0" fontId="2" fillId="0" borderId="0" xfId="0" applyFont="1" applyFill="1" applyAlignment="1">
      <alignment vertical="center"/>
    </xf>
    <xf numFmtId="0" fontId="7" fillId="0" borderId="0" xfId="0" applyFont="1"/>
    <xf numFmtId="0" fontId="41" fillId="0" borderId="0" xfId="0" applyFont="1"/>
    <xf numFmtId="0" fontId="5" fillId="0" borderId="21" xfId="0" applyFont="1" applyFill="1" applyBorder="1" applyAlignment="1">
      <alignment horizontal="center"/>
    </xf>
    <xf numFmtId="0" fontId="7" fillId="0" borderId="21" xfId="0" applyFont="1" applyFill="1" applyBorder="1" applyAlignment="1">
      <alignment horizontal="center" vertical="center"/>
    </xf>
    <xf numFmtId="0" fontId="5" fillId="0" borderId="24" xfId="0" applyFont="1" applyBorder="1"/>
    <xf numFmtId="0" fontId="2" fillId="0" borderId="24" xfId="0" applyFont="1" applyBorder="1" applyAlignment="1">
      <alignment horizontal="center" vertical="center"/>
    </xf>
    <xf numFmtId="0" fontId="7" fillId="0" borderId="24" xfId="0" applyFont="1" applyBorder="1" applyAlignment="1">
      <alignment horizontal="center" vertical="center"/>
    </xf>
    <xf numFmtId="172" fontId="10" fillId="0" borderId="6" xfId="0" applyNumberFormat="1" applyFont="1" applyFill="1" applyBorder="1" applyAlignment="1"/>
    <xf numFmtId="165" fontId="10" fillId="0" borderId="0" xfId="0" applyNumberFormat="1" applyFont="1" applyAlignment="1">
      <alignment horizontal="center" vertical="center"/>
    </xf>
    <xf numFmtId="0" fontId="10" fillId="0" borderId="0" xfId="0" applyFont="1" applyAlignment="1">
      <alignment horizontal="center" vertical="center"/>
    </xf>
    <xf numFmtId="165" fontId="7" fillId="0" borderId="6" xfId="0" applyNumberFormat="1" applyFont="1" applyFill="1" applyBorder="1" applyAlignment="1"/>
    <xf numFmtId="172" fontId="5" fillId="0" borderId="6" xfId="0" applyNumberFormat="1" applyFont="1" applyFill="1" applyBorder="1" applyAlignment="1"/>
    <xf numFmtId="188" fontId="5" fillId="0" borderId="6" xfId="0" applyNumberFormat="1" applyFont="1" applyFill="1" applyBorder="1"/>
    <xf numFmtId="188" fontId="5" fillId="0" borderId="6" xfId="0" applyNumberFormat="1" applyFont="1" applyFill="1" applyBorder="1" applyAlignment="1"/>
    <xf numFmtId="0" fontId="6" fillId="0" borderId="5" xfId="11" applyFont="1" applyFill="1" applyBorder="1" applyAlignment="1">
      <alignment wrapText="1"/>
    </xf>
    <xf numFmtId="165" fontId="2" fillId="0" borderId="1" xfId="0" applyNumberFormat="1" applyFont="1" applyFill="1" applyBorder="1"/>
    <xf numFmtId="165" fontId="2" fillId="0" borderId="3" xfId="0" applyNumberFormat="1" applyFont="1" applyFill="1" applyBorder="1"/>
    <xf numFmtId="165" fontId="41" fillId="0" borderId="1" xfId="0" applyNumberFormat="1" applyFont="1" applyFill="1" applyBorder="1"/>
    <xf numFmtId="165" fontId="2" fillId="0" borderId="28" xfId="0" applyNumberFormat="1" applyFont="1" applyFill="1" applyBorder="1"/>
    <xf numFmtId="172" fontId="2" fillId="0" borderId="1" xfId="0" applyNumberFormat="1" applyFont="1" applyFill="1" applyBorder="1"/>
    <xf numFmtId="172" fontId="2" fillId="0" borderId="0" xfId="0" applyNumberFormat="1" applyFont="1" applyFill="1"/>
    <xf numFmtId="165" fontId="6" fillId="0" borderId="26" xfId="11" applyNumberFormat="1" applyFont="1" applyFill="1" applyBorder="1" applyAlignment="1">
      <alignment wrapText="1"/>
    </xf>
    <xf numFmtId="165" fontId="40" fillId="0" borderId="4" xfId="11" applyNumberFormat="1" applyFont="1" applyFill="1" applyBorder="1" applyAlignment="1"/>
    <xf numFmtId="165" fontId="41" fillId="0" borderId="1" xfId="0" applyNumberFormat="1" applyFont="1" applyFill="1" applyBorder="1" applyAlignment="1"/>
    <xf numFmtId="165" fontId="5" fillId="0" borderId="3" xfId="0" applyNumberFormat="1" applyFont="1" applyFill="1" applyBorder="1"/>
    <xf numFmtId="165" fontId="5" fillId="0" borderId="1" xfId="0" applyNumberFormat="1" applyFont="1" applyFill="1" applyBorder="1"/>
    <xf numFmtId="177" fontId="33" fillId="0" borderId="1" xfId="0" applyNumberFormat="1" applyFont="1" applyFill="1" applyBorder="1"/>
    <xf numFmtId="0" fontId="9" fillId="0" borderId="33" xfId="0" applyFont="1" applyBorder="1" applyAlignment="1"/>
    <xf numFmtId="165" fontId="9" fillId="0" borderId="33" xfId="0" applyNumberFormat="1" applyFont="1" applyBorder="1"/>
    <xf numFmtId="165" fontId="39" fillId="0" borderId="33" xfId="0" applyNumberFormat="1" applyFont="1" applyBorder="1"/>
    <xf numFmtId="165" fontId="43" fillId="0" borderId="33" xfId="0" applyNumberFormat="1" applyFont="1" applyBorder="1"/>
    <xf numFmtId="177" fontId="43" fillId="0" borderId="33" xfId="0" applyNumberFormat="1" applyFont="1" applyFill="1" applyBorder="1"/>
    <xf numFmtId="0" fontId="41" fillId="0" borderId="0" xfId="0" applyFont="1" applyAlignment="1">
      <alignment vertical="center"/>
    </xf>
    <xf numFmtId="0" fontId="33" fillId="0" borderId="0" xfId="0" applyFont="1" applyAlignment="1">
      <alignment vertical="center"/>
    </xf>
    <xf numFmtId="0" fontId="33" fillId="0" borderId="0" xfId="0" applyFont="1" applyFill="1" applyAlignment="1">
      <alignment vertical="center"/>
    </xf>
    <xf numFmtId="0" fontId="33" fillId="0" borderId="0" xfId="0" applyFont="1"/>
    <xf numFmtId="0" fontId="33" fillId="0" borderId="0" xfId="0" applyFont="1" applyFill="1"/>
    <xf numFmtId="0" fontId="10" fillId="0" borderId="0" xfId="0" applyFont="1" applyBorder="1" applyAlignment="1">
      <alignment horizontal="left"/>
    </xf>
    <xf numFmtId="1" fontId="5" fillId="0" borderId="0" xfId="0" applyNumberFormat="1" applyFont="1" applyBorder="1"/>
    <xf numFmtId="0" fontId="5" fillId="0" borderId="0" xfId="0" applyFont="1" applyFill="1" applyBorder="1"/>
    <xf numFmtId="0" fontId="5" fillId="0" borderId="0" xfId="0" applyFont="1" applyBorder="1" applyAlignment="1">
      <alignment horizontal="right"/>
    </xf>
    <xf numFmtId="1" fontId="11" fillId="0" borderId="0" xfId="0" applyNumberFormat="1" applyFont="1" applyBorder="1"/>
    <xf numFmtId="0" fontId="11" fillId="0" borderId="0" xfId="0" applyFont="1" applyFill="1" applyBorder="1"/>
    <xf numFmtId="0" fontId="11" fillId="0" borderId="0" xfId="0" applyFont="1" applyBorder="1" applyAlignment="1">
      <alignment horizontal="right"/>
    </xf>
    <xf numFmtId="0" fontId="5" fillId="0" borderId="44" xfId="0" applyFont="1" applyBorder="1" applyAlignment="1">
      <alignment horizontal="center" vertical="center"/>
    </xf>
    <xf numFmtId="0" fontId="6" fillId="0" borderId="44" xfId="14" applyFont="1" applyFill="1" applyBorder="1" applyAlignment="1">
      <alignment horizontal="centerContinuous" vertical="center"/>
    </xf>
    <xf numFmtId="1" fontId="22" fillId="0" borderId="14" xfId="0" applyNumberFormat="1" applyFont="1" applyBorder="1" applyAlignment="1">
      <alignment horizontal="center" vertical="center"/>
    </xf>
    <xf numFmtId="1" fontId="22" fillId="0" borderId="23" xfId="0" applyNumberFormat="1" applyFont="1" applyBorder="1" applyAlignment="1">
      <alignment horizontal="center" vertical="center"/>
    </xf>
    <xf numFmtId="1" fontId="22" fillId="0" borderId="24" xfId="0" applyNumberFormat="1" applyFont="1" applyBorder="1" applyAlignment="1">
      <alignment horizontal="center" vertical="center"/>
    </xf>
    <xf numFmtId="1" fontId="22" fillId="0" borderId="25" xfId="0" applyNumberFormat="1" applyFont="1" applyBorder="1" applyAlignment="1">
      <alignment horizontal="center" vertical="center"/>
    </xf>
    <xf numFmtId="173" fontId="10" fillId="0" borderId="47" xfId="0" applyNumberFormat="1" applyFont="1" applyBorder="1"/>
    <xf numFmtId="165" fontId="5" fillId="0" borderId="28" xfId="0" applyNumberFormat="1" applyFont="1" applyFill="1" applyBorder="1"/>
    <xf numFmtId="0" fontId="5" fillId="0" borderId="0" xfId="0" applyFont="1" applyBorder="1" applyAlignment="1">
      <alignment horizontal="left"/>
    </xf>
    <xf numFmtId="165" fontId="5" fillId="0" borderId="0" xfId="0" applyNumberFormat="1" applyFont="1" applyFill="1" applyBorder="1"/>
    <xf numFmtId="173" fontId="5" fillId="0" borderId="0" xfId="0" applyNumberFormat="1" applyFont="1" applyBorder="1"/>
    <xf numFmtId="0" fontId="6" fillId="0" borderId="5" xfId="11" applyFont="1" applyFill="1" applyBorder="1" applyAlignment="1"/>
    <xf numFmtId="0" fontId="5" fillId="0" borderId="2" xfId="0" applyFont="1" applyFill="1" applyBorder="1"/>
    <xf numFmtId="0" fontId="44" fillId="0" borderId="0" xfId="0" applyFont="1"/>
    <xf numFmtId="0" fontId="44" fillId="0" borderId="0" xfId="0" applyFont="1" applyFill="1"/>
    <xf numFmtId="0" fontId="44" fillId="0" borderId="0" xfId="0" applyFont="1" applyAlignment="1">
      <alignment vertical="center"/>
    </xf>
    <xf numFmtId="0" fontId="3" fillId="0" borderId="0" xfId="0" applyFont="1" applyFill="1" applyAlignment="1">
      <alignment vertical="center"/>
    </xf>
    <xf numFmtId="0" fontId="22" fillId="0" borderId="0" xfId="0" applyFont="1"/>
    <xf numFmtId="173" fontId="10" fillId="0" borderId="8" xfId="0" applyNumberFormat="1" applyFont="1" applyBorder="1" applyAlignment="1">
      <alignment horizontal="left"/>
    </xf>
    <xf numFmtId="172" fontId="3" fillId="0" borderId="0" xfId="0" applyNumberFormat="1" applyFont="1"/>
    <xf numFmtId="165" fontId="3" fillId="0" borderId="0" xfId="0" applyNumberFormat="1" applyFont="1"/>
    <xf numFmtId="172" fontId="5" fillId="0" borderId="27" xfId="0" applyNumberFormat="1" applyFont="1" applyBorder="1"/>
    <xf numFmtId="172" fontId="5" fillId="0" borderId="2" xfId="0" applyNumberFormat="1" applyFont="1" applyBorder="1"/>
    <xf numFmtId="172" fontId="5" fillId="0" borderId="1" xfId="0" applyNumberFormat="1" applyFont="1" applyFill="1" applyBorder="1"/>
    <xf numFmtId="172" fontId="5" fillId="0" borderId="2" xfId="0" applyNumberFormat="1" applyFont="1" applyFill="1" applyBorder="1"/>
    <xf numFmtId="172" fontId="5" fillId="0" borderId="0" xfId="0" applyNumberFormat="1" applyFont="1" applyBorder="1"/>
    <xf numFmtId="0" fontId="5" fillId="3" borderId="1" xfId="0" applyFont="1" applyFill="1" applyBorder="1"/>
    <xf numFmtId="0" fontId="5" fillId="3" borderId="2" xfId="0" applyFont="1" applyFill="1" applyBorder="1"/>
    <xf numFmtId="165" fontId="5" fillId="0" borderId="48" xfId="0" applyNumberFormat="1" applyFont="1" applyFill="1" applyBorder="1" applyAlignment="1"/>
    <xf numFmtId="165" fontId="5" fillId="0" borderId="49" xfId="0" applyNumberFormat="1" applyFont="1" applyFill="1" applyBorder="1" applyAlignment="1"/>
    <xf numFmtId="165" fontId="5" fillId="5" borderId="48" xfId="0" applyNumberFormat="1" applyFont="1" applyFill="1" applyBorder="1" applyAlignment="1"/>
    <xf numFmtId="165" fontId="5" fillId="5" borderId="50" xfId="0" applyNumberFormat="1" applyFont="1" applyFill="1" applyBorder="1" applyAlignment="1"/>
    <xf numFmtId="165" fontId="5" fillId="5" borderId="49" xfId="0" applyNumberFormat="1" applyFont="1" applyFill="1" applyBorder="1" applyAlignment="1"/>
    <xf numFmtId="0" fontId="10" fillId="3" borderId="17" xfId="9" applyFont="1" applyFill="1" applyBorder="1" applyAlignment="1">
      <alignment vertical="center"/>
    </xf>
    <xf numFmtId="0" fontId="45" fillId="0" borderId="0" xfId="16" applyFont="1"/>
    <xf numFmtId="0" fontId="5" fillId="0" borderId="0" xfId="16" applyFont="1" applyBorder="1"/>
    <xf numFmtId="0" fontId="45" fillId="0" borderId="51" xfId="16" applyFont="1" applyBorder="1"/>
    <xf numFmtId="0" fontId="46" fillId="0" borderId="0" xfId="16"/>
    <xf numFmtId="0" fontId="46" fillId="0" borderId="0" xfId="16" applyBorder="1"/>
    <xf numFmtId="0" fontId="10" fillId="3" borderId="17" xfId="16" applyFont="1" applyFill="1" applyBorder="1" applyAlignment="1">
      <alignment vertical="center"/>
    </xf>
    <xf numFmtId="0" fontId="10" fillId="3" borderId="0" xfId="16" applyFont="1" applyFill="1" applyAlignment="1">
      <alignment vertical="center"/>
    </xf>
    <xf numFmtId="0" fontId="5" fillId="3" borderId="17" xfId="16" applyFont="1" applyFill="1" applyBorder="1" applyAlignment="1">
      <alignment vertical="center"/>
    </xf>
    <xf numFmtId="0" fontId="10" fillId="0" borderId="17" xfId="16" applyFont="1" applyBorder="1" applyAlignment="1">
      <alignment vertical="center"/>
    </xf>
    <xf numFmtId="0" fontId="5" fillId="0" borderId="17" xfId="16" applyFont="1" applyBorder="1" applyAlignment="1">
      <alignment vertical="center"/>
    </xf>
    <xf numFmtId="0" fontId="5" fillId="0" borderId="0" xfId="16" applyFont="1" applyAlignment="1">
      <alignment vertical="center"/>
    </xf>
    <xf numFmtId="49" fontId="5" fillId="0" borderId="17" xfId="16" applyNumberFormat="1" applyFont="1" applyBorder="1" applyAlignment="1">
      <alignment vertical="center"/>
    </xf>
    <xf numFmtId="0" fontId="5" fillId="0" borderId="0" xfId="16" applyFont="1"/>
    <xf numFmtId="0" fontId="53" fillId="0" borderId="0" xfId="17"/>
    <xf numFmtId="189" fontId="5" fillId="0" borderId="6" xfId="0" applyNumberFormat="1" applyFont="1" applyFill="1" applyBorder="1" applyAlignment="1"/>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3" fillId="0" borderId="0" xfId="3" applyFont="1" applyBorder="1" applyAlignment="1">
      <alignment horizontal="center"/>
    </xf>
    <xf numFmtId="0" fontId="5" fillId="0" borderId="10" xfId="0" applyFont="1" applyBorder="1" applyAlignment="1">
      <alignment horizontal="center"/>
    </xf>
    <xf numFmtId="165" fontId="5" fillId="0" borderId="6" xfId="0" applyNumberFormat="1" applyFont="1" applyFill="1" applyBorder="1" applyAlignment="1">
      <alignment horizontal="right"/>
    </xf>
    <xf numFmtId="179" fontId="5" fillId="0" borderId="9" xfId="0" applyNumberFormat="1" applyFont="1" applyFill="1" applyBorder="1"/>
    <xf numFmtId="179" fontId="5" fillId="0" borderId="6" xfId="0" applyNumberFormat="1" applyFont="1" applyFill="1" applyBorder="1"/>
    <xf numFmtId="169" fontId="5" fillId="0" borderId="8" xfId="0" applyNumberFormat="1" applyFont="1" applyFill="1" applyBorder="1" applyAlignment="1">
      <alignment horizontal="left"/>
    </xf>
    <xf numFmtId="185" fontId="44" fillId="0" borderId="1" xfId="0" applyNumberFormat="1" applyFont="1" applyBorder="1" applyAlignment="1">
      <alignment vertical="center"/>
    </xf>
    <xf numFmtId="185" fontId="44" fillId="0" borderId="3" xfId="0" applyNumberFormat="1" applyFont="1" applyBorder="1" applyAlignment="1">
      <alignment vertical="center"/>
    </xf>
    <xf numFmtId="186" fontId="44" fillId="0" borderId="3" xfId="0" applyNumberFormat="1" applyFont="1" applyBorder="1" applyAlignment="1">
      <alignment vertical="center"/>
    </xf>
    <xf numFmtId="186" fontId="44" fillId="0" borderId="1" xfId="0" applyNumberFormat="1" applyFont="1" applyBorder="1" applyAlignment="1">
      <alignment vertical="center"/>
    </xf>
    <xf numFmtId="184" fontId="44" fillId="0" borderId="1" xfId="0" applyNumberFormat="1" applyFont="1" applyBorder="1" applyAlignment="1">
      <alignment vertical="center"/>
    </xf>
    <xf numFmtId="164" fontId="44" fillId="0" borderId="1" xfId="0" applyNumberFormat="1" applyFont="1" applyFill="1" applyBorder="1" applyAlignment="1">
      <alignment vertical="center"/>
    </xf>
    <xf numFmtId="173" fontId="5" fillId="0" borderId="0" xfId="0" applyNumberFormat="1" applyFont="1" applyBorder="1" applyAlignment="1">
      <alignment horizontal="left"/>
    </xf>
    <xf numFmtId="0" fontId="3" fillId="0" borderId="0" xfId="0" applyFont="1" applyAlignment="1">
      <alignment vertical="center"/>
    </xf>
    <xf numFmtId="0" fontId="35" fillId="0" borderId="0" xfId="9" applyFont="1" applyBorder="1" applyAlignment="1">
      <alignment horizontal="center"/>
    </xf>
    <xf numFmtId="177" fontId="2" fillId="0" borderId="0" xfId="9" applyNumberFormat="1" applyFont="1" applyBorder="1"/>
    <xf numFmtId="173" fontId="5" fillId="0" borderId="0" xfId="0" applyNumberFormat="1" applyFont="1" applyBorder="1" applyAlignment="1">
      <alignment vertical="center"/>
    </xf>
    <xf numFmtId="172" fontId="54" fillId="0" borderId="0" xfId="0" applyNumberFormat="1" applyFont="1" applyFill="1" applyBorder="1" applyAlignment="1">
      <alignment horizontal="right" vertical="center"/>
    </xf>
    <xf numFmtId="164" fontId="44" fillId="0" borderId="0" xfId="0" applyNumberFormat="1" applyFont="1" applyFill="1" applyBorder="1" applyAlignment="1">
      <alignment vertical="center"/>
    </xf>
    <xf numFmtId="165" fontId="44" fillId="0" borderId="0" xfId="0" applyNumberFormat="1" applyFont="1" applyFill="1" applyBorder="1" applyAlignment="1">
      <alignment vertical="center"/>
    </xf>
    <xf numFmtId="164" fontId="3" fillId="0" borderId="0" xfId="0" applyNumberFormat="1" applyFont="1" applyAlignment="1"/>
    <xf numFmtId="49" fontId="3" fillId="0" borderId="0" xfId="0" applyNumberFormat="1" applyFont="1" applyAlignment="1"/>
    <xf numFmtId="0" fontId="3" fillId="0" borderId="0" xfId="0" applyFont="1" applyAlignment="1">
      <alignment vertical="center"/>
    </xf>
    <xf numFmtId="190" fontId="5" fillId="0" borderId="26" xfId="0" applyNumberFormat="1" applyFont="1" applyBorder="1"/>
    <xf numFmtId="190" fontId="5" fillId="0" borderId="6" xfId="0" applyNumberFormat="1" applyFont="1" applyBorder="1"/>
    <xf numFmtId="190" fontId="5" fillId="0" borderId="26" xfId="0" applyNumberFormat="1" applyFont="1" applyFill="1" applyBorder="1"/>
    <xf numFmtId="190" fontId="5" fillId="0" borderId="6" xfId="0" applyNumberFormat="1" applyFont="1" applyFill="1" applyBorder="1"/>
    <xf numFmtId="191" fontId="5" fillId="0" borderId="6" xfId="0" applyNumberFormat="1" applyFont="1" applyBorder="1"/>
    <xf numFmtId="190" fontId="5" fillId="0" borderId="1" xfId="5" applyNumberFormat="1" applyFont="1" applyBorder="1"/>
    <xf numFmtId="190" fontId="5" fillId="0" borderId="28" xfId="5" applyNumberFormat="1" applyFont="1" applyBorder="1"/>
    <xf numFmtId="177" fontId="5" fillId="0" borderId="6" xfId="1" applyNumberFormat="1" applyFont="1" applyBorder="1"/>
    <xf numFmtId="0" fontId="3" fillId="0" borderId="0" xfId="3" applyFont="1" applyBorder="1" applyAlignment="1">
      <alignment horizontal="center"/>
    </xf>
    <xf numFmtId="0" fontId="3" fillId="0" borderId="0" xfId="0" applyFont="1" applyAlignment="1">
      <alignment vertical="center"/>
    </xf>
    <xf numFmtId="0" fontId="2" fillId="0" borderId="0" xfId="0" applyFont="1" applyAlignment="1">
      <alignment vertical="center"/>
    </xf>
    <xf numFmtId="190" fontId="5" fillId="0" borderId="0" xfId="0" applyNumberFormat="1" applyFont="1" applyBorder="1" applyAlignment="1">
      <alignment horizontal="right"/>
    </xf>
    <xf numFmtId="190" fontId="5" fillId="0" borderId="7" xfId="0" applyNumberFormat="1" applyFont="1" applyBorder="1" applyAlignment="1">
      <alignment horizontal="right"/>
    </xf>
    <xf numFmtId="190" fontId="5" fillId="0" borderId="6" xfId="0" applyNumberFormat="1" applyFont="1" applyBorder="1" applyAlignment="1">
      <alignment horizontal="right"/>
    </xf>
    <xf numFmtId="190" fontId="5" fillId="0" borderId="7" xfId="0" applyNumberFormat="1" applyFont="1" applyFill="1" applyBorder="1" applyAlignment="1">
      <alignment horizontal="right"/>
    </xf>
    <xf numFmtId="190" fontId="6" fillId="0" borderId="7" xfId="0" applyNumberFormat="1" applyFont="1" applyBorder="1" applyAlignment="1">
      <alignment horizontal="right"/>
    </xf>
    <xf numFmtId="190" fontId="6" fillId="0" borderId="7" xfId="0" applyNumberFormat="1" applyFont="1" applyFill="1" applyBorder="1" applyAlignment="1">
      <alignment horizontal="right"/>
    </xf>
    <xf numFmtId="192" fontId="5" fillId="0" borderId="0" xfId="0" quotePrefix="1" applyNumberFormat="1" applyFont="1" applyBorder="1" applyAlignment="1">
      <alignment horizontal="right"/>
    </xf>
    <xf numFmtId="192" fontId="5" fillId="0" borderId="9" xfId="0" quotePrefix="1" applyNumberFormat="1" applyFont="1" applyBorder="1" applyAlignment="1">
      <alignment horizontal="right"/>
    </xf>
    <xf numFmtId="190" fontId="5" fillId="0" borderId="9" xfId="0" applyNumberFormat="1" applyFont="1" applyBorder="1"/>
    <xf numFmtId="190" fontId="5" fillId="0" borderId="6" xfId="2" applyNumberFormat="1" applyFont="1" applyBorder="1"/>
    <xf numFmtId="190" fontId="5" fillId="0" borderId="9" xfId="2" applyNumberFormat="1" applyFont="1" applyBorder="1"/>
    <xf numFmtId="190" fontId="5" fillId="0" borderId="9" xfId="2" applyNumberFormat="1" applyFont="1" applyFill="1" applyBorder="1"/>
    <xf numFmtId="190" fontId="5" fillId="0" borderId="6" xfId="2" applyNumberFormat="1" applyFont="1" applyFill="1" applyBorder="1"/>
    <xf numFmtId="190" fontId="5" fillId="0" borderId="9" xfId="3" applyNumberFormat="1" applyFont="1" applyBorder="1" applyAlignment="1">
      <alignment horizontal="right"/>
    </xf>
    <xf numFmtId="190" fontId="5" fillId="0" borderId="6" xfId="3" applyNumberFormat="1" applyFont="1" applyBorder="1" applyAlignment="1">
      <alignment horizontal="right"/>
    </xf>
    <xf numFmtId="190" fontId="5" fillId="0" borderId="9" xfId="3" applyNumberFormat="1" applyFont="1" applyFill="1" applyBorder="1" applyAlignment="1">
      <alignment horizontal="right"/>
    </xf>
    <xf numFmtId="190" fontId="5" fillId="0" borderId="6" xfId="3" applyNumberFormat="1" applyFont="1" applyFill="1" applyBorder="1" applyAlignment="1">
      <alignment horizontal="right"/>
    </xf>
    <xf numFmtId="190" fontId="5" fillId="0" borderId="9" xfId="0" applyNumberFormat="1" applyFont="1" applyFill="1" applyBorder="1" applyAlignment="1">
      <alignment horizontal="right"/>
    </xf>
    <xf numFmtId="190" fontId="5" fillId="0" borderId="6" xfId="0" applyNumberFormat="1" applyFont="1" applyFill="1" applyBorder="1" applyAlignment="1">
      <alignment horizontal="right"/>
    </xf>
    <xf numFmtId="190" fontId="5" fillId="0" borderId="9" xfId="4" applyNumberFormat="1" applyFont="1" applyBorder="1" applyAlignment="1"/>
    <xf numFmtId="190" fontId="5" fillId="3" borderId="9" xfId="4" applyNumberFormat="1" applyFont="1" applyFill="1" applyBorder="1" applyAlignment="1"/>
    <xf numFmtId="190" fontId="5" fillId="0" borderId="26" xfId="6" applyNumberFormat="1" applyFont="1" applyBorder="1"/>
    <xf numFmtId="190" fontId="5" fillId="0" borderId="9" xfId="6" applyNumberFormat="1" applyFont="1" applyBorder="1"/>
    <xf numFmtId="190" fontId="6" fillId="0" borderId="26" xfId="6" applyNumberFormat="1" applyFont="1" applyBorder="1"/>
    <xf numFmtId="190" fontId="6" fillId="0" borderId="9" xfId="6" applyNumberFormat="1" applyFont="1" applyBorder="1"/>
    <xf numFmtId="190" fontId="5" fillId="0" borderId="26" xfId="6" applyNumberFormat="1" applyFont="1" applyFill="1" applyBorder="1"/>
    <xf numFmtId="190" fontId="5" fillId="0" borderId="9" xfId="6" applyNumberFormat="1" applyFont="1" applyFill="1" applyBorder="1"/>
    <xf numFmtId="190" fontId="5" fillId="0" borderId="7" xfId="6" applyNumberFormat="1" applyFont="1" applyBorder="1"/>
    <xf numFmtId="190" fontId="5" fillId="0" borderId="6" xfId="6" applyNumberFormat="1" applyFont="1" applyBorder="1"/>
    <xf numFmtId="190" fontId="6" fillId="0" borderId="7" xfId="6" applyNumberFormat="1" applyFont="1" applyBorder="1"/>
    <xf numFmtId="190" fontId="6" fillId="0" borderId="6" xfId="6" applyNumberFormat="1" applyFont="1" applyBorder="1"/>
    <xf numFmtId="190" fontId="6" fillId="0" borderId="26" xfId="6" applyNumberFormat="1" applyFont="1" applyFill="1" applyBorder="1"/>
    <xf numFmtId="190" fontId="6" fillId="0" borderId="7" xfId="6" applyNumberFormat="1" applyFont="1" applyFill="1" applyBorder="1"/>
    <xf numFmtId="190" fontId="6" fillId="0" borderId="6" xfId="6" applyNumberFormat="1" applyFont="1" applyFill="1" applyBorder="1"/>
    <xf numFmtId="190" fontId="6" fillId="0" borderId="9" xfId="6" applyNumberFormat="1" applyFont="1" applyFill="1" applyBorder="1"/>
    <xf numFmtId="190" fontId="5" fillId="0" borderId="7" xfId="6" applyNumberFormat="1" applyFont="1" applyFill="1" applyBorder="1"/>
    <xf numFmtId="190" fontId="5" fillId="0" borderId="6" xfId="6" applyNumberFormat="1" applyFont="1" applyFill="1" applyBorder="1"/>
    <xf numFmtId="190" fontId="5" fillId="0" borderId="26" xfId="9" applyNumberFormat="1" applyFont="1" applyBorder="1"/>
    <xf numFmtId="190" fontId="5" fillId="0" borderId="6" xfId="9" applyNumberFormat="1" applyFont="1" applyBorder="1"/>
    <xf numFmtId="190" fontId="5" fillId="0" borderId="9" xfId="9" applyNumberFormat="1" applyFont="1" applyBorder="1"/>
    <xf numFmtId="190" fontId="54" fillId="0" borderId="16" xfId="0" applyNumberFormat="1" applyFont="1" applyFill="1" applyBorder="1" applyAlignment="1">
      <alignment vertical="center"/>
    </xf>
    <xf numFmtId="190" fontId="54" fillId="0" borderId="44" xfId="0" applyNumberFormat="1" applyFont="1" applyFill="1" applyBorder="1" applyAlignment="1">
      <alignment vertical="center"/>
    </xf>
    <xf numFmtId="190" fontId="54" fillId="0" borderId="46" xfId="0" applyNumberFormat="1" applyFont="1" applyFill="1" applyBorder="1" applyAlignment="1">
      <alignment vertical="center"/>
    </xf>
    <xf numFmtId="190" fontId="44" fillId="0" borderId="1" xfId="0" applyNumberFormat="1" applyFont="1" applyFill="1" applyBorder="1" applyAlignment="1">
      <alignment vertical="center"/>
    </xf>
    <xf numFmtId="190" fontId="5" fillId="0" borderId="31" xfId="0" applyNumberFormat="1" applyFont="1" applyBorder="1"/>
    <xf numFmtId="190" fontId="10" fillId="0" borderId="6" xfId="0" applyNumberFormat="1" applyFont="1" applyBorder="1" applyAlignment="1"/>
    <xf numFmtId="190" fontId="10" fillId="5" borderId="6" xfId="0" applyNumberFormat="1" applyFont="1" applyFill="1" applyBorder="1" applyAlignment="1"/>
    <xf numFmtId="190" fontId="10" fillId="5" borderId="9" xfId="0" applyNumberFormat="1" applyFont="1" applyFill="1" applyBorder="1" applyAlignment="1"/>
    <xf numFmtId="190" fontId="10" fillId="5" borderId="0" xfId="0" applyNumberFormat="1" applyFont="1" applyFill="1" applyBorder="1" applyAlignment="1"/>
    <xf numFmtId="190" fontId="5" fillId="0" borderId="6" xfId="0" applyNumberFormat="1" applyFont="1" applyFill="1" applyBorder="1" applyAlignment="1"/>
    <xf numFmtId="190" fontId="5" fillId="0" borderId="7" xfId="0" applyNumberFormat="1" applyFont="1" applyFill="1" applyBorder="1" applyAlignment="1"/>
    <xf numFmtId="190" fontId="5" fillId="5" borderId="6" xfId="0" applyNumberFormat="1" applyFont="1" applyFill="1" applyBorder="1" applyAlignment="1"/>
    <xf numFmtId="190" fontId="5" fillId="5" borderId="9" xfId="0" applyNumberFormat="1" applyFont="1" applyFill="1" applyBorder="1" applyAlignment="1"/>
    <xf numFmtId="190" fontId="5" fillId="0" borderId="7" xfId="0" applyNumberFormat="1" applyFont="1" applyBorder="1" applyAlignment="1"/>
    <xf numFmtId="190" fontId="5" fillId="0" borderId="6" xfId="0" applyNumberFormat="1" applyFont="1" applyBorder="1" applyAlignment="1"/>
    <xf numFmtId="190" fontId="5" fillId="0" borderId="9" xfId="0" applyNumberFormat="1" applyFont="1" applyBorder="1" applyAlignment="1"/>
    <xf numFmtId="190" fontId="5" fillId="5" borderId="0" xfId="0" applyNumberFormat="1" applyFont="1" applyFill="1" applyBorder="1" applyAlignment="1"/>
    <xf numFmtId="190" fontId="6" fillId="0" borderId="6" xfId="11" applyNumberFormat="1" applyFont="1" applyFill="1" applyBorder="1" applyAlignment="1">
      <alignment wrapText="1"/>
    </xf>
    <xf numFmtId="190" fontId="10" fillId="0" borderId="7" xfId="0" applyNumberFormat="1" applyFont="1" applyBorder="1" applyAlignment="1"/>
    <xf numFmtId="190" fontId="10" fillId="0" borderId="7" xfId="0" applyNumberFormat="1" applyFont="1" applyFill="1" applyBorder="1" applyAlignment="1"/>
    <xf numFmtId="190" fontId="10" fillId="0" borderId="9" xfId="0" applyNumberFormat="1" applyFont="1" applyBorder="1" applyAlignment="1"/>
    <xf numFmtId="190" fontId="10" fillId="0" borderId="9" xfId="0" applyNumberFormat="1" applyFont="1" applyFill="1" applyBorder="1" applyAlignment="1"/>
    <xf numFmtId="190" fontId="10" fillId="0" borderId="26" xfId="0" applyNumberFormat="1" applyFont="1" applyFill="1" applyBorder="1" applyAlignment="1"/>
    <xf numFmtId="190" fontId="10" fillId="0" borderId="6" xfId="0" applyNumberFormat="1" applyFont="1" applyFill="1" applyBorder="1" applyAlignment="1"/>
    <xf numFmtId="190" fontId="10" fillId="0" borderId="0" xfId="0" applyNumberFormat="1" applyFont="1" applyFill="1" applyBorder="1" applyAlignment="1"/>
    <xf numFmtId="190" fontId="5" fillId="0" borderId="26" xfId="0" applyNumberFormat="1" applyFont="1" applyFill="1" applyBorder="1" applyAlignment="1"/>
    <xf numFmtId="190" fontId="5" fillId="0" borderId="0" xfId="0" applyNumberFormat="1" applyFont="1" applyFill="1" applyBorder="1" applyAlignment="1"/>
    <xf numFmtId="190" fontId="5" fillId="0" borderId="9" xfId="0" applyNumberFormat="1" applyFont="1" applyFill="1" applyBorder="1" applyAlignment="1"/>
    <xf numFmtId="190" fontId="6" fillId="0" borderId="7" xfId="11" applyNumberFormat="1" applyFont="1" applyFill="1" applyBorder="1" applyAlignment="1">
      <alignment wrapText="1"/>
    </xf>
    <xf numFmtId="190" fontId="5" fillId="0" borderId="7" xfId="0" applyNumberFormat="1" applyFont="1" applyBorder="1"/>
    <xf numFmtId="190" fontId="5" fillId="0" borderId="0" xfId="0" applyNumberFormat="1" applyFont="1" applyBorder="1" applyAlignment="1"/>
    <xf numFmtId="190" fontId="5" fillId="0" borderId="7" xfId="0" applyNumberFormat="1" applyFont="1" applyFill="1" applyBorder="1"/>
    <xf numFmtId="190" fontId="6" fillId="0" borderId="26" xfId="11" applyNumberFormat="1" applyFont="1" applyFill="1" applyBorder="1" applyAlignment="1"/>
    <xf numFmtId="190" fontId="6" fillId="0" borderId="6" xfId="11" applyNumberFormat="1" applyFont="1" applyFill="1" applyBorder="1" applyAlignment="1"/>
    <xf numFmtId="190" fontId="6" fillId="0" borderId="9" xfId="11" applyNumberFormat="1" applyFont="1" applyFill="1" applyBorder="1" applyAlignment="1"/>
    <xf numFmtId="190" fontId="6" fillId="0" borderId="7" xfId="11" applyNumberFormat="1" applyFont="1" applyFill="1" applyBorder="1" applyAlignment="1"/>
    <xf numFmtId="190" fontId="5" fillId="0" borderId="31" xfId="0" applyNumberFormat="1" applyFont="1" applyFill="1" applyBorder="1" applyAlignment="1"/>
    <xf numFmtId="190" fontId="10" fillId="0" borderId="0" xfId="0" applyNumberFormat="1" applyFont="1" applyFill="1" applyBorder="1" applyAlignment="1">
      <alignment horizontal="right" vertical="center"/>
    </xf>
    <xf numFmtId="190" fontId="10" fillId="0" borderId="7" xfId="0" applyNumberFormat="1" applyFont="1" applyFill="1" applyBorder="1" applyAlignment="1">
      <alignment horizontal="right" vertical="center"/>
    </xf>
    <xf numFmtId="190" fontId="5" fillId="0" borderId="0" xfId="0" applyNumberFormat="1" applyFont="1" applyFill="1" applyBorder="1"/>
    <xf numFmtId="190" fontId="5" fillId="0" borderId="9" xfId="0" applyNumberFormat="1" applyFont="1" applyFill="1" applyBorder="1"/>
    <xf numFmtId="190" fontId="42" fillId="0" borderId="6" xfId="0" applyNumberFormat="1" applyFont="1" applyBorder="1" applyAlignment="1"/>
    <xf numFmtId="190" fontId="7" fillId="0" borderId="6" xfId="0" applyNumberFormat="1" applyFont="1" applyFill="1" applyBorder="1" applyAlignment="1"/>
    <xf numFmtId="190" fontId="5" fillId="0" borderId="48" xfId="0" applyNumberFormat="1" applyFont="1" applyFill="1" applyBorder="1"/>
    <xf numFmtId="190" fontId="5" fillId="0" borderId="0" xfId="0" applyNumberFormat="1" applyFont="1" applyBorder="1"/>
    <xf numFmtId="190" fontId="5" fillId="0" borderId="0" xfId="9" applyNumberFormat="1" applyFont="1" applyBorder="1"/>
    <xf numFmtId="0" fontId="10" fillId="0" borderId="0" xfId="0" applyFont="1" applyAlignment="1"/>
    <xf numFmtId="0" fontId="0" fillId="0" borderId="0" xfId="0" applyAlignment="1"/>
    <xf numFmtId="0" fontId="13" fillId="0" borderId="0" xfId="0" applyFont="1" applyAlignment="1"/>
    <xf numFmtId="0" fontId="3" fillId="0" borderId="0" xfId="0" applyFont="1" applyAlignment="1">
      <alignment vertical="center"/>
    </xf>
    <xf numFmtId="0" fontId="2" fillId="0" borderId="0" xfId="0" applyFont="1" applyAlignment="1">
      <alignment vertical="center"/>
    </xf>
    <xf numFmtId="172" fontId="5" fillId="5" borderId="6" xfId="0" applyNumberFormat="1" applyFont="1" applyFill="1" applyBorder="1" applyAlignment="1">
      <alignment horizontal="right"/>
    </xf>
    <xf numFmtId="0" fontId="5" fillId="0" borderId="47" xfId="0" applyFont="1" applyBorder="1"/>
    <xf numFmtId="190" fontId="10" fillId="0" borderId="6" xfId="0" applyNumberFormat="1" applyFont="1" applyFill="1" applyBorder="1" applyAlignment="1">
      <alignment horizontal="right" vertical="center"/>
    </xf>
    <xf numFmtId="172" fontId="5" fillId="0" borderId="9" xfId="0" applyNumberFormat="1" applyFont="1" applyBorder="1"/>
    <xf numFmtId="0" fontId="3" fillId="0" borderId="0" xfId="0" applyFont="1" applyBorder="1" applyAlignment="1">
      <alignment horizontal="left"/>
    </xf>
    <xf numFmtId="190" fontId="10" fillId="0" borderId="26" xfId="0" applyNumberFormat="1" applyFont="1" applyBorder="1"/>
    <xf numFmtId="190" fontId="10" fillId="0" borderId="9" xfId="0" applyNumberFormat="1" applyFont="1" applyFill="1" applyBorder="1"/>
    <xf numFmtId="190" fontId="10" fillId="0" borderId="6" xfId="0" applyNumberFormat="1" applyFont="1" applyBorder="1"/>
    <xf numFmtId="190" fontId="10" fillId="0" borderId="9" xfId="0" applyNumberFormat="1" applyFont="1" applyBorder="1"/>
    <xf numFmtId="189" fontId="10" fillId="0" borderId="6" xfId="0" applyNumberFormat="1" applyFont="1" applyBorder="1"/>
    <xf numFmtId="0" fontId="5" fillId="0" borderId="44" xfId="14" applyFont="1" applyFill="1" applyBorder="1" applyAlignment="1">
      <alignment horizontal="centerContinuous" vertical="center"/>
    </xf>
    <xf numFmtId="172" fontId="10" fillId="0" borderId="26" xfId="0" applyNumberFormat="1" applyFont="1" applyBorder="1"/>
    <xf numFmtId="172" fontId="10" fillId="0" borderId="9" xfId="0" applyNumberFormat="1" applyFont="1" applyBorder="1"/>
    <xf numFmtId="172" fontId="10" fillId="0" borderId="6" xfId="0" applyNumberFormat="1" applyFont="1" applyBorder="1"/>
    <xf numFmtId="172" fontId="5" fillId="0" borderId="9" xfId="0" applyNumberFormat="1" applyFont="1" applyFill="1" applyBorder="1"/>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6" fillId="0" borderId="0" xfId="11" applyFont="1" applyFill="1" applyBorder="1" applyAlignment="1">
      <alignment wrapText="1"/>
    </xf>
    <xf numFmtId="0" fontId="40" fillId="0" borderId="0" xfId="11" applyFont="1" applyFill="1" applyBorder="1" applyAlignment="1">
      <alignment wrapText="1"/>
    </xf>
    <xf numFmtId="165" fontId="2" fillId="0" borderId="0" xfId="0" applyNumberFormat="1" applyFont="1" applyFill="1" applyBorder="1"/>
    <xf numFmtId="165" fontId="41" fillId="0" borderId="0" xfId="0" applyNumberFormat="1" applyFont="1" applyFill="1" applyBorder="1"/>
    <xf numFmtId="172" fontId="2" fillId="0" borderId="0" xfId="0" applyNumberFormat="1" applyFont="1" applyFill="1" applyBorder="1"/>
    <xf numFmtId="172" fontId="5" fillId="0" borderId="0" xfId="0" applyNumberFormat="1" applyFont="1" applyFill="1" applyBorder="1"/>
    <xf numFmtId="0" fontId="2" fillId="0" borderId="0" xfId="0" applyFont="1" applyFill="1" applyBorder="1"/>
    <xf numFmtId="165" fontId="2" fillId="0" borderId="0" xfId="0" applyNumberFormat="1" applyFont="1" applyFill="1" applyBorder="1" applyAlignment="1"/>
    <xf numFmtId="0" fontId="3" fillId="0" borderId="0" xfId="3" applyFont="1" applyBorder="1" applyAlignment="1">
      <alignment horizontal="center"/>
    </xf>
    <xf numFmtId="0" fontId="2" fillId="0" borderId="0" xfId="0" applyFont="1" applyAlignment="1">
      <alignment vertical="center"/>
    </xf>
    <xf numFmtId="0" fontId="0" fillId="6" borderId="0" xfId="0" applyFill="1"/>
    <xf numFmtId="0" fontId="47" fillId="6" borderId="0" xfId="16" applyFont="1" applyFill="1"/>
    <xf numFmtId="0" fontId="53" fillId="6" borderId="0" xfId="17" applyFill="1"/>
    <xf numFmtId="0" fontId="48" fillId="6" borderId="0" xfId="16" applyFont="1" applyFill="1"/>
    <xf numFmtId="0" fontId="2" fillId="6" borderId="0" xfId="16" applyFont="1" applyFill="1"/>
    <xf numFmtId="0" fontId="5" fillId="6" borderId="0" xfId="16" applyFont="1" applyFill="1"/>
    <xf numFmtId="0" fontId="5" fillId="7" borderId="17" xfId="16" applyFont="1" applyFill="1" applyBorder="1" applyAlignment="1">
      <alignment horizontal="left" vertical="center"/>
    </xf>
    <xf numFmtId="0" fontId="5" fillId="7" borderId="0" xfId="16" applyFont="1" applyFill="1" applyBorder="1" applyAlignment="1">
      <alignment horizontal="left" vertical="center"/>
    </xf>
    <xf numFmtId="0" fontId="5" fillId="7" borderId="17" xfId="16" applyFont="1" applyFill="1" applyBorder="1" applyAlignment="1">
      <alignment horizontal="left"/>
    </xf>
    <xf numFmtId="0" fontId="2" fillId="7" borderId="17" xfId="16" applyFont="1" applyFill="1" applyBorder="1"/>
    <xf numFmtId="0" fontId="2" fillId="7" borderId="0" xfId="16" applyFont="1" applyFill="1" applyBorder="1"/>
    <xf numFmtId="0" fontId="5" fillId="6" borderId="0" xfId="16" applyFont="1" applyFill="1" applyAlignment="1">
      <alignment horizontal="left"/>
    </xf>
    <xf numFmtId="0" fontId="5" fillId="7" borderId="28" xfId="16" applyFont="1" applyFill="1" applyBorder="1" applyAlignment="1">
      <alignment horizontal="left" vertical="center"/>
    </xf>
    <xf numFmtId="0" fontId="5" fillId="7" borderId="17" xfId="16" applyFont="1" applyFill="1" applyBorder="1" applyAlignment="1">
      <alignment vertical="center"/>
    </xf>
    <xf numFmtId="0" fontId="5" fillId="6" borderId="0" xfId="16" applyFont="1" applyFill="1" applyAlignment="1">
      <alignment vertical="center"/>
    </xf>
    <xf numFmtId="0" fontId="49" fillId="6" borderId="0" xfId="16" applyFont="1" applyFill="1"/>
    <xf numFmtId="0" fontId="10" fillId="6" borderId="0" xfId="16" applyFont="1" applyFill="1"/>
    <xf numFmtId="0" fontId="13" fillId="6" borderId="0" xfId="16" applyFont="1" applyFill="1"/>
    <xf numFmtId="0" fontId="45" fillId="6" borderId="0" xfId="15" applyFont="1" applyFill="1"/>
    <xf numFmtId="0" fontId="50" fillId="6" borderId="0" xfId="0" applyFont="1" applyFill="1" applyAlignment="1">
      <alignment horizontal="justify" vertical="center"/>
    </xf>
    <xf numFmtId="0" fontId="55" fillId="6" borderId="0" xfId="0" applyFont="1" applyFill="1" applyAlignment="1">
      <alignment horizontal="left" vertical="center"/>
    </xf>
    <xf numFmtId="0" fontId="51" fillId="6" borderId="0" xfId="0" applyFont="1" applyFill="1" applyAlignment="1">
      <alignment horizontal="justify" vertical="center"/>
    </xf>
    <xf numFmtId="0" fontId="42" fillId="6" borderId="0" xfId="0" applyFont="1" applyFill="1" applyAlignment="1">
      <alignment horizontal="left" vertical="center"/>
    </xf>
    <xf numFmtId="0" fontId="52" fillId="6" borderId="0" xfId="0" applyFont="1" applyFill="1" applyAlignment="1">
      <alignment horizontal="justify" wrapText="1"/>
    </xf>
    <xf numFmtId="0" fontId="52" fillId="6" borderId="0" xfId="0" applyFont="1" applyFill="1" applyAlignment="1">
      <alignment horizontal="justify" vertical="center"/>
    </xf>
    <xf numFmtId="0" fontId="52" fillId="6" borderId="0" xfId="0" applyFont="1" applyFill="1" applyAlignment="1">
      <alignment horizontal="left"/>
    </xf>
    <xf numFmtId="0" fontId="52" fillId="6" borderId="0" xfId="0" applyFont="1" applyFill="1" applyAlignment="1">
      <alignment horizontal="left" vertical="center" wrapText="1"/>
    </xf>
    <xf numFmtId="0" fontId="52" fillId="6" borderId="0" xfId="0" applyFont="1" applyFill="1" applyAlignment="1">
      <alignment vertical="center"/>
    </xf>
    <xf numFmtId="165" fontId="5" fillId="0" borderId="1" xfId="2" applyNumberFormat="1" applyFont="1" applyBorder="1" applyAlignment="1">
      <alignment horizontal="right"/>
    </xf>
    <xf numFmtId="165" fontId="5" fillId="5" borderId="6" xfId="0" applyNumberFormat="1" applyFont="1" applyFill="1" applyBorder="1" applyAlignment="1">
      <alignment horizontal="right"/>
    </xf>
    <xf numFmtId="165" fontId="5" fillId="0" borderId="6" xfId="2" applyNumberFormat="1" applyFont="1" applyBorder="1" applyAlignment="1">
      <alignment horizontal="right"/>
    </xf>
    <xf numFmtId="0" fontId="5" fillId="0" borderId="30" xfId="0" applyFont="1" applyFill="1" applyBorder="1" applyAlignment="1">
      <alignment horizontal="center" vertical="top"/>
    </xf>
    <xf numFmtId="0" fontId="5" fillId="0" borderId="35" xfId="0" applyFont="1" applyFill="1" applyBorder="1" applyAlignment="1">
      <alignment horizontal="center" vertical="top"/>
    </xf>
    <xf numFmtId="0" fontId="10" fillId="5" borderId="0" xfId="0" applyFont="1" applyFill="1" applyAlignment="1"/>
    <xf numFmtId="0" fontId="57" fillId="5" borderId="0" xfId="0" applyFont="1" applyFill="1"/>
    <xf numFmtId="0" fontId="58" fillId="5" borderId="0" xfId="0" applyFont="1" applyFill="1" applyAlignment="1"/>
    <xf numFmtId="0" fontId="58" fillId="5" borderId="0" xfId="0" applyFont="1" applyFill="1"/>
    <xf numFmtId="0" fontId="59" fillId="5" borderId="0" xfId="17" applyFont="1" applyFill="1" applyAlignment="1" applyProtection="1"/>
    <xf numFmtId="49" fontId="58" fillId="5" borderId="0" xfId="0" applyNumberFormat="1" applyFont="1" applyFill="1" applyAlignment="1"/>
    <xf numFmtId="49" fontId="58" fillId="5" borderId="0" xfId="0" applyNumberFormat="1" applyFont="1" applyFill="1" applyAlignment="1">
      <alignment horizontal="left"/>
    </xf>
    <xf numFmtId="0" fontId="58" fillId="5" borderId="0" xfId="0" applyFont="1" applyFill="1" applyAlignment="1">
      <alignment horizontal="left"/>
    </xf>
    <xf numFmtId="49" fontId="60" fillId="5" borderId="0" xfId="0" applyNumberFormat="1" applyFont="1" applyFill="1" applyAlignment="1">
      <alignment horizontal="left"/>
    </xf>
    <xf numFmtId="0" fontId="28" fillId="0" borderId="0" xfId="0" applyFont="1" applyAlignment="1">
      <alignment horizontal="center"/>
    </xf>
    <xf numFmtId="0" fontId="3" fillId="0" borderId="0" xfId="3" applyFont="1" applyAlignment="1">
      <alignment horizontal="left"/>
    </xf>
    <xf numFmtId="0" fontId="3" fillId="0" borderId="0" xfId="4" applyFont="1" applyAlignment="1">
      <alignment horizontal="left"/>
    </xf>
    <xf numFmtId="0" fontId="4" fillId="0" borderId="0" xfId="0" applyFont="1" applyAlignment="1"/>
    <xf numFmtId="0" fontId="3" fillId="0" borderId="0" xfId="5" applyFont="1" applyAlignment="1"/>
    <xf numFmtId="0" fontId="4" fillId="0" borderId="0" xfId="5" applyFont="1" applyAlignment="1"/>
    <xf numFmtId="0" fontId="3" fillId="0" borderId="0" xfId="1" applyFont="1" applyAlignment="1"/>
    <xf numFmtId="0" fontId="5" fillId="3" borderId="10" xfId="0" applyFont="1" applyFill="1" applyBorder="1" applyAlignment="1">
      <alignment horizontal="center" vertical="center"/>
    </xf>
    <xf numFmtId="0" fontId="3" fillId="0" borderId="0" xfId="6" applyFont="1" applyAlignment="1"/>
    <xf numFmtId="0" fontId="17" fillId="0" borderId="0" xfId="0" applyFont="1" applyAlignment="1">
      <alignment horizontal="left"/>
    </xf>
    <xf numFmtId="0" fontId="3" fillId="0" borderId="0" xfId="6" applyFont="1" applyAlignment="1">
      <alignment horizontal="left"/>
    </xf>
    <xf numFmtId="0" fontId="3" fillId="0" borderId="0" xfId="7" applyFont="1" applyBorder="1" applyAlignment="1"/>
    <xf numFmtId="0" fontId="2" fillId="0" borderId="0" xfId="8" applyFont="1" applyAlignment="1"/>
    <xf numFmtId="0" fontId="3" fillId="0" borderId="0" xfId="8" applyFont="1" applyAlignment="1"/>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165" fontId="5" fillId="0" borderId="4" xfId="0" applyNumberFormat="1" applyFont="1" applyBorder="1" applyAlignment="1">
      <alignment horizontal="center" vertical="center"/>
    </xf>
    <xf numFmtId="0" fontId="5" fillId="0" borderId="28" xfId="0" applyFont="1" applyBorder="1" applyAlignment="1">
      <alignment horizontal="center" vertical="center"/>
    </xf>
    <xf numFmtId="193" fontId="5" fillId="0" borderId="6" xfId="0" applyNumberFormat="1" applyFont="1" applyFill="1" applyBorder="1" applyAlignment="1">
      <alignment horizontal="right"/>
    </xf>
    <xf numFmtId="175" fontId="5" fillId="0" borderId="6" xfId="0" applyNumberFormat="1" applyFont="1" applyFill="1" applyBorder="1" applyAlignment="1">
      <alignment horizontal="right"/>
    </xf>
    <xf numFmtId="166" fontId="3" fillId="0" borderId="0" xfId="0" applyNumberFormat="1" applyFont="1"/>
    <xf numFmtId="189" fontId="5" fillId="0" borderId="6" xfId="9" applyNumberFormat="1" applyFont="1" applyBorder="1"/>
    <xf numFmtId="0" fontId="35" fillId="0" borderId="0" xfId="0" applyFont="1"/>
    <xf numFmtId="0" fontId="61" fillId="0" borderId="0" xfId="0" applyFont="1" applyAlignment="1"/>
    <xf numFmtId="0" fontId="19" fillId="0" borderId="0" xfId="0" applyFont="1" applyBorder="1"/>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1" xfId="0" applyFont="1" applyFill="1" applyBorder="1" applyAlignment="1">
      <alignment horizontal="center" vertical="center"/>
    </xf>
    <xf numFmtId="0" fontId="5" fillId="0" borderId="24" xfId="0" applyFont="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5" borderId="29" xfId="0" applyFont="1" applyFill="1" applyBorder="1" applyAlignment="1">
      <alignment horizontal="center" vertical="center"/>
    </xf>
    <xf numFmtId="0" fontId="5" fillId="5" borderId="52" xfId="0" applyFont="1" applyFill="1" applyBorder="1" applyAlignment="1">
      <alignment vertical="center"/>
    </xf>
    <xf numFmtId="0" fontId="5" fillId="5" borderId="38" xfId="0" applyFont="1" applyFill="1" applyBorder="1" applyAlignment="1">
      <alignment horizontal="center" vertical="center"/>
    </xf>
    <xf numFmtId="0" fontId="5" fillId="5" borderId="53" xfId="0" applyFont="1" applyFill="1" applyBorder="1" applyAlignment="1">
      <alignment vertical="center"/>
    </xf>
    <xf numFmtId="190" fontId="5" fillId="5" borderId="7" xfId="0" applyNumberFormat="1" applyFont="1" applyFill="1" applyBorder="1" applyAlignment="1"/>
    <xf numFmtId="189" fontId="5" fillId="0" borderId="6" xfId="0" applyNumberFormat="1" applyFont="1" applyBorder="1"/>
    <xf numFmtId="0" fontId="5" fillId="0" borderId="29"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53" xfId="0" applyFont="1" applyBorder="1" applyAlignment="1">
      <alignment horizontal="center" vertical="center"/>
    </xf>
    <xf numFmtId="165" fontId="33" fillId="0" borderId="2" xfId="0" applyNumberFormat="1" applyFont="1" applyBorder="1" applyAlignment="1"/>
    <xf numFmtId="174" fontId="5" fillId="0" borderId="6" xfId="1" applyNumberFormat="1" applyFont="1" applyBorder="1" applyAlignment="1">
      <alignment horizontal="right"/>
    </xf>
    <xf numFmtId="174" fontId="5" fillId="0" borderId="7" xfId="1" applyNumberFormat="1" applyFont="1" applyBorder="1" applyAlignment="1">
      <alignment horizontal="right"/>
    </xf>
    <xf numFmtId="184" fontId="44" fillId="0" borderId="1" xfId="0" applyNumberFormat="1" applyFont="1" applyBorder="1" applyAlignment="1">
      <alignment horizontal="right" vertical="center"/>
    </xf>
    <xf numFmtId="172" fontId="44" fillId="0" borderId="27" xfId="0" applyNumberFormat="1" applyFont="1" applyFill="1" applyBorder="1" applyAlignment="1">
      <alignment horizontal="right" vertical="center"/>
    </xf>
    <xf numFmtId="174" fontId="5" fillId="0" borderId="6" xfId="0" applyNumberFormat="1" applyFont="1" applyFill="1" applyBorder="1" applyAlignment="1">
      <alignment horizontal="right" vertical="center"/>
    </xf>
    <xf numFmtId="174" fontId="5" fillId="0" borderId="9" xfId="0" applyNumberFormat="1" applyFont="1" applyFill="1" applyBorder="1" applyAlignment="1">
      <alignment horizontal="right" vertical="center"/>
    </xf>
    <xf numFmtId="174" fontId="5" fillId="5" borderId="6" xfId="0" applyNumberFormat="1" applyFont="1" applyFill="1" applyBorder="1" applyAlignment="1">
      <alignment horizontal="right" vertical="center"/>
    </xf>
    <xf numFmtId="174" fontId="5" fillId="0" borderId="6" xfId="0" applyNumberFormat="1" applyFont="1" applyBorder="1" applyAlignment="1">
      <alignment horizontal="right" vertical="center"/>
    </xf>
    <xf numFmtId="174" fontId="5" fillId="0" borderId="26" xfId="0" applyNumberFormat="1" applyFont="1" applyFill="1" applyBorder="1" applyAlignment="1">
      <alignment horizontal="right" vertical="center"/>
    </xf>
    <xf numFmtId="0" fontId="2" fillId="0" borderId="0" xfId="0" applyFont="1" applyFill="1" applyAlignment="1"/>
    <xf numFmtId="0" fontId="3" fillId="0" borderId="0" xfId="0" applyFont="1" applyFill="1" applyAlignment="1"/>
    <xf numFmtId="0" fontId="44" fillId="0" borderId="0" xfId="0" applyFont="1" applyAlignment="1"/>
    <xf numFmtId="0" fontId="10" fillId="0" borderId="0" xfId="16" applyFont="1" applyAlignment="1">
      <alignment vertical="center"/>
    </xf>
    <xf numFmtId="0" fontId="45" fillId="0" borderId="0" xfId="16" applyFont="1" applyBorder="1"/>
    <xf numFmtId="0" fontId="45" fillId="6" borderId="0" xfId="16" applyFont="1" applyFill="1"/>
    <xf numFmtId="0" fontId="3" fillId="0" borderId="0" xfId="3" applyFont="1" applyBorder="1" applyAlignment="1">
      <alignment horizontal="center"/>
    </xf>
    <xf numFmtId="0" fontId="3" fillId="0" borderId="0" xfId="1" applyFont="1" applyAlignment="1">
      <alignment vertical="center"/>
    </xf>
    <xf numFmtId="0" fontId="5" fillId="0" borderId="24" xfId="0" applyFont="1" applyBorder="1" applyAlignment="1">
      <alignment horizontal="center" vertical="top"/>
    </xf>
    <xf numFmtId="0" fontId="5" fillId="0" borderId="21" xfId="0" applyFont="1" applyBorder="1" applyAlignment="1">
      <alignment horizontal="center" vertical="top"/>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30" xfId="0" applyFont="1" applyFill="1" applyBorder="1" applyAlignment="1">
      <alignment horizontal="center" vertical="top"/>
    </xf>
    <xf numFmtId="0" fontId="5" fillId="0" borderId="35" xfId="0" applyFont="1" applyFill="1" applyBorder="1" applyAlignment="1">
      <alignment horizontal="center" vertical="top"/>
    </xf>
    <xf numFmtId="190" fontId="5" fillId="0" borderId="8" xfId="0" applyNumberFormat="1" applyFont="1" applyFill="1" applyBorder="1"/>
    <xf numFmtId="0" fontId="5" fillId="0" borderId="5" xfId="0" applyFont="1" applyFill="1" applyBorder="1"/>
    <xf numFmtId="165" fontId="2" fillId="0" borderId="2" xfId="0" applyNumberFormat="1" applyFont="1" applyFill="1" applyBorder="1"/>
    <xf numFmtId="0" fontId="5" fillId="0" borderId="24" xfId="0" applyFont="1" applyBorder="1" applyAlignment="1">
      <alignment horizontal="center" vertical="center" wrapText="1"/>
    </xf>
    <xf numFmtId="190" fontId="5" fillId="0" borderId="6" xfId="0" applyNumberFormat="1" applyFont="1" applyFill="1" applyBorder="1" applyAlignment="1">
      <alignment wrapText="1"/>
    </xf>
    <xf numFmtId="165" fontId="5" fillId="0" borderId="6" xfId="0" applyNumberFormat="1" applyFont="1" applyFill="1" applyBorder="1" applyAlignment="1">
      <alignment wrapText="1"/>
    </xf>
    <xf numFmtId="0" fontId="5" fillId="0" borderId="24" xfId="0" applyFont="1" applyFill="1" applyBorder="1" applyAlignment="1">
      <alignment vertical="center" wrapText="1"/>
    </xf>
    <xf numFmtId="172" fontId="5" fillId="0" borderId="21" xfId="3" applyNumberFormat="1" applyFont="1" applyBorder="1" applyAlignment="1">
      <alignment horizontal="right" wrapText="1"/>
    </xf>
    <xf numFmtId="0" fontId="5" fillId="6" borderId="0" xfId="0" applyFont="1" applyFill="1" applyAlignment="1">
      <alignment wrapText="1"/>
    </xf>
    <xf numFmtId="0" fontId="5" fillId="6" borderId="0" xfId="16" applyFont="1" applyFill="1" applyAlignment="1">
      <alignment wrapText="1"/>
    </xf>
    <xf numFmtId="0" fontId="5" fillId="0" borderId="0" xfId="16" applyFont="1" applyBorder="1" applyAlignment="1">
      <alignment wrapText="1"/>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4" xfId="0" applyFont="1" applyBorder="1" applyAlignment="1">
      <alignment horizontal="center" vertical="top"/>
    </xf>
    <xf numFmtId="0" fontId="5" fillId="0" borderId="22" xfId="0" applyFont="1" applyBorder="1" applyAlignment="1">
      <alignment horizontal="center" vertical="top"/>
    </xf>
    <xf numFmtId="0" fontId="5" fillId="0" borderId="21" xfId="0" applyFont="1" applyBorder="1" applyAlignment="1">
      <alignment horizontal="center" vertical="top"/>
    </xf>
    <xf numFmtId="0" fontId="5" fillId="0" borderId="25" xfId="0" applyFont="1" applyBorder="1" applyAlignment="1">
      <alignment horizontal="center" vertical="top"/>
    </xf>
    <xf numFmtId="165" fontId="5" fillId="0" borderId="0" xfId="4" applyNumberFormat="1" applyFont="1" applyBorder="1" applyAlignment="1">
      <alignment horizontal="right"/>
    </xf>
    <xf numFmtId="190" fontId="5" fillId="0" borderId="0" xfId="0" applyNumberFormat="1" applyFont="1" applyFill="1" applyBorder="1" applyAlignment="1">
      <alignment horizontal="right"/>
    </xf>
    <xf numFmtId="190" fontId="42" fillId="0" borderId="31" xfId="7" applyNumberFormat="1" applyFont="1" applyFill="1" applyBorder="1" applyAlignment="1">
      <alignment horizontal="right"/>
    </xf>
    <xf numFmtId="190" fontId="42" fillId="0" borderId="7" xfId="7" applyNumberFormat="1" applyFont="1" applyFill="1" applyBorder="1" applyAlignment="1">
      <alignment horizontal="right"/>
    </xf>
    <xf numFmtId="190" fontId="42" fillId="0" borderId="6" xfId="7" applyNumberFormat="1" applyFont="1" applyFill="1" applyBorder="1" applyAlignment="1">
      <alignment horizontal="right"/>
    </xf>
    <xf numFmtId="190" fontId="7" fillId="0" borderId="26" xfId="7" applyNumberFormat="1" applyFont="1" applyFill="1" applyBorder="1" applyAlignment="1">
      <alignment horizontal="right"/>
    </xf>
    <xf numFmtId="190" fontId="7" fillId="0" borderId="6" xfId="7" applyNumberFormat="1" applyFont="1" applyFill="1" applyBorder="1" applyAlignment="1">
      <alignment horizontal="right"/>
    </xf>
    <xf numFmtId="190" fontId="42" fillId="0" borderId="9" xfId="7" applyNumberFormat="1" applyFont="1" applyFill="1" applyBorder="1" applyAlignment="1">
      <alignment horizontal="right"/>
    </xf>
    <xf numFmtId="190" fontId="7" fillId="0" borderId="31" xfId="7" applyNumberFormat="1" applyFont="1" applyFill="1" applyBorder="1" applyAlignment="1">
      <alignment horizontal="right"/>
    </xf>
    <xf numFmtId="190" fontId="7" fillId="0" borderId="9" xfId="7" applyNumberFormat="1" applyFont="1" applyFill="1" applyBorder="1" applyAlignment="1">
      <alignment horizontal="right"/>
    </xf>
    <xf numFmtId="175" fontId="5" fillId="0" borderId="6" xfId="0" applyNumberFormat="1" applyFont="1" applyBorder="1" applyAlignment="1">
      <alignment horizontal="right"/>
    </xf>
    <xf numFmtId="0" fontId="42" fillId="6" borderId="0" xfId="15" applyFont="1" applyFill="1" applyAlignment="1">
      <alignment horizontal="left" vertical="center"/>
    </xf>
    <xf numFmtId="0" fontId="52" fillId="6" borderId="0" xfId="15" applyFont="1" applyFill="1" applyAlignment="1">
      <alignment horizontal="justify" wrapText="1"/>
    </xf>
    <xf numFmtId="190" fontId="10" fillId="0" borderId="48" xfId="0" applyNumberFormat="1" applyFont="1" applyFill="1" applyBorder="1" applyAlignment="1"/>
    <xf numFmtId="190" fontId="10" fillId="0" borderId="47" xfId="0" applyNumberFormat="1" applyFont="1" applyFill="1" applyBorder="1" applyAlignment="1"/>
    <xf numFmtId="190" fontId="5" fillId="0" borderId="8" xfId="0" applyNumberFormat="1" applyFont="1" applyFill="1" applyBorder="1" applyAlignment="1"/>
    <xf numFmtId="190" fontId="5" fillId="0" borderId="49" xfId="0" applyNumberFormat="1" applyFont="1" applyFill="1" applyBorder="1"/>
    <xf numFmtId="0" fontId="3" fillId="0" borderId="0" xfId="3" applyFont="1" applyBorder="1" applyAlignment="1">
      <alignment horizontal="center"/>
    </xf>
    <xf numFmtId="184" fontId="44" fillId="0" borderId="0" xfId="0" applyNumberFormat="1" applyFont="1" applyBorder="1" applyAlignment="1">
      <alignment horizontal="right" vertical="center"/>
    </xf>
    <xf numFmtId="184" fontId="44" fillId="0" borderId="0" xfId="0" applyNumberFormat="1" applyFont="1" applyBorder="1" applyAlignment="1">
      <alignment vertical="center"/>
    </xf>
    <xf numFmtId="185" fontId="44" fillId="0" borderId="0" xfId="0" applyNumberFormat="1" applyFont="1" applyBorder="1" applyAlignment="1">
      <alignment vertical="center"/>
    </xf>
    <xf numFmtId="186" fontId="44" fillId="0" borderId="0" xfId="0" applyNumberFormat="1" applyFont="1" applyBorder="1" applyAlignment="1">
      <alignment vertical="center"/>
    </xf>
    <xf numFmtId="177" fontId="5" fillId="0" borderId="6" xfId="0" applyNumberFormat="1" applyFont="1" applyBorder="1"/>
    <xf numFmtId="177" fontId="5" fillId="0" borderId="9" xfId="0" applyNumberFormat="1" applyFont="1" applyBorder="1"/>
    <xf numFmtId="189" fontId="5" fillId="0" borderId="6" xfId="0" applyNumberFormat="1" applyFont="1" applyFill="1" applyBorder="1"/>
    <xf numFmtId="194" fontId="5" fillId="0" borderId="6" xfId="0" applyNumberFormat="1" applyFont="1" applyFill="1" applyBorder="1" applyAlignment="1">
      <alignment horizontal="right"/>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3" fillId="0" borderId="0" xfId="3" applyFont="1" applyBorder="1" applyAlignment="1">
      <alignment horizontal="center"/>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9" xfId="0" applyFont="1" applyBorder="1" applyAlignment="1">
      <alignment vertical="center"/>
    </xf>
    <xf numFmtId="0" fontId="0" fillId="0" borderId="8" xfId="0" applyBorder="1" applyAlignment="1">
      <alignment vertical="center"/>
    </xf>
    <xf numFmtId="0" fontId="5" fillId="0" borderId="19" xfId="6" applyFont="1" applyBorder="1" applyAlignment="1">
      <alignment vertical="top" wrapText="1"/>
    </xf>
    <xf numFmtId="0" fontId="5" fillId="0" borderId="8" xfId="6" applyFont="1" applyBorder="1" applyAlignment="1">
      <alignment vertical="top"/>
    </xf>
    <xf numFmtId="0" fontId="5" fillId="0" borderId="14" xfId="6" applyFont="1" applyBorder="1" applyAlignment="1">
      <alignment vertical="top"/>
    </xf>
    <xf numFmtId="190" fontId="5" fillId="0" borderId="0" xfId="0" applyNumberFormat="1" applyFont="1"/>
    <xf numFmtId="183" fontId="5" fillId="0" borderId="9" xfId="0" applyNumberFormat="1" applyFont="1" applyFill="1" applyBorder="1"/>
    <xf numFmtId="183" fontId="19" fillId="4" borderId="9" xfId="0" applyNumberFormat="1" applyFont="1" applyFill="1" applyBorder="1"/>
    <xf numFmtId="190" fontId="54" fillId="0" borderId="17" xfId="0" applyNumberFormat="1" applyFont="1" applyFill="1" applyBorder="1" applyAlignment="1">
      <alignment vertical="center"/>
    </xf>
    <xf numFmtId="184" fontId="44" fillId="0" borderId="15" xfId="0" applyNumberFormat="1" applyFont="1" applyBorder="1" applyAlignment="1">
      <alignment horizontal="right" vertical="center"/>
    </xf>
    <xf numFmtId="49" fontId="5" fillId="0" borderId="54" xfId="0" applyNumberFormat="1" applyFont="1" applyBorder="1" applyAlignment="1">
      <alignment horizontal="center" vertical="center"/>
    </xf>
    <xf numFmtId="183" fontId="5" fillId="0" borderId="8" xfId="0" applyNumberFormat="1" applyFont="1" applyFill="1" applyBorder="1"/>
    <xf numFmtId="183" fontId="19" fillId="4" borderId="8" xfId="0" applyNumberFormat="1" applyFont="1" applyFill="1" applyBorder="1"/>
    <xf numFmtId="190" fontId="54" fillId="0" borderId="45" xfId="0" applyNumberFormat="1" applyFont="1" applyFill="1" applyBorder="1" applyAlignment="1">
      <alignment vertical="center"/>
    </xf>
    <xf numFmtId="186" fontId="44" fillId="0" borderId="5" xfId="0" applyNumberFormat="1" applyFont="1" applyBorder="1" applyAlignment="1">
      <alignment vertical="center"/>
    </xf>
    <xf numFmtId="165" fontId="2" fillId="0" borderId="28" xfId="0" applyNumberFormat="1" applyFont="1" applyBorder="1"/>
    <xf numFmtId="190" fontId="10" fillId="0" borderId="8" xfId="0" applyNumberFormat="1" applyFont="1" applyBorder="1" applyAlignment="1"/>
    <xf numFmtId="165" fontId="2" fillId="0" borderId="5" xfId="0" applyNumberFormat="1" applyFont="1" applyFill="1" applyBorder="1"/>
    <xf numFmtId="190" fontId="5" fillId="0" borderId="47" xfId="0" applyNumberFormat="1" applyFont="1" applyFill="1" applyBorder="1"/>
    <xf numFmtId="165" fontId="5" fillId="0" borderId="8" xfId="0" applyNumberFormat="1" applyFont="1" applyFill="1" applyBorder="1"/>
    <xf numFmtId="165" fontId="5" fillId="0" borderId="5" xfId="0" applyNumberFormat="1" applyFont="1" applyFill="1" applyBorder="1"/>
    <xf numFmtId="189" fontId="10" fillId="0" borderId="9" xfId="0" applyNumberFormat="1" applyFont="1" applyBorder="1"/>
    <xf numFmtId="190" fontId="10" fillId="0" borderId="55" xfId="0" applyNumberFormat="1" applyFont="1" applyBorder="1"/>
    <xf numFmtId="190" fontId="5" fillId="0" borderId="8" xfId="0" applyNumberFormat="1" applyFont="1" applyBorder="1"/>
    <xf numFmtId="165" fontId="5" fillId="0" borderId="5" xfId="0" applyNumberFormat="1" applyFont="1" applyBorder="1"/>
    <xf numFmtId="190" fontId="5" fillId="0" borderId="55" xfId="0" applyNumberFormat="1" applyFont="1" applyBorder="1"/>
    <xf numFmtId="0" fontId="5" fillId="0" borderId="5" xfId="0" applyFont="1" applyBorder="1"/>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179" fontId="5" fillId="3" borderId="9" xfId="4" applyNumberFormat="1" applyFont="1" applyFill="1" applyBorder="1" applyAlignment="1">
      <alignment horizontal="right"/>
    </xf>
    <xf numFmtId="165" fontId="5" fillId="0" borderId="48" xfId="4" applyNumberFormat="1" applyFont="1" applyBorder="1" applyAlignment="1">
      <alignment horizontal="right"/>
    </xf>
    <xf numFmtId="165" fontId="5" fillId="3" borderId="9" xfId="0" applyNumberFormat="1" applyFont="1" applyFill="1" applyBorder="1" applyAlignment="1"/>
    <xf numFmtId="179" fontId="5" fillId="0" borderId="9" xfId="4" applyNumberFormat="1" applyFont="1" applyFill="1" applyBorder="1" applyAlignment="1">
      <alignment horizontal="right"/>
    </xf>
    <xf numFmtId="172" fontId="5" fillId="0" borderId="6" xfId="4" applyNumberFormat="1" applyFont="1" applyFill="1" applyBorder="1" applyAlignment="1">
      <alignment horizontal="right"/>
    </xf>
    <xf numFmtId="165" fontId="5" fillId="0" borderId="6" xfId="4" applyNumberFormat="1" applyFont="1" applyFill="1" applyBorder="1" applyAlignment="1"/>
    <xf numFmtId="165" fontId="5" fillId="0" borderId="6" xfId="3" applyNumberFormat="1" applyFont="1" applyFill="1" applyBorder="1" applyAlignment="1"/>
    <xf numFmtId="165" fontId="10" fillId="3" borderId="1" xfId="4" applyNumberFormat="1" applyFont="1" applyFill="1" applyBorder="1" applyAlignment="1">
      <alignment vertical="center"/>
    </xf>
    <xf numFmtId="165" fontId="10" fillId="3" borderId="1" xfId="4" applyNumberFormat="1" applyFont="1" applyFill="1" applyBorder="1" applyAlignment="1">
      <alignment horizontal="center" vertical="center"/>
    </xf>
    <xf numFmtId="165" fontId="10" fillId="3" borderId="1" xfId="4" applyNumberFormat="1" applyFont="1" applyFill="1" applyBorder="1" applyAlignment="1">
      <alignment horizontal="right" vertical="center"/>
    </xf>
    <xf numFmtId="165" fontId="10" fillId="3" borderId="2" xfId="4" applyNumberFormat="1" applyFont="1" applyFill="1" applyBorder="1" applyAlignment="1">
      <alignment vertical="center"/>
    </xf>
    <xf numFmtId="173" fontId="10" fillId="3" borderId="5" xfId="4" applyNumberFormat="1" applyFont="1" applyFill="1" applyBorder="1" applyAlignment="1">
      <alignment horizontal="left"/>
    </xf>
    <xf numFmtId="190" fontId="5" fillId="0" borderId="6" xfId="4" applyNumberFormat="1" applyFont="1" applyBorder="1" applyAlignment="1"/>
    <xf numFmtId="190" fontId="5" fillId="0" borderId="9" xfId="4" applyNumberFormat="1" applyFont="1" applyFill="1" applyBorder="1" applyAlignment="1"/>
    <xf numFmtId="190" fontId="5" fillId="0" borderId="6" xfId="4" applyNumberFormat="1" applyFont="1" applyFill="1" applyBorder="1" applyAlignment="1"/>
    <xf numFmtId="0" fontId="2" fillId="3" borderId="1" xfId="3" applyFont="1" applyFill="1" applyBorder="1" applyAlignment="1">
      <alignment horizontal="center"/>
    </xf>
    <xf numFmtId="0" fontId="2" fillId="3" borderId="1" xfId="3" applyFont="1" applyFill="1" applyBorder="1"/>
    <xf numFmtId="0" fontId="2" fillId="3" borderId="2" xfId="3" applyFont="1" applyFill="1" applyBorder="1" applyAlignment="1">
      <alignment horizontal="center"/>
    </xf>
    <xf numFmtId="0" fontId="2" fillId="3" borderId="5" xfId="3" applyFont="1" applyFill="1" applyBorder="1" applyAlignment="1">
      <alignment horizontal="center"/>
    </xf>
    <xf numFmtId="0" fontId="5" fillId="0" borderId="6" xfId="0" applyFont="1" applyFill="1" applyBorder="1" applyAlignment="1">
      <alignment horizontal="center" vertical="top"/>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190" fontId="6" fillId="0" borderId="33" xfId="0" applyNumberFormat="1" applyFont="1" applyFill="1" applyBorder="1" applyAlignment="1">
      <alignment horizontal="right"/>
    </xf>
    <xf numFmtId="190" fontId="6" fillId="0" borderId="33" xfId="0" applyNumberFormat="1" applyFont="1" applyBorder="1" applyAlignment="1">
      <alignment horizontal="right"/>
    </xf>
    <xf numFmtId="192" fontId="5" fillId="0" borderId="33" xfId="0" quotePrefix="1" applyNumberFormat="1" applyFont="1" applyBorder="1" applyAlignment="1">
      <alignment horizontal="right"/>
    </xf>
    <xf numFmtId="190" fontId="5" fillId="0" borderId="33" xfId="0" applyNumberFormat="1" applyFont="1" applyBorder="1" applyAlignment="1">
      <alignment horizontal="right"/>
    </xf>
    <xf numFmtId="1" fontId="5" fillId="0" borderId="21" xfId="0" applyNumberFormat="1" applyFont="1" applyFill="1" applyBorder="1" applyAlignment="1">
      <alignment horizontal="center" vertical="center"/>
    </xf>
    <xf numFmtId="1" fontId="5" fillId="0" borderId="24" xfId="0" applyNumberFormat="1" applyFont="1" applyFill="1" applyBorder="1" applyAlignment="1">
      <alignment horizontal="center" vertical="center"/>
    </xf>
    <xf numFmtId="190" fontId="5" fillId="0" borderId="0" xfId="0" applyNumberFormat="1" applyFont="1" applyAlignment="1">
      <alignment horizontal="right"/>
    </xf>
    <xf numFmtId="192" fontId="5" fillId="0" borderId="0" xfId="0" quotePrefix="1" applyNumberFormat="1" applyFont="1" applyAlignment="1">
      <alignment horizontal="right"/>
    </xf>
    <xf numFmtId="0" fontId="5" fillId="0" borderId="0" xfId="0" applyFont="1" applyBorder="1" applyAlignment="1">
      <alignment horizontal="center" vertical="center"/>
    </xf>
    <xf numFmtId="0" fontId="2" fillId="0" borderId="0" xfId="1" applyFont="1" applyBorder="1"/>
    <xf numFmtId="0" fontId="0" fillId="0" borderId="0" xfId="16" applyFont="1"/>
    <xf numFmtId="0" fontId="5" fillId="0" borderId="12" xfId="0" applyFont="1" applyBorder="1" applyAlignment="1">
      <alignment horizontal="center" vertical="center"/>
    </xf>
    <xf numFmtId="165" fontId="5" fillId="0" borderId="33" xfId="2" applyNumberFormat="1" applyFont="1" applyBorder="1"/>
    <xf numFmtId="165" fontId="5" fillId="0" borderId="9" xfId="2" applyNumberFormat="1" applyFont="1" applyBorder="1" applyAlignment="1">
      <alignment horizontal="left"/>
    </xf>
    <xf numFmtId="0" fontId="3" fillId="0" borderId="0" xfId="3" applyFont="1" applyBorder="1" applyAlignment="1">
      <alignment horizontal="center"/>
    </xf>
    <xf numFmtId="0" fontId="10" fillId="0" borderId="8" xfId="0" applyFont="1" applyBorder="1" applyAlignment="1">
      <alignment horizontal="left"/>
    </xf>
    <xf numFmtId="190" fontId="10" fillId="0" borderId="9" xfId="0" applyNumberFormat="1" applyFont="1" applyBorder="1" applyAlignment="1">
      <alignment horizontal="right"/>
    </xf>
    <xf numFmtId="190" fontId="10" fillId="0" borderId="6" xfId="0" applyNumberFormat="1" applyFont="1" applyBorder="1" applyAlignment="1">
      <alignment horizontal="right"/>
    </xf>
    <xf numFmtId="195" fontId="10" fillId="0" borderId="6" xfId="0" applyNumberFormat="1" applyFont="1" applyBorder="1" applyAlignment="1">
      <alignment horizontal="right"/>
    </xf>
    <xf numFmtId="169" fontId="10" fillId="0" borderId="8" xfId="0" applyNumberFormat="1" applyFont="1" applyBorder="1" applyAlignment="1">
      <alignment horizontal="left"/>
    </xf>
    <xf numFmtId="169" fontId="5" fillId="0" borderId="8" xfId="0" applyNumberFormat="1" applyFont="1" applyBorder="1" applyAlignment="1">
      <alignment horizontal="left" indent="2"/>
    </xf>
    <xf numFmtId="190" fontId="5" fillId="0" borderId="9" xfId="0" applyNumberFormat="1" applyFont="1" applyBorder="1" applyAlignment="1">
      <alignment horizontal="right"/>
    </xf>
    <xf numFmtId="195" fontId="7" fillId="0" borderId="6" xfId="0" applyNumberFormat="1" applyFont="1" applyBorder="1" applyAlignment="1">
      <alignment horizontal="right"/>
    </xf>
    <xf numFmtId="0" fontId="0" fillId="0" borderId="0" xfId="0" applyAlignment="1">
      <alignment horizontal="left"/>
    </xf>
    <xf numFmtId="0" fontId="7" fillId="0" borderId="8" xfId="0" applyFont="1" applyBorder="1" applyAlignment="1">
      <alignment horizontal="left" indent="2"/>
    </xf>
    <xf numFmtId="190" fontId="7" fillId="0" borderId="9" xfId="0" applyNumberFormat="1" applyFont="1" applyBorder="1" applyAlignment="1">
      <alignment horizontal="right"/>
    </xf>
    <xf numFmtId="190" fontId="7" fillId="0" borderId="6" xfId="0" applyNumberFormat="1" applyFont="1" applyBorder="1" applyAlignment="1">
      <alignment horizontal="right"/>
    </xf>
    <xf numFmtId="0" fontId="42" fillId="0" borderId="8" xfId="0" applyFont="1" applyBorder="1" applyAlignment="1">
      <alignment horizontal="left"/>
    </xf>
    <xf numFmtId="190" fontId="42" fillId="0" borderId="9" xfId="0" applyNumberFormat="1" applyFont="1" applyBorder="1" applyAlignment="1">
      <alignment horizontal="right"/>
    </xf>
    <xf numFmtId="190" fontId="42" fillId="0" borderId="6" xfId="0" applyNumberFormat="1" applyFont="1" applyBorder="1" applyAlignment="1">
      <alignment horizontal="right"/>
    </xf>
    <xf numFmtId="195" fontId="42" fillId="0" borderId="6" xfId="0" applyNumberFormat="1" applyFont="1" applyBorder="1" applyAlignment="1">
      <alignment horizontal="right"/>
    </xf>
    <xf numFmtId="190" fontId="7" fillId="0" borderId="6" xfId="0" quotePrefix="1" applyNumberFormat="1" applyFont="1" applyBorder="1" applyAlignment="1">
      <alignment horizontal="right"/>
    </xf>
    <xf numFmtId="190" fontId="7" fillId="0" borderId="0" xfId="0" applyNumberFormat="1" applyFont="1" applyAlignment="1">
      <alignment horizontal="right"/>
    </xf>
    <xf numFmtId="195" fontId="7" fillId="0" borderId="0" xfId="0" applyNumberFormat="1" applyFont="1" applyAlignment="1">
      <alignment horizontal="right"/>
    </xf>
    <xf numFmtId="0" fontId="7" fillId="0" borderId="47" xfId="0" applyFont="1" applyBorder="1" applyAlignment="1">
      <alignment horizontal="left" indent="2"/>
    </xf>
    <xf numFmtId="190" fontId="7" fillId="0" borderId="37" xfId="0" applyNumberFormat="1" applyFont="1" applyBorder="1" applyAlignment="1">
      <alignment horizontal="right"/>
    </xf>
    <xf numFmtId="190" fontId="7" fillId="0" borderId="48" xfId="0" applyNumberFormat="1" applyFont="1" applyBorder="1" applyAlignment="1">
      <alignment horizontal="right"/>
    </xf>
    <xf numFmtId="195" fontId="7" fillId="0" borderId="48" xfId="0" applyNumberFormat="1" applyFont="1" applyBorder="1" applyAlignment="1">
      <alignment horizontal="right"/>
    </xf>
    <xf numFmtId="195" fontId="7" fillId="0" borderId="6" xfId="0" quotePrefix="1" applyNumberFormat="1" applyFont="1" applyBorder="1" applyAlignment="1">
      <alignment horizontal="right"/>
    </xf>
    <xf numFmtId="0" fontId="0" fillId="0" borderId="5" xfId="0" applyBorder="1" applyAlignment="1">
      <alignment vertical="center"/>
    </xf>
    <xf numFmtId="0" fontId="0" fillId="0" borderId="2" xfId="0" applyBorder="1" applyAlignment="1">
      <alignment horizontal="right"/>
    </xf>
    <xf numFmtId="0" fontId="0" fillId="0" borderId="1" xfId="0" applyBorder="1" applyAlignment="1">
      <alignment horizontal="right"/>
    </xf>
    <xf numFmtId="0" fontId="0" fillId="0" borderId="0" xfId="0" applyAlignment="1">
      <alignment vertical="center"/>
    </xf>
    <xf numFmtId="0" fontId="53" fillId="0" borderId="17" xfId="17" applyBorder="1" applyAlignment="1">
      <alignment vertical="center"/>
    </xf>
    <xf numFmtId="0" fontId="53" fillId="0" borderId="17" xfId="17" quotePrefix="1" applyBorder="1" applyAlignment="1">
      <alignment vertical="center"/>
    </xf>
    <xf numFmtId="165" fontId="5" fillId="0" borderId="6" xfId="0" applyNumberFormat="1" applyFont="1" applyBorder="1" applyAlignment="1">
      <alignment horizontal="right"/>
    </xf>
    <xf numFmtId="179" fontId="5" fillId="0" borderId="9" xfId="0" applyNumberFormat="1" applyFont="1" applyBorder="1"/>
    <xf numFmtId="179" fontId="5" fillId="0" borderId="6" xfId="0" applyNumberFormat="1" applyFont="1" applyBorder="1"/>
    <xf numFmtId="0" fontId="5" fillId="0" borderId="14" xfId="0" applyFont="1" applyBorder="1" applyAlignment="1">
      <alignment horizontal="center" vertical="center"/>
    </xf>
    <xf numFmtId="0" fontId="5" fillId="0" borderId="15" xfId="1" applyFont="1" applyBorder="1" applyAlignment="1">
      <alignment horizontal="center"/>
    </xf>
    <xf numFmtId="190" fontId="10" fillId="0" borderId="49" xfId="0" applyNumberFormat="1" applyFont="1" applyFill="1" applyBorder="1" applyAlignment="1"/>
    <xf numFmtId="175" fontId="5" fillId="0" borderId="7" xfId="0" applyNumberFormat="1" applyFont="1" applyBorder="1"/>
    <xf numFmtId="175" fontId="5" fillId="0" borderId="8" xfId="0" applyNumberFormat="1" applyFont="1" applyBorder="1"/>
    <xf numFmtId="0" fontId="0" fillId="0" borderId="0" xfId="0" applyAlignment="1">
      <alignment vertical="top"/>
    </xf>
    <xf numFmtId="190" fontId="7" fillId="0" borderId="2" xfId="0" applyNumberFormat="1" applyFont="1" applyBorder="1" applyAlignment="1">
      <alignment horizontal="right" vertical="top"/>
    </xf>
    <xf numFmtId="190" fontId="7" fillId="0" borderId="1" xfId="0" applyNumberFormat="1" applyFont="1" applyBorder="1" applyAlignment="1">
      <alignment horizontal="right" vertical="top"/>
    </xf>
    <xf numFmtId="195" fontId="7" fillId="0" borderId="1" xfId="0" applyNumberFormat="1" applyFont="1" applyBorder="1" applyAlignment="1">
      <alignment horizontal="right" vertical="top"/>
    </xf>
    <xf numFmtId="0" fontId="7" fillId="0" borderId="5" xfId="0" applyFont="1" applyBorder="1" applyAlignment="1">
      <alignment horizontal="left" vertical="top" indent="2"/>
    </xf>
    <xf numFmtId="0" fontId="6" fillId="0" borderId="33" xfId="11" applyFont="1" applyFill="1" applyBorder="1" applyAlignment="1">
      <alignment wrapText="1"/>
    </xf>
    <xf numFmtId="0" fontId="40" fillId="0" borderId="33" xfId="11" applyFont="1" applyFill="1" applyBorder="1" applyAlignment="1">
      <alignment wrapText="1"/>
    </xf>
    <xf numFmtId="165" fontId="2" fillId="0" borderId="33" xfId="0" applyNumberFormat="1" applyFont="1" applyFill="1" applyBorder="1"/>
    <xf numFmtId="165" fontId="41" fillId="0" borderId="33" xfId="0" applyNumberFormat="1" applyFont="1" applyFill="1" applyBorder="1"/>
    <xf numFmtId="196" fontId="7" fillId="0" borderId="6" xfId="0" applyNumberFormat="1" applyFont="1" applyBorder="1" applyAlignment="1">
      <alignment horizontal="right"/>
    </xf>
    <xf numFmtId="49" fontId="10" fillId="0" borderId="17" xfId="16" applyNumberFormat="1" applyFont="1" applyBorder="1" applyAlignment="1">
      <alignmen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2" fillId="0" borderId="17" xfId="0" applyFont="1" applyBorder="1" applyAlignment="1">
      <alignment horizontal="center" vertical="center"/>
    </xf>
    <xf numFmtId="0" fontId="5" fillId="0" borderId="16"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wrapText="1"/>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top" wrapText="1"/>
    </xf>
    <xf numFmtId="0" fontId="5" fillId="0" borderId="6" xfId="0" applyFont="1" applyBorder="1" applyAlignment="1">
      <alignment horizontal="center" vertical="top" wrapText="1"/>
    </xf>
    <xf numFmtId="0" fontId="5" fillId="0" borderId="24" xfId="0" applyFont="1" applyBorder="1" applyAlignment="1">
      <alignment horizontal="center" vertical="top" wrapText="1"/>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top"/>
    </xf>
    <xf numFmtId="0" fontId="5" fillId="0" borderId="24" xfId="0" applyFont="1" applyBorder="1" applyAlignment="1">
      <alignment horizontal="center" vertical="top"/>
    </xf>
    <xf numFmtId="0" fontId="5" fillId="0" borderId="8" xfId="0" applyFont="1" applyBorder="1" applyAlignment="1">
      <alignment horizontal="center" vertical="center"/>
    </xf>
    <xf numFmtId="0" fontId="5" fillId="0" borderId="20" xfId="0" applyFont="1" applyBorder="1" applyAlignment="1">
      <alignment horizontal="center" vertical="top" wrapText="1"/>
    </xf>
    <xf numFmtId="0" fontId="5" fillId="0" borderId="23" xfId="0" applyFont="1" applyBorder="1" applyAlignment="1">
      <alignment horizontal="center" vertical="top" wrapText="1"/>
    </xf>
    <xf numFmtId="0" fontId="5" fillId="0" borderId="19" xfId="5" applyFont="1" applyBorder="1" applyAlignment="1">
      <alignment horizontal="center" vertical="center"/>
    </xf>
    <xf numFmtId="0" fontId="5" fillId="0" borderId="8" xfId="5" applyFont="1" applyBorder="1" applyAlignment="1">
      <alignment horizontal="center" vertical="center"/>
    </xf>
    <xf numFmtId="0" fontId="5" fillId="0" borderId="14" xfId="5" applyFont="1" applyBorder="1" applyAlignment="1">
      <alignment horizontal="center" vertical="center"/>
    </xf>
    <xf numFmtId="0" fontId="5" fillId="0" borderId="11" xfId="5" applyFont="1" applyBorder="1" applyAlignment="1">
      <alignment horizontal="center" vertical="center"/>
    </xf>
    <xf numFmtId="0" fontId="5" fillId="0" borderId="36" xfId="5" applyFont="1" applyBorder="1" applyAlignment="1">
      <alignment horizontal="center" vertical="center"/>
    </xf>
    <xf numFmtId="0" fontId="5" fillId="0" borderId="12" xfId="5" applyFont="1" applyBorder="1" applyAlignment="1">
      <alignment horizontal="center" vertical="center"/>
    </xf>
    <xf numFmtId="0" fontId="5" fillId="0" borderId="20" xfId="5" applyFont="1" applyBorder="1" applyAlignment="1">
      <alignment horizontal="center" vertical="center"/>
    </xf>
    <xf numFmtId="0" fontId="5" fillId="0" borderId="26" xfId="5" applyFont="1" applyBorder="1" applyAlignment="1">
      <alignment horizontal="center" vertical="center"/>
    </xf>
    <xf numFmtId="0" fontId="5" fillId="0" borderId="23" xfId="5" applyFont="1" applyBorder="1" applyAlignment="1">
      <alignment horizontal="center" vertical="center"/>
    </xf>
    <xf numFmtId="0" fontId="5" fillId="0" borderId="30" xfId="5" applyFont="1" applyBorder="1" applyAlignment="1">
      <alignment horizontal="center" vertical="center" wrapText="1"/>
    </xf>
    <xf numFmtId="0" fontId="5" fillId="0" borderId="22" xfId="5" applyFont="1" applyBorder="1" applyAlignment="1">
      <alignment horizontal="center" vertical="center"/>
    </xf>
    <xf numFmtId="0" fontId="5" fillId="0" borderId="3" xfId="5" applyFont="1" applyBorder="1" applyAlignment="1">
      <alignment horizontal="center" vertical="center"/>
    </xf>
    <xf numFmtId="0" fontId="5" fillId="0" borderId="2" xfId="5" applyFont="1" applyBorder="1" applyAlignment="1">
      <alignment horizontal="center" vertical="center"/>
    </xf>
    <xf numFmtId="0" fontId="5" fillId="0" borderId="21" xfId="5" applyFont="1" applyBorder="1" applyAlignment="1">
      <alignment horizontal="center" vertical="top" wrapText="1"/>
    </xf>
    <xf numFmtId="0" fontId="5" fillId="0" borderId="6" xfId="5" applyFont="1" applyBorder="1" applyAlignment="1">
      <alignment horizontal="center" vertical="top"/>
    </xf>
    <xf numFmtId="0" fontId="5" fillId="0" borderId="24" xfId="5" applyFont="1" applyBorder="1" applyAlignment="1">
      <alignment horizontal="center" vertical="top"/>
    </xf>
    <xf numFmtId="0" fontId="5" fillId="0" borderId="21" xfId="5" applyFont="1" applyBorder="1" applyAlignment="1">
      <alignment horizontal="center" vertical="center" wrapText="1"/>
    </xf>
    <xf numFmtId="0" fontId="5" fillId="0" borderId="1" xfId="5" applyFont="1" applyBorder="1" applyAlignment="1">
      <alignment horizontal="center" vertical="center"/>
    </xf>
    <xf numFmtId="0" fontId="5" fillId="0" borderId="1" xfId="5" applyFont="1" applyBorder="1" applyAlignment="1">
      <alignment horizontal="center" vertical="center" wrapText="1"/>
    </xf>
    <xf numFmtId="0" fontId="0" fillId="0" borderId="14" xfId="0" applyBorder="1" applyAlignment="1">
      <alignment horizontal="center" vertical="center"/>
    </xf>
    <xf numFmtId="0" fontId="5" fillId="0" borderId="24" xfId="0" applyFont="1" applyBorder="1" applyAlignment="1">
      <alignment horizontal="center" vertical="center" wrapText="1"/>
    </xf>
    <xf numFmtId="0" fontId="5" fillId="0" borderId="19" xfId="1" applyFont="1" applyBorder="1" applyAlignment="1">
      <alignment horizontal="center" vertical="center"/>
    </xf>
    <xf numFmtId="0" fontId="2" fillId="0" borderId="0" xfId="1" applyFont="1" applyBorder="1" applyAlignment="1">
      <alignment horizontal="center"/>
    </xf>
    <xf numFmtId="0" fontId="5" fillId="0" borderId="20" xfId="1" applyFont="1" applyBorder="1" applyAlignment="1">
      <alignment horizontal="center" vertical="center"/>
    </xf>
    <xf numFmtId="0" fontId="5" fillId="0" borderId="26" xfId="1" applyFont="1" applyBorder="1" applyAlignment="1">
      <alignment horizontal="center" vertical="center"/>
    </xf>
    <xf numFmtId="0" fontId="5" fillId="0" borderId="23" xfId="1" applyFont="1" applyBorder="1" applyAlignment="1">
      <alignment horizontal="center" vertical="center"/>
    </xf>
    <xf numFmtId="0" fontId="5" fillId="0" borderId="21" xfId="1" applyFont="1" applyBorder="1" applyAlignment="1">
      <alignment horizontal="center" wrapText="1"/>
    </xf>
    <xf numFmtId="0" fontId="5" fillId="0" borderId="24" xfId="1" applyFont="1" applyBorder="1" applyAlignment="1">
      <alignment horizontal="center" wrapText="1"/>
    </xf>
    <xf numFmtId="0" fontId="5" fillId="0" borderId="21" xfId="1" applyFont="1" applyBorder="1" applyAlignment="1">
      <alignment horizontal="center" vertical="top" wrapText="1"/>
    </xf>
    <xf numFmtId="0" fontId="5" fillId="0" borderId="6" xfId="1" applyFont="1" applyBorder="1" applyAlignment="1">
      <alignment horizontal="center" vertical="top"/>
    </xf>
    <xf numFmtId="0" fontId="5" fillId="0" borderId="24" xfId="1" applyFont="1" applyBorder="1" applyAlignment="1">
      <alignment horizontal="center" vertical="top"/>
    </xf>
    <xf numFmtId="0" fontId="5" fillId="0" borderId="2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4" xfId="1" applyFont="1" applyBorder="1" applyAlignment="1">
      <alignment horizontal="center" vertical="center" wrapText="1"/>
    </xf>
    <xf numFmtId="165" fontId="5" fillId="0" borderId="21" xfId="0" applyNumberFormat="1" applyFont="1" applyBorder="1" applyAlignment="1">
      <alignment horizontal="center" vertical="center" wrapText="1"/>
    </xf>
    <xf numFmtId="165" fontId="5" fillId="0" borderId="24" xfId="0" applyNumberFormat="1" applyFont="1" applyBorder="1" applyAlignment="1">
      <alignment horizontal="center" vertical="center"/>
    </xf>
    <xf numFmtId="165" fontId="5" fillId="0" borderId="21"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165" fontId="5" fillId="0" borderId="24" xfId="0" applyNumberFormat="1" applyFont="1" applyBorder="1" applyAlignment="1">
      <alignment horizontal="center" vertical="top" wrapText="1"/>
    </xf>
    <xf numFmtId="0" fontId="5" fillId="0" borderId="7" xfId="0" applyFont="1" applyBorder="1" applyAlignment="1">
      <alignment horizontal="center" vertical="top" wrapText="1"/>
    </xf>
    <xf numFmtId="0" fontId="5" fillId="0" borderId="35" xfId="0" applyFont="1" applyBorder="1" applyAlignment="1">
      <alignment horizontal="center" vertical="top" wrapText="1"/>
    </xf>
    <xf numFmtId="165" fontId="5" fillId="0" borderId="29" xfId="0" applyNumberFormat="1" applyFont="1" applyBorder="1" applyAlignment="1">
      <alignment horizontal="center" vertical="center" wrapText="1"/>
    </xf>
    <xf numFmtId="165" fontId="5" fillId="0" borderId="22"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0" fillId="0" borderId="33" xfId="0" applyFont="1" applyBorder="1" applyAlignment="1">
      <alignment wrapText="1"/>
    </xf>
    <xf numFmtId="0" fontId="0" fillId="0" borderId="22"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2" xfId="0" applyFont="1" applyBorder="1" applyAlignment="1">
      <alignment wrapText="1"/>
    </xf>
    <xf numFmtId="0" fontId="5" fillId="0" borderId="30" xfId="0" applyFont="1" applyBorder="1" applyAlignment="1">
      <alignment horizontal="center" vertical="top" wrapText="1"/>
    </xf>
    <xf numFmtId="0" fontId="0" fillId="0" borderId="33" xfId="0" applyBorder="1" applyAlignment="1">
      <alignment vertical="top" wrapText="1"/>
    </xf>
    <xf numFmtId="0" fontId="0" fillId="0" borderId="22" xfId="0" applyBorder="1" applyAlignment="1">
      <alignment vertical="top" wrapText="1"/>
    </xf>
    <xf numFmtId="0" fontId="0" fillId="0" borderId="3" xfId="0" applyBorder="1" applyAlignment="1">
      <alignment vertical="top" wrapText="1"/>
    </xf>
    <xf numFmtId="0" fontId="0" fillId="0" borderId="28" xfId="0" applyBorder="1" applyAlignment="1">
      <alignment vertical="top" wrapText="1"/>
    </xf>
    <xf numFmtId="0" fontId="0" fillId="0" borderId="2" xfId="0" applyBorder="1" applyAlignment="1">
      <alignment vertical="top" wrapText="1"/>
    </xf>
    <xf numFmtId="165" fontId="5" fillId="0" borderId="25" xfId="0" applyNumberFormat="1" applyFont="1" applyBorder="1" applyAlignment="1">
      <alignment horizontal="center" vertical="center"/>
    </xf>
    <xf numFmtId="0" fontId="5" fillId="0" borderId="16" xfId="0" applyFont="1" applyBorder="1" applyAlignment="1">
      <alignment horizontal="center"/>
    </xf>
    <xf numFmtId="0" fontId="2" fillId="0" borderId="17" xfId="0" applyFont="1" applyBorder="1" applyAlignment="1">
      <alignment horizontal="center"/>
    </xf>
    <xf numFmtId="0" fontId="0" fillId="0" borderId="17" xfId="0" applyBorder="1" applyAlignment="1"/>
    <xf numFmtId="0" fontId="0" fillId="0" borderId="15" xfId="0" applyBorder="1" applyAlignment="1"/>
    <xf numFmtId="165" fontId="5" fillId="0" borderId="29" xfId="0" applyNumberFormat="1" applyFont="1" applyBorder="1" applyAlignment="1">
      <alignment horizontal="center" vertical="top" wrapText="1"/>
    </xf>
    <xf numFmtId="165" fontId="5" fillId="0" borderId="22" xfId="0" applyNumberFormat="1" applyFont="1" applyBorder="1" applyAlignment="1">
      <alignment horizontal="center" vertical="top"/>
    </xf>
    <xf numFmtId="165" fontId="5" fillId="0" borderId="31" xfId="0" applyNumberFormat="1" applyFont="1" applyBorder="1" applyAlignment="1">
      <alignment horizontal="center" vertical="top"/>
    </xf>
    <xf numFmtId="165" fontId="5" fillId="0" borderId="9" xfId="0" applyNumberFormat="1" applyFont="1" applyBorder="1" applyAlignment="1">
      <alignment horizontal="center" vertical="top"/>
    </xf>
    <xf numFmtId="165" fontId="5" fillId="0" borderId="4" xfId="0" applyNumberFormat="1" applyFont="1" applyBorder="1" applyAlignment="1">
      <alignment horizontal="center" vertical="top"/>
    </xf>
    <xf numFmtId="165" fontId="5" fillId="0" borderId="2" xfId="0" applyNumberFormat="1" applyFont="1" applyBorder="1" applyAlignment="1">
      <alignment horizontal="center" vertical="top"/>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165" fontId="5" fillId="0" borderId="30"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29" xfId="0" applyFont="1" applyBorder="1" applyAlignment="1">
      <alignment horizontal="center" vertical="top" wrapText="1"/>
    </xf>
    <xf numFmtId="0" fontId="5" fillId="0" borderId="2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0" xfId="0" applyFont="1" applyBorder="1" applyAlignment="1">
      <alignment horizontal="center" vertical="top"/>
    </xf>
    <xf numFmtId="0" fontId="5" fillId="0" borderId="22"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center" vertical="top"/>
    </xf>
    <xf numFmtId="0" fontId="3" fillId="0" borderId="0" xfId="3" applyFont="1" applyBorder="1" applyAlignment="1">
      <alignment horizontal="center" vertical="center"/>
    </xf>
    <xf numFmtId="0" fontId="3" fillId="0" borderId="0" xfId="3" applyFont="1" applyBorder="1" applyAlignment="1">
      <alignment horizontal="center"/>
    </xf>
    <xf numFmtId="0" fontId="3" fillId="0" borderId="0" xfId="3" applyFont="1" applyBorder="1" applyAlignment="1">
      <alignment horizontal="center" vertical="center" wrapText="1"/>
    </xf>
    <xf numFmtId="0" fontId="5" fillId="0" borderId="33" xfId="0" applyFont="1" applyBorder="1" applyAlignment="1">
      <alignment horizontal="center" vertical="center" wrapText="1"/>
    </xf>
    <xf numFmtId="0" fontId="0" fillId="0" borderId="17" xfId="0" applyBorder="1" applyAlignment="1">
      <alignment horizontal="center"/>
    </xf>
    <xf numFmtId="0" fontId="0" fillId="0" borderId="15" xfId="0" applyBorder="1" applyAlignment="1">
      <alignment horizontal="center"/>
    </xf>
    <xf numFmtId="180" fontId="5" fillId="0" borderId="21" xfId="0" applyNumberFormat="1" applyFont="1" applyBorder="1" applyAlignment="1">
      <alignment horizontal="center" vertical="top"/>
    </xf>
    <xf numFmtId="180" fontId="5" fillId="0" borderId="24" xfId="0" applyNumberFormat="1" applyFont="1" applyBorder="1" applyAlignment="1">
      <alignment horizontal="center" vertical="top"/>
    </xf>
    <xf numFmtId="0" fontId="5" fillId="0" borderId="26" xfId="0" applyFont="1" applyBorder="1" applyAlignment="1">
      <alignment horizontal="center" vertical="top" wrapText="1"/>
    </xf>
    <xf numFmtId="0" fontId="5" fillId="3" borderId="2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21" xfId="0" applyFont="1" applyBorder="1" applyAlignment="1">
      <alignment horizontal="center" vertical="top"/>
    </xf>
    <xf numFmtId="165" fontId="5" fillId="0" borderId="0" xfId="4" applyNumberFormat="1" applyFont="1" applyBorder="1" applyAlignment="1">
      <alignment horizontal="right"/>
    </xf>
    <xf numFmtId="0" fontId="5" fillId="3" borderId="3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0" xfId="3"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8" xfId="6" applyFont="1" applyBorder="1" applyAlignment="1">
      <alignment horizontal="center" vertical="center"/>
    </xf>
    <xf numFmtId="0" fontId="5" fillId="0" borderId="17" xfId="6" applyFont="1" applyBorder="1" applyAlignment="1">
      <alignment horizontal="center" vertical="center"/>
    </xf>
    <xf numFmtId="0" fontId="5" fillId="0" borderId="15" xfId="6" applyFont="1" applyBorder="1" applyAlignment="1">
      <alignment horizontal="center" vertical="center"/>
    </xf>
    <xf numFmtId="0" fontId="5" fillId="0" borderId="21" xfId="6" applyFont="1" applyBorder="1" applyAlignment="1">
      <alignment horizontal="center" wrapText="1"/>
    </xf>
    <xf numFmtId="0" fontId="5" fillId="0" borderId="24" xfId="6" applyFont="1" applyBorder="1" applyAlignment="1">
      <alignment horizontal="center" wrapText="1"/>
    </xf>
    <xf numFmtId="0" fontId="5" fillId="0" borderId="19" xfId="6" applyFont="1" applyBorder="1" applyAlignment="1">
      <alignment horizontal="center" vertical="top" wrapText="1"/>
    </xf>
    <xf numFmtId="0" fontId="5" fillId="0" borderId="8" xfId="6" applyFont="1" applyBorder="1" applyAlignment="1">
      <alignment horizontal="center" vertical="top"/>
    </xf>
    <xf numFmtId="0" fontId="5" fillId="0" borderId="14" xfId="6" applyFont="1" applyBorder="1" applyAlignment="1">
      <alignment horizontal="center" vertical="top"/>
    </xf>
    <xf numFmtId="0" fontId="5" fillId="0" borderId="20" xfId="6" applyFont="1" applyBorder="1" applyAlignment="1">
      <alignment horizontal="center" vertical="top"/>
    </xf>
    <xf numFmtId="0" fontId="5" fillId="0" borderId="26" xfId="6" applyFont="1" applyBorder="1" applyAlignment="1">
      <alignment horizontal="center" vertical="top"/>
    </xf>
    <xf numFmtId="0" fontId="5" fillId="0" borderId="23" xfId="6" applyFont="1" applyBorder="1" applyAlignment="1">
      <alignment horizontal="center" vertical="top"/>
    </xf>
    <xf numFmtId="0" fontId="5" fillId="0" borderId="21" xfId="6" applyFont="1" applyBorder="1" applyAlignment="1">
      <alignment horizontal="center" vertical="top" wrapText="1"/>
    </xf>
    <xf numFmtId="0" fontId="5" fillId="0" borderId="24" xfId="6" applyFont="1" applyBorder="1" applyAlignment="1">
      <alignment horizontal="center" vertical="top" wrapText="1"/>
    </xf>
    <xf numFmtId="0" fontId="5" fillId="0" borderId="16" xfId="6" applyFont="1" applyBorder="1" applyAlignment="1">
      <alignment horizontal="center" vertical="center"/>
    </xf>
    <xf numFmtId="0" fontId="13" fillId="0" borderId="0" xfId="6" applyFont="1" applyAlignment="1"/>
    <xf numFmtId="0" fontId="13" fillId="0" borderId="0" xfId="0" applyFont="1" applyAlignment="1"/>
    <xf numFmtId="0" fontId="5" fillId="0" borderId="18" xfId="6" applyFont="1" applyBorder="1" applyAlignment="1">
      <alignment horizontal="center"/>
    </xf>
    <xf numFmtId="0" fontId="5" fillId="0" borderId="17" xfId="6" applyFont="1" applyBorder="1" applyAlignment="1">
      <alignment horizontal="center"/>
    </xf>
    <xf numFmtId="0" fontId="5" fillId="0" borderId="15" xfId="6" applyFont="1" applyBorder="1" applyAlignment="1">
      <alignment horizontal="center"/>
    </xf>
    <xf numFmtId="0" fontId="5" fillId="0" borderId="16" xfId="6" applyFont="1" applyBorder="1" applyAlignment="1">
      <alignment horizontal="center"/>
    </xf>
    <xf numFmtId="0" fontId="5" fillId="0" borderId="20" xfId="6" applyFont="1" applyBorder="1" applyAlignment="1">
      <alignment horizontal="center" vertical="top" wrapText="1"/>
    </xf>
    <xf numFmtId="0" fontId="5" fillId="0" borderId="26" xfId="6" applyFont="1" applyBorder="1" applyAlignment="1">
      <alignment vertical="top"/>
    </xf>
    <xf numFmtId="0" fontId="5" fillId="0" borderId="23" xfId="6" applyFont="1" applyBorder="1" applyAlignment="1">
      <alignment vertical="top"/>
    </xf>
    <xf numFmtId="0" fontId="5" fillId="0" borderId="18" xfId="6" applyFont="1" applyBorder="1" applyAlignment="1">
      <alignment horizontal="center" vertical="center" wrapText="1"/>
    </xf>
    <xf numFmtId="0" fontId="5" fillId="0" borderId="17"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6" xfId="6" applyFont="1" applyBorder="1" applyAlignment="1">
      <alignment horizontal="center" vertical="center" wrapText="1"/>
    </xf>
    <xf numFmtId="0" fontId="5" fillId="0" borderId="21" xfId="6" applyFont="1" applyBorder="1" applyAlignment="1">
      <alignment horizontal="center" vertical="top"/>
    </xf>
    <xf numFmtId="0" fontId="5" fillId="0" borderId="24" xfId="6" applyFont="1" applyBorder="1" applyAlignment="1">
      <alignment horizontal="center" vertical="top"/>
    </xf>
    <xf numFmtId="0" fontId="5" fillId="0" borderId="18" xfId="8" applyFont="1" applyBorder="1" applyAlignment="1">
      <alignment horizontal="center" vertical="center"/>
    </xf>
    <xf numFmtId="0" fontId="5" fillId="0" borderId="17" xfId="8" applyFont="1" applyBorder="1" applyAlignment="1">
      <alignment horizontal="center" vertical="center"/>
    </xf>
    <xf numFmtId="0" fontId="5" fillId="0" borderId="15" xfId="8" applyFont="1" applyBorder="1" applyAlignment="1">
      <alignment horizontal="center" vertical="center"/>
    </xf>
    <xf numFmtId="0" fontId="5" fillId="0" borderId="20" xfId="7" applyFont="1" applyBorder="1" applyAlignment="1">
      <alignment horizontal="center" vertical="top"/>
    </xf>
    <xf numFmtId="0" fontId="5" fillId="0" borderId="26" xfId="7" applyFont="1" applyBorder="1" applyAlignment="1">
      <alignment horizontal="center" vertical="top"/>
    </xf>
    <xf numFmtId="0" fontId="5" fillId="0" borderId="23" xfId="7" applyFont="1" applyBorder="1" applyAlignment="1">
      <alignment horizontal="center" vertical="top"/>
    </xf>
    <xf numFmtId="0" fontId="5" fillId="0" borderId="21" xfId="7" applyFont="1" applyBorder="1" applyAlignment="1">
      <alignment horizontal="center" vertical="top" wrapText="1"/>
    </xf>
    <xf numFmtId="0" fontId="5" fillId="0" borderId="6" xfId="7" applyFont="1" applyBorder="1" applyAlignment="1">
      <alignment horizontal="center" vertical="top" wrapText="1"/>
    </xf>
    <xf numFmtId="0" fontId="5" fillId="0" borderId="24" xfId="7" applyFont="1" applyBorder="1" applyAlignment="1">
      <alignment horizontal="center" vertical="top" wrapText="1"/>
    </xf>
    <xf numFmtId="49" fontId="5" fillId="0" borderId="16" xfId="7" applyNumberFormat="1" applyFont="1" applyBorder="1" applyAlignment="1">
      <alignment horizontal="center" vertical="center"/>
    </xf>
    <xf numFmtId="49" fontId="5" fillId="0" borderId="15" xfId="7" applyNumberFormat="1" applyFont="1" applyBorder="1" applyAlignment="1">
      <alignment horizontal="center" vertical="center"/>
    </xf>
    <xf numFmtId="0" fontId="5" fillId="0" borderId="21" xfId="8" applyFont="1" applyBorder="1" applyAlignment="1">
      <alignment horizontal="center" vertical="top"/>
    </xf>
    <xf numFmtId="0" fontId="5" fillId="0" borderId="24" xfId="8" applyFont="1" applyBorder="1" applyAlignment="1">
      <alignment horizontal="center" vertical="top"/>
    </xf>
    <xf numFmtId="49" fontId="5" fillId="0" borderId="21" xfId="7" applyNumberFormat="1" applyFont="1" applyBorder="1" applyAlignment="1">
      <alignment horizontal="center" vertical="center" wrapText="1"/>
    </xf>
    <xf numFmtId="49" fontId="5" fillId="0" borderId="24" xfId="7" applyNumberFormat="1" applyFont="1" applyBorder="1" applyAlignment="1">
      <alignment horizontal="center" vertical="center" wrapText="1"/>
    </xf>
    <xf numFmtId="0" fontId="10" fillId="0" borderId="41" xfId="0" applyFont="1" applyBorder="1" applyAlignment="1">
      <alignment horizontal="center" vertical="center"/>
    </xf>
    <xf numFmtId="0" fontId="5" fillId="0" borderId="40" xfId="0" applyFont="1" applyBorder="1" applyAlignment="1">
      <alignment horizontal="center"/>
    </xf>
    <xf numFmtId="0" fontId="5" fillId="0" borderId="37" xfId="0" applyFont="1" applyBorder="1" applyAlignment="1">
      <alignment horizontal="center"/>
    </xf>
    <xf numFmtId="0" fontId="10" fillId="0" borderId="31" xfId="0" applyFont="1" applyBorder="1" applyAlignment="1">
      <alignment horizontal="center" vertical="center"/>
    </xf>
    <xf numFmtId="0" fontId="5" fillId="0" borderId="0" xfId="0" applyFont="1" applyBorder="1" applyAlignment="1">
      <alignment horizontal="center"/>
    </xf>
    <xf numFmtId="0" fontId="5" fillId="0" borderId="9" xfId="0" applyFont="1" applyBorder="1" applyAlignment="1">
      <alignment horizontal="center"/>
    </xf>
    <xf numFmtId="0" fontId="2" fillId="0" borderId="23" xfId="0" applyFont="1" applyBorder="1" applyAlignment="1">
      <alignment horizontal="center" vertical="center" wrapText="1"/>
    </xf>
    <xf numFmtId="0" fontId="2" fillId="0" borderId="8" xfId="0" applyFont="1" applyBorder="1" applyAlignment="1">
      <alignment horizontal="center" vertical="center"/>
    </xf>
    <xf numFmtId="0" fontId="5" fillId="0" borderId="6" xfId="0" applyFont="1" applyBorder="1" applyAlignment="1">
      <alignment horizontal="center" vertical="center" wrapText="1"/>
    </xf>
    <xf numFmtId="0" fontId="10" fillId="0" borderId="41" xfId="9" applyFont="1" applyBorder="1" applyAlignment="1">
      <alignment horizontal="center" vertical="center"/>
    </xf>
    <xf numFmtId="0" fontId="5" fillId="0" borderId="40" xfId="9" applyFont="1" applyBorder="1" applyAlignment="1">
      <alignment horizontal="center"/>
    </xf>
    <xf numFmtId="0" fontId="5" fillId="0" borderId="37" xfId="9" applyFont="1" applyBorder="1" applyAlignment="1">
      <alignment horizontal="center"/>
    </xf>
    <xf numFmtId="0" fontId="10" fillId="0" borderId="31" xfId="9" applyFont="1" applyBorder="1" applyAlignment="1">
      <alignment horizontal="center" vertical="center"/>
    </xf>
    <xf numFmtId="0" fontId="10" fillId="0" borderId="0" xfId="9" applyFont="1" applyBorder="1" applyAlignment="1">
      <alignment horizontal="center" vertical="center"/>
    </xf>
    <xf numFmtId="0" fontId="10" fillId="0" borderId="9" xfId="9" applyFont="1" applyBorder="1" applyAlignment="1">
      <alignment horizontal="center" vertical="center"/>
    </xf>
    <xf numFmtId="0" fontId="5" fillId="0" borderId="19" xfId="9" applyFont="1" applyBorder="1" applyAlignment="1">
      <alignment horizontal="center" vertical="center"/>
    </xf>
    <xf numFmtId="0" fontId="5" fillId="0" borderId="16" xfId="9" applyFont="1" applyBorder="1" applyAlignment="1">
      <alignment horizontal="center" vertical="center"/>
    </xf>
    <xf numFmtId="0" fontId="5" fillId="0" borderId="17" xfId="9" applyFont="1" applyBorder="1" applyAlignment="1">
      <alignment horizontal="center" vertical="center"/>
    </xf>
    <xf numFmtId="0" fontId="5" fillId="0" borderId="15" xfId="9" applyFont="1" applyBorder="1" applyAlignment="1">
      <alignment horizontal="center" vertical="center"/>
    </xf>
    <xf numFmtId="0" fontId="5" fillId="0" borderId="21" xfId="9" applyFont="1" applyBorder="1" applyAlignment="1">
      <alignment horizontal="center" vertical="center" wrapText="1"/>
    </xf>
    <xf numFmtId="0" fontId="5" fillId="0" borderId="6" xfId="9" applyFont="1" applyBorder="1" applyAlignment="1">
      <alignment horizontal="center" vertical="center" wrapText="1"/>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xf>
    <xf numFmtId="0" fontId="5" fillId="0" borderId="0" xfId="0" applyFont="1" applyBorder="1" applyAlignment="1">
      <alignment horizontal="center" vertical="center"/>
    </xf>
    <xf numFmtId="0" fontId="5" fillId="0" borderId="26" xfId="0" applyFont="1" applyBorder="1" applyAlignment="1">
      <alignment horizontal="center" vertical="top"/>
    </xf>
    <xf numFmtId="0" fontId="5" fillId="0" borderId="23" xfId="0" applyFont="1" applyBorder="1" applyAlignment="1">
      <alignment horizontal="center" vertical="top"/>
    </xf>
    <xf numFmtId="0" fontId="0" fillId="0" borderId="6" xfId="0" applyBorder="1" applyAlignment="1">
      <alignment vertical="top" wrapText="1"/>
    </xf>
    <xf numFmtId="0" fontId="0" fillId="0" borderId="24" xfId="0" applyBorder="1" applyAlignment="1">
      <alignment vertical="top" wrapText="1"/>
    </xf>
    <xf numFmtId="0" fontId="5" fillId="0" borderId="50" xfId="0" applyFont="1" applyBorder="1" applyAlignment="1">
      <alignment horizontal="center" vertical="center"/>
    </xf>
    <xf numFmtId="0" fontId="5" fillId="0" borderId="37" xfId="0" applyFont="1" applyBorder="1" applyAlignment="1">
      <alignment horizontal="center" vertical="center"/>
    </xf>
    <xf numFmtId="0" fontId="5" fillId="0" borderId="9" xfId="0" applyFont="1" applyBorder="1" applyAlignment="1">
      <alignment horizontal="center" vertical="center"/>
    </xf>
    <xf numFmtId="49" fontId="5" fillId="0" borderId="21"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21" xfId="0" applyNumberFormat="1" applyFont="1" applyBorder="1" applyAlignment="1">
      <alignment horizontal="center" wrapText="1"/>
    </xf>
    <xf numFmtId="49" fontId="5" fillId="0" borderId="24" xfId="0" applyNumberFormat="1" applyFont="1" applyBorder="1" applyAlignment="1">
      <alignment horizont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top" wrapText="1"/>
    </xf>
    <xf numFmtId="0" fontId="0" fillId="0" borderId="24" xfId="0" applyBorder="1" applyAlignment="1">
      <alignment horizontal="center" vertical="top" wrapText="1"/>
    </xf>
    <xf numFmtId="0" fontId="5" fillId="0" borderId="6" xfId="0" applyFont="1" applyFill="1" applyBorder="1" applyAlignment="1">
      <alignment horizontal="center" vertical="top" wrapText="1"/>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6" xfId="0" applyFont="1" applyFill="1" applyBorder="1" applyAlignment="1">
      <alignment horizontal="center" vertical="top"/>
    </xf>
    <xf numFmtId="0" fontId="5" fillId="0" borderId="19"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2" fillId="0" borderId="23" xfId="0" applyFont="1" applyBorder="1" applyAlignment="1">
      <alignment horizontal="center" vertical="center"/>
    </xf>
    <xf numFmtId="0" fontId="5" fillId="0" borderId="1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20"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0" borderId="25" xfId="0" applyFont="1" applyBorder="1" applyAlignment="1">
      <alignment horizontal="center" vertical="top"/>
    </xf>
    <xf numFmtId="0" fontId="5" fillId="0" borderId="19" xfId="0" applyFont="1" applyBorder="1" applyAlignment="1">
      <alignment horizontal="center" vertical="top"/>
    </xf>
    <xf numFmtId="0" fontId="5" fillId="0" borderId="14" xfId="0" applyFont="1" applyBorder="1" applyAlignment="1">
      <alignment horizontal="center" vertical="top"/>
    </xf>
    <xf numFmtId="0" fontId="5" fillId="0" borderId="33" xfId="0" applyFont="1" applyBorder="1" applyAlignment="1">
      <alignment horizontal="center" vertical="top"/>
    </xf>
    <xf numFmtId="0" fontId="5" fillId="0" borderId="34" xfId="0" applyFont="1" applyBorder="1" applyAlignment="1">
      <alignment horizontal="center" vertical="top"/>
    </xf>
    <xf numFmtId="0" fontId="5" fillId="0" borderId="30" xfId="0" applyFont="1" applyFill="1" applyBorder="1" applyAlignment="1">
      <alignment horizontal="center" vertical="center"/>
    </xf>
    <xf numFmtId="0" fontId="5" fillId="0" borderId="35" xfId="0" applyFont="1" applyBorder="1" applyAlignment="1">
      <alignment horizontal="center" vertical="center"/>
    </xf>
    <xf numFmtId="0" fontId="5" fillId="0" borderId="19" xfId="0" applyFont="1" applyFill="1" applyBorder="1" applyAlignment="1">
      <alignment horizontal="center" vertical="top"/>
    </xf>
    <xf numFmtId="0" fontId="5" fillId="0" borderId="14" xfId="0" applyFont="1" applyFill="1" applyBorder="1" applyAlignment="1">
      <alignment horizontal="center" vertical="top"/>
    </xf>
    <xf numFmtId="0" fontId="5" fillId="0" borderId="24" xfId="0" applyFont="1" applyFill="1" applyBorder="1" applyAlignment="1">
      <alignment horizontal="center" vertical="top" wrapText="1"/>
    </xf>
    <xf numFmtId="0" fontId="5" fillId="0" borderId="30" xfId="0" applyFont="1" applyFill="1" applyBorder="1" applyAlignment="1">
      <alignment horizontal="center" vertical="top"/>
    </xf>
    <xf numFmtId="0" fontId="5" fillId="0" borderId="35" xfId="0" applyFont="1" applyFill="1" applyBorder="1" applyAlignment="1">
      <alignment horizontal="center" vertical="top"/>
    </xf>
    <xf numFmtId="0" fontId="5" fillId="0" borderId="17" xfId="0" applyFont="1" applyBorder="1" applyAlignment="1">
      <alignment horizontal="center"/>
    </xf>
    <xf numFmtId="0" fontId="5" fillId="0" borderId="15" xfId="0" applyFont="1" applyBorder="1" applyAlignment="1">
      <alignment horizontal="center"/>
    </xf>
    <xf numFmtId="0" fontId="2" fillId="0" borderId="17" xfId="0" applyFont="1" applyBorder="1" applyAlignment="1">
      <alignment vertical="center"/>
    </xf>
    <xf numFmtId="0" fontId="2" fillId="0" borderId="43" xfId="0" applyFont="1" applyBorder="1" applyAlignment="1">
      <alignment vertical="center"/>
    </xf>
    <xf numFmtId="0" fontId="5" fillId="0" borderId="43" xfId="0" applyFont="1" applyBorder="1" applyAlignment="1">
      <alignment horizontal="center" vertical="center"/>
    </xf>
    <xf numFmtId="0" fontId="6" fillId="0" borderId="21" xfId="14" applyFont="1" applyFill="1" applyBorder="1" applyAlignment="1">
      <alignment horizontal="center" wrapText="1"/>
    </xf>
    <xf numFmtId="0" fontId="6" fillId="0" borderId="24" xfId="14" applyFont="1" applyFill="1" applyBorder="1" applyAlignment="1">
      <alignment horizontal="center" wrapText="1"/>
    </xf>
    <xf numFmtId="0" fontId="6" fillId="0" borderId="18" xfId="14" applyFont="1" applyFill="1" applyBorder="1" applyAlignment="1">
      <alignment horizontal="center" vertical="center"/>
    </xf>
    <xf numFmtId="0" fontId="6" fillId="0" borderId="17" xfId="14" applyFont="1" applyFill="1" applyBorder="1" applyAlignment="1">
      <alignment horizontal="center" vertical="center"/>
    </xf>
    <xf numFmtId="0" fontId="6" fillId="0" borderId="43" xfId="14" applyFont="1" applyFill="1" applyBorder="1" applyAlignment="1">
      <alignment horizontal="center" vertical="center"/>
    </xf>
    <xf numFmtId="0" fontId="6" fillId="0" borderId="15" xfId="14" applyFont="1" applyFill="1" applyBorder="1" applyAlignment="1">
      <alignment horizontal="center" vertical="center"/>
    </xf>
    <xf numFmtId="0" fontId="6" fillId="0" borderId="21" xfId="14" applyFont="1" applyFill="1" applyBorder="1" applyAlignment="1">
      <alignment horizontal="center" vertical="top" wrapText="1"/>
    </xf>
    <xf numFmtId="0" fontId="6" fillId="0" borderId="6" xfId="14" applyFont="1" applyFill="1" applyBorder="1" applyAlignment="1">
      <alignment horizontal="center" vertical="top" wrapText="1"/>
    </xf>
    <xf numFmtId="0" fontId="6" fillId="0" borderId="24" xfId="14" applyFont="1" applyFill="1" applyBorder="1" applyAlignment="1">
      <alignment horizontal="center" vertical="top" wrapText="1"/>
    </xf>
    <xf numFmtId="0" fontId="6" fillId="0" borderId="21"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24" xfId="14" applyFont="1" applyFill="1" applyBorder="1" applyAlignment="1">
      <alignment horizontal="center" vertical="center" wrapText="1"/>
    </xf>
    <xf numFmtId="0" fontId="5" fillId="0" borderId="14" xfId="0" applyFont="1" applyBorder="1" applyAlignment="1">
      <alignment horizontal="center" vertical="center" wrapText="1"/>
    </xf>
    <xf numFmtId="0" fontId="6" fillId="0" borderId="20" xfId="14" applyFont="1" applyFill="1"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3" fillId="0" borderId="0" xfId="0" applyFont="1" applyAlignment="1"/>
    <xf numFmtId="0" fontId="2" fillId="0" borderId="0" xfId="0" applyFont="1" applyAlignment="1"/>
    <xf numFmtId="0" fontId="5" fillId="0" borderId="8" xfId="0" applyFont="1" applyBorder="1" applyAlignment="1">
      <alignment horizontal="center" vertical="center" wrapText="1"/>
    </xf>
    <xf numFmtId="0" fontId="6" fillId="0" borderId="16" xfId="14" applyFont="1" applyFill="1" applyBorder="1" applyAlignment="1">
      <alignment horizontal="center" vertical="center"/>
    </xf>
    <xf numFmtId="0" fontId="5" fillId="0" borderId="18" xfId="14" applyFont="1" applyFill="1" applyBorder="1" applyAlignment="1">
      <alignment horizontal="center" vertical="center"/>
    </xf>
    <xf numFmtId="0" fontId="5" fillId="0" borderId="17" xfId="14" applyFont="1" applyFill="1" applyBorder="1" applyAlignment="1">
      <alignment horizontal="center" vertical="center"/>
    </xf>
    <xf numFmtId="0" fontId="5" fillId="0" borderId="15" xfId="14" applyFont="1" applyFill="1" applyBorder="1" applyAlignment="1">
      <alignment horizontal="center" vertical="center"/>
    </xf>
    <xf numFmtId="0" fontId="5" fillId="0" borderId="16" xfId="14" applyFont="1" applyFill="1" applyBorder="1" applyAlignment="1">
      <alignment horizontal="center" vertical="center"/>
    </xf>
    <xf numFmtId="0" fontId="5" fillId="0" borderId="21" xfId="14" applyFont="1" applyFill="1" applyBorder="1" applyAlignment="1">
      <alignment horizontal="center" vertical="top" wrapText="1"/>
    </xf>
    <xf numFmtId="0" fontId="5" fillId="0" borderId="6" xfId="14" applyFont="1" applyFill="1" applyBorder="1" applyAlignment="1">
      <alignment horizontal="center" vertical="top" wrapText="1"/>
    </xf>
    <xf numFmtId="0" fontId="5" fillId="0" borderId="24" xfId="14" applyFont="1" applyFill="1" applyBorder="1" applyAlignment="1">
      <alignment horizontal="center" vertical="top" wrapText="1"/>
    </xf>
    <xf numFmtId="0" fontId="5" fillId="0" borderId="21" xfId="14" applyFont="1" applyFill="1" applyBorder="1" applyAlignment="1">
      <alignment horizontal="center" wrapText="1"/>
    </xf>
    <xf numFmtId="0" fontId="5" fillId="0" borderId="24" xfId="14" applyFont="1" applyFill="1" applyBorder="1" applyAlignment="1">
      <alignment horizontal="center" wrapText="1"/>
    </xf>
    <xf numFmtId="0" fontId="0" fillId="0" borderId="0" xfId="0" applyAlignment="1"/>
    <xf numFmtId="0" fontId="5" fillId="0" borderId="35" xfId="0" applyFont="1" applyBorder="1" applyAlignment="1">
      <alignment horizontal="center" vertical="top"/>
    </xf>
    <xf numFmtId="0" fontId="5" fillId="0" borderId="44" xfId="0" applyFont="1" applyBorder="1" applyAlignment="1">
      <alignment horizontal="center" vertical="center"/>
    </xf>
    <xf numFmtId="195" fontId="5" fillId="5" borderId="9" xfId="0" applyNumberFormat="1" applyFont="1" applyFill="1" applyBorder="1"/>
  </cellXfs>
  <cellStyles count="19">
    <cellStyle name="Link" xfId="17" builtinId="8"/>
    <cellStyle name="Standard" xfId="0" builtinId="0"/>
    <cellStyle name="Standard 2" xfId="3" xr:uid="{00000000-0005-0000-0000-000002000000}"/>
    <cellStyle name="Standard 2 2" xfId="9" xr:uid="{00000000-0005-0000-0000-000003000000}"/>
    <cellStyle name="Standard 2 3" xfId="13" xr:uid="{00000000-0005-0000-0000-000004000000}"/>
    <cellStyle name="Standard 2 3 2" xfId="15" xr:uid="{00000000-0005-0000-0000-000005000000}"/>
    <cellStyle name="Standard 3" xfId="5" xr:uid="{00000000-0005-0000-0000-000006000000}"/>
    <cellStyle name="Standard 3 2" xfId="10" xr:uid="{00000000-0005-0000-0000-000007000000}"/>
    <cellStyle name="Standard 4" xfId="12" xr:uid="{00000000-0005-0000-0000-000008000000}"/>
    <cellStyle name="Standard 5" xfId="16" xr:uid="{00000000-0005-0000-0000-000009000000}"/>
    <cellStyle name="Standard 6" xfId="18" xr:uid="{00000000-0005-0000-0000-00000A000000}"/>
    <cellStyle name="Standard_Ehescheidungen 2003neu" xfId="4" xr:uid="{00000000-0005-0000-0000-00000B000000}"/>
    <cellStyle name="Standard_gestorbene im 1.lebensjahr_stala 2002" xfId="1" xr:uid="{00000000-0005-0000-0000-00000C000000}"/>
    <cellStyle name="Standard_Quartale" xfId="7" xr:uid="{00000000-0005-0000-0000-00000D000000}"/>
    <cellStyle name="Standard_TAB8DR95" xfId="2" xr:uid="{00000000-0005-0000-0000-00000E000000}"/>
    <cellStyle name="Standard_Tabelle1" xfId="14" xr:uid="{00000000-0005-0000-0000-00000F000000}"/>
    <cellStyle name="Standard_Tabelle2" xfId="11" xr:uid="{00000000-0005-0000-0000-000010000000}"/>
    <cellStyle name="Standard_WANDER02" xfId="6" xr:uid="{00000000-0005-0000-0000-000011000000}"/>
    <cellStyle name="Standard_wd02" xfId="8" xr:uid="{00000000-0005-0000-0000-000012000000}"/>
  </cellStyles>
  <dxfs count="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6734505</xdr:colOff>
      <xdr:row>59</xdr:row>
      <xdr:rowOff>14654</xdr:rowOff>
    </xdr:to>
    <xdr:pic>
      <xdr:nvPicPr>
        <xdr:cNvPr id="3" name="Grafik 2">
          <a:extLst>
            <a:ext uri="{FF2B5EF4-FFF2-40B4-BE49-F238E27FC236}">
              <a16:creationId xmlns:a16="http://schemas.microsoft.com/office/drawing/2014/main" id="{D2C65E9B-4715-B8E6-61C3-7A8F7861B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34505" cy="952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Ver&#246;ffentlichungen\Bevbew%20ab%202013\2023\Bev&#246;lkerungsbewegung%202023%20Tabellenteil.xlsx" TargetMode="External"/><Relationship Id="rId1" Type="http://schemas.openxmlformats.org/officeDocument/2006/relationships/externalLinkPath" Target="/Ver&#246;ffentlichungen/Bevbew%20ab%202013/2023/Bev&#246;lkerungsbewegung%202023%20Tabellente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Inhalt"/>
      <sheetName val="02"/>
      <sheetName val="06"/>
      <sheetName val="10"/>
      <sheetName val="11"/>
      <sheetName val="12"/>
      <sheetName val="13"/>
      <sheetName val="15"/>
      <sheetName val="16"/>
      <sheetName val="17"/>
      <sheetName val="18"/>
      <sheetName val="19"/>
      <sheetName val="20"/>
      <sheetName val="21"/>
      <sheetName val="22"/>
      <sheetName val="23"/>
      <sheetName val="24"/>
      <sheetName val="25"/>
      <sheetName val="26"/>
      <sheetName val="27"/>
      <sheetName val="28"/>
      <sheetName val="29"/>
      <sheetName val="37"/>
      <sheetName val="38"/>
      <sheetName val="40"/>
      <sheetName val="42"/>
      <sheetName val="45"/>
      <sheetName val="47"/>
      <sheetName val="50"/>
      <sheetName val="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A1" t="str">
            <v>2.3.6 Umzüge und Bevölkerungssaldi nach Stadtteilen 2023 - Anteil in Prozent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eview.dresden.de/media/pdf/onlineshop/statistikstelle/Bevoelkerungsbewegung2024.pdf" TargetMode="External"/><Relationship Id="rId1" Type="http://schemas.openxmlformats.org/officeDocument/2006/relationships/hyperlink" Target="http://www.dresden.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F40"/>
  <sheetViews>
    <sheetView tabSelected="1" topLeftCell="A13" zoomScaleNormal="100" workbookViewId="0">
      <selection activeCell="B13" sqref="B13"/>
    </sheetView>
  </sheetViews>
  <sheetFormatPr baseColWidth="10" defaultRowHeight="12.75" x14ac:dyDescent="0.2"/>
  <cols>
    <col min="1" max="1" width="101.28515625" style="754" customWidth="1"/>
    <col min="2" max="7" width="11.42578125" style="754"/>
    <col min="8" max="8" width="22.85546875" style="754" customWidth="1"/>
    <col min="9" max="9" width="23.140625" style="754" customWidth="1"/>
    <col min="10" max="11" width="1.42578125" style="754" customWidth="1"/>
    <col min="12" max="12" width="5" style="754" customWidth="1"/>
    <col min="13" max="13" width="0" style="754" hidden="1" customWidth="1"/>
    <col min="14" max="16384" width="11.42578125" style="754"/>
  </cols>
  <sheetData>
    <row r="1" spans="2:6" x14ac:dyDescent="0.2">
      <c r="B1" s="593" t="s">
        <v>551</v>
      </c>
    </row>
    <row r="3" spans="2:6" x14ac:dyDescent="0.2">
      <c r="B3" s="787" t="s">
        <v>511</v>
      </c>
    </row>
    <row r="4" spans="2:6" x14ac:dyDescent="0.2">
      <c r="B4" s="788"/>
    </row>
    <row r="5" spans="2:6" x14ac:dyDescent="0.2">
      <c r="B5" s="789" t="s">
        <v>555</v>
      </c>
    </row>
    <row r="6" spans="2:6" x14ac:dyDescent="0.2">
      <c r="B6" s="789" t="s">
        <v>512</v>
      </c>
    </row>
    <row r="7" spans="2:6" x14ac:dyDescent="0.2">
      <c r="B7" s="790"/>
    </row>
    <row r="8" spans="2:6" x14ac:dyDescent="0.2">
      <c r="B8" s="789" t="s">
        <v>513</v>
      </c>
    </row>
    <row r="9" spans="2:6" x14ac:dyDescent="0.2">
      <c r="B9" s="789" t="s">
        <v>514</v>
      </c>
      <c r="F9" s="874"/>
    </row>
    <row r="10" spans="2:6" x14ac:dyDescent="0.2">
      <c r="B10" s="789" t="s">
        <v>515</v>
      </c>
    </row>
    <row r="11" spans="2:6" x14ac:dyDescent="0.2">
      <c r="B11" s="790"/>
    </row>
    <row r="12" spans="2:6" x14ac:dyDescent="0.2">
      <c r="B12" s="790" t="s">
        <v>516</v>
      </c>
    </row>
    <row r="13" spans="2:6" x14ac:dyDescent="0.2">
      <c r="B13" s="789" t="s">
        <v>517</v>
      </c>
    </row>
    <row r="14" spans="2:6" x14ac:dyDescent="0.2">
      <c r="B14" s="789" t="s">
        <v>518</v>
      </c>
    </row>
    <row r="15" spans="2:6" x14ac:dyDescent="0.2">
      <c r="B15" s="790"/>
    </row>
    <row r="16" spans="2:6" x14ac:dyDescent="0.2">
      <c r="B16" s="789" t="s">
        <v>519</v>
      </c>
    </row>
    <row r="17" spans="2:2" x14ac:dyDescent="0.2">
      <c r="B17" s="789" t="s">
        <v>520</v>
      </c>
    </row>
    <row r="18" spans="2:2" x14ac:dyDescent="0.2">
      <c r="B18" s="791" t="s">
        <v>521</v>
      </c>
    </row>
    <row r="19" spans="2:2" x14ac:dyDescent="0.2">
      <c r="B19" s="791" t="s">
        <v>556</v>
      </c>
    </row>
    <row r="20" spans="2:2" x14ac:dyDescent="0.2">
      <c r="B20" s="790"/>
    </row>
    <row r="21" spans="2:2" x14ac:dyDescent="0.2">
      <c r="B21" s="792" t="s">
        <v>522</v>
      </c>
    </row>
    <row r="22" spans="2:2" x14ac:dyDescent="0.2">
      <c r="B22" s="793"/>
    </row>
    <row r="23" spans="2:2" x14ac:dyDescent="0.2">
      <c r="B23" s="793" t="s">
        <v>523</v>
      </c>
    </row>
    <row r="24" spans="2:2" x14ac:dyDescent="0.2">
      <c r="B24" s="795" t="s">
        <v>524</v>
      </c>
    </row>
    <row r="25" spans="2:2" x14ac:dyDescent="0.2">
      <c r="B25" s="793"/>
    </row>
    <row r="26" spans="2:2" x14ac:dyDescent="0.2">
      <c r="B26" s="793" t="s">
        <v>704</v>
      </c>
    </row>
    <row r="27" spans="2:2" x14ac:dyDescent="0.2">
      <c r="B27" s="793"/>
    </row>
    <row r="28" spans="2:2" x14ac:dyDescent="0.2">
      <c r="B28" s="790" t="s">
        <v>525</v>
      </c>
    </row>
    <row r="29" spans="2:2" x14ac:dyDescent="0.2">
      <c r="B29" s="794" t="s">
        <v>526</v>
      </c>
    </row>
    <row r="30" spans="2:2" x14ac:dyDescent="0.2">
      <c r="B30" s="794" t="s">
        <v>527</v>
      </c>
    </row>
    <row r="31" spans="2:2" x14ac:dyDescent="0.2">
      <c r="B31" s="790" t="s">
        <v>528</v>
      </c>
    </row>
    <row r="32" spans="2:2" x14ac:dyDescent="0.2">
      <c r="B32" s="794" t="s">
        <v>529</v>
      </c>
    </row>
    <row r="33" spans="2:3" x14ac:dyDescent="0.2">
      <c r="B33" s="794" t="s">
        <v>530</v>
      </c>
    </row>
    <row r="34" spans="2:3" x14ac:dyDescent="0.2">
      <c r="B34" s="794" t="s">
        <v>531</v>
      </c>
    </row>
    <row r="35" spans="2:3" x14ac:dyDescent="0.2">
      <c r="B35" s="790" t="s">
        <v>532</v>
      </c>
    </row>
    <row r="38" spans="2:3" x14ac:dyDescent="0.2">
      <c r="C38" s="754" t="s">
        <v>73</v>
      </c>
    </row>
    <row r="40" spans="2:3" x14ac:dyDescent="0.2">
      <c r="C40" s="637"/>
    </row>
  </sheetData>
  <hyperlinks>
    <hyperlink ref="B18" r:id="rId1" display="www.dresden.de" xr:uid="{00000000-0004-0000-0000-000000000000}"/>
    <hyperlink ref="B1" r:id="rId2" xr:uid="{00000000-0004-0000-0000-000001000000}"/>
  </hyperlinks>
  <pageMargins left="0.70866141732283472" right="0.70866141732283472" top="0.70866141732283472" bottom="0.70866141732283472" header="0.47244094488188981" footer="0.47244094488188981"/>
  <pageSetup paperSize="9" orientation="portrait" r:id="rId3"/>
  <headerFooter>
    <oddFooter>&amp;C&amp;"-,Standard"&amp;8Landeshauptstadt Dresden, Kommunale Statistikstelle - Bevölkerungsbewegung 2024</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P65"/>
  <sheetViews>
    <sheetView showGridLines="0" topLeftCell="A12" zoomScaleNormal="100" workbookViewId="0"/>
  </sheetViews>
  <sheetFormatPr baseColWidth="10" defaultRowHeight="11.25" x14ac:dyDescent="0.2"/>
  <cols>
    <col min="1" max="1" width="5.28515625" style="2" customWidth="1"/>
    <col min="2" max="3" width="5.42578125" style="2" customWidth="1"/>
    <col min="4" max="6" width="5.7109375" style="2" customWidth="1"/>
    <col min="7" max="11" width="5.42578125" style="2" customWidth="1"/>
    <col min="12" max="13" width="7.28515625" style="2" customWidth="1"/>
    <col min="14" max="15" width="6.7109375" style="2" customWidth="1"/>
    <col min="16" max="16384" width="11.42578125" style="2"/>
  </cols>
  <sheetData>
    <row r="1" spans="1:16" s="17" customFormat="1" ht="12.75" customHeight="1" x14ac:dyDescent="0.2">
      <c r="A1" s="78" t="s">
        <v>598</v>
      </c>
      <c r="P1" s="593" t="s">
        <v>376</v>
      </c>
    </row>
    <row r="2" spans="1:16" s="22" customFormat="1" ht="6" customHeight="1" x14ac:dyDescent="0.25">
      <c r="A2" s="79"/>
      <c r="P2" s="593"/>
    </row>
    <row r="3" spans="1:16" s="4" customFormat="1" ht="12" customHeight="1" x14ac:dyDescent="0.2">
      <c r="A3" s="919"/>
      <c r="B3" s="1130" t="s">
        <v>534</v>
      </c>
      <c r="C3" s="1131"/>
      <c r="D3" s="1038" t="s">
        <v>419</v>
      </c>
      <c r="E3" s="1056"/>
      <c r="F3" s="1050"/>
      <c r="G3" s="1051"/>
      <c r="H3" s="1107" t="s">
        <v>501</v>
      </c>
      <c r="I3" s="1108"/>
      <c r="J3" s="1107" t="s">
        <v>457</v>
      </c>
      <c r="K3" s="1108"/>
      <c r="L3" s="1126" t="s">
        <v>70</v>
      </c>
      <c r="M3" s="1127"/>
      <c r="N3" s="1128"/>
      <c r="O3" s="1129"/>
    </row>
    <row r="4" spans="1:16" s="16" customFormat="1" ht="12" customHeight="1" x14ac:dyDescent="0.2">
      <c r="A4" s="920"/>
      <c r="B4" s="1132"/>
      <c r="C4" s="1133"/>
      <c r="D4" s="1098" t="s">
        <v>456</v>
      </c>
      <c r="E4" s="1047" t="s">
        <v>454</v>
      </c>
      <c r="F4" s="1107" t="s">
        <v>455</v>
      </c>
      <c r="G4" s="1108"/>
      <c r="H4" s="1136"/>
      <c r="I4" s="1137"/>
      <c r="J4" s="1136"/>
      <c r="K4" s="1137"/>
      <c r="L4" s="1098" t="s">
        <v>456</v>
      </c>
      <c r="M4" s="1047" t="s">
        <v>454</v>
      </c>
      <c r="N4" s="1107" t="s">
        <v>538</v>
      </c>
      <c r="O4" s="1108"/>
    </row>
    <row r="5" spans="1:16" s="16" customFormat="1" ht="12" customHeight="1" x14ac:dyDescent="0.2">
      <c r="A5" s="920" t="s">
        <v>4</v>
      </c>
      <c r="B5" s="1134"/>
      <c r="C5" s="1135"/>
      <c r="D5" s="1099"/>
      <c r="E5" s="1048"/>
      <c r="F5" s="1109"/>
      <c r="G5" s="1110"/>
      <c r="H5" s="1109"/>
      <c r="I5" s="1110"/>
      <c r="J5" s="1109"/>
      <c r="K5" s="1110"/>
      <c r="L5" s="1099"/>
      <c r="M5" s="1048"/>
      <c r="N5" s="1109"/>
      <c r="O5" s="1110"/>
    </row>
    <row r="6" spans="1:16" s="16" customFormat="1" ht="12" customHeight="1" x14ac:dyDescent="0.2">
      <c r="A6" s="80"/>
      <c r="B6" s="1096" t="s">
        <v>456</v>
      </c>
      <c r="C6" s="1044" t="s">
        <v>454</v>
      </c>
      <c r="D6" s="1099"/>
      <c r="E6" s="1101"/>
      <c r="F6" s="1096" t="s">
        <v>456</v>
      </c>
      <c r="G6" s="1044" t="s">
        <v>454</v>
      </c>
      <c r="H6" s="1096" t="s">
        <v>456</v>
      </c>
      <c r="I6" s="1044" t="s">
        <v>454</v>
      </c>
      <c r="J6" s="1104" t="s">
        <v>456</v>
      </c>
      <c r="K6" s="1044" t="s">
        <v>454</v>
      </c>
      <c r="L6" s="1099"/>
      <c r="M6" s="1048"/>
      <c r="N6" s="1096" t="s">
        <v>456</v>
      </c>
      <c r="O6" s="1044" t="s">
        <v>454</v>
      </c>
    </row>
    <row r="7" spans="1:16" s="4" customFormat="1" ht="12" customHeight="1" x14ac:dyDescent="0.2">
      <c r="A7" s="38"/>
      <c r="B7" s="1097"/>
      <c r="C7" s="1082"/>
      <c r="D7" s="1100"/>
      <c r="E7" s="1102"/>
      <c r="F7" s="1097"/>
      <c r="G7" s="1082"/>
      <c r="H7" s="1097"/>
      <c r="I7" s="1082"/>
      <c r="J7" s="1125"/>
      <c r="K7" s="1082"/>
      <c r="L7" s="1100"/>
      <c r="M7" s="1049"/>
      <c r="N7" s="1097"/>
      <c r="O7" s="1082"/>
    </row>
    <row r="8" spans="1:16" s="4" customFormat="1" ht="15" customHeight="1" x14ac:dyDescent="0.2">
      <c r="A8" s="28">
        <v>2002</v>
      </c>
      <c r="B8" s="621">
        <v>4729</v>
      </c>
      <c r="C8" s="621">
        <v>2766</v>
      </c>
      <c r="D8" s="641">
        <v>2263</v>
      </c>
      <c r="E8" s="640">
        <v>1470</v>
      </c>
      <c r="F8" s="640">
        <v>1514</v>
      </c>
      <c r="G8" s="640">
        <v>924</v>
      </c>
      <c r="H8" s="640">
        <v>1134</v>
      </c>
      <c r="I8" s="640">
        <v>580</v>
      </c>
      <c r="J8" s="621">
        <v>316</v>
      </c>
      <c r="K8" s="621">
        <v>153</v>
      </c>
      <c r="L8" s="641">
        <v>166</v>
      </c>
      <c r="M8" s="640">
        <v>99</v>
      </c>
      <c r="N8" s="640">
        <v>154</v>
      </c>
      <c r="O8" s="640">
        <v>91</v>
      </c>
    </row>
    <row r="9" spans="1:16" s="4" customFormat="1" ht="11.25" customHeight="1" x14ac:dyDescent="0.2">
      <c r="A9" s="28">
        <v>2004</v>
      </c>
      <c r="B9" s="621">
        <v>4470</v>
      </c>
      <c r="C9" s="621">
        <v>2573</v>
      </c>
      <c r="D9" s="641">
        <v>2215</v>
      </c>
      <c r="E9" s="640">
        <v>1408</v>
      </c>
      <c r="F9" s="640">
        <v>1522</v>
      </c>
      <c r="G9" s="640">
        <v>928</v>
      </c>
      <c r="H9" s="640">
        <v>1134</v>
      </c>
      <c r="I9" s="640">
        <v>544</v>
      </c>
      <c r="J9" s="621">
        <v>264</v>
      </c>
      <c r="K9" s="621">
        <v>145</v>
      </c>
      <c r="L9" s="641">
        <v>153</v>
      </c>
      <c r="M9" s="640">
        <v>98</v>
      </c>
      <c r="N9" s="640">
        <v>130</v>
      </c>
      <c r="O9" s="640">
        <v>84</v>
      </c>
    </row>
    <row r="10" spans="1:16" s="4" customFormat="1" ht="11.25" customHeight="1" x14ac:dyDescent="0.2">
      <c r="A10" s="28">
        <v>2006</v>
      </c>
      <c r="B10" s="621">
        <v>4484</v>
      </c>
      <c r="C10" s="621">
        <v>2518</v>
      </c>
      <c r="D10" s="641">
        <v>2092</v>
      </c>
      <c r="E10" s="640">
        <v>1293</v>
      </c>
      <c r="F10" s="640">
        <v>1499</v>
      </c>
      <c r="G10" s="640">
        <v>906</v>
      </c>
      <c r="H10" s="640">
        <v>1166</v>
      </c>
      <c r="I10" s="640">
        <v>545</v>
      </c>
      <c r="J10" s="640">
        <v>279</v>
      </c>
      <c r="K10" s="621">
        <v>149</v>
      </c>
      <c r="L10" s="640">
        <v>165</v>
      </c>
      <c r="M10" s="640">
        <v>97</v>
      </c>
      <c r="N10" s="640">
        <v>118</v>
      </c>
      <c r="O10" s="640">
        <v>67</v>
      </c>
    </row>
    <row r="11" spans="1:16" s="4" customFormat="1" ht="11.25" customHeight="1" x14ac:dyDescent="0.2">
      <c r="A11" s="28">
        <v>2007</v>
      </c>
      <c r="B11" s="621">
        <v>4777</v>
      </c>
      <c r="C11" s="621">
        <v>2693</v>
      </c>
      <c r="D11" s="641">
        <v>2139</v>
      </c>
      <c r="E11" s="640">
        <v>1330</v>
      </c>
      <c r="F11" s="640">
        <v>1475</v>
      </c>
      <c r="G11" s="640">
        <v>864</v>
      </c>
      <c r="H11" s="640">
        <v>1216</v>
      </c>
      <c r="I11" s="640">
        <v>613</v>
      </c>
      <c r="J11" s="640">
        <v>292</v>
      </c>
      <c r="K11" s="621">
        <v>143</v>
      </c>
      <c r="L11" s="640">
        <v>140</v>
      </c>
      <c r="M11" s="640">
        <v>93</v>
      </c>
      <c r="N11" s="640">
        <v>118</v>
      </c>
      <c r="O11" s="640">
        <v>79</v>
      </c>
    </row>
    <row r="12" spans="1:16" s="4" customFormat="1" ht="11.25" customHeight="1" x14ac:dyDescent="0.2">
      <c r="A12" s="28">
        <v>2008</v>
      </c>
      <c r="B12" s="621">
        <v>4775</v>
      </c>
      <c r="C12" s="621">
        <v>2643</v>
      </c>
      <c r="D12" s="641">
        <v>2160</v>
      </c>
      <c r="E12" s="640">
        <v>1354</v>
      </c>
      <c r="F12" s="640">
        <v>1457</v>
      </c>
      <c r="G12" s="640">
        <v>883</v>
      </c>
      <c r="H12" s="640">
        <v>1207</v>
      </c>
      <c r="I12" s="640">
        <v>556</v>
      </c>
      <c r="J12" s="640">
        <v>287</v>
      </c>
      <c r="K12" s="621">
        <v>136</v>
      </c>
      <c r="L12" s="640">
        <v>145</v>
      </c>
      <c r="M12" s="640">
        <v>86</v>
      </c>
      <c r="N12" s="640">
        <v>115</v>
      </c>
      <c r="O12" s="640">
        <v>71</v>
      </c>
    </row>
    <row r="13" spans="1:16" s="4" customFormat="1" ht="18" customHeight="1" x14ac:dyDescent="0.2">
      <c r="A13" s="28">
        <v>2009</v>
      </c>
      <c r="B13" s="621">
        <v>4848</v>
      </c>
      <c r="C13" s="621">
        <v>2709</v>
      </c>
      <c r="D13" s="641">
        <v>2254</v>
      </c>
      <c r="E13" s="640">
        <v>1423</v>
      </c>
      <c r="F13" s="640">
        <v>1550</v>
      </c>
      <c r="G13" s="640">
        <v>937</v>
      </c>
      <c r="H13" s="640">
        <v>1165</v>
      </c>
      <c r="I13" s="640">
        <v>537</v>
      </c>
      <c r="J13" s="640">
        <v>323</v>
      </c>
      <c r="K13" s="621">
        <v>170</v>
      </c>
      <c r="L13" s="640">
        <v>146</v>
      </c>
      <c r="M13" s="640">
        <v>95</v>
      </c>
      <c r="N13" s="640">
        <v>119</v>
      </c>
      <c r="O13" s="640">
        <v>77</v>
      </c>
    </row>
    <row r="14" spans="1:16" s="4" customFormat="1" ht="11.25" customHeight="1" x14ac:dyDescent="0.2">
      <c r="A14" s="28">
        <v>2010</v>
      </c>
      <c r="B14" s="621">
        <v>4712</v>
      </c>
      <c r="C14" s="621">
        <v>2661</v>
      </c>
      <c r="D14" s="641">
        <v>2122</v>
      </c>
      <c r="E14" s="640">
        <v>1293</v>
      </c>
      <c r="F14" s="640">
        <v>1440</v>
      </c>
      <c r="G14" s="640">
        <v>843</v>
      </c>
      <c r="H14" s="640">
        <v>1274</v>
      </c>
      <c r="I14" s="640">
        <v>615</v>
      </c>
      <c r="J14" s="640">
        <v>292</v>
      </c>
      <c r="K14" s="621">
        <v>156</v>
      </c>
      <c r="L14" s="640">
        <v>123</v>
      </c>
      <c r="M14" s="640">
        <v>81</v>
      </c>
      <c r="N14" s="640">
        <v>83</v>
      </c>
      <c r="O14" s="640">
        <v>57</v>
      </c>
    </row>
    <row r="15" spans="1:16" s="4" customFormat="1" ht="11.25" customHeight="1" x14ac:dyDescent="0.2">
      <c r="A15" s="28">
        <v>2011</v>
      </c>
      <c r="B15" s="621">
        <v>4582</v>
      </c>
      <c r="C15" s="621">
        <v>2471</v>
      </c>
      <c r="D15" s="641">
        <v>2066</v>
      </c>
      <c r="E15" s="640">
        <v>1226</v>
      </c>
      <c r="F15" s="640">
        <v>1397</v>
      </c>
      <c r="G15" s="640">
        <v>781</v>
      </c>
      <c r="H15" s="640">
        <v>1230</v>
      </c>
      <c r="I15" s="640">
        <v>576</v>
      </c>
      <c r="J15" s="640">
        <v>261</v>
      </c>
      <c r="K15" s="621">
        <v>127</v>
      </c>
      <c r="L15" s="640">
        <v>142</v>
      </c>
      <c r="M15" s="640">
        <v>95</v>
      </c>
      <c r="N15" s="640">
        <v>105</v>
      </c>
      <c r="O15" s="640">
        <v>71</v>
      </c>
    </row>
    <row r="16" spans="1:16" s="4" customFormat="1" ht="11.25" customHeight="1" x14ac:dyDescent="0.2">
      <c r="A16" s="28">
        <v>2012</v>
      </c>
      <c r="B16" s="621">
        <v>4815</v>
      </c>
      <c r="C16" s="621">
        <v>2662</v>
      </c>
      <c r="D16" s="641">
        <v>2116</v>
      </c>
      <c r="E16" s="640">
        <v>1253</v>
      </c>
      <c r="F16" s="640">
        <v>1427</v>
      </c>
      <c r="G16" s="640">
        <v>784</v>
      </c>
      <c r="H16" s="640">
        <v>1260</v>
      </c>
      <c r="I16" s="640">
        <v>581</v>
      </c>
      <c r="J16" s="640">
        <v>258</v>
      </c>
      <c r="K16" s="621">
        <v>121</v>
      </c>
      <c r="L16" s="640">
        <v>160</v>
      </c>
      <c r="M16" s="640">
        <v>97</v>
      </c>
      <c r="N16" s="640">
        <v>123</v>
      </c>
      <c r="O16" s="640">
        <v>73</v>
      </c>
    </row>
    <row r="17" spans="1:15" s="4" customFormat="1" ht="11.25" customHeight="1" x14ac:dyDescent="0.2">
      <c r="A17" s="28">
        <v>2013</v>
      </c>
      <c r="B17" s="623">
        <v>5011</v>
      </c>
      <c r="C17" s="623">
        <v>2673</v>
      </c>
      <c r="D17" s="642">
        <v>2175</v>
      </c>
      <c r="E17" s="643">
        <v>1263</v>
      </c>
      <c r="F17" s="643">
        <v>1499</v>
      </c>
      <c r="G17" s="643">
        <v>818</v>
      </c>
      <c r="H17" s="643">
        <v>1283</v>
      </c>
      <c r="I17" s="643">
        <v>594</v>
      </c>
      <c r="J17" s="643">
        <v>315</v>
      </c>
      <c r="K17" s="623">
        <v>135</v>
      </c>
      <c r="L17" s="643">
        <v>143</v>
      </c>
      <c r="M17" s="643">
        <v>94</v>
      </c>
      <c r="N17" s="643">
        <v>118</v>
      </c>
      <c r="O17" s="643">
        <v>79</v>
      </c>
    </row>
    <row r="18" spans="1:15" s="4" customFormat="1" ht="18" customHeight="1" x14ac:dyDescent="0.2">
      <c r="A18" s="28">
        <v>2014</v>
      </c>
      <c r="B18" s="623">
        <v>4754</v>
      </c>
      <c r="C18" s="623">
        <v>2532</v>
      </c>
      <c r="D18" s="642">
        <v>2062</v>
      </c>
      <c r="E18" s="643">
        <v>1171</v>
      </c>
      <c r="F18" s="643">
        <v>1385</v>
      </c>
      <c r="G18" s="643">
        <v>738</v>
      </c>
      <c r="H18" s="643">
        <v>1230</v>
      </c>
      <c r="I18" s="643">
        <v>555</v>
      </c>
      <c r="J18" s="643">
        <v>265</v>
      </c>
      <c r="K18" s="623">
        <v>105</v>
      </c>
      <c r="L18" s="643">
        <v>159</v>
      </c>
      <c r="M18" s="643">
        <v>103</v>
      </c>
      <c r="N18" s="643">
        <v>115</v>
      </c>
      <c r="O18" s="643">
        <v>77</v>
      </c>
    </row>
    <row r="19" spans="1:15" s="4" customFormat="1" ht="11.25" customHeight="1" x14ac:dyDescent="0.2">
      <c r="A19" s="28">
        <v>2015</v>
      </c>
      <c r="B19" s="623">
        <v>5180</v>
      </c>
      <c r="C19" s="623">
        <v>2707</v>
      </c>
      <c r="D19" s="642">
        <v>2185</v>
      </c>
      <c r="E19" s="643">
        <v>1236</v>
      </c>
      <c r="F19" s="643">
        <v>1435</v>
      </c>
      <c r="G19" s="643">
        <v>759</v>
      </c>
      <c r="H19" s="643">
        <v>1281</v>
      </c>
      <c r="I19" s="643">
        <v>580</v>
      </c>
      <c r="J19" s="643">
        <v>340</v>
      </c>
      <c r="K19" s="623">
        <v>154</v>
      </c>
      <c r="L19" s="643">
        <v>174</v>
      </c>
      <c r="M19" s="643">
        <v>85</v>
      </c>
      <c r="N19" s="643">
        <v>128</v>
      </c>
      <c r="O19" s="643">
        <v>61</v>
      </c>
    </row>
    <row r="20" spans="1:15" s="4" customFormat="1" ht="11.25" customHeight="1" x14ac:dyDescent="0.2">
      <c r="A20" s="89">
        <v>2016</v>
      </c>
      <c r="B20" s="623">
        <v>4839</v>
      </c>
      <c r="C20" s="623">
        <v>2510</v>
      </c>
      <c r="D20" s="642">
        <v>1941</v>
      </c>
      <c r="E20" s="643">
        <v>1105</v>
      </c>
      <c r="F20" s="643">
        <v>1276</v>
      </c>
      <c r="G20" s="643">
        <v>680</v>
      </c>
      <c r="H20" s="643">
        <v>1306</v>
      </c>
      <c r="I20" s="643">
        <v>573</v>
      </c>
      <c r="J20" s="643">
        <v>284</v>
      </c>
      <c r="K20" s="623">
        <v>123</v>
      </c>
      <c r="L20" s="643">
        <v>117</v>
      </c>
      <c r="M20" s="643">
        <v>72</v>
      </c>
      <c r="N20" s="643">
        <v>92</v>
      </c>
      <c r="O20" s="643">
        <v>55</v>
      </c>
    </row>
    <row r="21" spans="1:15" s="4" customFormat="1" ht="11.25" customHeight="1" x14ac:dyDescent="0.2">
      <c r="A21" s="89">
        <v>2017</v>
      </c>
      <c r="B21" s="623">
        <v>5014</v>
      </c>
      <c r="C21" s="623">
        <v>2570</v>
      </c>
      <c r="D21" s="642">
        <v>2048</v>
      </c>
      <c r="E21" s="643">
        <v>1156</v>
      </c>
      <c r="F21" s="643">
        <v>1333</v>
      </c>
      <c r="G21" s="643">
        <v>709</v>
      </c>
      <c r="H21" s="643">
        <v>1254</v>
      </c>
      <c r="I21" s="643">
        <v>560</v>
      </c>
      <c r="J21" s="643">
        <v>310</v>
      </c>
      <c r="K21" s="623">
        <v>126</v>
      </c>
      <c r="L21" s="643">
        <v>147</v>
      </c>
      <c r="M21" s="643">
        <v>76</v>
      </c>
      <c r="N21" s="643">
        <v>119</v>
      </c>
      <c r="O21" s="643">
        <v>64</v>
      </c>
    </row>
    <row r="22" spans="1:15" s="4" customFormat="1" ht="11.25" customHeight="1" x14ac:dyDescent="0.2">
      <c r="A22" s="89">
        <v>2018</v>
      </c>
      <c r="B22" s="623">
        <v>5237</v>
      </c>
      <c r="C22" s="623">
        <v>2649</v>
      </c>
      <c r="D22" s="642">
        <v>2181</v>
      </c>
      <c r="E22" s="643">
        <v>1197</v>
      </c>
      <c r="F22" s="643">
        <v>1426</v>
      </c>
      <c r="G22" s="643">
        <v>729</v>
      </c>
      <c r="H22" s="643">
        <v>1275</v>
      </c>
      <c r="I22" s="643">
        <v>555</v>
      </c>
      <c r="J22" s="643">
        <v>328</v>
      </c>
      <c r="K22" s="623">
        <v>146</v>
      </c>
      <c r="L22" s="643">
        <v>155</v>
      </c>
      <c r="M22" s="643">
        <v>90</v>
      </c>
      <c r="N22" s="643">
        <v>117</v>
      </c>
      <c r="O22" s="643">
        <v>69</v>
      </c>
    </row>
    <row r="23" spans="1:15" s="4" customFormat="1" ht="18" customHeight="1" x14ac:dyDescent="0.2">
      <c r="A23" s="39">
        <v>2019</v>
      </c>
      <c r="B23" s="623">
        <v>5192</v>
      </c>
      <c r="C23" s="623">
        <v>2623</v>
      </c>
      <c r="D23" s="642">
        <v>2059</v>
      </c>
      <c r="E23" s="643">
        <v>1096</v>
      </c>
      <c r="F23" s="643">
        <v>1344</v>
      </c>
      <c r="G23" s="643">
        <v>664</v>
      </c>
      <c r="H23" s="643">
        <v>1332</v>
      </c>
      <c r="I23" s="643">
        <v>597</v>
      </c>
      <c r="J23" s="643">
        <v>321</v>
      </c>
      <c r="K23" s="623">
        <v>140</v>
      </c>
      <c r="L23" s="643">
        <v>161</v>
      </c>
      <c r="M23" s="643">
        <v>88</v>
      </c>
      <c r="N23" s="643">
        <v>125</v>
      </c>
      <c r="O23" s="643">
        <v>70</v>
      </c>
    </row>
    <row r="24" spans="1:15" ht="11.25" customHeight="1" x14ac:dyDescent="0.2">
      <c r="A24" s="28">
        <v>2020</v>
      </c>
      <c r="B24" s="640">
        <v>5793</v>
      </c>
      <c r="C24" s="640">
        <v>2891</v>
      </c>
      <c r="D24" s="640">
        <v>2168</v>
      </c>
      <c r="E24" s="640">
        <v>1139</v>
      </c>
      <c r="F24" s="640">
        <v>1377</v>
      </c>
      <c r="G24" s="640">
        <v>681</v>
      </c>
      <c r="H24" s="640">
        <v>1345</v>
      </c>
      <c r="I24" s="640">
        <v>611</v>
      </c>
      <c r="J24" s="640">
        <v>344</v>
      </c>
      <c r="K24" s="640">
        <v>138</v>
      </c>
      <c r="L24" s="640">
        <v>166</v>
      </c>
      <c r="M24" s="640">
        <v>89</v>
      </c>
      <c r="N24" s="640">
        <v>123</v>
      </c>
      <c r="O24" s="640">
        <v>66</v>
      </c>
    </row>
    <row r="25" spans="1:15" ht="11.25" customHeight="1" x14ac:dyDescent="0.2">
      <c r="A25" s="28">
        <v>2021</v>
      </c>
      <c r="B25" s="640">
        <v>6036</v>
      </c>
      <c r="C25" s="640">
        <v>2999</v>
      </c>
      <c r="D25" s="640">
        <v>2021</v>
      </c>
      <c r="E25" s="640">
        <v>1096</v>
      </c>
      <c r="F25" s="640">
        <v>1272</v>
      </c>
      <c r="G25" s="640">
        <v>632</v>
      </c>
      <c r="H25" s="640">
        <v>1367</v>
      </c>
      <c r="I25" s="640">
        <v>646</v>
      </c>
      <c r="J25" s="640">
        <v>247</v>
      </c>
      <c r="K25" s="640">
        <v>102</v>
      </c>
      <c r="L25" s="640">
        <v>187</v>
      </c>
      <c r="M25" s="640">
        <v>100</v>
      </c>
      <c r="N25" s="640">
        <v>128</v>
      </c>
      <c r="O25" s="640">
        <v>63</v>
      </c>
    </row>
    <row r="26" spans="1:15" ht="11.25" customHeight="1" x14ac:dyDescent="0.2">
      <c r="A26" s="28">
        <v>2022</v>
      </c>
      <c r="B26" s="640">
        <v>5687</v>
      </c>
      <c r="C26" s="640">
        <v>2891</v>
      </c>
      <c r="D26" s="640">
        <v>2095</v>
      </c>
      <c r="E26" s="640">
        <v>1134</v>
      </c>
      <c r="F26" s="640">
        <v>1286</v>
      </c>
      <c r="G26" s="640">
        <v>633</v>
      </c>
      <c r="H26" s="640">
        <v>1343</v>
      </c>
      <c r="I26" s="640">
        <v>625</v>
      </c>
      <c r="J26" s="640">
        <v>319</v>
      </c>
      <c r="K26" s="640">
        <v>135</v>
      </c>
      <c r="L26" s="640">
        <v>206</v>
      </c>
      <c r="M26" s="640">
        <v>117</v>
      </c>
      <c r="N26" s="640">
        <v>141</v>
      </c>
      <c r="O26" s="640">
        <v>82</v>
      </c>
    </row>
    <row r="27" spans="1:15" ht="11.25" customHeight="1" x14ac:dyDescent="0.2">
      <c r="A27" s="28">
        <v>2023</v>
      </c>
      <c r="B27" s="640">
        <v>5627</v>
      </c>
      <c r="C27" s="640">
        <v>2789</v>
      </c>
      <c r="D27" s="640">
        <v>2056</v>
      </c>
      <c r="E27" s="640">
        <v>1102</v>
      </c>
      <c r="F27" s="640">
        <v>1273</v>
      </c>
      <c r="G27" s="640">
        <v>632</v>
      </c>
      <c r="H27" s="640">
        <v>1326</v>
      </c>
      <c r="I27" s="640">
        <v>605</v>
      </c>
      <c r="J27" s="640">
        <v>319</v>
      </c>
      <c r="K27" s="640">
        <v>119</v>
      </c>
      <c r="L27" s="640">
        <v>219</v>
      </c>
      <c r="M27" s="640">
        <v>108</v>
      </c>
      <c r="N27" s="640">
        <v>148</v>
      </c>
      <c r="O27" s="640">
        <v>72</v>
      </c>
    </row>
    <row r="28" spans="1:15" ht="18" customHeight="1" x14ac:dyDescent="0.2">
      <c r="A28" s="28">
        <v>2024</v>
      </c>
      <c r="B28" s="640">
        <v>5479</v>
      </c>
      <c r="C28" s="640">
        <v>2828</v>
      </c>
      <c r="D28" s="640">
        <v>1977</v>
      </c>
      <c r="E28" s="640">
        <v>1085</v>
      </c>
      <c r="F28" s="621">
        <v>1266</v>
      </c>
      <c r="G28" s="640">
        <v>639</v>
      </c>
      <c r="H28" s="640">
        <v>1393</v>
      </c>
      <c r="I28" s="640">
        <v>662</v>
      </c>
      <c r="J28" s="640">
        <v>301</v>
      </c>
      <c r="K28" s="640">
        <v>133</v>
      </c>
      <c r="L28" s="640">
        <v>210</v>
      </c>
      <c r="M28" s="640">
        <v>106</v>
      </c>
      <c r="N28" s="640">
        <v>137</v>
      </c>
      <c r="O28" s="640">
        <v>67</v>
      </c>
    </row>
    <row r="29" spans="1:15" ht="3" customHeight="1" x14ac:dyDescent="0.2">
      <c r="A29" s="90"/>
      <c r="B29" s="91"/>
      <c r="C29" s="91"/>
      <c r="D29" s="91"/>
      <c r="E29" s="91"/>
      <c r="F29" s="91"/>
      <c r="G29" s="91"/>
      <c r="H29" s="91"/>
      <c r="I29" s="91"/>
      <c r="J29" s="91"/>
      <c r="K29" s="91"/>
      <c r="L29" s="91"/>
      <c r="M29" s="91"/>
      <c r="N29" s="91"/>
      <c r="O29" s="91"/>
    </row>
    <row r="30" spans="1:15" ht="3" customHeight="1" x14ac:dyDescent="0.2">
      <c r="A30" s="92">
        <v>2023</v>
      </c>
      <c r="B30" s="982">
        <v>4285</v>
      </c>
      <c r="C30" s="972">
        <v>6194</v>
      </c>
      <c r="D30" s="970">
        <v>2040</v>
      </c>
      <c r="E30" s="971">
        <v>6028</v>
      </c>
      <c r="F30" s="972">
        <v>6925</v>
      </c>
      <c r="G30" s="970">
        <v>2974</v>
      </c>
      <c r="H30" s="973">
        <f>B30-E30</f>
        <v>-1743</v>
      </c>
      <c r="I30" s="973">
        <f>D30-G30</f>
        <v>-934</v>
      </c>
      <c r="J30" s="982"/>
      <c r="K30" s="93"/>
      <c r="L30" s="93"/>
      <c r="M30" s="93"/>
      <c r="N30" s="93"/>
      <c r="O30" s="93"/>
    </row>
    <row r="31" spans="1:15" ht="6" customHeight="1" x14ac:dyDescent="0.2">
      <c r="A31" s="92"/>
      <c r="B31" s="93"/>
      <c r="C31" s="93"/>
      <c r="D31" s="93"/>
      <c r="E31" s="93"/>
      <c r="F31" s="93"/>
      <c r="G31" s="93"/>
      <c r="H31" s="93"/>
      <c r="I31" s="93"/>
      <c r="J31" s="93"/>
      <c r="K31" s="93"/>
      <c r="L31" s="93"/>
      <c r="M31" s="93"/>
      <c r="N31" s="93"/>
      <c r="O31" s="93"/>
    </row>
    <row r="32" spans="1:15" s="96" customFormat="1" ht="12.75" hidden="1" customHeight="1" x14ac:dyDescent="0.2">
      <c r="A32" s="94"/>
      <c r="B32" s="95">
        <v>0.9345393509884371</v>
      </c>
      <c r="C32" s="95">
        <v>0.85838150289017345</v>
      </c>
      <c r="D32" s="95">
        <v>0.7201986754966887</v>
      </c>
      <c r="E32" s="95">
        <v>0.67467948717948723</v>
      </c>
      <c r="F32" s="95">
        <v>0.70145063172671973</v>
      </c>
      <c r="G32" s="95">
        <v>0.63956215793588744</v>
      </c>
      <c r="H32" s="95">
        <v>1.1558558558558558</v>
      </c>
      <c r="I32" s="95">
        <v>0.9850746268656716</v>
      </c>
      <c r="J32" s="95">
        <v>1.2701612903225807</v>
      </c>
      <c r="K32" s="95">
        <v>1.1842105263157894</v>
      </c>
      <c r="L32" s="95">
        <v>0.76470588235294112</v>
      </c>
      <c r="M32" s="95">
        <v>0.66666666666666663</v>
      </c>
      <c r="N32" s="95">
        <v>0.66666666666666663</v>
      </c>
      <c r="O32" s="95">
        <v>0.59398496240601506</v>
      </c>
    </row>
    <row r="33" spans="1:15" s="4" customFormat="1" ht="12" customHeight="1" x14ac:dyDescent="0.2">
      <c r="A33" s="810"/>
      <c r="B33" s="1111" t="s">
        <v>72</v>
      </c>
      <c r="C33" s="1112"/>
      <c r="D33" s="1113"/>
      <c r="E33" s="1113"/>
      <c r="F33" s="1119" t="s">
        <v>536</v>
      </c>
      <c r="G33" s="1120"/>
      <c r="H33" s="1120"/>
      <c r="I33" s="1121"/>
      <c r="J33" s="1107" t="s">
        <v>535</v>
      </c>
      <c r="K33" s="1114"/>
      <c r="L33" s="1114"/>
      <c r="M33" s="1114"/>
      <c r="N33" s="1114"/>
      <c r="O33" s="1115"/>
    </row>
    <row r="34" spans="1:15" s="4" customFormat="1" ht="12" customHeight="1" x14ac:dyDescent="0.2">
      <c r="A34" s="811"/>
      <c r="B34" s="815"/>
      <c r="C34" s="816"/>
      <c r="D34" s="814"/>
      <c r="E34" s="813"/>
      <c r="F34" s="1122"/>
      <c r="G34" s="1123"/>
      <c r="H34" s="1123"/>
      <c r="I34" s="1124"/>
      <c r="J34" s="1116"/>
      <c r="K34" s="1117"/>
      <c r="L34" s="1117"/>
      <c r="M34" s="1117"/>
      <c r="N34" s="1117"/>
      <c r="O34" s="1118"/>
    </row>
    <row r="35" spans="1:15" s="16" customFormat="1" ht="12" customHeight="1" x14ac:dyDescent="0.2">
      <c r="A35" s="811" t="s">
        <v>4</v>
      </c>
      <c r="B35" s="1103" t="s">
        <v>458</v>
      </c>
      <c r="C35" s="1104"/>
      <c r="D35" s="1107" t="s">
        <v>459</v>
      </c>
      <c r="E35" s="1108"/>
      <c r="F35" s="1098" t="s">
        <v>456</v>
      </c>
      <c r="G35" s="1047" t="s">
        <v>454</v>
      </c>
      <c r="H35" s="1138" t="s">
        <v>460</v>
      </c>
      <c r="I35" s="1104"/>
      <c r="J35" s="1098" t="s">
        <v>456</v>
      </c>
      <c r="K35" s="1047" t="s">
        <v>454</v>
      </c>
      <c r="L35" s="1107" t="s">
        <v>537</v>
      </c>
      <c r="M35" s="1108"/>
      <c r="N35" s="1107" t="s">
        <v>461</v>
      </c>
      <c r="O35" s="1108"/>
    </row>
    <row r="36" spans="1:15" s="16" customFormat="1" ht="12" customHeight="1" x14ac:dyDescent="0.2">
      <c r="A36" s="812"/>
      <c r="B36" s="1105"/>
      <c r="C36" s="1106"/>
      <c r="D36" s="1109"/>
      <c r="E36" s="1110"/>
      <c r="F36" s="1099"/>
      <c r="G36" s="1048"/>
      <c r="H36" s="1139"/>
      <c r="I36" s="1106"/>
      <c r="J36" s="1099"/>
      <c r="K36" s="1048"/>
      <c r="L36" s="1109"/>
      <c r="M36" s="1110"/>
      <c r="N36" s="1109"/>
      <c r="O36" s="1110"/>
    </row>
    <row r="37" spans="1:15" s="16" customFormat="1" ht="12" customHeight="1" x14ac:dyDescent="0.2">
      <c r="A37" s="97"/>
      <c r="B37" s="1096" t="s">
        <v>456</v>
      </c>
      <c r="C37" s="1044" t="s">
        <v>454</v>
      </c>
      <c r="D37" s="1096" t="s">
        <v>456</v>
      </c>
      <c r="E37" s="1044" t="s">
        <v>454</v>
      </c>
      <c r="F37" s="1099"/>
      <c r="G37" s="1101"/>
      <c r="H37" s="1096" t="s">
        <v>456</v>
      </c>
      <c r="I37" s="1044" t="s">
        <v>454</v>
      </c>
      <c r="J37" s="1099"/>
      <c r="K37" s="1101"/>
      <c r="L37" s="1096" t="s">
        <v>456</v>
      </c>
      <c r="M37" s="1044" t="s">
        <v>454</v>
      </c>
      <c r="N37" s="1096" t="s">
        <v>456</v>
      </c>
      <c r="O37" s="1044" t="s">
        <v>454</v>
      </c>
    </row>
    <row r="38" spans="1:15" s="16" customFormat="1" ht="12" customHeight="1" x14ac:dyDescent="0.2">
      <c r="A38" s="98"/>
      <c r="B38" s="1097"/>
      <c r="C38" s="1082"/>
      <c r="D38" s="1097"/>
      <c r="E38" s="1082"/>
      <c r="F38" s="1100"/>
      <c r="G38" s="1102"/>
      <c r="H38" s="1097"/>
      <c r="I38" s="1082"/>
      <c r="J38" s="1100"/>
      <c r="K38" s="1102"/>
      <c r="L38" s="1097"/>
      <c r="M38" s="1082"/>
      <c r="N38" s="1097"/>
      <c r="O38" s="1082"/>
    </row>
    <row r="39" spans="1:15" s="4" customFormat="1" ht="15" customHeight="1" x14ac:dyDescent="0.2">
      <c r="A39" s="28">
        <v>2002</v>
      </c>
      <c r="B39" s="85">
        <v>155</v>
      </c>
      <c r="C39" s="84">
        <v>68</v>
      </c>
      <c r="D39" s="84">
        <v>53</v>
      </c>
      <c r="E39" s="84">
        <v>30</v>
      </c>
      <c r="F39" s="85">
        <v>37</v>
      </c>
      <c r="G39" s="84">
        <v>18</v>
      </c>
      <c r="H39" s="82">
        <v>0</v>
      </c>
      <c r="I39" s="82">
        <v>0</v>
      </c>
      <c r="J39" s="85">
        <v>201</v>
      </c>
      <c r="K39" s="84">
        <v>80</v>
      </c>
      <c r="L39" s="84">
        <v>80</v>
      </c>
      <c r="M39" s="84">
        <v>27</v>
      </c>
      <c r="N39" s="85">
        <v>1</v>
      </c>
      <c r="O39" s="82">
        <v>0</v>
      </c>
    </row>
    <row r="40" spans="1:15" s="4" customFormat="1" ht="11.25" customHeight="1" x14ac:dyDescent="0.2">
      <c r="A40" s="28">
        <v>2004</v>
      </c>
      <c r="B40" s="85">
        <v>206</v>
      </c>
      <c r="C40" s="84">
        <v>126</v>
      </c>
      <c r="D40" s="84">
        <v>62</v>
      </c>
      <c r="E40" s="84">
        <v>35</v>
      </c>
      <c r="F40" s="85">
        <v>29</v>
      </c>
      <c r="G40" s="84">
        <v>21</v>
      </c>
      <c r="H40" s="82">
        <v>1</v>
      </c>
      <c r="I40" s="82">
        <v>1</v>
      </c>
      <c r="J40" s="85">
        <v>203</v>
      </c>
      <c r="K40" s="84">
        <v>81</v>
      </c>
      <c r="L40" s="84">
        <v>75</v>
      </c>
      <c r="M40" s="84">
        <v>28</v>
      </c>
      <c r="N40" s="85">
        <v>2</v>
      </c>
      <c r="O40" s="82">
        <v>2</v>
      </c>
    </row>
    <row r="41" spans="1:15" s="4" customFormat="1" ht="11.25" customHeight="1" x14ac:dyDescent="0.2">
      <c r="A41" s="28">
        <v>2006</v>
      </c>
      <c r="B41" s="99">
        <v>224</v>
      </c>
      <c r="C41" s="84">
        <v>142</v>
      </c>
      <c r="D41" s="84">
        <v>65</v>
      </c>
      <c r="E41" s="84">
        <v>40</v>
      </c>
      <c r="F41" s="85">
        <v>38</v>
      </c>
      <c r="G41" s="84">
        <v>17</v>
      </c>
      <c r="H41" s="84">
        <v>1</v>
      </c>
      <c r="I41" s="82">
        <v>0</v>
      </c>
      <c r="J41" s="85">
        <v>174</v>
      </c>
      <c r="K41" s="84">
        <v>60</v>
      </c>
      <c r="L41" s="84">
        <v>57</v>
      </c>
      <c r="M41" s="84">
        <v>16</v>
      </c>
      <c r="N41" s="84">
        <v>1</v>
      </c>
      <c r="O41" s="82">
        <v>0</v>
      </c>
    </row>
    <row r="42" spans="1:15" s="4" customFormat="1" ht="11.25" customHeight="1" x14ac:dyDescent="0.2">
      <c r="A42" s="28">
        <v>2007</v>
      </c>
      <c r="B42" s="99">
        <v>222</v>
      </c>
      <c r="C42" s="84">
        <v>127</v>
      </c>
      <c r="D42" s="84">
        <v>53</v>
      </c>
      <c r="E42" s="84">
        <v>40</v>
      </c>
      <c r="F42" s="85">
        <v>54</v>
      </c>
      <c r="G42" s="84">
        <v>27</v>
      </c>
      <c r="H42" s="84">
        <v>1</v>
      </c>
      <c r="I42" s="82">
        <v>0</v>
      </c>
      <c r="J42" s="85">
        <v>176</v>
      </c>
      <c r="K42" s="84">
        <v>76</v>
      </c>
      <c r="L42" s="84">
        <v>46</v>
      </c>
      <c r="M42" s="84">
        <v>13</v>
      </c>
      <c r="N42" s="84">
        <v>2</v>
      </c>
      <c r="O42" s="82">
        <v>1</v>
      </c>
    </row>
    <row r="43" spans="1:15" s="4" customFormat="1" ht="11.25" customHeight="1" x14ac:dyDescent="0.2">
      <c r="A43" s="28">
        <v>2008</v>
      </c>
      <c r="B43" s="99">
        <v>206</v>
      </c>
      <c r="C43" s="84">
        <v>121</v>
      </c>
      <c r="D43" s="84">
        <v>67</v>
      </c>
      <c r="E43" s="84">
        <v>40</v>
      </c>
      <c r="F43" s="85">
        <v>50</v>
      </c>
      <c r="G43" s="84">
        <v>22</v>
      </c>
      <c r="H43" s="84">
        <v>2</v>
      </c>
      <c r="I43" s="82">
        <v>0</v>
      </c>
      <c r="J43" s="85">
        <v>166</v>
      </c>
      <c r="K43" s="84">
        <v>76</v>
      </c>
      <c r="L43" s="84">
        <v>43</v>
      </c>
      <c r="M43" s="84">
        <v>18</v>
      </c>
      <c r="N43" s="84">
        <v>1</v>
      </c>
      <c r="O43" s="82">
        <v>1</v>
      </c>
    </row>
    <row r="44" spans="1:15" s="4" customFormat="1" ht="18" customHeight="1" x14ac:dyDescent="0.2">
      <c r="A44" s="28">
        <v>2009</v>
      </c>
      <c r="B44" s="99">
        <v>291</v>
      </c>
      <c r="C44" s="84">
        <v>170</v>
      </c>
      <c r="D44" s="84">
        <v>92</v>
      </c>
      <c r="E44" s="84">
        <v>56</v>
      </c>
      <c r="F44" s="85">
        <v>67</v>
      </c>
      <c r="G44" s="84">
        <v>28</v>
      </c>
      <c r="H44" s="84">
        <v>1</v>
      </c>
      <c r="I44" s="82">
        <v>0</v>
      </c>
      <c r="J44" s="85">
        <v>185</v>
      </c>
      <c r="K44" s="84">
        <v>69</v>
      </c>
      <c r="L44" s="84">
        <v>68</v>
      </c>
      <c r="M44" s="84">
        <v>23</v>
      </c>
      <c r="N44" s="84">
        <v>2</v>
      </c>
      <c r="O44" s="82">
        <v>2</v>
      </c>
    </row>
    <row r="45" spans="1:15" s="4" customFormat="1" ht="11.25" customHeight="1" x14ac:dyDescent="0.2">
      <c r="A45" s="28">
        <v>2010</v>
      </c>
      <c r="B45" s="99">
        <v>305</v>
      </c>
      <c r="C45" s="84">
        <v>189</v>
      </c>
      <c r="D45" s="84">
        <v>72</v>
      </c>
      <c r="E45" s="84">
        <v>44</v>
      </c>
      <c r="F45" s="85">
        <v>71</v>
      </c>
      <c r="G45" s="84">
        <v>37</v>
      </c>
      <c r="H45" s="84">
        <v>3</v>
      </c>
      <c r="I45" s="82">
        <v>1</v>
      </c>
      <c r="J45" s="85">
        <v>191</v>
      </c>
      <c r="K45" s="84">
        <v>67</v>
      </c>
      <c r="L45" s="84">
        <v>74</v>
      </c>
      <c r="M45" s="84">
        <v>20</v>
      </c>
      <c r="N45" s="84">
        <v>5</v>
      </c>
      <c r="O45" s="82">
        <v>0</v>
      </c>
    </row>
    <row r="46" spans="1:15" s="4" customFormat="1" ht="11.25" customHeight="1" x14ac:dyDescent="0.2">
      <c r="A46" s="28">
        <v>2011</v>
      </c>
      <c r="B46" s="99">
        <v>314</v>
      </c>
      <c r="C46" s="84">
        <v>172</v>
      </c>
      <c r="D46" s="84">
        <v>60</v>
      </c>
      <c r="E46" s="84">
        <v>26</v>
      </c>
      <c r="F46" s="85">
        <v>68</v>
      </c>
      <c r="G46" s="84">
        <v>39</v>
      </c>
      <c r="H46" s="84">
        <v>3</v>
      </c>
      <c r="I46" s="82">
        <v>1</v>
      </c>
      <c r="J46" s="85">
        <v>190</v>
      </c>
      <c r="K46" s="84">
        <v>71</v>
      </c>
      <c r="L46" s="84">
        <v>67</v>
      </c>
      <c r="M46" s="84">
        <v>17</v>
      </c>
      <c r="N46" s="84">
        <v>1</v>
      </c>
      <c r="O46" s="82">
        <v>1</v>
      </c>
    </row>
    <row r="47" spans="1:15" s="4" customFormat="1" ht="11.25" customHeight="1" x14ac:dyDescent="0.2">
      <c r="A47" s="28">
        <v>2012</v>
      </c>
      <c r="B47" s="99">
        <v>417</v>
      </c>
      <c r="C47" s="84">
        <v>269</v>
      </c>
      <c r="D47" s="84">
        <v>61</v>
      </c>
      <c r="E47" s="84">
        <v>39</v>
      </c>
      <c r="F47" s="85">
        <v>75</v>
      </c>
      <c r="G47" s="84">
        <v>45</v>
      </c>
      <c r="H47" s="82">
        <v>0</v>
      </c>
      <c r="I47" s="82">
        <v>0</v>
      </c>
      <c r="J47" s="85">
        <v>225</v>
      </c>
      <c r="K47" s="84">
        <v>91</v>
      </c>
      <c r="L47" s="84">
        <v>77</v>
      </c>
      <c r="M47" s="84">
        <v>20</v>
      </c>
      <c r="N47" s="84">
        <v>2</v>
      </c>
      <c r="O47" s="82">
        <v>0</v>
      </c>
    </row>
    <row r="48" spans="1:15" s="4" customFormat="1" ht="11.25" customHeight="1" x14ac:dyDescent="0.2">
      <c r="A48" s="28">
        <v>2013</v>
      </c>
      <c r="B48" s="100">
        <v>412</v>
      </c>
      <c r="C48" s="87">
        <v>232</v>
      </c>
      <c r="D48" s="87">
        <v>68</v>
      </c>
      <c r="E48" s="87">
        <v>39</v>
      </c>
      <c r="F48" s="86">
        <v>96</v>
      </c>
      <c r="G48" s="87">
        <v>57</v>
      </c>
      <c r="H48" s="88">
        <v>2</v>
      </c>
      <c r="I48" s="88">
        <v>1</v>
      </c>
      <c r="J48" s="86">
        <v>262</v>
      </c>
      <c r="K48" s="87">
        <v>107</v>
      </c>
      <c r="L48" s="87">
        <v>78</v>
      </c>
      <c r="M48" s="87">
        <v>17</v>
      </c>
      <c r="N48" s="87">
        <v>4</v>
      </c>
      <c r="O48" s="88">
        <v>1</v>
      </c>
    </row>
    <row r="49" spans="1:15" s="4" customFormat="1" ht="18" customHeight="1" x14ac:dyDescent="0.2">
      <c r="A49" s="28">
        <v>2014</v>
      </c>
      <c r="B49" s="100">
        <v>431</v>
      </c>
      <c r="C49" s="87">
        <v>266</v>
      </c>
      <c r="D49" s="87">
        <v>77</v>
      </c>
      <c r="E49" s="87">
        <v>46</v>
      </c>
      <c r="F49" s="86">
        <v>59</v>
      </c>
      <c r="G49" s="87">
        <v>43</v>
      </c>
      <c r="H49" s="88">
        <v>1</v>
      </c>
      <c r="I49" s="88">
        <v>0</v>
      </c>
      <c r="J49" s="86">
        <v>241</v>
      </c>
      <c r="K49" s="87">
        <v>98</v>
      </c>
      <c r="L49" s="87">
        <v>67</v>
      </c>
      <c r="M49" s="87">
        <v>18</v>
      </c>
      <c r="N49" s="88">
        <v>0</v>
      </c>
      <c r="O49" s="88">
        <v>0</v>
      </c>
    </row>
    <row r="50" spans="1:15" s="4" customFormat="1" ht="11.25" customHeight="1" x14ac:dyDescent="0.2">
      <c r="A50" s="28">
        <v>2015</v>
      </c>
      <c r="B50" s="100">
        <v>509</v>
      </c>
      <c r="C50" s="87">
        <v>307</v>
      </c>
      <c r="D50" s="87">
        <v>76</v>
      </c>
      <c r="E50" s="87">
        <v>47</v>
      </c>
      <c r="F50" s="86">
        <v>91</v>
      </c>
      <c r="G50" s="87">
        <v>48</v>
      </c>
      <c r="H50" s="88">
        <v>1</v>
      </c>
      <c r="I50" s="88">
        <v>0</v>
      </c>
      <c r="J50" s="86">
        <v>304</v>
      </c>
      <c r="K50" s="87">
        <v>115</v>
      </c>
      <c r="L50" s="87">
        <v>81</v>
      </c>
      <c r="M50" s="87">
        <v>17</v>
      </c>
      <c r="N50" s="88">
        <v>8</v>
      </c>
      <c r="O50" s="88">
        <v>3</v>
      </c>
    </row>
    <row r="51" spans="1:15" s="4" customFormat="1" ht="11.25" customHeight="1" x14ac:dyDescent="0.2">
      <c r="A51" s="89">
        <v>2016</v>
      </c>
      <c r="B51" s="100">
        <v>500</v>
      </c>
      <c r="C51" s="87">
        <v>279</v>
      </c>
      <c r="D51" s="87">
        <v>88</v>
      </c>
      <c r="E51" s="87">
        <v>53</v>
      </c>
      <c r="F51" s="86">
        <v>63</v>
      </c>
      <c r="G51" s="87">
        <v>38</v>
      </c>
      <c r="H51" s="88">
        <v>1</v>
      </c>
      <c r="I51" s="88">
        <v>0</v>
      </c>
      <c r="J51" s="86">
        <v>296</v>
      </c>
      <c r="K51" s="87">
        <v>118</v>
      </c>
      <c r="L51" s="87">
        <v>70</v>
      </c>
      <c r="M51" s="87">
        <v>15</v>
      </c>
      <c r="N51" s="88">
        <v>0</v>
      </c>
      <c r="O51" s="88">
        <v>0</v>
      </c>
    </row>
    <row r="52" spans="1:15" s="4" customFormat="1" ht="11.25" customHeight="1" x14ac:dyDescent="0.2">
      <c r="A52" s="89">
        <v>2017</v>
      </c>
      <c r="B52" s="100">
        <v>542</v>
      </c>
      <c r="C52" s="87">
        <v>301</v>
      </c>
      <c r="D52" s="87">
        <v>91</v>
      </c>
      <c r="E52" s="87">
        <v>51</v>
      </c>
      <c r="F52" s="86">
        <v>76</v>
      </c>
      <c r="G52" s="87">
        <v>48</v>
      </c>
      <c r="H52" s="88">
        <v>0</v>
      </c>
      <c r="I52" s="88">
        <v>0</v>
      </c>
      <c r="J52" s="86">
        <v>345</v>
      </c>
      <c r="K52" s="87">
        <v>140</v>
      </c>
      <c r="L52" s="87">
        <v>79</v>
      </c>
      <c r="M52" s="87">
        <v>25</v>
      </c>
      <c r="N52" s="88">
        <v>5</v>
      </c>
      <c r="O52" s="88">
        <v>3</v>
      </c>
    </row>
    <row r="53" spans="1:15" s="4" customFormat="1" ht="11.25" customHeight="1" x14ac:dyDescent="0.2">
      <c r="A53" s="89">
        <v>2018</v>
      </c>
      <c r="B53" s="100">
        <v>593</v>
      </c>
      <c r="C53" s="87">
        <v>341</v>
      </c>
      <c r="D53" s="87">
        <v>90</v>
      </c>
      <c r="E53" s="87">
        <v>43</v>
      </c>
      <c r="F53" s="86">
        <v>65</v>
      </c>
      <c r="G53" s="87">
        <v>39</v>
      </c>
      <c r="H53" s="88">
        <v>0</v>
      </c>
      <c r="I53" s="88">
        <v>0</v>
      </c>
      <c r="J53" s="86">
        <v>331</v>
      </c>
      <c r="K53" s="87">
        <v>138</v>
      </c>
      <c r="L53" s="87">
        <v>78</v>
      </c>
      <c r="M53" s="87">
        <v>23</v>
      </c>
      <c r="N53" s="88">
        <v>9</v>
      </c>
      <c r="O53" s="817" t="s">
        <v>190</v>
      </c>
    </row>
    <row r="54" spans="1:15" s="4" customFormat="1" ht="18" customHeight="1" x14ac:dyDescent="0.2">
      <c r="A54" s="39">
        <v>2019</v>
      </c>
      <c r="B54" s="100">
        <v>624</v>
      </c>
      <c r="C54" s="87">
        <v>369</v>
      </c>
      <c r="D54" s="87">
        <v>81</v>
      </c>
      <c r="E54" s="87">
        <v>43</v>
      </c>
      <c r="F54" s="86">
        <v>73</v>
      </c>
      <c r="G54" s="87">
        <v>30</v>
      </c>
      <c r="H54" s="818" t="s">
        <v>190</v>
      </c>
      <c r="I54" s="818" t="s">
        <v>190</v>
      </c>
      <c r="J54" s="86">
        <v>371</v>
      </c>
      <c r="K54" s="87">
        <v>165</v>
      </c>
      <c r="L54" s="87">
        <v>61</v>
      </c>
      <c r="M54" s="87">
        <v>16</v>
      </c>
      <c r="N54" s="88">
        <v>3</v>
      </c>
      <c r="O54" s="818" t="s">
        <v>190</v>
      </c>
    </row>
    <row r="55" spans="1:15" ht="11.25" customHeight="1" x14ac:dyDescent="0.2">
      <c r="A55" s="28">
        <v>2020</v>
      </c>
      <c r="B55" s="99">
        <v>665</v>
      </c>
      <c r="C55" s="84">
        <v>377</v>
      </c>
      <c r="D55" s="84">
        <v>87</v>
      </c>
      <c r="E55" s="84">
        <v>48</v>
      </c>
      <c r="F55" s="85">
        <v>48</v>
      </c>
      <c r="G55" s="84">
        <v>28</v>
      </c>
      <c r="H55" s="82">
        <v>0</v>
      </c>
      <c r="I55" s="82">
        <v>0</v>
      </c>
      <c r="J55" s="84">
        <v>372</v>
      </c>
      <c r="K55" s="84">
        <v>163</v>
      </c>
      <c r="L55" s="84">
        <v>67</v>
      </c>
      <c r="M55" s="84">
        <v>20</v>
      </c>
      <c r="N55" s="784" t="s">
        <v>190</v>
      </c>
      <c r="O55" s="784" t="s">
        <v>190</v>
      </c>
    </row>
    <row r="56" spans="1:15" ht="11.25" customHeight="1" x14ac:dyDescent="0.2">
      <c r="A56" s="28">
        <v>2021</v>
      </c>
      <c r="B56" s="99">
        <v>620</v>
      </c>
      <c r="C56" s="84">
        <v>358</v>
      </c>
      <c r="D56" s="84">
        <v>112</v>
      </c>
      <c r="E56" s="84">
        <v>65</v>
      </c>
      <c r="F56" s="85">
        <v>68</v>
      </c>
      <c r="G56" s="84">
        <v>29</v>
      </c>
      <c r="H56" s="895" t="s">
        <v>190</v>
      </c>
      <c r="I56" s="895" t="s">
        <v>190</v>
      </c>
      <c r="J56" s="784">
        <v>403</v>
      </c>
      <c r="K56" s="84">
        <v>156</v>
      </c>
      <c r="L56" s="84">
        <v>77</v>
      </c>
      <c r="M56" s="84">
        <v>18</v>
      </c>
      <c r="N56" s="784" t="s">
        <v>190</v>
      </c>
      <c r="O56" s="784" t="s">
        <v>190</v>
      </c>
    </row>
    <row r="57" spans="1:15" ht="11.25" customHeight="1" x14ac:dyDescent="0.2">
      <c r="A57" s="28">
        <v>2022</v>
      </c>
      <c r="B57" s="99">
        <v>655</v>
      </c>
      <c r="C57" s="84">
        <v>383</v>
      </c>
      <c r="D57" s="84">
        <v>111</v>
      </c>
      <c r="E57" s="84">
        <v>64</v>
      </c>
      <c r="F57" s="85">
        <v>72</v>
      </c>
      <c r="G57" s="84">
        <v>33</v>
      </c>
      <c r="H57" s="895">
        <v>0</v>
      </c>
      <c r="I57" s="895">
        <v>0</v>
      </c>
      <c r="J57" s="784">
        <v>395</v>
      </c>
      <c r="K57" s="84">
        <v>171</v>
      </c>
      <c r="L57" s="84">
        <v>86</v>
      </c>
      <c r="M57" s="84">
        <v>28</v>
      </c>
      <c r="N57" s="784" t="s">
        <v>190</v>
      </c>
      <c r="O57" s="784" t="s">
        <v>190</v>
      </c>
    </row>
    <row r="58" spans="1:15" ht="11.25" customHeight="1" x14ac:dyDescent="0.2">
      <c r="A58" s="28">
        <v>2023</v>
      </c>
      <c r="B58" s="99">
        <v>785</v>
      </c>
      <c r="C58" s="84">
        <v>436</v>
      </c>
      <c r="D58" s="84">
        <v>99</v>
      </c>
      <c r="E58" s="84">
        <v>55</v>
      </c>
      <c r="F58" s="85">
        <v>77</v>
      </c>
      <c r="G58" s="84">
        <v>36</v>
      </c>
      <c r="H58" s="895" t="s">
        <v>190</v>
      </c>
      <c r="I58" s="895" t="s">
        <v>190</v>
      </c>
      <c r="J58" s="784">
        <v>401</v>
      </c>
      <c r="K58" s="84">
        <v>185</v>
      </c>
      <c r="L58" s="84">
        <v>84</v>
      </c>
      <c r="M58" s="84">
        <v>30</v>
      </c>
      <c r="N58" s="784" t="s">
        <v>190</v>
      </c>
      <c r="O58" s="784" t="s">
        <v>190</v>
      </c>
    </row>
    <row r="59" spans="1:15" ht="18" customHeight="1" x14ac:dyDescent="0.2">
      <c r="A59" s="28">
        <v>2024</v>
      </c>
      <c r="B59" s="99">
        <v>757</v>
      </c>
      <c r="C59" s="84">
        <v>432</v>
      </c>
      <c r="D59" s="84">
        <v>113</v>
      </c>
      <c r="E59" s="84">
        <v>62</v>
      </c>
      <c r="F59" s="983">
        <v>73</v>
      </c>
      <c r="G59" s="84">
        <v>36</v>
      </c>
      <c r="H59" s="895">
        <v>0</v>
      </c>
      <c r="I59" s="895">
        <v>0</v>
      </c>
      <c r="J59" s="784">
        <v>381</v>
      </c>
      <c r="K59" s="84">
        <v>167</v>
      </c>
      <c r="L59" s="84">
        <v>86</v>
      </c>
      <c r="M59" s="84">
        <v>30</v>
      </c>
      <c r="N59" s="784" t="s">
        <v>69</v>
      </c>
      <c r="O59" s="784" t="s">
        <v>69</v>
      </c>
    </row>
    <row r="60" spans="1:15" ht="3" customHeight="1" x14ac:dyDescent="0.2">
      <c r="A60" s="90"/>
      <c r="B60" s="101"/>
      <c r="C60" s="91"/>
      <c r="D60" s="91"/>
      <c r="E60" s="91"/>
      <c r="F60" s="102"/>
      <c r="G60" s="91"/>
      <c r="H60" s="103"/>
      <c r="I60" s="103"/>
      <c r="J60" s="91"/>
      <c r="K60" s="91"/>
      <c r="L60" s="91"/>
      <c r="M60" s="91"/>
      <c r="N60" s="782"/>
      <c r="O60" s="782"/>
    </row>
    <row r="61" spans="1:15" s="96" customFormat="1" ht="6" customHeight="1" x14ac:dyDescent="0.2">
      <c r="A61" s="104"/>
      <c r="B61" s="105"/>
      <c r="C61" s="105"/>
      <c r="D61" s="105"/>
      <c r="E61" s="105"/>
      <c r="F61" s="105"/>
      <c r="G61" s="105"/>
      <c r="H61" s="819"/>
      <c r="I61" s="819"/>
      <c r="J61" s="819"/>
      <c r="K61" s="819"/>
      <c r="L61" s="819"/>
      <c r="M61" s="819"/>
      <c r="N61" s="819"/>
      <c r="O61" s="819"/>
    </row>
    <row r="62" spans="1:15" s="3" customFormat="1" ht="12" customHeight="1" x14ac:dyDescent="0.2">
      <c r="A62" s="381" t="s">
        <v>550</v>
      </c>
      <c r="C62" s="42"/>
    </row>
    <row r="63" spans="1:15" s="619" customFormat="1" ht="12" customHeight="1" x14ac:dyDescent="0.2">
      <c r="A63" s="381" t="s">
        <v>422</v>
      </c>
      <c r="C63" s="42"/>
    </row>
    <row r="64" spans="1:15" ht="12" customHeight="1" x14ac:dyDescent="0.2">
      <c r="A64" s="381" t="s">
        <v>423</v>
      </c>
      <c r="B64" s="42"/>
    </row>
    <row r="65" spans="1:2" ht="12" customHeight="1" x14ac:dyDescent="0.2">
      <c r="A65" s="381" t="s">
        <v>74</v>
      </c>
      <c r="B65" s="2" t="s">
        <v>424</v>
      </c>
    </row>
  </sheetData>
  <mergeCells count="43">
    <mergeCell ref="L37:L38"/>
    <mergeCell ref="M37:M38"/>
    <mergeCell ref="N37:N38"/>
    <mergeCell ref="H35:I36"/>
    <mergeCell ref="L35:M36"/>
    <mergeCell ref="N35:O36"/>
    <mergeCell ref="K35:K38"/>
    <mergeCell ref="O37:O38"/>
    <mergeCell ref="H37:H38"/>
    <mergeCell ref="I37:I38"/>
    <mergeCell ref="J35:J38"/>
    <mergeCell ref="L3:O3"/>
    <mergeCell ref="B3:C5"/>
    <mergeCell ref="H3:I5"/>
    <mergeCell ref="J3:K5"/>
    <mergeCell ref="N4:O5"/>
    <mergeCell ref="D4:D7"/>
    <mergeCell ref="L4:L7"/>
    <mergeCell ref="M4:M7"/>
    <mergeCell ref="F4:G5"/>
    <mergeCell ref="F6:F7"/>
    <mergeCell ref="E4:E7"/>
    <mergeCell ref="G6:G7"/>
    <mergeCell ref="B6:B7"/>
    <mergeCell ref="D3:G3"/>
    <mergeCell ref="B33:E33"/>
    <mergeCell ref="H6:H7"/>
    <mergeCell ref="I6:I7"/>
    <mergeCell ref="J33:O34"/>
    <mergeCell ref="F33:I34"/>
    <mergeCell ref="C6:C7"/>
    <mergeCell ref="N6:N7"/>
    <mergeCell ref="O6:O7"/>
    <mergeCell ref="K6:K7"/>
    <mergeCell ref="J6:J7"/>
    <mergeCell ref="B37:B38"/>
    <mergeCell ref="C37:C38"/>
    <mergeCell ref="D37:D38"/>
    <mergeCell ref="F35:F38"/>
    <mergeCell ref="G35:G38"/>
    <mergeCell ref="E37:E38"/>
    <mergeCell ref="B35:C36"/>
    <mergeCell ref="D35:E36"/>
  </mergeCells>
  <hyperlinks>
    <hyperlink ref="P1" location="Inhalt!C23" display="zurück" xr:uid="{00000000-0004-0000-09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47"/>
  <sheetViews>
    <sheetView showGridLines="0" zoomScaleNormal="100" workbookViewId="0"/>
  </sheetViews>
  <sheetFormatPr baseColWidth="10" defaultRowHeight="12.75" x14ac:dyDescent="0.2"/>
  <cols>
    <col min="1" max="1" width="10.7109375" style="118" customWidth="1"/>
    <col min="2" max="7" width="13" style="1" customWidth="1"/>
    <col min="8" max="8" width="6.7109375" style="1" customWidth="1"/>
    <col min="9" max="16384" width="11.42578125" style="1"/>
  </cols>
  <sheetData>
    <row r="1" spans="1:8" s="4" customFormat="1" ht="12.75" customHeight="1" x14ac:dyDescent="0.2">
      <c r="A1" s="106" t="s">
        <v>599</v>
      </c>
      <c r="H1" s="593" t="s">
        <v>376</v>
      </c>
    </row>
    <row r="2" spans="1:8" ht="12.6" customHeight="1" x14ac:dyDescent="0.2">
      <c r="A2" s="107"/>
      <c r="H2" s="593"/>
    </row>
    <row r="3" spans="1:8" s="4" customFormat="1" ht="12.6" customHeight="1" x14ac:dyDescent="0.2">
      <c r="A3" s="1034" t="s">
        <v>4</v>
      </c>
      <c r="B3" s="1140" t="s">
        <v>75</v>
      </c>
      <c r="C3" s="1141"/>
      <c r="D3" s="1107" t="s">
        <v>462</v>
      </c>
      <c r="E3" s="1108"/>
      <c r="F3" s="1107" t="s">
        <v>463</v>
      </c>
      <c r="G3" s="1108"/>
    </row>
    <row r="4" spans="1:8" s="4" customFormat="1" ht="12.6" customHeight="1" x14ac:dyDescent="0.2">
      <c r="A4" s="1059"/>
      <c r="B4" s="1142"/>
      <c r="C4" s="1143"/>
      <c r="D4" s="1109"/>
      <c r="E4" s="1110"/>
      <c r="F4" s="1109"/>
      <c r="G4" s="1110"/>
    </row>
    <row r="5" spans="1:8" s="108" customFormat="1" ht="12.6" customHeight="1" x14ac:dyDescent="0.2">
      <c r="A5" s="1035"/>
      <c r="B5" s="27" t="s">
        <v>76</v>
      </c>
      <c r="C5" s="26" t="s">
        <v>9</v>
      </c>
      <c r="D5" s="26" t="s">
        <v>76</v>
      </c>
      <c r="E5" s="26" t="s">
        <v>9</v>
      </c>
      <c r="F5" s="26" t="s">
        <v>76</v>
      </c>
      <c r="G5" s="26" t="s">
        <v>9</v>
      </c>
    </row>
    <row r="6" spans="1:8" s="4" customFormat="1" ht="15" customHeight="1" x14ac:dyDescent="0.2">
      <c r="A6" s="39">
        <v>1902</v>
      </c>
      <c r="B6" s="83">
        <v>134</v>
      </c>
      <c r="C6" s="44">
        <v>34</v>
      </c>
      <c r="D6" s="40">
        <v>3.78</v>
      </c>
      <c r="E6" s="40">
        <v>1.02</v>
      </c>
      <c r="F6" s="44">
        <v>57</v>
      </c>
      <c r="G6" s="44">
        <v>13</v>
      </c>
    </row>
    <row r="7" spans="1:8" s="4" customFormat="1" ht="12" customHeight="1" x14ac:dyDescent="0.2">
      <c r="A7" s="39">
        <v>1912</v>
      </c>
      <c r="B7" s="83">
        <v>103</v>
      </c>
      <c r="C7" s="44">
        <v>50</v>
      </c>
      <c r="D7" s="40">
        <v>3.09</v>
      </c>
      <c r="E7" s="40">
        <v>1.47</v>
      </c>
      <c r="F7" s="44">
        <v>40</v>
      </c>
      <c r="G7" s="44">
        <v>17</v>
      </c>
    </row>
    <row r="8" spans="1:8" s="4" customFormat="1" ht="12" customHeight="1" x14ac:dyDescent="0.2">
      <c r="A8" s="39">
        <v>1923</v>
      </c>
      <c r="B8" s="83">
        <v>115</v>
      </c>
      <c r="C8" s="44">
        <v>93</v>
      </c>
      <c r="D8" s="40">
        <v>3.1</v>
      </c>
      <c r="E8" s="40">
        <v>2.2599999999999998</v>
      </c>
      <c r="F8" s="44">
        <v>41</v>
      </c>
      <c r="G8" s="44">
        <v>28</v>
      </c>
    </row>
    <row r="9" spans="1:8" s="4" customFormat="1" ht="12" customHeight="1" x14ac:dyDescent="0.2">
      <c r="A9" s="39">
        <v>1928</v>
      </c>
      <c r="B9" s="83">
        <v>171</v>
      </c>
      <c r="C9" s="44">
        <v>116</v>
      </c>
      <c r="D9" s="40">
        <v>4.67</v>
      </c>
      <c r="E9" s="40">
        <v>3.05</v>
      </c>
      <c r="F9" s="44">
        <v>59</v>
      </c>
      <c r="G9" s="44">
        <v>34</v>
      </c>
    </row>
    <row r="10" spans="1:8" s="4" customFormat="1" ht="12" customHeight="1" x14ac:dyDescent="0.2">
      <c r="A10" s="39">
        <v>1934</v>
      </c>
      <c r="B10" s="83">
        <v>231</v>
      </c>
      <c r="C10" s="44">
        <v>144</v>
      </c>
      <c r="D10" s="40">
        <v>6.5</v>
      </c>
      <c r="E10" s="40">
        <v>3.68</v>
      </c>
      <c r="F10" s="44">
        <v>79</v>
      </c>
      <c r="G10" s="44">
        <v>42</v>
      </c>
    </row>
    <row r="11" spans="1:8" s="4" customFormat="1" ht="18" customHeight="1" x14ac:dyDescent="0.2">
      <c r="A11" s="39">
        <v>1936</v>
      </c>
      <c r="B11" s="83">
        <v>187</v>
      </c>
      <c r="C11" s="44">
        <v>120</v>
      </c>
      <c r="D11" s="40">
        <v>5.41</v>
      </c>
      <c r="E11" s="40">
        <v>3.08</v>
      </c>
      <c r="F11" s="44">
        <v>64</v>
      </c>
      <c r="G11" s="44">
        <v>35</v>
      </c>
    </row>
    <row r="12" spans="1:8" s="4" customFormat="1" ht="12" customHeight="1" x14ac:dyDescent="0.2">
      <c r="A12" s="39">
        <v>1980</v>
      </c>
      <c r="B12" s="83">
        <v>85</v>
      </c>
      <c r="C12" s="44">
        <v>90</v>
      </c>
      <c r="D12" s="40">
        <v>2.65</v>
      </c>
      <c r="E12" s="40">
        <v>2.04</v>
      </c>
      <c r="F12" s="44">
        <v>36</v>
      </c>
      <c r="G12" s="44">
        <v>32</v>
      </c>
    </row>
    <row r="13" spans="1:8" s="4" customFormat="1" ht="12" customHeight="1" x14ac:dyDescent="0.2">
      <c r="A13" s="39">
        <v>1982</v>
      </c>
      <c r="B13" s="83">
        <v>106</v>
      </c>
      <c r="C13" s="44">
        <v>83</v>
      </c>
      <c r="D13" s="40">
        <v>3.52</v>
      </c>
      <c r="E13" s="40">
        <v>1.91</v>
      </c>
      <c r="F13" s="44">
        <v>46</v>
      </c>
      <c r="G13" s="44">
        <v>29</v>
      </c>
    </row>
    <row r="14" spans="1:8" s="4" customFormat="1" ht="12" customHeight="1" x14ac:dyDescent="0.2">
      <c r="A14" s="39">
        <v>1984</v>
      </c>
      <c r="B14" s="83">
        <v>79</v>
      </c>
      <c r="C14" s="44">
        <v>63</v>
      </c>
      <c r="D14" s="40">
        <v>2.74</v>
      </c>
      <c r="E14" s="40">
        <v>1.51</v>
      </c>
      <c r="F14" s="44">
        <v>34</v>
      </c>
      <c r="G14" s="44">
        <v>22</v>
      </c>
    </row>
    <row r="15" spans="1:8" s="4" customFormat="1" ht="12" customHeight="1" x14ac:dyDescent="0.2">
      <c r="A15" s="39">
        <v>1986</v>
      </c>
      <c r="B15" s="83">
        <v>83</v>
      </c>
      <c r="C15" s="44">
        <v>71</v>
      </c>
      <c r="D15" s="40">
        <v>2.92</v>
      </c>
      <c r="E15" s="40">
        <v>1.64</v>
      </c>
      <c r="F15" s="44">
        <v>34</v>
      </c>
      <c r="G15" s="44">
        <v>26</v>
      </c>
    </row>
    <row r="16" spans="1:8" s="4" customFormat="1" ht="18" customHeight="1" x14ac:dyDescent="0.2">
      <c r="A16" s="39">
        <v>1988</v>
      </c>
      <c r="B16" s="83">
        <v>86</v>
      </c>
      <c r="C16" s="44">
        <v>60</v>
      </c>
      <c r="D16" s="40">
        <v>3.13</v>
      </c>
      <c r="E16" s="40">
        <v>1.5</v>
      </c>
      <c r="F16" s="44">
        <v>36</v>
      </c>
      <c r="G16" s="44">
        <v>22</v>
      </c>
    </row>
    <row r="17" spans="1:9" s="4" customFormat="1" ht="12" customHeight="1" x14ac:dyDescent="0.2">
      <c r="A17" s="39">
        <v>1990</v>
      </c>
      <c r="B17" s="83">
        <v>69</v>
      </c>
      <c r="C17" s="44">
        <v>48</v>
      </c>
      <c r="D17" s="40">
        <v>2.66</v>
      </c>
      <c r="E17" s="40">
        <v>1.28</v>
      </c>
      <c r="F17" s="44">
        <v>30</v>
      </c>
      <c r="G17" s="44">
        <v>18</v>
      </c>
    </row>
    <row r="18" spans="1:9" s="4" customFormat="1" ht="12" customHeight="1" x14ac:dyDescent="0.2">
      <c r="A18" s="39">
        <v>1992</v>
      </c>
      <c r="B18" s="83">
        <v>54</v>
      </c>
      <c r="C18" s="44">
        <v>35</v>
      </c>
      <c r="D18" s="40">
        <v>2.25</v>
      </c>
      <c r="E18" s="40">
        <v>1.04</v>
      </c>
      <c r="F18" s="44">
        <v>24</v>
      </c>
      <c r="G18" s="44">
        <v>14</v>
      </c>
    </row>
    <row r="19" spans="1:9" s="4" customFormat="1" ht="12" customHeight="1" x14ac:dyDescent="0.2">
      <c r="A19" s="39">
        <v>1994</v>
      </c>
      <c r="B19" s="83">
        <v>59</v>
      </c>
      <c r="C19" s="44">
        <v>29</v>
      </c>
      <c r="D19" s="40">
        <v>2.5499999999999998</v>
      </c>
      <c r="E19" s="40">
        <v>0.94</v>
      </c>
      <c r="F19" s="44">
        <v>26</v>
      </c>
      <c r="G19" s="44">
        <v>12</v>
      </c>
    </row>
    <row r="20" spans="1:9" s="4" customFormat="1" ht="12" customHeight="1" x14ac:dyDescent="0.2">
      <c r="A20" s="39">
        <v>1996</v>
      </c>
      <c r="B20" s="83">
        <v>49</v>
      </c>
      <c r="C20" s="44">
        <v>24</v>
      </c>
      <c r="D20" s="40">
        <v>2.3433763749402199</v>
      </c>
      <c r="E20" s="40">
        <v>0.83275503122831362</v>
      </c>
      <c r="F20" s="44">
        <v>22</v>
      </c>
      <c r="G20" s="44">
        <v>10</v>
      </c>
    </row>
    <row r="21" spans="1:9" s="4" customFormat="1" ht="12" customHeight="1" x14ac:dyDescent="0.2">
      <c r="A21" s="39">
        <v>1997</v>
      </c>
      <c r="B21" s="83">
        <v>48</v>
      </c>
      <c r="C21" s="44">
        <v>24</v>
      </c>
      <c r="D21" s="40">
        <v>2.31</v>
      </c>
      <c r="E21" s="40">
        <v>0.87</v>
      </c>
      <c r="F21" s="44">
        <v>22</v>
      </c>
      <c r="G21" s="44">
        <v>10</v>
      </c>
    </row>
    <row r="22" spans="1:9" s="108" customFormat="1" ht="18" customHeight="1" x14ac:dyDescent="0.2">
      <c r="A22" s="39">
        <v>1998</v>
      </c>
      <c r="B22" s="83">
        <v>44</v>
      </c>
      <c r="C22" s="44">
        <v>19</v>
      </c>
      <c r="D22" s="40">
        <v>2.0952380952380953</v>
      </c>
      <c r="E22" s="40">
        <v>0.68051575931232089</v>
      </c>
      <c r="F22" s="44">
        <v>20.570552319329774</v>
      </c>
      <c r="G22" s="44">
        <v>8.1603903243540401</v>
      </c>
    </row>
    <row r="23" spans="1:9" s="108" customFormat="1" ht="12" customHeight="1" x14ac:dyDescent="0.2">
      <c r="A23" s="39">
        <v>1999</v>
      </c>
      <c r="B23" s="83">
        <v>41</v>
      </c>
      <c r="C23" s="44">
        <v>15</v>
      </c>
      <c r="D23" s="40">
        <v>1.95</v>
      </c>
      <c r="E23" s="40">
        <v>0.55000000000000004</v>
      </c>
      <c r="F23" s="44">
        <v>18</v>
      </c>
      <c r="G23" s="44">
        <v>6</v>
      </c>
    </row>
    <row r="24" spans="1:9" s="108" customFormat="1" ht="12" customHeight="1" x14ac:dyDescent="0.2">
      <c r="A24" s="39">
        <v>2000</v>
      </c>
      <c r="B24" s="83">
        <v>55</v>
      </c>
      <c r="C24" s="44">
        <v>11</v>
      </c>
      <c r="D24" s="40">
        <v>2.71</v>
      </c>
      <c r="E24" s="40">
        <v>0.41</v>
      </c>
      <c r="F24" s="44">
        <v>24</v>
      </c>
      <c r="G24" s="44">
        <v>4</v>
      </c>
      <c r="H24" s="796"/>
      <c r="I24" s="796"/>
    </row>
    <row r="25" spans="1:9" s="108" customFormat="1" ht="12" customHeight="1" x14ac:dyDescent="0.2">
      <c r="A25" s="39">
        <v>2002</v>
      </c>
      <c r="B25" s="83">
        <v>53</v>
      </c>
      <c r="C25" s="44">
        <v>27</v>
      </c>
      <c r="D25" s="40">
        <v>2.54</v>
      </c>
      <c r="E25" s="40">
        <v>0.95</v>
      </c>
      <c r="F25" s="44">
        <v>23</v>
      </c>
      <c r="G25" s="44">
        <v>11</v>
      </c>
    </row>
    <row r="26" spans="1:9" s="108" customFormat="1" ht="12" customHeight="1" x14ac:dyDescent="0.2">
      <c r="A26" s="39">
        <v>2004</v>
      </c>
      <c r="B26" s="83">
        <v>47</v>
      </c>
      <c r="C26" s="44">
        <v>28</v>
      </c>
      <c r="D26" s="40">
        <v>2.33</v>
      </c>
      <c r="E26" s="40">
        <v>1.06</v>
      </c>
      <c r="F26" s="44">
        <v>20</v>
      </c>
      <c r="G26" s="44">
        <v>11</v>
      </c>
    </row>
    <row r="27" spans="1:9" s="108" customFormat="1" ht="12" customHeight="1" x14ac:dyDescent="0.2">
      <c r="A27" s="39">
        <v>2006</v>
      </c>
      <c r="B27" s="83">
        <v>41</v>
      </c>
      <c r="C27" s="44">
        <v>16</v>
      </c>
      <c r="D27" s="40">
        <v>1.97</v>
      </c>
      <c r="E27" s="40">
        <v>0.62</v>
      </c>
      <c r="F27" s="44">
        <v>17</v>
      </c>
      <c r="G27" s="44">
        <v>6</v>
      </c>
    </row>
    <row r="28" spans="1:9" s="108" customFormat="1" ht="18" customHeight="1" x14ac:dyDescent="0.2">
      <c r="A28" s="39">
        <v>2008</v>
      </c>
      <c r="B28" s="83">
        <v>25</v>
      </c>
      <c r="C28" s="44">
        <v>18</v>
      </c>
      <c r="D28" s="40">
        <v>1.2</v>
      </c>
      <c r="E28" s="40">
        <v>0.7</v>
      </c>
      <c r="F28" s="44">
        <v>10</v>
      </c>
      <c r="G28" s="44">
        <v>7</v>
      </c>
    </row>
    <row r="29" spans="1:9" s="109" customFormat="1" ht="12" customHeight="1" x14ac:dyDescent="0.2">
      <c r="A29" s="39">
        <v>2010</v>
      </c>
      <c r="B29" s="83">
        <v>54</v>
      </c>
      <c r="C29" s="44">
        <v>20</v>
      </c>
      <c r="D29" s="40">
        <v>2.5</v>
      </c>
      <c r="E29" s="40">
        <v>0.7</v>
      </c>
      <c r="F29" s="44">
        <v>21</v>
      </c>
      <c r="G29" s="44">
        <v>8</v>
      </c>
    </row>
    <row r="30" spans="1:9" s="109" customFormat="1" ht="12" customHeight="1" x14ac:dyDescent="0.2">
      <c r="A30" s="39">
        <v>2011</v>
      </c>
      <c r="B30" s="83">
        <v>50</v>
      </c>
      <c r="C30" s="44">
        <v>17</v>
      </c>
      <c r="D30" s="40">
        <v>2.2000000000000002</v>
      </c>
      <c r="E30" s="40">
        <v>0.7</v>
      </c>
      <c r="F30" s="44">
        <v>19</v>
      </c>
      <c r="G30" s="44">
        <v>6</v>
      </c>
    </row>
    <row r="31" spans="1:9" s="109" customFormat="1" ht="12" customHeight="1" x14ac:dyDescent="0.2">
      <c r="A31" s="39">
        <v>2012</v>
      </c>
      <c r="B31" s="83">
        <v>57</v>
      </c>
      <c r="C31" s="44">
        <v>20</v>
      </c>
      <c r="D31" s="40">
        <v>2.5</v>
      </c>
      <c r="E31" s="40">
        <v>0.7</v>
      </c>
      <c r="F31" s="44">
        <v>22</v>
      </c>
      <c r="G31" s="44">
        <v>7</v>
      </c>
    </row>
    <row r="32" spans="1:9" s="109" customFormat="1" ht="12" customHeight="1" x14ac:dyDescent="0.2">
      <c r="A32" s="39">
        <v>2013</v>
      </c>
      <c r="B32" s="110">
        <v>61</v>
      </c>
      <c r="C32" s="46">
        <v>17</v>
      </c>
      <c r="D32" s="111">
        <v>2.5</v>
      </c>
      <c r="E32" s="111">
        <v>0.6</v>
      </c>
      <c r="F32" s="46">
        <v>24</v>
      </c>
      <c r="G32" s="46">
        <v>6</v>
      </c>
    </row>
    <row r="33" spans="1:7" s="109" customFormat="1" ht="18" customHeight="1" x14ac:dyDescent="0.2">
      <c r="A33" s="39">
        <v>2014</v>
      </c>
      <c r="B33" s="110">
        <v>49</v>
      </c>
      <c r="C33" s="46">
        <v>18</v>
      </c>
      <c r="D33" s="111">
        <v>2.1</v>
      </c>
      <c r="E33" s="111">
        <v>0.7</v>
      </c>
      <c r="F33" s="46">
        <v>19</v>
      </c>
      <c r="G33" s="46">
        <v>7</v>
      </c>
    </row>
    <row r="34" spans="1:7" s="109" customFormat="1" ht="12" customHeight="1" x14ac:dyDescent="0.2">
      <c r="A34" s="39">
        <v>2015</v>
      </c>
      <c r="B34" s="110">
        <v>64</v>
      </c>
      <c r="C34" s="46">
        <v>17</v>
      </c>
      <c r="D34" s="111">
        <v>2.4</v>
      </c>
      <c r="E34" s="111">
        <v>0.6</v>
      </c>
      <c r="F34" s="46">
        <v>24</v>
      </c>
      <c r="G34" s="46">
        <v>6</v>
      </c>
    </row>
    <row r="35" spans="1:7" s="109" customFormat="1" ht="12" customHeight="1" x14ac:dyDescent="0.2">
      <c r="A35" s="39">
        <v>2016</v>
      </c>
      <c r="B35" s="110">
        <v>55</v>
      </c>
      <c r="C35" s="46">
        <v>15</v>
      </c>
      <c r="D35" s="111">
        <v>2.1938571998404468</v>
      </c>
      <c r="E35" s="111">
        <v>0.57077625570776247</v>
      </c>
      <c r="F35" s="46">
        <v>20.191043987107101</v>
      </c>
      <c r="G35" s="46">
        <v>5.4590317861224138</v>
      </c>
    </row>
    <row r="36" spans="1:7" s="109" customFormat="1" ht="12" customHeight="1" x14ac:dyDescent="0.2">
      <c r="A36" s="39">
        <v>2017</v>
      </c>
      <c r="B36" s="110">
        <v>54</v>
      </c>
      <c r="C36" s="46">
        <v>25</v>
      </c>
      <c r="D36" s="111">
        <v>2.0385050962627407</v>
      </c>
      <c r="E36" s="111">
        <v>0.92250922509225086</v>
      </c>
      <c r="F36" s="46">
        <v>19.747271493899373</v>
      </c>
      <c r="G36" s="46">
        <v>9.0689293040685026</v>
      </c>
    </row>
    <row r="37" spans="1:7" s="109" customFormat="1" ht="12" customHeight="1" x14ac:dyDescent="0.2">
      <c r="A37" s="39">
        <v>2018</v>
      </c>
      <c r="B37" s="110">
        <v>55</v>
      </c>
      <c r="C37" s="46">
        <v>23</v>
      </c>
      <c r="D37" s="111">
        <v>1.9777058612010068</v>
      </c>
      <c r="E37" s="111">
        <v>0.82526013634732687</v>
      </c>
      <c r="F37" s="46">
        <v>19.95493812155097</v>
      </c>
      <c r="G37" s="46">
        <v>8.2960761363369944</v>
      </c>
    </row>
    <row r="38" spans="1:7" s="109" customFormat="1" ht="18" customHeight="1" x14ac:dyDescent="0.2">
      <c r="A38" s="39">
        <v>2019</v>
      </c>
      <c r="B38" s="110">
        <v>45</v>
      </c>
      <c r="C38" s="46">
        <v>16</v>
      </c>
      <c r="D38" s="111">
        <v>1.6216216216216217</v>
      </c>
      <c r="E38" s="111">
        <v>0.57388809182209466</v>
      </c>
      <c r="F38" s="46">
        <v>16.2</v>
      </c>
      <c r="G38" s="46">
        <v>5.7</v>
      </c>
    </row>
    <row r="39" spans="1:7" s="109" customFormat="1" ht="12" customHeight="1" x14ac:dyDescent="0.2">
      <c r="A39" s="39">
        <v>2020</v>
      </c>
      <c r="B39" s="110">
        <v>47</v>
      </c>
      <c r="C39" s="46">
        <v>20</v>
      </c>
      <c r="D39" s="111">
        <v>1.5</v>
      </c>
      <c r="E39" s="111">
        <v>0.7</v>
      </c>
      <c r="F39" s="46">
        <v>16.899999999999999</v>
      </c>
      <c r="G39" s="46">
        <v>7.1</v>
      </c>
    </row>
    <row r="40" spans="1:7" s="109" customFormat="1" ht="12" customHeight="1" x14ac:dyDescent="0.2">
      <c r="A40" s="39">
        <v>2021</v>
      </c>
      <c r="B40" s="110">
        <v>59</v>
      </c>
      <c r="C40" s="46">
        <v>18</v>
      </c>
      <c r="D40" s="111">
        <v>1.8</v>
      </c>
      <c r="E40" s="111">
        <v>0.56999999999999995</v>
      </c>
      <c r="F40" s="46">
        <v>21.32</v>
      </c>
      <c r="G40" s="46">
        <v>6.45</v>
      </c>
    </row>
    <row r="41" spans="1:7" s="109" customFormat="1" ht="12" customHeight="1" x14ac:dyDescent="0.2">
      <c r="A41" s="39">
        <v>2022</v>
      </c>
      <c r="B41" s="110">
        <v>58</v>
      </c>
      <c r="C41" s="46">
        <v>28</v>
      </c>
      <c r="D41" s="111">
        <v>1.92</v>
      </c>
      <c r="E41" s="111">
        <v>0.91</v>
      </c>
      <c r="F41" s="46">
        <v>20.87</v>
      </c>
      <c r="G41" s="46">
        <v>9.9499999999999993</v>
      </c>
    </row>
    <row r="42" spans="1:7" s="109" customFormat="1" ht="12" customHeight="1" x14ac:dyDescent="0.2">
      <c r="A42" s="39">
        <v>2023</v>
      </c>
      <c r="B42" s="110">
        <v>54</v>
      </c>
      <c r="C42" s="46">
        <v>30</v>
      </c>
      <c r="D42" s="111">
        <v>1.77</v>
      </c>
      <c r="E42" s="111">
        <v>1.01</v>
      </c>
      <c r="F42" s="46">
        <v>19.27</v>
      </c>
      <c r="G42" s="46">
        <v>10.55</v>
      </c>
    </row>
    <row r="43" spans="1:7" s="109" customFormat="1" ht="18" customHeight="1" x14ac:dyDescent="0.2">
      <c r="A43" s="39">
        <v>2024</v>
      </c>
      <c r="B43" s="110">
        <v>56</v>
      </c>
      <c r="C43" s="46">
        <v>30</v>
      </c>
      <c r="D43" s="111">
        <v>1.95</v>
      </c>
      <c r="E43" s="111">
        <v>1</v>
      </c>
      <c r="F43" s="46">
        <v>20</v>
      </c>
      <c r="G43" s="46">
        <v>11</v>
      </c>
    </row>
    <row r="44" spans="1:7" s="109" customFormat="1" ht="3" customHeight="1" x14ac:dyDescent="0.2">
      <c r="A44" s="112"/>
      <c r="B44" s="113"/>
      <c r="C44" s="114"/>
      <c r="D44" s="115"/>
      <c r="E44" s="115"/>
      <c r="F44" s="114"/>
      <c r="G44" s="114"/>
    </row>
    <row r="45" spans="1:7" s="109" customFormat="1" ht="12" customHeight="1" x14ac:dyDescent="0.2">
      <c r="A45" s="116"/>
      <c r="B45" s="52"/>
      <c r="C45" s="52"/>
      <c r="D45" s="117"/>
      <c r="E45" s="117"/>
      <c r="F45" s="52"/>
      <c r="G45" s="52"/>
    </row>
    <row r="46" spans="1:7" s="109" customFormat="1" ht="12" customHeight="1" x14ac:dyDescent="0.2">
      <c r="A46" s="119" t="s">
        <v>545</v>
      </c>
      <c r="B46" s="52"/>
      <c r="C46" s="52"/>
      <c r="D46" s="117"/>
      <c r="E46" s="117"/>
      <c r="F46" s="52"/>
      <c r="G46" s="52"/>
    </row>
    <row r="47" spans="1:7" ht="12" customHeight="1" x14ac:dyDescent="0.2">
      <c r="A47" s="1"/>
    </row>
  </sheetData>
  <mergeCells count="4">
    <mergeCell ref="A3:A5"/>
    <mergeCell ref="D3:E4"/>
    <mergeCell ref="F3:G4"/>
    <mergeCell ref="B3:C4"/>
  </mergeCells>
  <hyperlinks>
    <hyperlink ref="H1" location="Inhalt!C24" display="zurück" xr:uid="{00000000-0004-0000-0A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W64"/>
  <sheetViews>
    <sheetView showGridLines="0" zoomScaleNormal="100" zoomScalePageLayoutView="115" workbookViewId="0"/>
  </sheetViews>
  <sheetFormatPr baseColWidth="10" defaultRowHeight="12.75" x14ac:dyDescent="0.2"/>
  <cols>
    <col min="1" max="1" width="6.28515625" style="182" customWidth="1"/>
    <col min="2" max="2" width="7.28515625" style="182" customWidth="1"/>
    <col min="3" max="4" width="7.28515625" style="134" customWidth="1"/>
    <col min="5" max="6" width="7.7109375" style="134" customWidth="1"/>
    <col min="7" max="8" width="7.28515625" style="134" customWidth="1"/>
    <col min="9" max="9" width="7.42578125" style="134" customWidth="1"/>
    <col min="10" max="11" width="7.7109375" style="134" customWidth="1"/>
    <col min="12" max="12" width="7.42578125" style="134" customWidth="1"/>
    <col min="13" max="13" width="9.5703125" style="134" customWidth="1"/>
    <col min="14" max="16384" width="11.42578125" style="134"/>
  </cols>
  <sheetData>
    <row r="1" spans="1:23" s="121" customFormat="1" ht="12" customHeight="1" x14ac:dyDescent="0.2">
      <c r="A1" s="120" t="s">
        <v>694</v>
      </c>
      <c r="B1" s="120"/>
      <c r="C1" s="120"/>
      <c r="D1" s="120"/>
      <c r="E1" s="120"/>
      <c r="F1" s="120"/>
      <c r="G1" s="120"/>
      <c r="H1" s="120"/>
      <c r="M1" s="593" t="s">
        <v>376</v>
      </c>
    </row>
    <row r="2" spans="1:23" s="121" customFormat="1" ht="12" customHeight="1" x14ac:dyDescent="0.2">
      <c r="M2" s="593"/>
    </row>
    <row r="3" spans="1:23" s="121" customFormat="1" ht="12" customHeight="1" x14ac:dyDescent="0.2">
      <c r="A3" s="1034" t="s">
        <v>4</v>
      </c>
      <c r="B3" s="1053" t="s">
        <v>435</v>
      </c>
      <c r="C3" s="1038" t="s">
        <v>77</v>
      </c>
      <c r="D3" s="1056"/>
      <c r="E3" s="1056"/>
      <c r="F3" s="1056"/>
      <c r="G3" s="1056"/>
      <c r="H3" s="1056"/>
      <c r="I3" s="1056"/>
      <c r="J3" s="1056"/>
      <c r="K3" s="1056"/>
      <c r="L3" s="1040"/>
    </row>
    <row r="4" spans="1:23" s="124" customFormat="1" ht="12" customHeight="1" x14ac:dyDescent="0.2">
      <c r="A4" s="1059"/>
      <c r="B4" s="1144"/>
      <c r="C4" s="1146" t="s">
        <v>79</v>
      </c>
      <c r="D4" s="1147"/>
      <c r="E4" s="1107" t="s">
        <v>559</v>
      </c>
      <c r="F4" s="1153"/>
      <c r="G4" s="1153"/>
      <c r="H4" s="1108"/>
      <c r="I4" s="1146" t="s">
        <v>547</v>
      </c>
      <c r="J4" s="1147"/>
      <c r="K4" s="1146" t="s">
        <v>548</v>
      </c>
      <c r="L4" s="1147"/>
    </row>
    <row r="5" spans="1:23" s="124" customFormat="1" ht="12" customHeight="1" x14ac:dyDescent="0.2">
      <c r="A5" s="1059"/>
      <c r="B5" s="1144"/>
      <c r="C5" s="1148"/>
      <c r="D5" s="1149"/>
      <c r="E5" s="1109" t="s">
        <v>2</v>
      </c>
      <c r="F5" s="1110"/>
      <c r="G5" s="1109" t="s">
        <v>560</v>
      </c>
      <c r="H5" s="1110"/>
      <c r="I5" s="1148"/>
      <c r="J5" s="1149"/>
      <c r="K5" s="1148"/>
      <c r="L5" s="1149"/>
    </row>
    <row r="6" spans="1:23" s="125" customFormat="1" ht="11.25" customHeight="1" x14ac:dyDescent="0.15">
      <c r="A6" s="1035"/>
      <c r="B6" s="1145"/>
      <c r="C6" s="596" t="s">
        <v>80</v>
      </c>
      <c r="D6" s="596" t="s">
        <v>81</v>
      </c>
      <c r="E6" s="596" t="s">
        <v>80</v>
      </c>
      <c r="F6" s="596" t="s">
        <v>81</v>
      </c>
      <c r="G6" s="596" t="s">
        <v>80</v>
      </c>
      <c r="H6" s="596" t="s">
        <v>81</v>
      </c>
      <c r="I6" s="596" t="s">
        <v>80</v>
      </c>
      <c r="J6" s="596" t="s">
        <v>81</v>
      </c>
      <c r="K6" s="596" t="s">
        <v>80</v>
      </c>
      <c r="L6" s="596" t="s">
        <v>81</v>
      </c>
    </row>
    <row r="7" spans="1:23" s="121" customFormat="1" ht="18" customHeight="1" x14ac:dyDescent="0.2">
      <c r="A7" s="126">
        <v>1995</v>
      </c>
      <c r="B7" s="127">
        <v>1558</v>
      </c>
      <c r="C7" s="128">
        <v>1408</v>
      </c>
      <c r="D7" s="129">
        <v>90.372272143774069</v>
      </c>
      <c r="E7" s="128">
        <v>150</v>
      </c>
      <c r="F7" s="873">
        <v>9.6277278562259312</v>
      </c>
      <c r="G7" s="128">
        <v>8</v>
      </c>
      <c r="H7" s="129">
        <v>5.333333333333333</v>
      </c>
      <c r="I7" s="128">
        <v>92</v>
      </c>
      <c r="J7" s="129">
        <v>61.333333333333336</v>
      </c>
      <c r="K7" s="128">
        <v>50</v>
      </c>
      <c r="L7" s="129">
        <v>33.333333333333336</v>
      </c>
      <c r="M7" s="130"/>
    </row>
    <row r="8" spans="1:23" s="121" customFormat="1" ht="11.25" customHeight="1" x14ac:dyDescent="0.2">
      <c r="A8" s="131">
        <v>2000</v>
      </c>
      <c r="B8" s="644">
        <v>1635</v>
      </c>
      <c r="C8" s="645">
        <v>1415</v>
      </c>
      <c r="D8" s="133">
        <v>86.544342507645254</v>
      </c>
      <c r="E8" s="132">
        <v>220</v>
      </c>
      <c r="F8" s="133">
        <v>13.455657492354741</v>
      </c>
      <c r="G8" s="132">
        <v>11</v>
      </c>
      <c r="H8" s="133">
        <v>5</v>
      </c>
      <c r="I8" s="132" t="s">
        <v>190</v>
      </c>
      <c r="J8" s="133" t="s">
        <v>190</v>
      </c>
      <c r="K8" s="132" t="s">
        <v>190</v>
      </c>
      <c r="L8" s="133" t="s">
        <v>190</v>
      </c>
      <c r="M8" s="130"/>
    </row>
    <row r="9" spans="1:23" s="121" customFormat="1" ht="11.25" customHeight="1" x14ac:dyDescent="0.2">
      <c r="A9" s="131">
        <v>2005</v>
      </c>
      <c r="B9" s="644">
        <v>1674</v>
      </c>
      <c r="C9" s="645">
        <v>1515</v>
      </c>
      <c r="D9" s="133">
        <v>90.501792114695334</v>
      </c>
      <c r="E9" s="132">
        <v>159</v>
      </c>
      <c r="F9" s="133">
        <v>9.4982078853046588</v>
      </c>
      <c r="G9" s="132">
        <v>9</v>
      </c>
      <c r="H9" s="133">
        <v>5.6603773584905666</v>
      </c>
      <c r="I9" s="132" t="s">
        <v>190</v>
      </c>
      <c r="J9" s="133" t="s">
        <v>190</v>
      </c>
      <c r="K9" s="135" t="s">
        <v>190</v>
      </c>
      <c r="L9" s="133" t="s">
        <v>190</v>
      </c>
      <c r="M9" s="130"/>
      <c r="N9" s="1151"/>
      <c r="O9" s="1151"/>
      <c r="P9" s="1151"/>
      <c r="Q9" s="1151"/>
      <c r="R9" s="1151"/>
      <c r="S9" s="1151"/>
      <c r="T9" s="1151"/>
      <c r="U9" s="1151"/>
      <c r="V9" s="1151"/>
      <c r="W9" s="1151"/>
    </row>
    <row r="10" spans="1:23" s="121" customFormat="1" ht="11.25" customHeight="1" x14ac:dyDescent="0.2">
      <c r="A10" s="131">
        <v>2006</v>
      </c>
      <c r="B10" s="645">
        <v>1725</v>
      </c>
      <c r="C10" s="645">
        <v>1576</v>
      </c>
      <c r="D10" s="133">
        <v>91.362318840579704</v>
      </c>
      <c r="E10" s="132">
        <v>149</v>
      </c>
      <c r="F10" s="133">
        <v>8.6376811594202891</v>
      </c>
      <c r="G10" s="132">
        <v>7</v>
      </c>
      <c r="H10" s="133">
        <v>4.6979865771812079</v>
      </c>
      <c r="I10" s="132" t="s">
        <v>190</v>
      </c>
      <c r="J10" s="133" t="s">
        <v>190</v>
      </c>
      <c r="K10" s="135" t="s">
        <v>190</v>
      </c>
      <c r="L10" s="133" t="s">
        <v>190</v>
      </c>
      <c r="M10" s="130"/>
      <c r="N10" s="137"/>
      <c r="O10" s="137"/>
      <c r="P10" s="137"/>
      <c r="Q10" s="137"/>
      <c r="R10" s="137"/>
      <c r="S10" s="137"/>
      <c r="T10" s="137"/>
      <c r="U10" s="137"/>
      <c r="V10" s="137"/>
      <c r="W10" s="136"/>
    </row>
    <row r="11" spans="1:23" s="121" customFormat="1" ht="11.25" customHeight="1" x14ac:dyDescent="0.2">
      <c r="A11" s="131">
        <v>2007</v>
      </c>
      <c r="B11" s="644">
        <v>1685</v>
      </c>
      <c r="C11" s="645">
        <v>1533</v>
      </c>
      <c r="D11" s="133">
        <v>90.979228486646889</v>
      </c>
      <c r="E11" s="132">
        <v>152</v>
      </c>
      <c r="F11" s="133">
        <v>9.0207715133531146</v>
      </c>
      <c r="G11" s="132">
        <v>7</v>
      </c>
      <c r="H11" s="133">
        <v>4.6052631578947363</v>
      </c>
      <c r="I11" s="132" t="s">
        <v>190</v>
      </c>
      <c r="J11" s="133" t="s">
        <v>190</v>
      </c>
      <c r="K11" s="135" t="s">
        <v>190</v>
      </c>
      <c r="L11" s="133" t="s">
        <v>190</v>
      </c>
      <c r="M11" s="130"/>
      <c r="N11" s="1152"/>
      <c r="O11" s="137"/>
      <c r="P11" s="137"/>
      <c r="Q11" s="137"/>
      <c r="R11" s="1152"/>
      <c r="S11" s="1152"/>
      <c r="T11" s="137"/>
      <c r="U11" s="137"/>
      <c r="V11" s="137"/>
      <c r="W11" s="1152"/>
    </row>
    <row r="12" spans="1:23" ht="16.5" customHeight="1" x14ac:dyDescent="0.2">
      <c r="A12" s="131">
        <v>2008</v>
      </c>
      <c r="B12" s="644">
        <v>1811</v>
      </c>
      <c r="C12" s="645">
        <v>1670</v>
      </c>
      <c r="D12" s="133">
        <v>92.214246272777473</v>
      </c>
      <c r="E12" s="132">
        <v>141</v>
      </c>
      <c r="F12" s="133">
        <v>7.785753727222529</v>
      </c>
      <c r="G12" s="132">
        <v>9</v>
      </c>
      <c r="H12" s="133">
        <v>6.3829787234042552</v>
      </c>
      <c r="I12" s="132" t="s">
        <v>190</v>
      </c>
      <c r="J12" s="133" t="s">
        <v>190</v>
      </c>
      <c r="K12" s="135" t="s">
        <v>190</v>
      </c>
      <c r="L12" s="133" t="s">
        <v>190</v>
      </c>
      <c r="M12" s="139"/>
      <c r="N12" s="1152"/>
      <c r="O12" s="1152"/>
      <c r="P12" s="137"/>
      <c r="Q12" s="137"/>
      <c r="R12" s="1152"/>
      <c r="S12" s="1152"/>
      <c r="T12" s="1150"/>
      <c r="U12" s="137"/>
      <c r="V12" s="137"/>
      <c r="W12" s="1152"/>
    </row>
    <row r="13" spans="1:23" ht="11.25" customHeight="1" x14ac:dyDescent="0.2">
      <c r="A13" s="131">
        <v>2009</v>
      </c>
      <c r="B13" s="644">
        <v>1987</v>
      </c>
      <c r="C13" s="645">
        <v>1814</v>
      </c>
      <c r="D13" s="133">
        <v>91.293407146451941</v>
      </c>
      <c r="E13" s="132">
        <v>173</v>
      </c>
      <c r="F13" s="133">
        <v>8.7065928535480612</v>
      </c>
      <c r="G13" s="132">
        <v>13</v>
      </c>
      <c r="H13" s="133">
        <v>7.5144508670520231</v>
      </c>
      <c r="I13" s="132" t="s">
        <v>190</v>
      </c>
      <c r="J13" s="133" t="s">
        <v>190</v>
      </c>
      <c r="K13" s="135" t="s">
        <v>190</v>
      </c>
      <c r="L13" s="133" t="s">
        <v>190</v>
      </c>
      <c r="M13" s="139"/>
      <c r="N13" s="1152"/>
      <c r="O13" s="1152"/>
      <c r="P13" s="137"/>
      <c r="Q13" s="137"/>
      <c r="R13" s="1152"/>
      <c r="S13" s="1152"/>
      <c r="T13" s="1150"/>
      <c r="U13" s="137"/>
      <c r="V13" s="137"/>
      <c r="W13" s="1152"/>
    </row>
    <row r="14" spans="1:23" ht="11.25" customHeight="1" x14ac:dyDescent="0.2">
      <c r="A14" s="131">
        <v>2010</v>
      </c>
      <c r="B14" s="644">
        <v>2029</v>
      </c>
      <c r="C14" s="645">
        <v>1855</v>
      </c>
      <c r="D14" s="133">
        <v>91.424346968950218</v>
      </c>
      <c r="E14" s="132">
        <v>174</v>
      </c>
      <c r="F14" s="133">
        <v>8.5756530310497769</v>
      </c>
      <c r="G14" s="132">
        <v>12</v>
      </c>
      <c r="H14" s="133">
        <v>6.8965517241379306</v>
      </c>
      <c r="I14" s="132" t="s">
        <v>190</v>
      </c>
      <c r="J14" s="133" t="s">
        <v>190</v>
      </c>
      <c r="K14" s="135" t="s">
        <v>190</v>
      </c>
      <c r="L14" s="133" t="s">
        <v>190</v>
      </c>
      <c r="M14" s="139"/>
      <c r="N14" s="1152"/>
      <c r="O14" s="1152"/>
      <c r="P14" s="137"/>
      <c r="Q14" s="137"/>
      <c r="R14" s="1152"/>
      <c r="S14" s="1152"/>
      <c r="T14" s="1150"/>
      <c r="U14" s="137"/>
      <c r="V14" s="137"/>
      <c r="W14" s="1152"/>
    </row>
    <row r="15" spans="1:23" ht="11.25" customHeight="1" x14ac:dyDescent="0.2">
      <c r="A15" s="131">
        <v>2011</v>
      </c>
      <c r="B15" s="644">
        <v>1973</v>
      </c>
      <c r="C15" s="645">
        <v>1792</v>
      </c>
      <c r="D15" s="133">
        <v>90.826153066396344</v>
      </c>
      <c r="E15" s="132">
        <v>181</v>
      </c>
      <c r="F15" s="133">
        <v>9.1738469336036488</v>
      </c>
      <c r="G15" s="132">
        <v>13</v>
      </c>
      <c r="H15" s="133">
        <v>7.1823204419889501</v>
      </c>
      <c r="I15" s="132" t="s">
        <v>190</v>
      </c>
      <c r="J15" s="133" t="s">
        <v>190</v>
      </c>
      <c r="K15" s="135" t="s">
        <v>190</v>
      </c>
      <c r="L15" s="133" t="s">
        <v>190</v>
      </c>
      <c r="M15" s="139"/>
      <c r="N15" s="1152"/>
      <c r="O15" s="1152"/>
      <c r="P15" s="137"/>
      <c r="Q15" s="137"/>
      <c r="R15" s="1152"/>
      <c r="S15" s="1152"/>
      <c r="T15" s="1150"/>
      <c r="U15" s="137"/>
      <c r="V15" s="137"/>
      <c r="W15" s="1152"/>
    </row>
    <row r="16" spans="1:23" ht="11.25" customHeight="1" x14ac:dyDescent="0.2">
      <c r="A16" s="131">
        <v>2012</v>
      </c>
      <c r="B16" s="644">
        <v>2049</v>
      </c>
      <c r="C16" s="645">
        <v>1841</v>
      </c>
      <c r="D16" s="133">
        <v>89.848706686188379</v>
      </c>
      <c r="E16" s="132">
        <v>208</v>
      </c>
      <c r="F16" s="133">
        <v>10.151293313811616</v>
      </c>
      <c r="G16" s="132">
        <v>17</v>
      </c>
      <c r="H16" s="133">
        <v>8.1730769230769234</v>
      </c>
      <c r="I16" s="132" t="s">
        <v>190</v>
      </c>
      <c r="J16" s="133" t="s">
        <v>190</v>
      </c>
      <c r="K16" s="135" t="s">
        <v>190</v>
      </c>
      <c r="L16" s="133" t="s">
        <v>190</v>
      </c>
      <c r="M16" s="139"/>
      <c r="N16" s="1152"/>
      <c r="O16" s="1152"/>
      <c r="P16" s="137"/>
      <c r="Q16" s="137"/>
      <c r="R16" s="1152"/>
      <c r="S16" s="1152"/>
      <c r="T16" s="1150"/>
      <c r="U16" s="137"/>
      <c r="V16" s="137"/>
      <c r="W16" s="1152"/>
    </row>
    <row r="17" spans="1:23" ht="16.5" customHeight="1" x14ac:dyDescent="0.2">
      <c r="A17" s="131">
        <v>2013</v>
      </c>
      <c r="B17" s="644">
        <v>1998</v>
      </c>
      <c r="C17" s="645">
        <v>1811</v>
      </c>
      <c r="D17" s="133">
        <v>90.64064064064064</v>
      </c>
      <c r="E17" s="132">
        <v>187</v>
      </c>
      <c r="F17" s="133">
        <v>9.3593593593593596</v>
      </c>
      <c r="G17" s="132">
        <v>11</v>
      </c>
      <c r="H17" s="133">
        <v>5.8823529411764701</v>
      </c>
      <c r="I17" s="132" t="s">
        <v>190</v>
      </c>
      <c r="J17" s="133" t="s">
        <v>190</v>
      </c>
      <c r="K17" s="135" t="s">
        <v>190</v>
      </c>
      <c r="L17" s="133" t="s">
        <v>190</v>
      </c>
      <c r="M17" s="139"/>
      <c r="N17" s="140"/>
      <c r="O17" s="140"/>
      <c r="P17" s="137"/>
      <c r="Q17" s="137"/>
      <c r="R17" s="140"/>
      <c r="S17" s="140"/>
      <c r="T17" s="137"/>
      <c r="U17" s="137"/>
      <c r="V17" s="137"/>
      <c r="W17" s="140"/>
    </row>
    <row r="18" spans="1:23" ht="11.25" customHeight="1" x14ac:dyDescent="0.2">
      <c r="A18" s="131">
        <v>2014</v>
      </c>
      <c r="B18" s="646">
        <v>2051</v>
      </c>
      <c r="C18" s="647">
        <v>1828</v>
      </c>
      <c r="D18" s="133">
        <v>89.127254997562162</v>
      </c>
      <c r="E18" s="132">
        <v>223</v>
      </c>
      <c r="F18" s="133">
        <v>10.872745002437835</v>
      </c>
      <c r="G18" s="132">
        <v>10</v>
      </c>
      <c r="H18" s="133">
        <v>4.4843049327354256</v>
      </c>
      <c r="I18" s="132" t="s">
        <v>190</v>
      </c>
      <c r="J18" s="133" t="s">
        <v>190</v>
      </c>
      <c r="K18" s="135" t="s">
        <v>190</v>
      </c>
      <c r="L18" s="133" t="s">
        <v>190</v>
      </c>
      <c r="M18" s="139"/>
      <c r="N18" s="138"/>
      <c r="O18" s="138"/>
      <c r="P18" s="138"/>
      <c r="Q18" s="138"/>
      <c r="R18" s="138"/>
      <c r="S18" s="138"/>
      <c r="T18" s="138"/>
      <c r="U18" s="138"/>
      <c r="V18" s="138"/>
      <c r="W18" s="138"/>
    </row>
    <row r="19" spans="1:23" ht="11.25" customHeight="1" x14ac:dyDescent="0.2">
      <c r="A19" s="131">
        <v>2015</v>
      </c>
      <c r="B19" s="646">
        <v>2314</v>
      </c>
      <c r="C19" s="647">
        <v>2065</v>
      </c>
      <c r="D19" s="141">
        <v>89.239412273120138</v>
      </c>
      <c r="E19" s="135">
        <v>249</v>
      </c>
      <c r="F19" s="141">
        <v>10.76058772687986</v>
      </c>
      <c r="G19" s="135">
        <v>24</v>
      </c>
      <c r="H19" s="141">
        <v>9.6385542168674707</v>
      </c>
      <c r="I19" s="135" t="s">
        <v>190</v>
      </c>
      <c r="J19" s="141" t="s">
        <v>190</v>
      </c>
      <c r="K19" s="135" t="s">
        <v>190</v>
      </c>
      <c r="L19" s="141" t="s">
        <v>190</v>
      </c>
      <c r="M19" s="139"/>
      <c r="N19" s="138"/>
      <c r="O19" s="138"/>
      <c r="P19" s="138"/>
      <c r="Q19" s="138"/>
      <c r="R19" s="138"/>
      <c r="S19" s="138"/>
      <c r="T19" s="138"/>
      <c r="U19" s="138"/>
      <c r="V19" s="138"/>
      <c r="W19" s="138"/>
    </row>
    <row r="20" spans="1:23" ht="11.25" customHeight="1" x14ac:dyDescent="0.2">
      <c r="A20" s="131">
        <v>2016</v>
      </c>
      <c r="B20" s="646">
        <v>2477</v>
      </c>
      <c r="C20" s="647">
        <v>2213</v>
      </c>
      <c r="D20" s="141">
        <v>89.341945902301177</v>
      </c>
      <c r="E20" s="135">
        <v>264</v>
      </c>
      <c r="F20" s="141">
        <v>10.65805409769883</v>
      </c>
      <c r="G20" s="135">
        <v>24</v>
      </c>
      <c r="H20" s="141">
        <v>9.0909090909090917</v>
      </c>
      <c r="I20" s="135" t="s">
        <v>190</v>
      </c>
      <c r="J20" s="141" t="s">
        <v>190</v>
      </c>
      <c r="K20" s="135" t="s">
        <v>190</v>
      </c>
      <c r="L20" s="141" t="s">
        <v>190</v>
      </c>
      <c r="M20" s="139"/>
      <c r="N20" s="138"/>
      <c r="O20" s="138"/>
      <c r="P20" s="138"/>
      <c r="Q20" s="138"/>
      <c r="R20" s="138"/>
      <c r="S20" s="138"/>
      <c r="T20" s="138"/>
      <c r="U20" s="138"/>
      <c r="V20" s="138"/>
      <c r="W20" s="138"/>
    </row>
    <row r="21" spans="1:23" ht="11.25" customHeight="1" x14ac:dyDescent="0.2">
      <c r="A21" s="131">
        <v>2017</v>
      </c>
      <c r="B21" s="646">
        <v>2445</v>
      </c>
      <c r="C21" s="647">
        <v>2172</v>
      </c>
      <c r="D21" s="141">
        <v>88.834355828220865</v>
      </c>
      <c r="E21" s="135">
        <v>273</v>
      </c>
      <c r="F21" s="141">
        <v>11.165644171779141</v>
      </c>
      <c r="G21" s="135">
        <v>22</v>
      </c>
      <c r="H21" s="141">
        <v>8.0586080586080584</v>
      </c>
      <c r="I21" s="135" t="s">
        <v>190</v>
      </c>
      <c r="J21" s="141" t="s">
        <v>190</v>
      </c>
      <c r="K21" s="135" t="s">
        <v>190</v>
      </c>
      <c r="L21" s="141" t="s">
        <v>190</v>
      </c>
      <c r="M21" s="139"/>
      <c r="N21" s="138"/>
      <c r="O21" s="138"/>
      <c r="P21" s="138"/>
      <c r="Q21" s="138"/>
      <c r="R21" s="138"/>
      <c r="S21" s="138"/>
      <c r="T21" s="138"/>
      <c r="U21" s="138"/>
      <c r="V21" s="138"/>
      <c r="W21" s="138"/>
    </row>
    <row r="22" spans="1:23" ht="16.5" customHeight="1" x14ac:dyDescent="0.2">
      <c r="A22" s="131">
        <v>2018</v>
      </c>
      <c r="B22" s="646">
        <v>2747</v>
      </c>
      <c r="C22" s="647">
        <v>2489</v>
      </c>
      <c r="D22" s="141">
        <v>90.607935930105569</v>
      </c>
      <c r="E22" s="135">
        <v>258</v>
      </c>
      <c r="F22" s="141">
        <v>9.3920640698944311</v>
      </c>
      <c r="G22" s="135">
        <v>27</v>
      </c>
      <c r="H22" s="141">
        <v>10.465116279069768</v>
      </c>
      <c r="I22" s="135" t="s">
        <v>190</v>
      </c>
      <c r="J22" s="141" t="s">
        <v>190</v>
      </c>
      <c r="K22" s="135" t="s">
        <v>190</v>
      </c>
      <c r="L22" s="141" t="s">
        <v>190</v>
      </c>
      <c r="M22" s="139"/>
      <c r="N22" s="138"/>
      <c r="O22" s="138"/>
      <c r="P22" s="138"/>
      <c r="Q22" s="138"/>
      <c r="R22" s="138"/>
      <c r="S22" s="138"/>
      <c r="T22" s="138"/>
      <c r="U22" s="138"/>
      <c r="V22" s="138"/>
      <c r="W22" s="138"/>
    </row>
    <row r="23" spans="1:23" ht="11.25" customHeight="1" x14ac:dyDescent="0.2">
      <c r="A23" s="28" t="s">
        <v>434</v>
      </c>
      <c r="B23" s="648">
        <v>2306</v>
      </c>
      <c r="C23" s="649">
        <v>2071</v>
      </c>
      <c r="D23" s="47">
        <v>89.809193408499567</v>
      </c>
      <c r="E23" s="599">
        <v>235</v>
      </c>
      <c r="F23" s="47">
        <v>10.190806591500435</v>
      </c>
      <c r="G23" s="599">
        <v>27</v>
      </c>
      <c r="H23" s="47">
        <v>11.48936170212766</v>
      </c>
      <c r="I23" s="599" t="s">
        <v>190</v>
      </c>
      <c r="J23" s="47" t="s">
        <v>190</v>
      </c>
      <c r="K23" s="599" t="s">
        <v>190</v>
      </c>
      <c r="L23" s="47" t="s">
        <v>190</v>
      </c>
      <c r="M23" s="139"/>
      <c r="N23" s="597"/>
      <c r="O23" s="597"/>
      <c r="P23" s="597"/>
      <c r="Q23" s="597"/>
      <c r="R23" s="597"/>
      <c r="S23" s="597"/>
      <c r="T23" s="597"/>
      <c r="U23" s="597"/>
      <c r="V23" s="597"/>
      <c r="W23" s="597"/>
    </row>
    <row r="24" spans="1:23" ht="11.25" customHeight="1" x14ac:dyDescent="0.2">
      <c r="A24" s="28" t="s">
        <v>509</v>
      </c>
      <c r="B24" s="648">
        <v>2106</v>
      </c>
      <c r="C24" s="649">
        <v>1908</v>
      </c>
      <c r="D24" s="47">
        <v>90.598290598290603</v>
      </c>
      <c r="E24" s="599">
        <v>198</v>
      </c>
      <c r="F24" s="47">
        <v>9.4017094017094021</v>
      </c>
      <c r="G24" s="599">
        <v>22</v>
      </c>
      <c r="H24" s="722">
        <v>11.111111111111111</v>
      </c>
      <c r="I24" s="599" t="s">
        <v>190</v>
      </c>
      <c r="J24" s="599" t="s">
        <v>190</v>
      </c>
      <c r="K24" s="599" t="s">
        <v>190</v>
      </c>
      <c r="L24" s="599" t="s">
        <v>190</v>
      </c>
      <c r="M24" s="139"/>
      <c r="N24" s="628"/>
      <c r="O24" s="914"/>
      <c r="P24" s="628"/>
      <c r="Q24" s="628"/>
      <c r="R24" s="628"/>
      <c r="S24" s="628"/>
      <c r="T24" s="628"/>
      <c r="U24" s="628"/>
      <c r="V24" s="628"/>
      <c r="W24" s="628"/>
    </row>
    <row r="25" spans="1:23" ht="11.25" customHeight="1" x14ac:dyDescent="0.2">
      <c r="A25" s="28">
        <v>2021</v>
      </c>
      <c r="B25" s="698">
        <v>1923</v>
      </c>
      <c r="C25" s="680">
        <v>1708</v>
      </c>
      <c r="D25" s="47">
        <v>88.819552782111288</v>
      </c>
      <c r="E25" s="599">
        <v>215</v>
      </c>
      <c r="F25" s="47">
        <v>11.180447217888716</v>
      </c>
      <c r="G25" s="599">
        <v>28</v>
      </c>
      <c r="H25" s="722">
        <v>13.023255813953488</v>
      </c>
      <c r="I25" s="783">
        <v>39</v>
      </c>
      <c r="J25" s="722">
        <v>2.0219999999999998</v>
      </c>
      <c r="K25" s="783">
        <v>34</v>
      </c>
      <c r="L25" s="722">
        <v>1.7680707228289132</v>
      </c>
      <c r="M25" s="139"/>
      <c r="N25" s="752"/>
      <c r="O25" s="914"/>
      <c r="P25" s="752"/>
      <c r="Q25" s="752"/>
      <c r="R25" s="752"/>
      <c r="S25" s="752"/>
      <c r="T25" s="752"/>
      <c r="U25" s="752"/>
      <c r="V25" s="752"/>
      <c r="W25" s="752"/>
    </row>
    <row r="26" spans="1:23" ht="11.25" customHeight="1" x14ac:dyDescent="0.2">
      <c r="A26" s="28">
        <v>2022</v>
      </c>
      <c r="B26" s="698">
        <v>1992</v>
      </c>
      <c r="C26" s="680">
        <v>1788</v>
      </c>
      <c r="D26" s="47">
        <v>89.759036144578317</v>
      </c>
      <c r="E26" s="599">
        <v>204</v>
      </c>
      <c r="F26" s="47">
        <v>10.240963855421686</v>
      </c>
      <c r="G26" s="599">
        <v>27</v>
      </c>
      <c r="H26" s="722">
        <v>13.23529411764706</v>
      </c>
      <c r="I26" s="783">
        <v>49</v>
      </c>
      <c r="J26" s="722">
        <v>2.4598393574297188</v>
      </c>
      <c r="K26" s="783">
        <v>35</v>
      </c>
      <c r="L26" s="722">
        <v>1.7570281124497993</v>
      </c>
      <c r="M26" s="139"/>
      <c r="N26" s="858"/>
      <c r="O26" s="914"/>
      <c r="P26" s="858"/>
      <c r="Q26" s="858"/>
      <c r="R26" s="858"/>
      <c r="S26" s="858"/>
      <c r="T26" s="858"/>
      <c r="U26" s="858"/>
      <c r="V26" s="858"/>
      <c r="W26" s="858"/>
    </row>
    <row r="27" spans="1:23" ht="16.5" customHeight="1" x14ac:dyDescent="0.2">
      <c r="A27" s="28">
        <v>2023</v>
      </c>
      <c r="B27" s="698">
        <v>1935</v>
      </c>
      <c r="C27" s="680">
        <v>1708</v>
      </c>
      <c r="D27" s="47">
        <v>88.268733850129195</v>
      </c>
      <c r="E27" s="599">
        <v>227</v>
      </c>
      <c r="F27" s="47">
        <v>11.7312661498708</v>
      </c>
      <c r="G27" s="599">
        <v>35</v>
      </c>
      <c r="H27" s="722">
        <v>15.418502202643172</v>
      </c>
      <c r="I27" s="783">
        <v>34</v>
      </c>
      <c r="J27" s="722">
        <v>1.7571059431524549</v>
      </c>
      <c r="K27" s="783">
        <v>33</v>
      </c>
      <c r="L27" s="722">
        <v>1.7054263565891472</v>
      </c>
      <c r="M27" s="139"/>
      <c r="N27" s="902"/>
      <c r="O27" s="902"/>
      <c r="P27" s="914"/>
      <c r="Q27" s="902"/>
      <c r="R27" s="902"/>
      <c r="S27" s="902"/>
      <c r="T27" s="902"/>
      <c r="U27" s="902"/>
      <c r="V27" s="902"/>
      <c r="W27" s="902"/>
    </row>
    <row r="28" spans="1:23" ht="11.25" customHeight="1" x14ac:dyDescent="0.2">
      <c r="A28" s="28">
        <v>2024</v>
      </c>
      <c r="B28" s="639">
        <v>2046</v>
      </c>
      <c r="C28" s="621">
        <v>1831</v>
      </c>
      <c r="D28" s="45">
        <f>C28/B28*100</f>
        <v>89.491691104594324</v>
      </c>
      <c r="E28" s="1015">
        <v>215</v>
      </c>
      <c r="F28" s="45">
        <f>E28/B28*100</f>
        <v>10.508308895405669</v>
      </c>
      <c r="G28" s="1015">
        <v>32</v>
      </c>
      <c r="H28" s="45">
        <f>G28/E28*100</f>
        <v>14.883720930232558</v>
      </c>
      <c r="I28" s="783">
        <v>43</v>
      </c>
      <c r="J28" s="45">
        <v>2.1016617790811298</v>
      </c>
      <c r="K28" s="783">
        <v>31</v>
      </c>
      <c r="L28" s="1324">
        <v>1.51515151515151</v>
      </c>
      <c r="M28" s="139"/>
      <c r="N28" s="984"/>
      <c r="O28" s="984"/>
      <c r="P28" s="984"/>
      <c r="Q28" s="984"/>
      <c r="R28" s="984"/>
      <c r="S28" s="984"/>
      <c r="T28" s="984"/>
      <c r="U28" s="984"/>
      <c r="V28" s="984"/>
      <c r="W28" s="984"/>
    </row>
    <row r="29" spans="1:23" ht="3" customHeight="1" x14ac:dyDescent="0.2">
      <c r="A29" s="142"/>
      <c r="B29" s="143"/>
      <c r="C29" s="144"/>
      <c r="D29" s="145"/>
      <c r="E29" s="145"/>
      <c r="F29" s="145"/>
      <c r="G29" s="146"/>
      <c r="H29" s="146"/>
      <c r="I29" s="146"/>
      <c r="J29" s="146"/>
      <c r="K29" s="146"/>
      <c r="L29" s="146"/>
      <c r="M29" s="147"/>
      <c r="N29" s="138"/>
      <c r="O29" s="138"/>
      <c r="P29" s="138"/>
      <c r="Q29" s="138"/>
      <c r="R29" s="138"/>
      <c r="S29" s="138"/>
      <c r="T29" s="138"/>
      <c r="U29" s="138"/>
      <c r="V29" s="138"/>
      <c r="W29" s="138"/>
    </row>
    <row r="30" spans="1:23" ht="12" customHeight="1" x14ac:dyDescent="0.2">
      <c r="A30" s="148"/>
      <c r="B30" s="149"/>
      <c r="C30" s="149"/>
      <c r="D30" s="150"/>
      <c r="E30" s="150"/>
      <c r="F30" s="150"/>
      <c r="G30" s="151"/>
      <c r="H30" s="151"/>
      <c r="I30" s="151"/>
      <c r="J30" s="151"/>
      <c r="K30" s="151"/>
      <c r="L30" s="151"/>
      <c r="M30" s="147"/>
      <c r="N30" s="138"/>
      <c r="O30" s="138"/>
      <c r="P30" s="138"/>
      <c r="Q30" s="138"/>
      <c r="R30" s="138"/>
      <c r="S30" s="138"/>
      <c r="T30" s="138"/>
      <c r="U30" s="138"/>
      <c r="V30" s="138"/>
      <c r="W30" s="138"/>
    </row>
    <row r="31" spans="1:23" ht="12.75" customHeight="1" x14ac:dyDescent="0.25">
      <c r="A31" s="152" t="s">
        <v>695</v>
      </c>
      <c r="B31" s="153"/>
      <c r="M31" s="593" t="s">
        <v>376</v>
      </c>
      <c r="N31" s="154"/>
      <c r="O31" s="154"/>
      <c r="P31" s="154"/>
      <c r="Q31" s="154"/>
      <c r="R31" s="154"/>
      <c r="S31" s="154"/>
      <c r="T31" s="154"/>
      <c r="U31" s="154"/>
      <c r="V31" s="154"/>
      <c r="W31" s="154"/>
    </row>
    <row r="32" spans="1:23" s="124" customFormat="1" ht="12" customHeight="1" x14ac:dyDescent="0.2">
      <c r="A32" s="155"/>
      <c r="B32" s="155"/>
      <c r="C32" s="134"/>
      <c r="D32" s="134"/>
      <c r="E32" s="134"/>
      <c r="F32" s="134"/>
      <c r="G32" s="134"/>
      <c r="H32" s="134"/>
      <c r="I32" s="134"/>
      <c r="J32" s="134"/>
      <c r="K32" s="134"/>
      <c r="L32" s="134"/>
      <c r="M32" s="156"/>
    </row>
    <row r="33" spans="1:14" s="124" customFormat="1" ht="12" customHeight="1" x14ac:dyDescent="0.2">
      <c r="A33" s="1034" t="s">
        <v>4</v>
      </c>
      <c r="B33" s="1053" t="s">
        <v>435</v>
      </c>
      <c r="C33" s="1038" t="s">
        <v>82</v>
      </c>
      <c r="D33" s="1056"/>
      <c r="E33" s="1056"/>
      <c r="F33" s="1056"/>
      <c r="G33" s="1056"/>
      <c r="H33" s="1056"/>
      <c r="I33" s="1056"/>
      <c r="J33" s="1056"/>
      <c r="K33" s="1056"/>
      <c r="L33" s="1040"/>
      <c r="M33" s="156"/>
    </row>
    <row r="34" spans="1:14" s="158" customFormat="1" ht="12" customHeight="1" x14ac:dyDescent="0.2">
      <c r="A34" s="1059"/>
      <c r="B34" s="1144"/>
      <c r="C34" s="1038" t="s">
        <v>464</v>
      </c>
      <c r="D34" s="1056"/>
      <c r="E34" s="1056"/>
      <c r="F34" s="1056"/>
      <c r="G34" s="1040"/>
      <c r="H34" s="1038" t="s">
        <v>83</v>
      </c>
      <c r="I34" s="1056"/>
      <c r="J34" s="1056"/>
      <c r="K34" s="1056"/>
      <c r="L34" s="1040"/>
      <c r="M34" s="157"/>
      <c r="N34" s="121"/>
    </row>
    <row r="35" spans="1:14" s="124" customFormat="1" ht="12" customHeight="1" x14ac:dyDescent="0.2">
      <c r="A35" s="1059"/>
      <c r="B35" s="1144"/>
      <c r="C35" s="1044" t="s">
        <v>435</v>
      </c>
      <c r="D35" s="1038" t="s">
        <v>84</v>
      </c>
      <c r="E35" s="1056"/>
      <c r="F35" s="1040"/>
      <c r="G35" s="1044" t="s">
        <v>438</v>
      </c>
      <c r="H35" s="1044" t="s">
        <v>435</v>
      </c>
      <c r="I35" s="1038" t="s">
        <v>84</v>
      </c>
      <c r="J35" s="1056"/>
      <c r="K35" s="1040"/>
      <c r="L35" s="1044" t="s">
        <v>465</v>
      </c>
      <c r="M35" s="161"/>
    </row>
    <row r="36" spans="1:14" s="121" customFormat="1" ht="12" customHeight="1" x14ac:dyDescent="0.2">
      <c r="A36" s="1035"/>
      <c r="B36" s="1145"/>
      <c r="C36" s="1082"/>
      <c r="D36" s="18" t="s">
        <v>85</v>
      </c>
      <c r="E36" s="596" t="s">
        <v>388</v>
      </c>
      <c r="F36" s="596" t="s">
        <v>389</v>
      </c>
      <c r="G36" s="1082"/>
      <c r="H36" s="1082"/>
      <c r="I36" s="598" t="s">
        <v>85</v>
      </c>
      <c r="J36" s="596" t="s">
        <v>388</v>
      </c>
      <c r="K36" s="596" t="s">
        <v>389</v>
      </c>
      <c r="L36" s="1082"/>
      <c r="M36" s="164"/>
    </row>
    <row r="37" spans="1:14" s="121" customFormat="1" ht="18" customHeight="1" x14ac:dyDescent="0.2">
      <c r="A37" s="126">
        <v>1995</v>
      </c>
      <c r="B37" s="127">
        <v>1558</v>
      </c>
      <c r="C37" s="165">
        <v>35.1</v>
      </c>
      <c r="D37" s="166">
        <v>29.3</v>
      </c>
      <c r="E37" s="166">
        <v>63.8</v>
      </c>
      <c r="F37" s="166">
        <v>46.5</v>
      </c>
      <c r="G37" s="166">
        <v>29.7</v>
      </c>
      <c r="H37" s="165">
        <v>31.9</v>
      </c>
      <c r="I37" s="166">
        <v>27.2</v>
      </c>
      <c r="J37" s="166">
        <v>50.7</v>
      </c>
      <c r="K37" s="166">
        <v>43.1</v>
      </c>
      <c r="L37" s="166">
        <v>27.4</v>
      </c>
      <c r="M37" s="164"/>
      <c r="N37" s="167"/>
    </row>
    <row r="38" spans="1:14" s="121" customFormat="1" ht="11.25" customHeight="1" x14ac:dyDescent="0.2">
      <c r="A38" s="131">
        <v>2000</v>
      </c>
      <c r="B38" s="644">
        <v>1635</v>
      </c>
      <c r="C38" s="168">
        <v>36.364831804281344</v>
      </c>
      <c r="D38" s="169">
        <v>31.306140350877193</v>
      </c>
      <c r="E38" s="169">
        <v>64.988888888888894</v>
      </c>
      <c r="F38" s="169">
        <v>46.317777777777778</v>
      </c>
      <c r="G38" s="169">
        <v>29.491596638655462</v>
      </c>
      <c r="H38" s="168">
        <v>33.098165137614679</v>
      </c>
      <c r="I38" s="169">
        <v>28.843883661248931</v>
      </c>
      <c r="J38" s="169">
        <v>54.115384615384613</v>
      </c>
      <c r="K38" s="169">
        <v>43.473509933774835</v>
      </c>
      <c r="L38" s="169">
        <v>30.375</v>
      </c>
      <c r="M38" s="885"/>
    </row>
    <row r="39" spans="1:14" ht="11.25" customHeight="1" x14ac:dyDescent="0.2">
      <c r="A39" s="131">
        <v>2005</v>
      </c>
      <c r="B39" s="645">
        <v>1674</v>
      </c>
      <c r="C39" s="170">
        <v>36.964755077658303</v>
      </c>
      <c r="D39" s="171">
        <v>32.657142857142858</v>
      </c>
      <c r="E39" s="171">
        <v>67.530303030303031</v>
      </c>
      <c r="F39" s="171">
        <v>48.562992125984252</v>
      </c>
      <c r="G39" s="171">
        <v>32.985714285714288</v>
      </c>
      <c r="H39" s="170">
        <v>33.891278375149341</v>
      </c>
      <c r="I39" s="171">
        <v>30.336321122369448</v>
      </c>
      <c r="J39" s="171">
        <v>48.9</v>
      </c>
      <c r="K39" s="171">
        <v>45.422872340425535</v>
      </c>
      <c r="L39" s="171">
        <v>30.653061224489797</v>
      </c>
      <c r="M39" s="164"/>
    </row>
    <row r="40" spans="1:14" ht="11.25" customHeight="1" x14ac:dyDescent="0.2">
      <c r="A40" s="131">
        <v>2006</v>
      </c>
      <c r="B40" s="644">
        <v>1725</v>
      </c>
      <c r="C40" s="170">
        <v>37.254202898550723</v>
      </c>
      <c r="D40" s="171">
        <v>32.942622950819676</v>
      </c>
      <c r="E40" s="171">
        <v>64.459999999999994</v>
      </c>
      <c r="F40" s="171">
        <v>48.812649164677808</v>
      </c>
      <c r="G40" s="171">
        <v>33.770270270270274</v>
      </c>
      <c r="H40" s="170">
        <v>33.99623188405797</v>
      </c>
      <c r="I40" s="171">
        <v>30.280728376327769</v>
      </c>
      <c r="J40" s="171">
        <v>51.5</v>
      </c>
      <c r="K40" s="171">
        <v>45.918546365914786</v>
      </c>
      <c r="L40" s="171">
        <v>28.670731707317074</v>
      </c>
      <c r="M40" s="164"/>
    </row>
    <row r="41" spans="1:14" ht="11.25" customHeight="1" x14ac:dyDescent="0.2">
      <c r="A41" s="131">
        <v>2007</v>
      </c>
      <c r="B41" s="644">
        <v>1685</v>
      </c>
      <c r="C41" s="170">
        <v>37.038278931750739</v>
      </c>
      <c r="D41" s="171">
        <v>33.126160990712073</v>
      </c>
      <c r="E41" s="171">
        <v>62.5625</v>
      </c>
      <c r="F41" s="171">
        <v>49.362068965517238</v>
      </c>
      <c r="G41" s="171">
        <v>33.758620689655174</v>
      </c>
      <c r="H41" s="170">
        <v>33.871513353115724</v>
      </c>
      <c r="I41" s="171">
        <v>30.04903474903475</v>
      </c>
      <c r="J41" s="171">
        <v>51.31818181818182</v>
      </c>
      <c r="K41" s="171">
        <v>46.426121372031659</v>
      </c>
      <c r="L41" s="171">
        <v>29.915841584158414</v>
      </c>
      <c r="M41" s="164"/>
    </row>
    <row r="42" spans="1:14" ht="16.5" customHeight="1" x14ac:dyDescent="0.2">
      <c r="A42" s="131">
        <v>2008</v>
      </c>
      <c r="B42" s="644">
        <v>1811</v>
      </c>
      <c r="C42" s="170">
        <v>37.700000000000003</v>
      </c>
      <c r="D42" s="171">
        <v>33.4</v>
      </c>
      <c r="E42" s="171">
        <v>65</v>
      </c>
      <c r="F42" s="171">
        <v>50.3</v>
      </c>
      <c r="G42" s="171">
        <v>33</v>
      </c>
      <c r="H42" s="170">
        <v>34.6</v>
      </c>
      <c r="I42" s="171">
        <v>30.7</v>
      </c>
      <c r="J42" s="171">
        <v>52.7</v>
      </c>
      <c r="K42" s="171">
        <v>47</v>
      </c>
      <c r="L42" s="171">
        <v>30.6</v>
      </c>
      <c r="M42" s="164"/>
    </row>
    <row r="43" spans="1:14" s="174" customFormat="1" ht="11.25" customHeight="1" x14ac:dyDescent="0.2">
      <c r="A43" s="131">
        <v>2009</v>
      </c>
      <c r="B43" s="644">
        <v>1987</v>
      </c>
      <c r="C43" s="170">
        <v>37.6</v>
      </c>
      <c r="D43" s="171">
        <v>33.4</v>
      </c>
      <c r="E43" s="171">
        <v>67.2</v>
      </c>
      <c r="F43" s="171">
        <v>49.4</v>
      </c>
      <c r="G43" s="171">
        <v>34.5</v>
      </c>
      <c r="H43" s="170">
        <v>34.6</v>
      </c>
      <c r="I43" s="171">
        <v>30.6</v>
      </c>
      <c r="J43" s="171">
        <v>49</v>
      </c>
      <c r="K43" s="171">
        <v>46.3</v>
      </c>
      <c r="L43" s="171">
        <v>30.7</v>
      </c>
      <c r="M43" s="172"/>
    </row>
    <row r="44" spans="1:14" s="121" customFormat="1" ht="11.25" customHeight="1" x14ac:dyDescent="0.2">
      <c r="A44" s="131">
        <v>2010</v>
      </c>
      <c r="B44" s="644">
        <v>2029</v>
      </c>
      <c r="C44" s="170">
        <v>37.700000000000003</v>
      </c>
      <c r="D44" s="171">
        <v>33.6</v>
      </c>
      <c r="E44" s="171">
        <v>69.8</v>
      </c>
      <c r="F44" s="171">
        <v>50.5</v>
      </c>
      <c r="G44" s="171">
        <v>35.200000000000003</v>
      </c>
      <c r="H44" s="170">
        <v>34.4</v>
      </c>
      <c r="I44" s="171">
        <v>30.8</v>
      </c>
      <c r="J44" s="171">
        <v>50.9</v>
      </c>
      <c r="K44" s="171">
        <v>47.4</v>
      </c>
      <c r="L44" s="171">
        <v>32</v>
      </c>
      <c r="M44" s="130"/>
    </row>
    <row r="45" spans="1:14" s="174" customFormat="1" ht="11.25" customHeight="1" x14ac:dyDescent="0.2">
      <c r="A45" s="131">
        <v>2011</v>
      </c>
      <c r="B45" s="644">
        <v>1973</v>
      </c>
      <c r="C45" s="170">
        <v>38</v>
      </c>
      <c r="D45" s="171">
        <v>33.700000000000003</v>
      </c>
      <c r="E45" s="171">
        <v>64.7</v>
      </c>
      <c r="F45" s="171">
        <v>51.3</v>
      </c>
      <c r="G45" s="171">
        <v>35</v>
      </c>
      <c r="H45" s="170">
        <v>34.9</v>
      </c>
      <c r="I45" s="171">
        <v>31.2</v>
      </c>
      <c r="J45" s="171">
        <v>58.1</v>
      </c>
      <c r="K45" s="171">
        <v>47.7</v>
      </c>
      <c r="L45" s="171">
        <v>30.9</v>
      </c>
      <c r="M45" s="172"/>
      <c r="N45" s="121"/>
    </row>
    <row r="46" spans="1:14" s="174" customFormat="1" ht="11.25" customHeight="1" x14ac:dyDescent="0.2">
      <c r="A46" s="131">
        <v>2012</v>
      </c>
      <c r="B46" s="644">
        <v>2049</v>
      </c>
      <c r="C46" s="170">
        <v>37.9</v>
      </c>
      <c r="D46" s="171">
        <v>34.1</v>
      </c>
      <c r="E46" s="171">
        <v>67</v>
      </c>
      <c r="F46" s="171">
        <v>50</v>
      </c>
      <c r="G46" s="171">
        <v>35.6</v>
      </c>
      <c r="H46" s="170">
        <v>35</v>
      </c>
      <c r="I46" s="171">
        <v>31.5</v>
      </c>
      <c r="J46" s="171">
        <v>55</v>
      </c>
      <c r="K46" s="171">
        <v>47.3</v>
      </c>
      <c r="L46" s="171">
        <v>32.4</v>
      </c>
      <c r="M46" s="173"/>
    </row>
    <row r="47" spans="1:14" s="174" customFormat="1" ht="16.5" customHeight="1" x14ac:dyDescent="0.2">
      <c r="A47" s="131">
        <v>2013</v>
      </c>
      <c r="B47" s="646">
        <v>1998</v>
      </c>
      <c r="C47" s="175">
        <v>38.5</v>
      </c>
      <c r="D47" s="176">
        <v>34.4</v>
      </c>
      <c r="E47" s="176">
        <v>67.099999999999994</v>
      </c>
      <c r="F47" s="176">
        <v>51.4</v>
      </c>
      <c r="G47" s="176">
        <v>33.9</v>
      </c>
      <c r="H47" s="175">
        <v>35.6</v>
      </c>
      <c r="I47" s="176">
        <v>31.9</v>
      </c>
      <c r="J47" s="176">
        <v>53.1</v>
      </c>
      <c r="K47" s="176">
        <v>48.5</v>
      </c>
      <c r="L47" s="176">
        <v>31.9</v>
      </c>
      <c r="M47" s="173"/>
    </row>
    <row r="48" spans="1:14" s="162" customFormat="1" ht="11.25" customHeight="1" x14ac:dyDescent="0.2">
      <c r="A48" s="131">
        <v>2014</v>
      </c>
      <c r="B48" s="646">
        <v>2051</v>
      </c>
      <c r="C48" s="175">
        <v>38.299999999999997</v>
      </c>
      <c r="D48" s="176">
        <v>34.4</v>
      </c>
      <c r="E48" s="176">
        <v>68.09</v>
      </c>
      <c r="F48" s="176">
        <v>52.3</v>
      </c>
      <c r="G48" s="176">
        <v>36.700000000000003</v>
      </c>
      <c r="H48" s="175">
        <v>35.4</v>
      </c>
      <c r="I48" s="176">
        <v>31.7</v>
      </c>
      <c r="J48" s="176">
        <v>52.2</v>
      </c>
      <c r="K48" s="176">
        <v>49.1</v>
      </c>
      <c r="L48" s="176">
        <v>31.7</v>
      </c>
      <c r="M48" s="177"/>
    </row>
    <row r="49" spans="1:14" s="162" customFormat="1" ht="11.25" customHeight="1" x14ac:dyDescent="0.2">
      <c r="A49" s="131">
        <v>2015</v>
      </c>
      <c r="B49" s="646">
        <v>2314</v>
      </c>
      <c r="C49" s="175">
        <v>38.1</v>
      </c>
      <c r="D49" s="176">
        <v>34.4</v>
      </c>
      <c r="E49" s="176">
        <v>64.099999999999994</v>
      </c>
      <c r="F49" s="176">
        <v>52.3</v>
      </c>
      <c r="G49" s="176">
        <v>33.9</v>
      </c>
      <c r="H49" s="175">
        <v>35.299999999999997</v>
      </c>
      <c r="I49" s="176">
        <v>31.9</v>
      </c>
      <c r="J49" s="176">
        <v>55.1</v>
      </c>
      <c r="K49" s="176">
        <v>47.9</v>
      </c>
      <c r="L49" s="176">
        <v>31.9</v>
      </c>
      <c r="M49" s="177"/>
    </row>
    <row r="50" spans="1:14" s="162" customFormat="1" ht="11.25" customHeight="1" x14ac:dyDescent="0.2">
      <c r="A50" s="131">
        <v>2016</v>
      </c>
      <c r="B50" s="646">
        <v>2477</v>
      </c>
      <c r="C50" s="175">
        <v>37.711142511102103</v>
      </c>
      <c r="D50" s="176">
        <v>34.4975550122249</v>
      </c>
      <c r="E50" s="176">
        <v>63.547619047619101</v>
      </c>
      <c r="F50" s="176">
        <v>52.3807785888078</v>
      </c>
      <c r="G50" s="176">
        <v>34.0416666666667</v>
      </c>
      <c r="H50" s="175">
        <v>35.191158659669</v>
      </c>
      <c r="I50" s="176">
        <v>32.116256157635497</v>
      </c>
      <c r="J50" s="176">
        <v>54.2</v>
      </c>
      <c r="K50" s="176">
        <v>49.082568807339399</v>
      </c>
      <c r="L50" s="176">
        <v>32.898809523809497</v>
      </c>
      <c r="M50" s="177"/>
    </row>
    <row r="51" spans="1:14" s="162" customFormat="1" ht="11.25" customHeight="1" x14ac:dyDescent="0.2">
      <c r="A51" s="131">
        <v>2017</v>
      </c>
      <c r="B51" s="646">
        <v>2445</v>
      </c>
      <c r="C51" s="175">
        <v>38</v>
      </c>
      <c r="D51" s="176">
        <v>34.5</v>
      </c>
      <c r="E51" s="176">
        <v>70.2</v>
      </c>
      <c r="F51" s="176">
        <v>52.5</v>
      </c>
      <c r="G51" s="176">
        <v>34.4</v>
      </c>
      <c r="H51" s="175">
        <v>35.6</v>
      </c>
      <c r="I51" s="176">
        <v>32.299999999999997</v>
      </c>
      <c r="J51" s="176">
        <v>54.7</v>
      </c>
      <c r="K51" s="176">
        <v>49.7</v>
      </c>
      <c r="L51" s="176">
        <v>32.5</v>
      </c>
      <c r="M51" s="177"/>
    </row>
    <row r="52" spans="1:14" s="162" customFormat="1" ht="16.5" customHeight="1" x14ac:dyDescent="0.2">
      <c r="A52" s="28">
        <v>2018</v>
      </c>
      <c r="B52" s="648">
        <v>2747</v>
      </c>
      <c r="C52" s="600">
        <v>39.5</v>
      </c>
      <c r="D52" s="601">
        <v>35.616334283000953</v>
      </c>
      <c r="E52" s="601">
        <v>53.221839080459773</v>
      </c>
      <c r="F52" s="601">
        <v>50.6</v>
      </c>
      <c r="G52" s="601">
        <v>33.24</v>
      </c>
      <c r="H52" s="600">
        <v>36.5</v>
      </c>
      <c r="I52" s="601">
        <v>33.029100529100532</v>
      </c>
      <c r="J52" s="601">
        <v>49.219665271966527</v>
      </c>
      <c r="K52" s="601">
        <v>42.867346938775512</v>
      </c>
      <c r="L52" s="601">
        <v>33.483783783783785</v>
      </c>
      <c r="M52" s="177"/>
    </row>
    <row r="53" spans="1:14" s="162" customFormat="1" ht="11.25" customHeight="1" x14ac:dyDescent="0.2">
      <c r="A53" s="28">
        <v>2019</v>
      </c>
      <c r="B53" s="648">
        <v>2306</v>
      </c>
      <c r="C53" s="600">
        <v>39.15431560592851</v>
      </c>
      <c r="D53" s="601">
        <v>35.653887688984881</v>
      </c>
      <c r="E53" s="601">
        <v>59.0625</v>
      </c>
      <c r="F53" s="601">
        <v>53.859296482412063</v>
      </c>
      <c r="G53" s="601">
        <v>34.177083333333336</v>
      </c>
      <c r="H53" s="600">
        <v>36.376617799999998</v>
      </c>
      <c r="I53" s="601">
        <v>33.221179599999999</v>
      </c>
      <c r="J53" s="601">
        <v>60</v>
      </c>
      <c r="K53" s="601">
        <v>41.78125</v>
      </c>
      <c r="L53" s="601">
        <v>33.391566265060241</v>
      </c>
      <c r="M53" s="177"/>
    </row>
    <row r="54" spans="1:14" s="162" customFormat="1" ht="11.25" customHeight="1" x14ac:dyDescent="0.2">
      <c r="A54" s="28">
        <v>2020</v>
      </c>
      <c r="B54" s="698">
        <v>2106</v>
      </c>
      <c r="C54" s="600">
        <v>39.6</v>
      </c>
      <c r="D54" s="601">
        <v>36.299999999999997</v>
      </c>
      <c r="E54" s="601">
        <v>60.7</v>
      </c>
      <c r="F54" s="601">
        <v>53.8</v>
      </c>
      <c r="G54" s="601">
        <v>32.799999999999997</v>
      </c>
      <c r="H54" s="600">
        <v>37</v>
      </c>
      <c r="I54" s="601">
        <v>33.5</v>
      </c>
      <c r="J54" s="601">
        <v>62.8</v>
      </c>
      <c r="K54" s="601">
        <v>50.1</v>
      </c>
      <c r="L54" s="601">
        <v>32.9</v>
      </c>
      <c r="M54" s="177"/>
    </row>
    <row r="55" spans="1:14" s="162" customFormat="1" ht="11.25" customHeight="1" x14ac:dyDescent="0.2">
      <c r="A55" s="28">
        <v>2021</v>
      </c>
      <c r="B55" s="698">
        <v>1923</v>
      </c>
      <c r="C55" s="600">
        <v>39.700000000000003</v>
      </c>
      <c r="D55" s="601">
        <v>36.200000000000003</v>
      </c>
      <c r="E55" s="601">
        <v>64.400000000000006</v>
      </c>
      <c r="F55" s="601">
        <v>54.7</v>
      </c>
      <c r="G55" s="601">
        <v>33.1</v>
      </c>
      <c r="H55" s="600">
        <v>37.1</v>
      </c>
      <c r="I55" s="601">
        <v>33.700000000000003</v>
      </c>
      <c r="J55" s="601">
        <v>57.2</v>
      </c>
      <c r="K55" s="601">
        <v>50.6</v>
      </c>
      <c r="L55" s="601">
        <v>33.200000000000003</v>
      </c>
      <c r="M55" s="177"/>
    </row>
    <row r="56" spans="1:14" s="162" customFormat="1" ht="11.25" customHeight="1" x14ac:dyDescent="0.2">
      <c r="A56" s="28">
        <v>2022</v>
      </c>
      <c r="B56" s="698">
        <v>1992</v>
      </c>
      <c r="C56" s="600">
        <v>39.9</v>
      </c>
      <c r="D56" s="601">
        <v>37</v>
      </c>
      <c r="E56" s="601">
        <v>61.5</v>
      </c>
      <c r="F56" s="601">
        <v>53.7</v>
      </c>
      <c r="G56" s="601">
        <v>34.700000000000003</v>
      </c>
      <c r="H56" s="600">
        <v>37.299999999999997</v>
      </c>
      <c r="I56" s="601">
        <v>34.5</v>
      </c>
      <c r="J56" s="601">
        <v>58.1</v>
      </c>
      <c r="K56" s="601">
        <v>50.4</v>
      </c>
      <c r="L56" s="601">
        <v>33.1</v>
      </c>
      <c r="M56" s="177"/>
    </row>
    <row r="57" spans="1:14" s="162" customFormat="1" ht="16.5" customHeight="1" x14ac:dyDescent="0.2">
      <c r="A57" s="28">
        <v>2023</v>
      </c>
      <c r="B57" s="698">
        <v>1935</v>
      </c>
      <c r="C57" s="600">
        <v>40.200000000000003</v>
      </c>
      <c r="D57" s="601">
        <v>36.799999999999997</v>
      </c>
      <c r="E57" s="601">
        <v>65.2</v>
      </c>
      <c r="F57" s="601">
        <v>54</v>
      </c>
      <c r="G57" s="601">
        <v>34.9</v>
      </c>
      <c r="H57" s="600">
        <v>37.6</v>
      </c>
      <c r="I57" s="601">
        <v>34.4</v>
      </c>
      <c r="J57" s="601">
        <v>57</v>
      </c>
      <c r="K57" s="601">
        <v>50.9</v>
      </c>
      <c r="L57" s="601">
        <v>33.799999999999997</v>
      </c>
      <c r="M57" s="177"/>
    </row>
    <row r="58" spans="1:14" s="162" customFormat="1" ht="11.25" customHeight="1" x14ac:dyDescent="0.2">
      <c r="A58" s="28">
        <v>2024</v>
      </c>
      <c r="B58" s="639">
        <v>2046</v>
      </c>
      <c r="C58" s="1016">
        <v>40.299999999999997</v>
      </c>
      <c r="D58" s="1017">
        <v>36.9</v>
      </c>
      <c r="E58" s="1017">
        <v>64.900000000000006</v>
      </c>
      <c r="F58" s="1017">
        <v>53.8</v>
      </c>
      <c r="G58" s="1017">
        <v>34</v>
      </c>
      <c r="H58" s="1016">
        <v>37.5</v>
      </c>
      <c r="I58" s="1017">
        <v>34.299999999999997</v>
      </c>
      <c r="J58" s="1017">
        <v>62.7</v>
      </c>
      <c r="K58" s="1017">
        <v>50.1</v>
      </c>
      <c r="L58" s="1017">
        <v>33.6</v>
      </c>
      <c r="M58" s="177"/>
    </row>
    <row r="59" spans="1:14" ht="3" customHeight="1" x14ac:dyDescent="0.2">
      <c r="A59" s="142"/>
      <c r="B59" s="143"/>
      <c r="C59" s="178"/>
      <c r="D59" s="178"/>
      <c r="E59" s="178"/>
      <c r="F59" s="178"/>
      <c r="G59" s="178"/>
      <c r="H59" s="178"/>
      <c r="I59" s="178"/>
      <c r="J59" s="178"/>
      <c r="K59" s="178"/>
      <c r="L59" s="178"/>
      <c r="M59" s="147"/>
    </row>
    <row r="60" spans="1:14" ht="6" customHeight="1" x14ac:dyDescent="0.2">
      <c r="A60" s="179"/>
      <c r="B60" s="180"/>
      <c r="C60" s="147"/>
      <c r="D60" s="147"/>
      <c r="E60" s="147"/>
      <c r="F60" s="147"/>
      <c r="G60" s="147"/>
      <c r="H60" s="147"/>
      <c r="I60" s="147"/>
      <c r="J60" s="147"/>
      <c r="K60" s="147"/>
      <c r="L60" s="147"/>
      <c r="M60" s="147"/>
    </row>
    <row r="61" spans="1:14" s="1" customFormat="1" ht="12" customHeight="1" x14ac:dyDescent="0.2">
      <c r="A61" s="802" t="s">
        <v>510</v>
      </c>
      <c r="B61" s="76"/>
      <c r="C61" s="76"/>
      <c r="D61" s="76"/>
      <c r="E61" s="339"/>
      <c r="F61" s="339"/>
      <c r="G61" s="339"/>
      <c r="H61" s="339"/>
      <c r="I61" s="339"/>
      <c r="J61" s="339"/>
      <c r="K61" s="339"/>
      <c r="L61" s="339"/>
      <c r="M61" s="339"/>
      <c r="N61" s="339"/>
    </row>
    <row r="62" spans="1:14" s="1" customFormat="1" ht="12" customHeight="1" x14ac:dyDescent="0.2">
      <c r="A62" s="859" t="s">
        <v>549</v>
      </c>
      <c r="B62" s="76"/>
      <c r="C62" s="76"/>
      <c r="D62" s="76"/>
      <c r="E62" s="339"/>
      <c r="F62" s="339"/>
      <c r="G62" s="339"/>
      <c r="H62" s="339"/>
      <c r="I62" s="339"/>
      <c r="J62" s="339"/>
      <c r="K62" s="339"/>
      <c r="L62" s="339"/>
      <c r="M62" s="339"/>
      <c r="N62" s="339"/>
    </row>
    <row r="63" spans="1:14" ht="12" customHeight="1" x14ac:dyDescent="0.2">
      <c r="A63" s="181" t="s">
        <v>533</v>
      </c>
      <c r="B63" s="180"/>
      <c r="C63" s="147"/>
      <c r="D63" s="147"/>
      <c r="E63" s="147"/>
      <c r="F63" s="147"/>
      <c r="G63" s="147"/>
      <c r="H63" s="147"/>
      <c r="I63" s="147"/>
      <c r="J63" s="147"/>
      <c r="K63" s="147"/>
      <c r="L63" s="147"/>
      <c r="M63" s="147"/>
    </row>
    <row r="64" spans="1:14" x14ac:dyDescent="0.2">
      <c r="A64" s="180"/>
      <c r="B64" s="180"/>
      <c r="C64" s="147"/>
      <c r="D64" s="147"/>
      <c r="E64" s="147"/>
      <c r="F64" s="147"/>
      <c r="G64" s="147"/>
      <c r="H64" s="147"/>
      <c r="I64" s="147"/>
      <c r="J64" s="147"/>
      <c r="K64" s="147"/>
      <c r="L64" s="147"/>
      <c r="M64" s="147"/>
    </row>
  </sheetData>
  <mergeCells count="27">
    <mergeCell ref="I4:J5"/>
    <mergeCell ref="K4:L5"/>
    <mergeCell ref="C3:L3"/>
    <mergeCell ref="T12:T16"/>
    <mergeCell ref="C33:L33"/>
    <mergeCell ref="N9:W9"/>
    <mergeCell ref="N11:N16"/>
    <mergeCell ref="R11:R16"/>
    <mergeCell ref="S11:S16"/>
    <mergeCell ref="W11:W16"/>
    <mergeCell ref="O12:O16"/>
    <mergeCell ref="E4:H4"/>
    <mergeCell ref="E5:F5"/>
    <mergeCell ref="G5:H5"/>
    <mergeCell ref="A3:A6"/>
    <mergeCell ref="B3:B6"/>
    <mergeCell ref="C4:D5"/>
    <mergeCell ref="A33:A36"/>
    <mergeCell ref="B33:B36"/>
    <mergeCell ref="C34:G34"/>
    <mergeCell ref="H34:L34"/>
    <mergeCell ref="C35:C36"/>
    <mergeCell ref="G35:G36"/>
    <mergeCell ref="H35:H36"/>
    <mergeCell ref="D35:F35"/>
    <mergeCell ref="I35:K35"/>
    <mergeCell ref="L35:L36"/>
  </mergeCells>
  <hyperlinks>
    <hyperlink ref="M1" location="Inhalt!C25" display="zurück" xr:uid="{00000000-0004-0000-0B00-000000000000}"/>
    <hyperlink ref="M31" location="Inhalt!C26" display="zurück" xr:uid="{00000000-0004-0000-0B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E60"/>
  <sheetViews>
    <sheetView showGridLines="0" zoomScaleNormal="100" workbookViewId="0"/>
  </sheetViews>
  <sheetFormatPr baseColWidth="10" defaultRowHeight="12.75" x14ac:dyDescent="0.2"/>
  <cols>
    <col min="1" max="1" width="6" style="182" customWidth="1"/>
    <col min="2" max="2" width="6.7109375" style="182" customWidth="1"/>
    <col min="3" max="3" width="9.85546875" style="182" customWidth="1"/>
    <col min="4" max="4" width="6.28515625" style="134" customWidth="1"/>
    <col min="5" max="5" width="5.5703125" style="134" customWidth="1"/>
    <col min="6" max="6" width="5.85546875" style="134" customWidth="1"/>
    <col min="7" max="7" width="9.140625" style="134" customWidth="1"/>
    <col min="8" max="8" width="6.42578125" style="134" customWidth="1"/>
    <col min="9" max="9" width="5.7109375" style="134" customWidth="1"/>
    <col min="10" max="12" width="6.28515625" style="134" customWidth="1"/>
    <col min="13" max="13" width="8.42578125" style="134" customWidth="1"/>
    <col min="14" max="14" width="0.7109375" style="134" hidden="1" customWidth="1"/>
    <col min="15" max="15" width="3.42578125" style="134" customWidth="1"/>
    <col min="16" max="16" width="3.5703125" style="134" customWidth="1"/>
    <col min="17" max="17" width="2.140625" style="134" hidden="1" customWidth="1"/>
    <col min="18" max="18" width="0" style="134" hidden="1" customWidth="1"/>
    <col min="19" max="16384" width="11.42578125" style="134"/>
  </cols>
  <sheetData>
    <row r="1" spans="1:31" s="121" customFormat="1" ht="12.75" customHeight="1" x14ac:dyDescent="0.2">
      <c r="A1" s="197" t="s">
        <v>561</v>
      </c>
      <c r="B1" s="167"/>
      <c r="C1" s="167"/>
      <c r="D1" s="136"/>
      <c r="M1" s="136"/>
      <c r="N1" s="198"/>
      <c r="O1" s="593" t="s">
        <v>376</v>
      </c>
      <c r="S1" s="136"/>
      <c r="T1" s="163"/>
      <c r="U1" s="163"/>
      <c r="V1" s="163"/>
      <c r="W1" s="163"/>
      <c r="X1" s="163"/>
      <c r="Y1" s="163"/>
      <c r="Z1" s="163"/>
      <c r="AA1" s="163"/>
      <c r="AB1" s="163"/>
      <c r="AC1" s="163"/>
      <c r="AD1" s="163"/>
    </row>
    <row r="2" spans="1:31" ht="11.1" customHeight="1" x14ac:dyDescent="0.2">
      <c r="M2" s="147"/>
      <c r="N2" s="199"/>
      <c r="O2" s="593"/>
      <c r="S2" s="147"/>
      <c r="T2" s="149"/>
      <c r="U2" s="154"/>
      <c r="V2" s="154"/>
      <c r="W2" s="154"/>
      <c r="X2" s="154"/>
      <c r="Y2" s="154"/>
      <c r="Z2" s="154"/>
      <c r="AA2" s="154"/>
      <c r="AB2" s="154"/>
      <c r="AC2" s="154"/>
      <c r="AD2" s="154"/>
    </row>
    <row r="3" spans="1:31" s="124" customFormat="1" ht="12.75" customHeight="1" x14ac:dyDescent="0.2">
      <c r="A3" s="1034" t="s">
        <v>4</v>
      </c>
      <c r="B3" s="1060" t="s">
        <v>435</v>
      </c>
      <c r="C3" s="1159" t="s">
        <v>466</v>
      </c>
      <c r="D3" s="1126" t="s">
        <v>92</v>
      </c>
      <c r="E3" s="1154"/>
      <c r="F3" s="1154"/>
      <c r="G3" s="1154"/>
      <c r="H3" s="1154"/>
      <c r="I3" s="1154"/>
      <c r="J3" s="1154"/>
      <c r="K3" s="1154"/>
      <c r="L3" s="1154"/>
      <c r="M3" s="1155"/>
      <c r="N3" s="160"/>
      <c r="O3" s="200"/>
      <c r="T3" s="134"/>
      <c r="U3" s="134"/>
      <c r="V3" s="134"/>
      <c r="W3" s="134"/>
      <c r="X3" s="134"/>
      <c r="Y3" s="134"/>
      <c r="Z3" s="134"/>
      <c r="AA3" s="134"/>
      <c r="AB3" s="134"/>
      <c r="AC3" s="134"/>
      <c r="AD3" s="134"/>
      <c r="AE3" s="134"/>
    </row>
    <row r="4" spans="1:31" s="124" customFormat="1" ht="12.75" customHeight="1" x14ac:dyDescent="0.2">
      <c r="A4" s="1059"/>
      <c r="B4" s="1158"/>
      <c r="C4" s="1160"/>
      <c r="D4" s="1162" t="s">
        <v>93</v>
      </c>
      <c r="E4" s="1162">
        <v>6</v>
      </c>
      <c r="F4" s="1162">
        <v>7</v>
      </c>
      <c r="G4" s="1162">
        <v>8</v>
      </c>
      <c r="H4" s="1162">
        <v>9</v>
      </c>
      <c r="I4" s="1162">
        <v>10</v>
      </c>
      <c r="J4" s="1156">
        <v>42309</v>
      </c>
      <c r="K4" s="1156" t="s">
        <v>94</v>
      </c>
      <c r="L4" s="1156" t="s">
        <v>95</v>
      </c>
      <c r="M4" s="1044" t="s">
        <v>467</v>
      </c>
      <c r="N4" s="160"/>
      <c r="O4" s="200"/>
    </row>
    <row r="5" spans="1:31" s="124" customFormat="1" ht="12.75" customHeight="1" x14ac:dyDescent="0.2">
      <c r="A5" s="1035"/>
      <c r="B5" s="1061"/>
      <c r="C5" s="1161"/>
      <c r="D5" s="1058"/>
      <c r="E5" s="1058"/>
      <c r="F5" s="1058"/>
      <c r="G5" s="1058"/>
      <c r="H5" s="1058"/>
      <c r="I5" s="1058"/>
      <c r="J5" s="1157"/>
      <c r="K5" s="1157"/>
      <c r="L5" s="1157"/>
      <c r="M5" s="1082"/>
      <c r="N5" s="123"/>
      <c r="O5" s="200"/>
    </row>
    <row r="6" spans="1:31" s="121" customFormat="1" ht="17.25" customHeight="1" x14ac:dyDescent="0.2">
      <c r="A6" s="201" t="s">
        <v>45</v>
      </c>
      <c r="B6" s="650">
        <v>1012</v>
      </c>
      <c r="C6" s="948">
        <v>11.5</v>
      </c>
      <c r="D6" s="202">
        <v>172</v>
      </c>
      <c r="E6" s="202">
        <v>107</v>
      </c>
      <c r="F6" s="202">
        <v>101</v>
      </c>
      <c r="G6" s="202">
        <v>77</v>
      </c>
      <c r="H6" s="202">
        <v>62</v>
      </c>
      <c r="I6" s="202">
        <v>62</v>
      </c>
      <c r="J6" s="202">
        <v>193</v>
      </c>
      <c r="K6" s="202">
        <v>117</v>
      </c>
      <c r="L6" s="202">
        <v>79</v>
      </c>
      <c r="M6" s="949">
        <v>42</v>
      </c>
      <c r="N6" s="204"/>
      <c r="O6" s="136"/>
    </row>
    <row r="7" spans="1:31" ht="12" customHeight="1" x14ac:dyDescent="0.2">
      <c r="A7" s="201" t="s">
        <v>50</v>
      </c>
      <c r="B7" s="650">
        <v>1178</v>
      </c>
      <c r="C7" s="948">
        <v>13.7</v>
      </c>
      <c r="D7" s="202">
        <v>142</v>
      </c>
      <c r="E7" s="202">
        <v>60</v>
      </c>
      <c r="F7" s="202">
        <v>56</v>
      </c>
      <c r="G7" s="202">
        <v>50</v>
      </c>
      <c r="H7" s="202">
        <v>45</v>
      </c>
      <c r="I7" s="202">
        <v>80</v>
      </c>
      <c r="J7" s="202">
        <v>373</v>
      </c>
      <c r="K7" s="202">
        <v>171</v>
      </c>
      <c r="L7" s="202">
        <v>100</v>
      </c>
      <c r="M7" s="203">
        <v>101</v>
      </c>
      <c r="N7" s="204"/>
      <c r="O7" s="147"/>
    </row>
    <row r="8" spans="1:31" ht="12" customHeight="1" x14ac:dyDescent="0.2">
      <c r="A8" s="201" t="s">
        <v>55</v>
      </c>
      <c r="B8" s="650">
        <v>976</v>
      </c>
      <c r="C8" s="948">
        <v>15.9</v>
      </c>
      <c r="D8" s="202">
        <v>131</v>
      </c>
      <c r="E8" s="202">
        <v>66</v>
      </c>
      <c r="F8" s="202">
        <v>54</v>
      </c>
      <c r="G8" s="202">
        <v>43</v>
      </c>
      <c r="H8" s="202">
        <v>40</v>
      </c>
      <c r="I8" s="202">
        <v>28</v>
      </c>
      <c r="J8" s="202">
        <v>154</v>
      </c>
      <c r="K8" s="202">
        <v>224</v>
      </c>
      <c r="L8" s="202">
        <v>116</v>
      </c>
      <c r="M8" s="203">
        <v>120</v>
      </c>
      <c r="N8" s="204">
        <v>160</v>
      </c>
      <c r="O8" s="147"/>
    </row>
    <row r="9" spans="1:31" s="210" customFormat="1" ht="12" customHeight="1" x14ac:dyDescent="0.2">
      <c r="A9" s="201" t="s">
        <v>56</v>
      </c>
      <c r="B9" s="650">
        <v>927</v>
      </c>
      <c r="C9" s="948">
        <v>15.2</v>
      </c>
      <c r="D9" s="202">
        <v>125</v>
      </c>
      <c r="E9" s="202">
        <v>60</v>
      </c>
      <c r="F9" s="202">
        <v>49</v>
      </c>
      <c r="G9" s="202">
        <v>52</v>
      </c>
      <c r="H9" s="202">
        <v>38</v>
      </c>
      <c r="I9" s="202">
        <v>40</v>
      </c>
      <c r="J9" s="202">
        <v>133</v>
      </c>
      <c r="K9" s="202">
        <v>189</v>
      </c>
      <c r="L9" s="202">
        <v>113</v>
      </c>
      <c r="M9" s="203">
        <v>128</v>
      </c>
      <c r="N9" s="208">
        <v>151</v>
      </c>
      <c r="O9" s="209"/>
    </row>
    <row r="10" spans="1:31" s="205" customFormat="1" ht="12" customHeight="1" x14ac:dyDescent="0.2">
      <c r="A10" s="201" t="s">
        <v>57</v>
      </c>
      <c r="B10" s="650">
        <v>1047</v>
      </c>
      <c r="C10" s="948">
        <v>14.8</v>
      </c>
      <c r="D10" s="202">
        <v>173</v>
      </c>
      <c r="E10" s="202">
        <v>64</v>
      </c>
      <c r="F10" s="202">
        <v>51</v>
      </c>
      <c r="G10" s="202">
        <v>55</v>
      </c>
      <c r="H10" s="202">
        <v>49</v>
      </c>
      <c r="I10" s="202">
        <v>40</v>
      </c>
      <c r="J10" s="202">
        <v>137</v>
      </c>
      <c r="K10" s="202">
        <v>203</v>
      </c>
      <c r="L10" s="202">
        <v>141</v>
      </c>
      <c r="M10" s="203">
        <v>134</v>
      </c>
      <c r="N10" s="211"/>
    </row>
    <row r="11" spans="1:31" s="205" customFormat="1" ht="18" customHeight="1" x14ac:dyDescent="0.2">
      <c r="A11" s="201" t="s">
        <v>58</v>
      </c>
      <c r="B11" s="650">
        <v>1039</v>
      </c>
      <c r="C11" s="948">
        <v>15.3</v>
      </c>
      <c r="D11" s="202">
        <v>160</v>
      </c>
      <c r="E11" s="202">
        <v>57</v>
      </c>
      <c r="F11" s="202">
        <v>50</v>
      </c>
      <c r="G11" s="394">
        <v>55</v>
      </c>
      <c r="H11" s="202">
        <v>55</v>
      </c>
      <c r="I11" s="202">
        <v>37</v>
      </c>
      <c r="J11" s="202">
        <v>138</v>
      </c>
      <c r="K11" s="202">
        <v>173</v>
      </c>
      <c r="L11" s="202">
        <v>168</v>
      </c>
      <c r="M11" s="203">
        <v>146</v>
      </c>
      <c r="N11" s="215"/>
    </row>
    <row r="12" spans="1:31" s="205" customFormat="1" ht="12" customHeight="1" x14ac:dyDescent="0.2">
      <c r="A12" s="201" t="s">
        <v>59</v>
      </c>
      <c r="B12" s="650">
        <v>997</v>
      </c>
      <c r="C12" s="948">
        <v>15.3</v>
      </c>
      <c r="D12" s="202">
        <v>161</v>
      </c>
      <c r="E12" s="202">
        <v>48</v>
      </c>
      <c r="F12" s="202">
        <v>63</v>
      </c>
      <c r="G12" s="425">
        <v>46</v>
      </c>
      <c r="H12" s="202">
        <v>52</v>
      </c>
      <c r="I12" s="202">
        <v>47</v>
      </c>
      <c r="J12" s="202">
        <v>135</v>
      </c>
      <c r="K12" s="202">
        <v>142</v>
      </c>
      <c r="L12" s="202">
        <v>147</v>
      </c>
      <c r="M12" s="203">
        <v>156</v>
      </c>
      <c r="N12" s="215"/>
    </row>
    <row r="13" spans="1:31" s="205" customFormat="1" ht="12" customHeight="1" x14ac:dyDescent="0.2">
      <c r="A13" s="201" t="s">
        <v>60</v>
      </c>
      <c r="B13" s="650">
        <v>1043</v>
      </c>
      <c r="C13" s="948">
        <v>15.1</v>
      </c>
      <c r="D13" s="202">
        <v>180</v>
      </c>
      <c r="E13" s="202">
        <v>63</v>
      </c>
      <c r="F13" s="202">
        <v>52</v>
      </c>
      <c r="G13" s="425">
        <v>54</v>
      </c>
      <c r="H13" s="202">
        <v>42</v>
      </c>
      <c r="I13" s="202">
        <v>31</v>
      </c>
      <c r="J13" s="202">
        <v>170</v>
      </c>
      <c r="K13" s="202">
        <v>129</v>
      </c>
      <c r="L13" s="202">
        <v>162</v>
      </c>
      <c r="M13" s="203">
        <v>160</v>
      </c>
      <c r="N13" s="215"/>
    </row>
    <row r="14" spans="1:31" s="205" customFormat="1" ht="12" customHeight="1" x14ac:dyDescent="0.2">
      <c r="A14" s="201" t="s">
        <v>61</v>
      </c>
      <c r="B14" s="650">
        <v>892</v>
      </c>
      <c r="C14" s="948">
        <v>15.3</v>
      </c>
      <c r="D14" s="202">
        <v>145</v>
      </c>
      <c r="E14" s="202">
        <v>54</v>
      </c>
      <c r="F14" s="202">
        <v>44</v>
      </c>
      <c r="G14" s="425">
        <v>47</v>
      </c>
      <c r="H14" s="202">
        <v>44</v>
      </c>
      <c r="I14" s="202">
        <v>38</v>
      </c>
      <c r="J14" s="202">
        <v>145</v>
      </c>
      <c r="K14" s="202">
        <v>75</v>
      </c>
      <c r="L14" s="202">
        <v>149</v>
      </c>
      <c r="M14" s="203">
        <v>151</v>
      </c>
      <c r="N14" s="215"/>
    </row>
    <row r="15" spans="1:31" s="205" customFormat="1" ht="12" customHeight="1" x14ac:dyDescent="0.2">
      <c r="A15" s="201" t="s">
        <v>62</v>
      </c>
      <c r="B15" s="650">
        <v>890</v>
      </c>
      <c r="C15" s="948">
        <v>15</v>
      </c>
      <c r="D15" s="202">
        <v>150</v>
      </c>
      <c r="E15" s="202">
        <v>59</v>
      </c>
      <c r="F15" s="202">
        <v>55</v>
      </c>
      <c r="G15" s="425">
        <v>38</v>
      </c>
      <c r="H15" s="202">
        <v>46</v>
      </c>
      <c r="I15" s="202">
        <v>44</v>
      </c>
      <c r="J15" s="202">
        <v>131</v>
      </c>
      <c r="K15" s="202">
        <v>89</v>
      </c>
      <c r="L15" s="202">
        <v>131</v>
      </c>
      <c r="M15" s="203">
        <v>147</v>
      </c>
      <c r="N15" s="215"/>
    </row>
    <row r="16" spans="1:31" s="205" customFormat="1" ht="17.25" customHeight="1" x14ac:dyDescent="0.2">
      <c r="A16" s="602">
        <v>2013</v>
      </c>
      <c r="B16" s="651">
        <v>920</v>
      </c>
      <c r="C16" s="948">
        <v>14.5</v>
      </c>
      <c r="D16" s="206">
        <v>160</v>
      </c>
      <c r="E16" s="206">
        <v>49</v>
      </c>
      <c r="F16" s="206">
        <v>57</v>
      </c>
      <c r="G16" s="950">
        <v>52</v>
      </c>
      <c r="H16" s="206">
        <v>52</v>
      </c>
      <c r="I16" s="206">
        <v>35</v>
      </c>
      <c r="J16" s="206">
        <v>175</v>
      </c>
      <c r="K16" s="206">
        <v>101</v>
      </c>
      <c r="L16" s="206">
        <v>83</v>
      </c>
      <c r="M16" s="207">
        <v>156</v>
      </c>
      <c r="N16" s="215"/>
    </row>
    <row r="17" spans="1:24" s="205" customFormat="1" ht="12" customHeight="1" x14ac:dyDescent="0.2">
      <c r="A17" s="602">
        <v>2014</v>
      </c>
      <c r="B17" s="648">
        <v>925</v>
      </c>
      <c r="C17" s="948">
        <v>14.1</v>
      </c>
      <c r="D17" s="206">
        <v>165</v>
      </c>
      <c r="E17" s="206">
        <v>61</v>
      </c>
      <c r="F17" s="206">
        <v>48</v>
      </c>
      <c r="G17" s="950">
        <v>62</v>
      </c>
      <c r="H17" s="206">
        <v>48</v>
      </c>
      <c r="I17" s="206">
        <v>49</v>
      </c>
      <c r="J17" s="206">
        <v>169</v>
      </c>
      <c r="K17" s="206">
        <v>107</v>
      </c>
      <c r="L17" s="206">
        <v>75</v>
      </c>
      <c r="M17" s="207">
        <v>141</v>
      </c>
      <c r="N17" s="215"/>
    </row>
    <row r="18" spans="1:24" s="205" customFormat="1" ht="12" customHeight="1" x14ac:dyDescent="0.2">
      <c r="A18" s="602">
        <v>2015</v>
      </c>
      <c r="B18" s="648">
        <v>867</v>
      </c>
      <c r="C18" s="951">
        <v>14.6</v>
      </c>
      <c r="D18" s="212">
        <v>155</v>
      </c>
      <c r="E18" s="212">
        <v>39</v>
      </c>
      <c r="F18" s="212">
        <v>49</v>
      </c>
      <c r="G18" s="419">
        <v>56</v>
      </c>
      <c r="H18" s="212">
        <v>60</v>
      </c>
      <c r="I18" s="212">
        <v>42</v>
      </c>
      <c r="J18" s="212">
        <v>142</v>
      </c>
      <c r="K18" s="212">
        <v>97</v>
      </c>
      <c r="L18" s="212">
        <v>75</v>
      </c>
      <c r="M18" s="214">
        <v>152</v>
      </c>
      <c r="N18" s="215"/>
    </row>
    <row r="19" spans="1:24" s="205" customFormat="1" ht="12" customHeight="1" x14ac:dyDescent="0.2">
      <c r="A19" s="602">
        <v>2016</v>
      </c>
      <c r="B19" s="648">
        <v>825</v>
      </c>
      <c r="C19" s="951">
        <v>15</v>
      </c>
      <c r="D19" s="212">
        <v>134</v>
      </c>
      <c r="E19" s="212">
        <v>56</v>
      </c>
      <c r="F19" s="212">
        <v>51</v>
      </c>
      <c r="G19" s="419">
        <v>55</v>
      </c>
      <c r="H19" s="212">
        <v>41</v>
      </c>
      <c r="I19" s="212">
        <v>42</v>
      </c>
      <c r="J19" s="212">
        <v>144</v>
      </c>
      <c r="K19" s="212">
        <v>80</v>
      </c>
      <c r="L19" s="212">
        <v>49</v>
      </c>
      <c r="M19" s="214">
        <v>173</v>
      </c>
      <c r="N19" s="215"/>
    </row>
    <row r="20" spans="1:24" s="174" customFormat="1" ht="12" customHeight="1" x14ac:dyDescent="0.2">
      <c r="A20" s="602">
        <v>2017</v>
      </c>
      <c r="B20" s="648">
        <v>808</v>
      </c>
      <c r="C20" s="951">
        <v>14</v>
      </c>
      <c r="D20" s="212">
        <v>154</v>
      </c>
      <c r="E20" s="212">
        <v>47</v>
      </c>
      <c r="F20" s="212">
        <v>53</v>
      </c>
      <c r="G20" s="419">
        <v>58</v>
      </c>
      <c r="H20" s="212">
        <v>39</v>
      </c>
      <c r="I20" s="212">
        <v>39</v>
      </c>
      <c r="J20" s="212">
        <v>128</v>
      </c>
      <c r="K20" s="212">
        <v>108</v>
      </c>
      <c r="L20" s="212">
        <v>53</v>
      </c>
      <c r="M20" s="214">
        <v>129</v>
      </c>
      <c r="N20" s="216"/>
      <c r="O20" s="173"/>
    </row>
    <row r="21" spans="1:24" s="174" customFormat="1" ht="17.25" customHeight="1" x14ac:dyDescent="0.2">
      <c r="A21" s="602">
        <v>2018</v>
      </c>
      <c r="B21" s="646">
        <v>765</v>
      </c>
      <c r="C21" s="951">
        <v>13.8</v>
      </c>
      <c r="D21" s="212">
        <v>174</v>
      </c>
      <c r="E21" s="212">
        <v>45</v>
      </c>
      <c r="F21" s="212">
        <v>32</v>
      </c>
      <c r="G21" s="213">
        <v>37</v>
      </c>
      <c r="H21" s="212">
        <v>38</v>
      </c>
      <c r="I21" s="212">
        <v>41</v>
      </c>
      <c r="J21" s="212">
        <v>145</v>
      </c>
      <c r="K21" s="212">
        <v>81</v>
      </c>
      <c r="L21" s="212">
        <v>55</v>
      </c>
      <c r="M21" s="214">
        <v>117</v>
      </c>
      <c r="X21" s="134"/>
    </row>
    <row r="22" spans="1:24" s="174" customFormat="1" ht="12" customHeight="1" x14ac:dyDescent="0.2">
      <c r="A22" s="602">
        <v>2019</v>
      </c>
      <c r="B22" s="646">
        <v>742</v>
      </c>
      <c r="C22" s="951">
        <v>14.5</v>
      </c>
      <c r="D22" s="212">
        <v>145</v>
      </c>
      <c r="E22" s="212">
        <v>37</v>
      </c>
      <c r="F22" s="212">
        <v>41</v>
      </c>
      <c r="G22" s="213">
        <v>45</v>
      </c>
      <c r="H22" s="212">
        <v>35</v>
      </c>
      <c r="I22" s="212">
        <v>41</v>
      </c>
      <c r="J22" s="212">
        <v>127</v>
      </c>
      <c r="K22" s="212">
        <v>90</v>
      </c>
      <c r="L22" s="212">
        <v>67</v>
      </c>
      <c r="M22" s="214">
        <v>114</v>
      </c>
    </row>
    <row r="23" spans="1:24" s="174" customFormat="1" ht="12" customHeight="1" x14ac:dyDescent="0.2">
      <c r="A23" s="602">
        <v>2020</v>
      </c>
      <c r="B23" s="646">
        <v>845</v>
      </c>
      <c r="C23" s="951">
        <v>14.624852071005916</v>
      </c>
      <c r="D23" s="212">
        <v>159</v>
      </c>
      <c r="E23" s="212">
        <v>28</v>
      </c>
      <c r="F23" s="212">
        <v>50</v>
      </c>
      <c r="G23" s="213">
        <v>39</v>
      </c>
      <c r="H23" s="212">
        <v>45</v>
      </c>
      <c r="I23" s="212">
        <v>47</v>
      </c>
      <c r="J23" s="212">
        <v>166</v>
      </c>
      <c r="K23" s="212">
        <v>111</v>
      </c>
      <c r="L23" s="212">
        <v>71</v>
      </c>
      <c r="M23" s="214">
        <v>129</v>
      </c>
    </row>
    <row r="24" spans="1:24" s="174" customFormat="1" ht="12" customHeight="1" x14ac:dyDescent="0.2">
      <c r="A24" s="602">
        <v>2021</v>
      </c>
      <c r="B24" s="646">
        <v>747</v>
      </c>
      <c r="C24" s="951">
        <v>13.764390896921018</v>
      </c>
      <c r="D24" s="212">
        <v>137</v>
      </c>
      <c r="E24" s="212">
        <v>50</v>
      </c>
      <c r="F24" s="212">
        <v>45</v>
      </c>
      <c r="G24" s="213">
        <v>45</v>
      </c>
      <c r="H24" s="212">
        <v>40</v>
      </c>
      <c r="I24" s="212">
        <v>39</v>
      </c>
      <c r="J24" s="212">
        <v>160</v>
      </c>
      <c r="K24" s="212">
        <v>80</v>
      </c>
      <c r="L24" s="212">
        <v>60</v>
      </c>
      <c r="M24" s="214">
        <v>91</v>
      </c>
    </row>
    <row r="25" spans="1:24" s="174" customFormat="1" ht="12" customHeight="1" x14ac:dyDescent="0.2">
      <c r="A25" s="602">
        <v>2022</v>
      </c>
      <c r="B25" s="646">
        <v>820</v>
      </c>
      <c r="C25" s="951">
        <v>14.479268292682926</v>
      </c>
      <c r="D25" s="212">
        <v>144</v>
      </c>
      <c r="E25" s="212">
        <v>45</v>
      </c>
      <c r="F25" s="212">
        <v>59</v>
      </c>
      <c r="G25" s="213">
        <v>45</v>
      </c>
      <c r="H25" s="212">
        <v>32</v>
      </c>
      <c r="I25" s="212">
        <v>43</v>
      </c>
      <c r="J25" s="212">
        <v>161</v>
      </c>
      <c r="K25" s="212">
        <v>115</v>
      </c>
      <c r="L25" s="212">
        <v>49</v>
      </c>
      <c r="M25" s="214">
        <v>127</v>
      </c>
    </row>
    <row r="26" spans="1:24" s="174" customFormat="1" ht="17.25" customHeight="1" x14ac:dyDescent="0.2">
      <c r="A26" s="602">
        <v>2023</v>
      </c>
      <c r="B26" s="646">
        <v>813</v>
      </c>
      <c r="C26" s="951">
        <v>13.9</v>
      </c>
      <c r="D26" s="212">
        <v>138</v>
      </c>
      <c r="E26" s="212">
        <v>53</v>
      </c>
      <c r="F26" s="212">
        <v>52</v>
      </c>
      <c r="G26" s="213">
        <v>46</v>
      </c>
      <c r="H26" s="212">
        <v>33</v>
      </c>
      <c r="I26" s="212">
        <v>40</v>
      </c>
      <c r="J26" s="212">
        <v>186</v>
      </c>
      <c r="K26" s="212">
        <v>112</v>
      </c>
      <c r="L26" s="212">
        <v>54</v>
      </c>
      <c r="M26" s="214">
        <v>99</v>
      </c>
    </row>
    <row r="27" spans="1:24" s="174" customFormat="1" ht="12" customHeight="1" x14ac:dyDescent="0.2">
      <c r="A27" s="602">
        <v>2024</v>
      </c>
      <c r="B27" s="646">
        <v>774</v>
      </c>
      <c r="C27" s="952">
        <v>13.3</v>
      </c>
      <c r="D27" s="953">
        <v>151</v>
      </c>
      <c r="E27" s="953">
        <v>37</v>
      </c>
      <c r="F27" s="953">
        <v>50</v>
      </c>
      <c r="G27" s="954">
        <v>47</v>
      </c>
      <c r="H27" s="953">
        <v>46</v>
      </c>
      <c r="I27" s="953">
        <v>45</v>
      </c>
      <c r="J27" s="953">
        <v>160</v>
      </c>
      <c r="K27" s="953">
        <v>103</v>
      </c>
      <c r="L27" s="953">
        <v>52</v>
      </c>
      <c r="M27" s="214">
        <v>83</v>
      </c>
    </row>
    <row r="28" spans="1:24" s="174" customFormat="1" ht="3" customHeight="1" x14ac:dyDescent="0.2">
      <c r="A28" s="959"/>
      <c r="B28" s="958"/>
      <c r="C28" s="956"/>
      <c r="D28" s="955"/>
      <c r="E28" s="955"/>
      <c r="F28" s="955"/>
      <c r="G28" s="955"/>
      <c r="H28" s="955"/>
      <c r="I28" s="955"/>
      <c r="J28" s="955"/>
      <c r="K28" s="955"/>
      <c r="L28" s="957"/>
      <c r="M28" s="957"/>
    </row>
    <row r="29" spans="1:24" s="174" customFormat="1" ht="11.1" customHeight="1" x14ac:dyDescent="0.2">
      <c r="A29" s="217"/>
      <c r="B29" s="218"/>
      <c r="C29" s="219"/>
      <c r="D29" s="218"/>
      <c r="E29" s="218"/>
      <c r="F29" s="218"/>
      <c r="G29" s="218"/>
      <c r="H29" s="218"/>
      <c r="I29" s="218"/>
      <c r="J29" s="218"/>
      <c r="K29" s="218"/>
      <c r="L29" s="220"/>
      <c r="M29" s="220"/>
    </row>
    <row r="30" spans="1:24" s="121" customFormat="1" ht="12.75" customHeight="1" x14ac:dyDescent="0.2">
      <c r="A30" s="197" t="s">
        <v>562</v>
      </c>
      <c r="B30" s="167"/>
      <c r="C30" s="167"/>
      <c r="D30" s="136"/>
      <c r="O30" s="593" t="s">
        <v>376</v>
      </c>
    </row>
    <row r="31" spans="1:24" ht="11.1" customHeight="1" x14ac:dyDescent="0.2"/>
    <row r="32" spans="1:24" ht="12.75" customHeight="1" x14ac:dyDescent="0.2">
      <c r="A32" s="1034" t="s">
        <v>4</v>
      </c>
      <c r="B32" s="1060" t="s">
        <v>435</v>
      </c>
      <c r="C32" s="1164" t="s">
        <v>390</v>
      </c>
      <c r="D32" s="1165"/>
      <c r="E32" s="1165"/>
      <c r="F32" s="1165"/>
      <c r="G32" s="1166"/>
      <c r="H32" s="1159" t="s">
        <v>468</v>
      </c>
      <c r="I32" s="221"/>
      <c r="J32" s="221"/>
      <c r="K32" s="221"/>
      <c r="L32" s="221"/>
      <c r="M32" s="1167"/>
      <c r="N32" s="159"/>
      <c r="O32" s="200"/>
    </row>
    <row r="33" spans="1:15" ht="12.75" customHeight="1" x14ac:dyDescent="0.2">
      <c r="A33" s="1059"/>
      <c r="B33" s="1158"/>
      <c r="C33" s="1168" t="s">
        <v>391</v>
      </c>
      <c r="D33" s="1169"/>
      <c r="E33" s="1169"/>
      <c r="F33" s="1169"/>
      <c r="G33" s="1170"/>
      <c r="H33" s="1160"/>
      <c r="I33" s="221"/>
      <c r="J33" s="221"/>
      <c r="K33" s="221"/>
      <c r="L33" s="221"/>
      <c r="M33" s="1167"/>
      <c r="N33" s="122"/>
      <c r="O33" s="200"/>
    </row>
    <row r="34" spans="1:15" ht="12.75" customHeight="1" x14ac:dyDescent="0.2">
      <c r="A34" s="1035"/>
      <c r="B34" s="1061"/>
      <c r="C34" s="803" t="s">
        <v>96</v>
      </c>
      <c r="D34" s="803">
        <v>1</v>
      </c>
      <c r="E34" s="803">
        <v>2</v>
      </c>
      <c r="F34" s="803">
        <v>3</v>
      </c>
      <c r="G34" s="803" t="s">
        <v>392</v>
      </c>
      <c r="H34" s="1161"/>
      <c r="I34" s="222"/>
      <c r="J34" s="222"/>
      <c r="K34" s="222"/>
      <c r="L34" s="222"/>
      <c r="M34" s="1167"/>
      <c r="N34" s="122"/>
      <c r="O34" s="200"/>
    </row>
    <row r="35" spans="1:15" ht="17.25" customHeight="1" x14ac:dyDescent="0.2">
      <c r="A35" s="201" t="s">
        <v>45</v>
      </c>
      <c r="B35" s="650">
        <v>1012</v>
      </c>
      <c r="C35" s="206">
        <v>352</v>
      </c>
      <c r="D35" s="202">
        <v>364</v>
      </c>
      <c r="E35" s="202">
        <v>247</v>
      </c>
      <c r="F35" s="202">
        <v>41</v>
      </c>
      <c r="G35" s="202">
        <v>8</v>
      </c>
      <c r="H35" s="650">
        <v>1013</v>
      </c>
      <c r="I35" s="223"/>
      <c r="K35" s="223"/>
      <c r="L35" s="223"/>
      <c r="M35" s="1163"/>
      <c r="N35" s="1163"/>
      <c r="O35" s="136"/>
    </row>
    <row r="36" spans="1:15" ht="12" customHeight="1" x14ac:dyDescent="0.2">
      <c r="A36" s="201" t="s">
        <v>50</v>
      </c>
      <c r="B36" s="650">
        <v>1178</v>
      </c>
      <c r="C36" s="206">
        <v>534</v>
      </c>
      <c r="D36" s="202">
        <v>398</v>
      </c>
      <c r="E36" s="202">
        <v>210</v>
      </c>
      <c r="F36" s="202">
        <v>27</v>
      </c>
      <c r="G36" s="202">
        <v>9</v>
      </c>
      <c r="H36" s="960">
        <v>940</v>
      </c>
      <c r="K36" s="223"/>
      <c r="L36" s="223"/>
      <c r="M36" s="1163"/>
      <c r="N36" s="1163"/>
      <c r="O36" s="147"/>
    </row>
    <row r="37" spans="1:15" ht="12" customHeight="1" x14ac:dyDescent="0.2">
      <c r="A37" s="201" t="s">
        <v>55</v>
      </c>
      <c r="B37" s="650">
        <v>976</v>
      </c>
      <c r="C37" s="206">
        <v>479</v>
      </c>
      <c r="D37" s="202">
        <v>327</v>
      </c>
      <c r="E37" s="202">
        <v>140</v>
      </c>
      <c r="F37" s="202">
        <v>25</v>
      </c>
      <c r="G37" s="202">
        <v>5</v>
      </c>
      <c r="H37" s="650">
        <v>704</v>
      </c>
      <c r="I37" s="223"/>
      <c r="J37" s="223"/>
      <c r="K37" s="223"/>
      <c r="L37" s="223"/>
      <c r="M37" s="164"/>
      <c r="N37" s="164"/>
      <c r="O37" s="147"/>
    </row>
    <row r="38" spans="1:15" s="155" customFormat="1" ht="12" customHeight="1" x14ac:dyDescent="0.2">
      <c r="A38" s="201" t="s">
        <v>56</v>
      </c>
      <c r="B38" s="650">
        <v>927</v>
      </c>
      <c r="C38" s="206">
        <v>488</v>
      </c>
      <c r="D38" s="202">
        <v>284</v>
      </c>
      <c r="E38" s="202">
        <v>137</v>
      </c>
      <c r="F38" s="202">
        <v>14</v>
      </c>
      <c r="G38" s="394">
        <v>4</v>
      </c>
      <c r="H38" s="960">
        <v>617</v>
      </c>
      <c r="I38" s="224"/>
      <c r="J38" s="224"/>
      <c r="K38" s="224"/>
      <c r="L38" s="224"/>
      <c r="M38" s="172"/>
      <c r="N38" s="172"/>
      <c r="O38" s="209"/>
    </row>
    <row r="39" spans="1:15" s="155" customFormat="1" ht="12" customHeight="1" x14ac:dyDescent="0.2">
      <c r="A39" s="201" t="s">
        <v>57</v>
      </c>
      <c r="B39" s="650">
        <v>1047</v>
      </c>
      <c r="C39" s="206">
        <v>580</v>
      </c>
      <c r="D39" s="202">
        <v>303</v>
      </c>
      <c r="E39" s="202">
        <v>144</v>
      </c>
      <c r="F39" s="202">
        <v>16</v>
      </c>
      <c r="G39" s="202">
        <v>4</v>
      </c>
      <c r="H39" s="960">
        <v>662</v>
      </c>
      <c r="I39" s="224"/>
      <c r="J39" s="224"/>
      <c r="K39" s="224"/>
      <c r="L39" s="224"/>
      <c r="M39" s="172"/>
      <c r="N39" s="225"/>
      <c r="O39" s="205"/>
    </row>
    <row r="40" spans="1:15" s="155" customFormat="1" ht="17.25" customHeight="1" x14ac:dyDescent="0.2">
      <c r="A40" s="201" t="s">
        <v>58</v>
      </c>
      <c r="B40" s="650">
        <v>1039</v>
      </c>
      <c r="C40" s="206">
        <v>614</v>
      </c>
      <c r="D40" s="202">
        <v>268</v>
      </c>
      <c r="E40" s="202">
        <v>132</v>
      </c>
      <c r="F40" s="202">
        <v>17</v>
      </c>
      <c r="G40" s="394">
        <v>8</v>
      </c>
      <c r="H40" s="960">
        <v>619</v>
      </c>
      <c r="I40" s="224"/>
      <c r="J40" s="224"/>
      <c r="K40" s="224"/>
      <c r="L40" s="224"/>
      <c r="M40" s="172"/>
      <c r="N40" s="225"/>
      <c r="O40" s="205"/>
    </row>
    <row r="41" spans="1:15" s="155" customFormat="1" ht="12" customHeight="1" x14ac:dyDescent="0.2">
      <c r="A41" s="201" t="s">
        <v>59</v>
      </c>
      <c r="B41" s="650">
        <v>997</v>
      </c>
      <c r="C41" s="206">
        <v>588</v>
      </c>
      <c r="D41" s="202">
        <v>231</v>
      </c>
      <c r="E41" s="202">
        <v>148</v>
      </c>
      <c r="F41" s="202">
        <v>23</v>
      </c>
      <c r="G41" s="425">
        <v>7</v>
      </c>
      <c r="H41" s="960">
        <v>624</v>
      </c>
      <c r="I41" s="224"/>
      <c r="J41" s="224"/>
      <c r="K41" s="224"/>
      <c r="L41" s="224"/>
      <c r="M41" s="172"/>
      <c r="N41" s="225"/>
      <c r="O41" s="205"/>
    </row>
    <row r="42" spans="1:15" s="155" customFormat="1" ht="12" customHeight="1" x14ac:dyDescent="0.2">
      <c r="A42" s="201" t="s">
        <v>60</v>
      </c>
      <c r="B42" s="650">
        <v>1043</v>
      </c>
      <c r="C42" s="206">
        <v>280</v>
      </c>
      <c r="D42" s="202">
        <v>283</v>
      </c>
      <c r="E42" s="202">
        <v>153</v>
      </c>
      <c r="F42" s="202">
        <v>22</v>
      </c>
      <c r="G42" s="425">
        <v>5</v>
      </c>
      <c r="H42" s="650">
        <v>675</v>
      </c>
      <c r="I42" s="224"/>
      <c r="J42" s="224"/>
      <c r="K42" s="224"/>
      <c r="L42" s="224"/>
      <c r="M42" s="172"/>
      <c r="N42" s="225"/>
      <c r="O42" s="205"/>
    </row>
    <row r="43" spans="1:15" s="155" customFormat="1" ht="12" customHeight="1" x14ac:dyDescent="0.2">
      <c r="A43" s="201" t="s">
        <v>61</v>
      </c>
      <c r="B43" s="650">
        <v>892</v>
      </c>
      <c r="C43" s="206">
        <v>476</v>
      </c>
      <c r="D43" s="202">
        <v>241</v>
      </c>
      <c r="E43" s="202">
        <v>142</v>
      </c>
      <c r="F43" s="202">
        <v>29</v>
      </c>
      <c r="G43" s="425">
        <v>4</v>
      </c>
      <c r="H43" s="650">
        <v>628</v>
      </c>
      <c r="I43" s="224"/>
      <c r="J43" s="224"/>
      <c r="K43" s="224"/>
      <c r="L43" s="224"/>
      <c r="M43" s="172"/>
      <c r="N43" s="225"/>
      <c r="O43" s="205"/>
    </row>
    <row r="44" spans="1:15" s="155" customFormat="1" ht="12" customHeight="1" x14ac:dyDescent="0.2">
      <c r="A44" s="201" t="s">
        <v>62</v>
      </c>
      <c r="B44" s="650">
        <v>890</v>
      </c>
      <c r="C44" s="206">
        <v>493</v>
      </c>
      <c r="D44" s="202">
        <v>230</v>
      </c>
      <c r="E44" s="202">
        <v>150</v>
      </c>
      <c r="F44" s="202">
        <v>15</v>
      </c>
      <c r="G44" s="425">
        <v>2</v>
      </c>
      <c r="H44" s="650">
        <v>584</v>
      </c>
      <c r="I44" s="224"/>
      <c r="J44" s="224"/>
      <c r="K44" s="224"/>
      <c r="L44" s="224"/>
      <c r="M44" s="172"/>
      <c r="N44" s="225"/>
      <c r="O44" s="205"/>
    </row>
    <row r="45" spans="1:15" s="155" customFormat="1" ht="17.25" customHeight="1" x14ac:dyDescent="0.2">
      <c r="A45" s="602">
        <v>2013</v>
      </c>
      <c r="B45" s="651">
        <v>920</v>
      </c>
      <c r="C45" s="206">
        <v>470</v>
      </c>
      <c r="D45" s="206">
        <v>257</v>
      </c>
      <c r="E45" s="206">
        <v>161</v>
      </c>
      <c r="F45" s="206">
        <v>21</v>
      </c>
      <c r="G45" s="950">
        <v>11</v>
      </c>
      <c r="H45" s="651">
        <v>693</v>
      </c>
      <c r="I45" s="224"/>
      <c r="J45" s="224"/>
      <c r="K45" s="224"/>
      <c r="L45" s="224"/>
      <c r="M45" s="172"/>
      <c r="N45" s="225"/>
      <c r="O45" s="205"/>
    </row>
    <row r="46" spans="1:15" s="155" customFormat="1" ht="12" customHeight="1" x14ac:dyDescent="0.2">
      <c r="A46" s="602">
        <v>2014</v>
      </c>
      <c r="B46" s="648">
        <v>925</v>
      </c>
      <c r="C46" s="206">
        <v>431</v>
      </c>
      <c r="D46" s="206">
        <v>277</v>
      </c>
      <c r="E46" s="206">
        <v>173</v>
      </c>
      <c r="F46" s="206">
        <v>36</v>
      </c>
      <c r="G46" s="950">
        <v>8</v>
      </c>
      <c r="H46" s="651">
        <v>764</v>
      </c>
      <c r="I46" s="224"/>
      <c r="J46" s="224"/>
      <c r="K46" s="224"/>
      <c r="L46" s="224"/>
      <c r="M46" s="172"/>
      <c r="N46" s="225"/>
      <c r="O46" s="205"/>
    </row>
    <row r="47" spans="1:15" s="155" customFormat="1" ht="12" customHeight="1" x14ac:dyDescent="0.2">
      <c r="A47" s="602">
        <v>2015</v>
      </c>
      <c r="B47" s="648">
        <v>867</v>
      </c>
      <c r="C47" s="212">
        <v>421</v>
      </c>
      <c r="D47" s="212">
        <v>235</v>
      </c>
      <c r="E47" s="212">
        <v>172</v>
      </c>
      <c r="F47" s="212">
        <v>28</v>
      </c>
      <c r="G47" s="419">
        <v>8</v>
      </c>
      <c r="H47" s="961">
        <v>696</v>
      </c>
      <c r="I47" s="224"/>
      <c r="J47" s="224"/>
      <c r="K47" s="224"/>
      <c r="L47" s="224"/>
      <c r="M47" s="172"/>
      <c r="N47" s="225"/>
      <c r="O47" s="205"/>
    </row>
    <row r="48" spans="1:15" s="155" customFormat="1" ht="12" customHeight="1" x14ac:dyDescent="0.2">
      <c r="A48" s="602">
        <v>2016</v>
      </c>
      <c r="B48" s="648">
        <v>825</v>
      </c>
      <c r="C48" s="212">
        <v>380</v>
      </c>
      <c r="D48" s="212">
        <v>247</v>
      </c>
      <c r="E48" s="212">
        <v>167</v>
      </c>
      <c r="F48" s="212">
        <v>25</v>
      </c>
      <c r="G48" s="419">
        <v>6</v>
      </c>
      <c r="H48" s="961">
        <v>680</v>
      </c>
      <c r="I48" s="224"/>
      <c r="J48" s="224"/>
      <c r="K48" s="224"/>
      <c r="L48" s="224"/>
      <c r="M48" s="172"/>
      <c r="N48" s="225"/>
      <c r="O48" s="205"/>
    </row>
    <row r="49" spans="1:15" ht="12" customHeight="1" x14ac:dyDescent="0.2">
      <c r="A49" s="602">
        <v>2017</v>
      </c>
      <c r="B49" s="648">
        <v>808</v>
      </c>
      <c r="C49" s="212">
        <v>377</v>
      </c>
      <c r="D49" s="212">
        <v>231</v>
      </c>
      <c r="E49" s="212">
        <v>168</v>
      </c>
      <c r="F49" s="212">
        <v>26</v>
      </c>
      <c r="G49" s="419">
        <v>6</v>
      </c>
      <c r="H49" s="961">
        <v>672</v>
      </c>
      <c r="I49" s="226"/>
      <c r="J49" s="226"/>
      <c r="K49" s="226"/>
      <c r="L49" s="226"/>
      <c r="M49" s="172"/>
      <c r="N49" s="172"/>
      <c r="O49" s="173"/>
    </row>
    <row r="50" spans="1:15" ht="17.25" customHeight="1" x14ac:dyDescent="0.2">
      <c r="A50" s="602">
        <v>2018</v>
      </c>
      <c r="B50" s="646">
        <v>765</v>
      </c>
      <c r="C50" s="212">
        <v>348</v>
      </c>
      <c r="D50" s="212">
        <v>233</v>
      </c>
      <c r="E50" s="212">
        <v>153</v>
      </c>
      <c r="F50" s="212">
        <v>24</v>
      </c>
      <c r="G50" s="213">
        <v>7</v>
      </c>
      <c r="H50" s="961">
        <v>641</v>
      </c>
      <c r="I50" s="173"/>
      <c r="J50" s="173"/>
      <c r="K50" s="173"/>
      <c r="L50" s="173"/>
      <c r="M50" s="173"/>
      <c r="N50" s="173"/>
      <c r="O50" s="174"/>
    </row>
    <row r="51" spans="1:15" ht="12" customHeight="1" x14ac:dyDescent="0.2">
      <c r="A51" s="602">
        <v>2019</v>
      </c>
      <c r="B51" s="646">
        <v>742</v>
      </c>
      <c r="C51" s="212">
        <v>346</v>
      </c>
      <c r="D51" s="212">
        <v>207</v>
      </c>
      <c r="E51" s="212">
        <v>154</v>
      </c>
      <c r="F51" s="212">
        <v>28</v>
      </c>
      <c r="G51" s="213">
        <v>7</v>
      </c>
      <c r="H51" s="961">
        <v>631</v>
      </c>
      <c r="I51" s="173"/>
      <c r="J51" s="173"/>
      <c r="K51" s="173"/>
      <c r="L51" s="173"/>
      <c r="M51" s="173"/>
      <c r="N51" s="173"/>
      <c r="O51" s="174"/>
    </row>
    <row r="52" spans="1:15" ht="12" customHeight="1" x14ac:dyDescent="0.2">
      <c r="A52" s="602">
        <v>2020</v>
      </c>
      <c r="B52" s="646">
        <v>845</v>
      </c>
      <c r="C52" s="212">
        <v>391</v>
      </c>
      <c r="D52" s="212">
        <v>228</v>
      </c>
      <c r="E52" s="212">
        <v>189</v>
      </c>
      <c r="F52" s="212">
        <v>32</v>
      </c>
      <c r="G52" s="213">
        <v>5</v>
      </c>
      <c r="H52" s="961">
        <v>726</v>
      </c>
      <c r="I52" s="173"/>
      <c r="J52" s="173"/>
      <c r="K52" s="173"/>
      <c r="L52" s="173"/>
      <c r="M52" s="173"/>
      <c r="N52" s="173"/>
      <c r="O52" s="174"/>
    </row>
    <row r="53" spans="1:15" ht="12" customHeight="1" x14ac:dyDescent="0.2">
      <c r="A53" s="602">
        <v>2021</v>
      </c>
      <c r="B53" s="646">
        <v>747</v>
      </c>
      <c r="C53" s="212">
        <v>326</v>
      </c>
      <c r="D53" s="212">
        <v>214</v>
      </c>
      <c r="E53" s="212">
        <v>162</v>
      </c>
      <c r="F53" s="212">
        <v>39</v>
      </c>
      <c r="G53" s="213">
        <v>6</v>
      </c>
      <c r="H53" s="961">
        <v>680</v>
      </c>
      <c r="I53" s="173"/>
      <c r="J53" s="173"/>
      <c r="K53" s="173"/>
      <c r="L53" s="173"/>
      <c r="M53" s="173"/>
      <c r="N53" s="173"/>
      <c r="O53" s="174"/>
    </row>
    <row r="54" spans="1:15" ht="12" customHeight="1" x14ac:dyDescent="0.2">
      <c r="A54" s="602">
        <v>2022</v>
      </c>
      <c r="B54" s="646">
        <v>820</v>
      </c>
      <c r="C54" s="212">
        <v>413</v>
      </c>
      <c r="D54" s="212">
        <v>199</v>
      </c>
      <c r="E54" s="212">
        <v>180</v>
      </c>
      <c r="F54" s="953">
        <v>24</v>
      </c>
      <c r="G54" s="213">
        <v>4</v>
      </c>
      <c r="H54" s="961">
        <v>652</v>
      </c>
      <c r="I54" s="173"/>
      <c r="J54" s="173"/>
      <c r="K54" s="173"/>
      <c r="L54" s="173"/>
      <c r="M54" s="173"/>
      <c r="N54" s="173"/>
      <c r="O54" s="174"/>
    </row>
    <row r="55" spans="1:15" ht="17.25" customHeight="1" x14ac:dyDescent="0.2">
      <c r="A55" s="602">
        <v>2023</v>
      </c>
      <c r="B55" s="646">
        <v>813</v>
      </c>
      <c r="C55" s="212">
        <v>386</v>
      </c>
      <c r="D55" s="212">
        <v>215</v>
      </c>
      <c r="E55" s="212">
        <v>170</v>
      </c>
      <c r="F55" s="212">
        <v>33</v>
      </c>
      <c r="G55" s="213">
        <v>9</v>
      </c>
      <c r="H55" s="961">
        <v>690</v>
      </c>
      <c r="I55" s="173"/>
      <c r="J55" s="173"/>
      <c r="K55" s="173"/>
      <c r="L55" s="173"/>
      <c r="M55" s="173"/>
      <c r="N55" s="173"/>
      <c r="O55" s="174"/>
    </row>
    <row r="56" spans="1:15" ht="12" customHeight="1" x14ac:dyDescent="0.2">
      <c r="A56" s="602">
        <v>2024</v>
      </c>
      <c r="B56" s="646">
        <v>774</v>
      </c>
      <c r="C56" s="953">
        <v>362</v>
      </c>
      <c r="D56" s="953">
        <v>196</v>
      </c>
      <c r="E56" s="953">
        <v>187</v>
      </c>
      <c r="F56" s="953">
        <v>23</v>
      </c>
      <c r="G56" s="954">
        <v>6</v>
      </c>
      <c r="H56" s="962">
        <v>663</v>
      </c>
      <c r="I56" s="173"/>
      <c r="J56" s="173"/>
      <c r="K56" s="173"/>
      <c r="L56" s="173"/>
      <c r="M56" s="173"/>
      <c r="N56" s="173"/>
      <c r="O56" s="174"/>
    </row>
    <row r="57" spans="1:15" ht="3" customHeight="1" x14ac:dyDescent="0.2">
      <c r="A57" s="966"/>
      <c r="B57" s="965"/>
      <c r="C57" s="963"/>
      <c r="D57" s="964"/>
      <c r="E57" s="964"/>
      <c r="F57" s="964"/>
      <c r="G57" s="964"/>
      <c r="H57" s="964"/>
      <c r="I57" s="173"/>
      <c r="J57" s="173"/>
      <c r="K57" s="173"/>
      <c r="L57" s="173"/>
      <c r="M57" s="173"/>
      <c r="N57" s="173"/>
      <c r="O57" s="174"/>
    </row>
    <row r="58" spans="1:15" ht="11.1" customHeight="1" x14ac:dyDescent="0.2">
      <c r="A58" s="227"/>
      <c r="B58" s="227"/>
      <c r="C58" s="227"/>
      <c r="D58" s="174"/>
      <c r="E58" s="174"/>
      <c r="F58" s="174"/>
      <c r="G58" s="174"/>
      <c r="H58" s="174"/>
      <c r="I58" s="173"/>
      <c r="J58" s="173"/>
      <c r="K58" s="173"/>
      <c r="L58" s="173"/>
      <c r="M58" s="173"/>
      <c r="N58" s="173"/>
      <c r="O58" s="174"/>
    </row>
    <row r="59" spans="1:15" s="162" customFormat="1" ht="12" customHeight="1" x14ac:dyDescent="0.2">
      <c r="A59" s="797" t="s">
        <v>97</v>
      </c>
      <c r="B59" s="228"/>
      <c r="C59" s="228"/>
    </row>
    <row r="60" spans="1:15" ht="12" customHeight="1" x14ac:dyDescent="0.2">
      <c r="A60" s="798" t="s">
        <v>98</v>
      </c>
    </row>
  </sheetData>
  <mergeCells count="22">
    <mergeCell ref="E4:E5"/>
    <mergeCell ref="M36:N36"/>
    <mergeCell ref="M35:N35"/>
    <mergeCell ref="C32:G32"/>
    <mergeCell ref="M32:M34"/>
    <mergeCell ref="C33:G33"/>
    <mergeCell ref="D3:M3"/>
    <mergeCell ref="K4:K5"/>
    <mergeCell ref="L4:L5"/>
    <mergeCell ref="M4:M5"/>
    <mergeCell ref="A32:A34"/>
    <mergeCell ref="B32:B34"/>
    <mergeCell ref="H32:H34"/>
    <mergeCell ref="F4:F5"/>
    <mergeCell ref="G4:G5"/>
    <mergeCell ref="H4:H5"/>
    <mergeCell ref="I4:I5"/>
    <mergeCell ref="J4:J5"/>
    <mergeCell ref="A3:A5"/>
    <mergeCell ref="B3:B5"/>
    <mergeCell ref="C3:C5"/>
    <mergeCell ref="D4:D5"/>
  </mergeCells>
  <hyperlinks>
    <hyperlink ref="O1" location="Inhalt!C27" display="zurück" xr:uid="{00000000-0004-0000-0C00-000000000000}"/>
    <hyperlink ref="O30" location="Inhalt!C28" display="zurück" xr:uid="{00000000-0004-0000-0C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J58"/>
  <sheetViews>
    <sheetView showGridLines="0" zoomScaleNormal="100" workbookViewId="0">
      <selection sqref="A1:D1"/>
    </sheetView>
  </sheetViews>
  <sheetFormatPr baseColWidth="10" defaultColWidth="10.28515625" defaultRowHeight="12.75" x14ac:dyDescent="0.2"/>
  <cols>
    <col min="1" max="1" width="7" style="235" customWidth="1"/>
    <col min="2" max="3" width="10.28515625" style="235" customWidth="1"/>
    <col min="4" max="5" width="11.7109375" style="235" customWidth="1"/>
    <col min="6" max="6" width="13.7109375" style="235" customWidth="1"/>
    <col min="7" max="7" width="12.7109375" style="235" customWidth="1"/>
    <col min="8" max="8" width="11.7109375" style="235" customWidth="1"/>
    <col min="9" max="9" width="3.42578125" style="235" hidden="1" customWidth="1"/>
    <col min="10" max="16384" width="10.28515625" style="235"/>
  </cols>
  <sheetData>
    <row r="1" spans="1:10" s="229" customFormat="1" ht="18" customHeight="1" x14ac:dyDescent="0.35">
      <c r="A1" s="1185" t="s">
        <v>99</v>
      </c>
      <c r="B1" s="1186"/>
      <c r="C1" s="1186"/>
      <c r="D1" s="1186"/>
      <c r="J1" s="593" t="s">
        <v>376</v>
      </c>
    </row>
    <row r="2" spans="1:10" s="232" customFormat="1" ht="18" customHeight="1" x14ac:dyDescent="0.25">
      <c r="A2" s="230"/>
      <c r="B2" s="231"/>
      <c r="C2" s="231"/>
      <c r="D2" s="231"/>
    </row>
    <row r="3" spans="1:10" s="234" customFormat="1" ht="12.75" customHeight="1" x14ac:dyDescent="0.2">
      <c r="A3" s="197" t="s">
        <v>584</v>
      </c>
      <c r="B3" s="233"/>
      <c r="C3" s="233"/>
      <c r="D3" s="233"/>
      <c r="E3" s="233"/>
      <c r="F3" s="233"/>
      <c r="G3" s="233"/>
      <c r="H3" s="233"/>
      <c r="J3" s="593" t="s">
        <v>376</v>
      </c>
    </row>
    <row r="4" spans="1:10" ht="12.75" customHeight="1" x14ac:dyDescent="0.25">
      <c r="A4" s="232"/>
      <c r="J4" s="593"/>
    </row>
    <row r="5" spans="1:10" s="234" customFormat="1" ht="12.75" customHeight="1" x14ac:dyDescent="0.2">
      <c r="A5" s="1176" t="s">
        <v>469</v>
      </c>
      <c r="B5" s="1187" t="s">
        <v>100</v>
      </c>
      <c r="C5" s="1188"/>
      <c r="D5" s="1188"/>
      <c r="E5" s="1188"/>
      <c r="F5" s="1188"/>
      <c r="G5" s="1188"/>
      <c r="H5" s="1189"/>
    </row>
    <row r="6" spans="1:10" s="234" customFormat="1" ht="12.75" customHeight="1" x14ac:dyDescent="0.2">
      <c r="A6" s="1177"/>
      <c r="B6" s="1179" t="s">
        <v>2</v>
      </c>
      <c r="C6" s="1190" t="s">
        <v>8</v>
      </c>
      <c r="D6" s="1188"/>
      <c r="E6" s="1188"/>
      <c r="F6" s="1188"/>
      <c r="G6" s="1188"/>
      <c r="H6" s="1189"/>
    </row>
    <row r="7" spans="1:10" s="234" customFormat="1" ht="12.75" customHeight="1" x14ac:dyDescent="0.2">
      <c r="A7" s="1177"/>
      <c r="B7" s="1180"/>
      <c r="C7" s="1182" t="s">
        <v>9</v>
      </c>
      <c r="D7" s="1174" t="s">
        <v>470</v>
      </c>
      <c r="E7" s="1174" t="s">
        <v>471</v>
      </c>
      <c r="F7" s="1174" t="s">
        <v>472</v>
      </c>
      <c r="G7" s="1174" t="s">
        <v>473</v>
      </c>
      <c r="H7" s="1174" t="s">
        <v>474</v>
      </c>
    </row>
    <row r="8" spans="1:10" s="234" customFormat="1" ht="12.75" customHeight="1" x14ac:dyDescent="0.2">
      <c r="A8" s="1178"/>
      <c r="B8" s="1181"/>
      <c r="C8" s="1183"/>
      <c r="D8" s="1175"/>
      <c r="E8" s="1175"/>
      <c r="F8" s="1175"/>
      <c r="G8" s="1175"/>
      <c r="H8" s="1175"/>
    </row>
    <row r="9" spans="1:10" s="234" customFormat="1" ht="15" customHeight="1" x14ac:dyDescent="0.2">
      <c r="A9" s="236" t="s">
        <v>40</v>
      </c>
      <c r="B9" s="652">
        <v>11471</v>
      </c>
      <c r="C9" s="653">
        <v>4905</v>
      </c>
      <c r="D9" s="653">
        <v>3670</v>
      </c>
      <c r="E9" s="653">
        <v>2079</v>
      </c>
      <c r="F9" s="653">
        <v>3440</v>
      </c>
      <c r="G9" s="653">
        <v>539</v>
      </c>
      <c r="H9" s="653">
        <v>1743</v>
      </c>
    </row>
    <row r="10" spans="1:10" s="234" customFormat="1" ht="12" customHeight="1" x14ac:dyDescent="0.2">
      <c r="A10" s="236" t="s">
        <v>45</v>
      </c>
      <c r="B10" s="652">
        <v>19802</v>
      </c>
      <c r="C10" s="653">
        <v>6282</v>
      </c>
      <c r="D10" s="653">
        <v>3378</v>
      </c>
      <c r="E10" s="653">
        <v>1930</v>
      </c>
      <c r="F10" s="653">
        <v>2209</v>
      </c>
      <c r="G10" s="653">
        <v>5505</v>
      </c>
      <c r="H10" s="653">
        <v>6780</v>
      </c>
    </row>
    <row r="11" spans="1:10" s="234" customFormat="1" ht="12" customHeight="1" x14ac:dyDescent="0.2">
      <c r="A11" s="236" t="s">
        <v>50</v>
      </c>
      <c r="B11" s="652">
        <v>21344</v>
      </c>
      <c r="C11" s="653">
        <v>10144</v>
      </c>
      <c r="D11" s="653">
        <v>6353</v>
      </c>
      <c r="E11" s="653">
        <v>3735</v>
      </c>
      <c r="F11" s="653">
        <v>3184</v>
      </c>
      <c r="G11" s="653">
        <v>4724</v>
      </c>
      <c r="H11" s="653">
        <v>3348</v>
      </c>
    </row>
    <row r="12" spans="1:10" s="238" customFormat="1" ht="12" customHeight="1" x14ac:dyDescent="0.2">
      <c r="A12" s="237" t="s">
        <v>55</v>
      </c>
      <c r="B12" s="654">
        <v>25280</v>
      </c>
      <c r="C12" s="655">
        <v>12020</v>
      </c>
      <c r="D12" s="655">
        <v>6562</v>
      </c>
      <c r="E12" s="655">
        <v>5200</v>
      </c>
      <c r="F12" s="655">
        <v>4787</v>
      </c>
      <c r="G12" s="655">
        <v>4822</v>
      </c>
      <c r="H12" s="655">
        <v>3909</v>
      </c>
    </row>
    <row r="13" spans="1:10" s="234" customFormat="1" ht="12" customHeight="1" x14ac:dyDescent="0.2">
      <c r="A13" s="236" t="s">
        <v>60</v>
      </c>
      <c r="B13" s="652">
        <v>26593</v>
      </c>
      <c r="C13" s="653">
        <v>12679</v>
      </c>
      <c r="D13" s="653">
        <v>6602</v>
      </c>
      <c r="E13" s="653">
        <v>5468</v>
      </c>
      <c r="F13" s="653">
        <v>4929</v>
      </c>
      <c r="G13" s="653">
        <v>5233</v>
      </c>
      <c r="H13" s="653">
        <v>4361</v>
      </c>
    </row>
    <row r="14" spans="1:10" s="234" customFormat="1" ht="18" customHeight="1" x14ac:dyDescent="0.2">
      <c r="A14" s="236" t="s">
        <v>65</v>
      </c>
      <c r="B14" s="656">
        <v>34527</v>
      </c>
      <c r="C14" s="657">
        <v>14105</v>
      </c>
      <c r="D14" s="657">
        <v>5986</v>
      </c>
      <c r="E14" s="657">
        <v>7337</v>
      </c>
      <c r="F14" s="657">
        <v>4542</v>
      </c>
      <c r="G14" s="657">
        <v>5594</v>
      </c>
      <c r="H14" s="657">
        <v>11068</v>
      </c>
    </row>
    <row r="15" spans="1:10" s="234" customFormat="1" ht="12" customHeight="1" x14ac:dyDescent="0.2">
      <c r="A15" s="236" t="s">
        <v>66</v>
      </c>
      <c r="B15" s="656">
        <v>35194</v>
      </c>
      <c r="C15" s="657">
        <v>14468</v>
      </c>
      <c r="D15" s="657">
        <v>6602</v>
      </c>
      <c r="E15" s="657">
        <v>6380</v>
      </c>
      <c r="F15" s="657">
        <v>4550</v>
      </c>
      <c r="G15" s="657">
        <v>5533</v>
      </c>
      <c r="H15" s="657">
        <v>12129</v>
      </c>
      <c r="J15" s="239"/>
    </row>
    <row r="16" spans="1:10" s="234" customFormat="1" ht="12" customHeight="1" x14ac:dyDescent="0.2">
      <c r="A16" s="236" t="s">
        <v>67</v>
      </c>
      <c r="B16" s="656">
        <v>32500</v>
      </c>
      <c r="C16" s="657">
        <v>13779</v>
      </c>
      <c r="D16" s="657">
        <v>6183</v>
      </c>
      <c r="E16" s="657">
        <v>5350</v>
      </c>
      <c r="F16" s="657">
        <v>4243</v>
      </c>
      <c r="G16" s="657">
        <v>5308</v>
      </c>
      <c r="H16" s="657">
        <v>11416</v>
      </c>
      <c r="J16" s="239"/>
    </row>
    <row r="17" spans="1:10" s="234" customFormat="1" ht="12" customHeight="1" x14ac:dyDescent="0.2">
      <c r="A17" s="236" t="s">
        <v>382</v>
      </c>
      <c r="B17" s="656">
        <v>31878</v>
      </c>
      <c r="C17" s="657">
        <v>13424</v>
      </c>
      <c r="D17" s="657">
        <v>5484</v>
      </c>
      <c r="E17" s="657">
        <v>5038</v>
      </c>
      <c r="F17" s="657">
        <v>4188</v>
      </c>
      <c r="G17" s="657">
        <v>5303</v>
      </c>
      <c r="H17" s="657">
        <v>11865</v>
      </c>
      <c r="J17" s="239"/>
    </row>
    <row r="18" spans="1:10" s="234" customFormat="1" ht="12" customHeight="1" x14ac:dyDescent="0.2">
      <c r="A18" s="236" t="s">
        <v>428</v>
      </c>
      <c r="B18" s="656">
        <v>31209</v>
      </c>
      <c r="C18" s="657">
        <v>13566</v>
      </c>
      <c r="D18" s="657">
        <v>5486</v>
      </c>
      <c r="E18" s="657">
        <v>4623</v>
      </c>
      <c r="F18" s="657">
        <v>4160</v>
      </c>
      <c r="G18" s="657">
        <v>5497</v>
      </c>
      <c r="H18" s="657">
        <v>11443</v>
      </c>
      <c r="J18" s="239"/>
    </row>
    <row r="19" spans="1:10" s="234" customFormat="1" ht="18" customHeight="1" x14ac:dyDescent="0.2">
      <c r="A19" s="236" t="s">
        <v>508</v>
      </c>
      <c r="B19" s="656">
        <v>26453</v>
      </c>
      <c r="C19" s="657">
        <v>11691</v>
      </c>
      <c r="D19" s="657">
        <v>4970</v>
      </c>
      <c r="E19" s="657">
        <v>4461</v>
      </c>
      <c r="F19" s="657">
        <v>3753</v>
      </c>
      <c r="G19" s="657">
        <v>4955</v>
      </c>
      <c r="H19" s="657">
        <v>8314</v>
      </c>
      <c r="J19" s="239"/>
    </row>
    <row r="20" spans="1:10" s="234" customFormat="1" ht="12" customHeight="1" x14ac:dyDescent="0.2">
      <c r="A20" s="236" t="s">
        <v>544</v>
      </c>
      <c r="B20" s="656">
        <v>27610</v>
      </c>
      <c r="C20" s="657">
        <v>12052</v>
      </c>
      <c r="D20" s="657">
        <v>4641</v>
      </c>
      <c r="E20" s="657">
        <v>4362</v>
      </c>
      <c r="F20" s="657">
        <v>3566</v>
      </c>
      <c r="G20" s="657">
        <v>4876</v>
      </c>
      <c r="H20" s="657">
        <v>10165</v>
      </c>
      <c r="J20" s="239"/>
    </row>
    <row r="21" spans="1:10" s="234" customFormat="1" ht="12" customHeight="1" x14ac:dyDescent="0.2">
      <c r="A21" s="236" t="s">
        <v>546</v>
      </c>
      <c r="B21" s="656">
        <v>40393</v>
      </c>
      <c r="C21" s="657">
        <v>19277</v>
      </c>
      <c r="D21" s="657">
        <v>4747</v>
      </c>
      <c r="E21" s="657">
        <v>5521</v>
      </c>
      <c r="F21" s="657">
        <v>3599</v>
      </c>
      <c r="G21" s="657">
        <v>4792</v>
      </c>
      <c r="H21" s="657">
        <v>21734</v>
      </c>
      <c r="J21" s="239"/>
    </row>
    <row r="22" spans="1:10" s="234" customFormat="1" ht="12" customHeight="1" x14ac:dyDescent="0.2">
      <c r="A22" s="236" t="s">
        <v>553</v>
      </c>
      <c r="B22" s="656">
        <v>35405</v>
      </c>
      <c r="C22" s="657">
        <v>15409</v>
      </c>
      <c r="D22" s="657">
        <v>5540</v>
      </c>
      <c r="E22" s="657">
        <v>5914</v>
      </c>
      <c r="F22" s="657">
        <v>3964</v>
      </c>
      <c r="G22" s="657">
        <v>4743</v>
      </c>
      <c r="H22" s="657">
        <v>15244</v>
      </c>
      <c r="J22" s="239"/>
    </row>
    <row r="23" spans="1:10" s="234" customFormat="1" ht="12" customHeight="1" x14ac:dyDescent="0.2">
      <c r="A23" s="236" t="s">
        <v>582</v>
      </c>
      <c r="B23" s="656">
        <v>30492</v>
      </c>
      <c r="C23" s="657">
        <v>13820</v>
      </c>
      <c r="D23" s="657">
        <v>4911</v>
      </c>
      <c r="E23" s="657">
        <v>5172</v>
      </c>
      <c r="F23" s="657">
        <v>3771</v>
      </c>
      <c r="G23" s="657">
        <v>4545</v>
      </c>
      <c r="H23" s="657">
        <v>12093</v>
      </c>
      <c r="J23" s="239"/>
    </row>
    <row r="24" spans="1:10" ht="3" customHeight="1" x14ac:dyDescent="0.2">
      <c r="A24" s="240"/>
      <c r="B24" s="241"/>
      <c r="C24" s="242"/>
      <c r="D24" s="242"/>
      <c r="E24" s="242"/>
      <c r="F24" s="242"/>
      <c r="G24" s="242"/>
      <c r="H24" s="242"/>
    </row>
    <row r="25" spans="1:10" ht="12.75" customHeight="1" x14ac:dyDescent="0.2">
      <c r="A25" s="243"/>
      <c r="B25" s="244"/>
      <c r="C25" s="244"/>
      <c r="D25" s="244"/>
      <c r="E25" s="244"/>
      <c r="F25" s="244"/>
      <c r="G25" s="244"/>
      <c r="H25" s="244"/>
    </row>
    <row r="26" spans="1:10" s="234" customFormat="1" ht="12.75" customHeight="1" x14ac:dyDescent="0.2">
      <c r="A26" s="1176" t="s">
        <v>469</v>
      </c>
      <c r="B26" s="1171" t="s">
        <v>103</v>
      </c>
      <c r="C26" s="1172"/>
      <c r="D26" s="1172"/>
      <c r="E26" s="1172"/>
      <c r="F26" s="1172"/>
      <c r="G26" s="1172"/>
      <c r="H26" s="1173"/>
    </row>
    <row r="27" spans="1:10" s="234" customFormat="1" ht="12.75" customHeight="1" x14ac:dyDescent="0.2">
      <c r="A27" s="1177"/>
      <c r="B27" s="1179" t="s">
        <v>2</v>
      </c>
      <c r="C27" s="1184" t="s">
        <v>8</v>
      </c>
      <c r="D27" s="1172"/>
      <c r="E27" s="1172"/>
      <c r="F27" s="1172"/>
      <c r="G27" s="1172"/>
      <c r="H27" s="1173"/>
    </row>
    <row r="28" spans="1:10" s="234" customFormat="1" ht="12.75" customHeight="1" x14ac:dyDescent="0.2">
      <c r="A28" s="1177"/>
      <c r="B28" s="1180"/>
      <c r="C28" s="1182" t="s">
        <v>9</v>
      </c>
      <c r="D28" s="1174" t="s">
        <v>475</v>
      </c>
      <c r="E28" s="1174" t="s">
        <v>476</v>
      </c>
      <c r="F28" s="1174" t="s">
        <v>477</v>
      </c>
      <c r="G28" s="1174" t="s">
        <v>478</v>
      </c>
      <c r="H28" s="1174" t="s">
        <v>479</v>
      </c>
    </row>
    <row r="29" spans="1:10" s="245" customFormat="1" ht="12.75" customHeight="1" x14ac:dyDescent="0.2">
      <c r="A29" s="1178"/>
      <c r="B29" s="1181"/>
      <c r="C29" s="1183"/>
      <c r="D29" s="1175"/>
      <c r="E29" s="1175"/>
      <c r="F29" s="1175"/>
      <c r="G29" s="1175" t="s">
        <v>104</v>
      </c>
      <c r="H29" s="1175"/>
    </row>
    <row r="30" spans="1:10" s="234" customFormat="1" ht="15" customHeight="1" x14ac:dyDescent="0.2">
      <c r="A30" s="236" t="s">
        <v>40</v>
      </c>
      <c r="B30" s="652">
        <v>20993</v>
      </c>
      <c r="C30" s="653">
        <v>9316</v>
      </c>
      <c r="D30" s="658">
        <v>2758</v>
      </c>
      <c r="E30" s="658">
        <v>1040</v>
      </c>
      <c r="F30" s="658">
        <v>2786</v>
      </c>
      <c r="G30" s="659">
        <v>11550</v>
      </c>
      <c r="H30" s="653">
        <v>2859</v>
      </c>
    </row>
    <row r="31" spans="1:10" s="234" customFormat="1" ht="12" customHeight="1" x14ac:dyDescent="0.2">
      <c r="A31" s="236" t="s">
        <v>45</v>
      </c>
      <c r="B31" s="652">
        <v>19949</v>
      </c>
      <c r="C31" s="653">
        <v>7408</v>
      </c>
      <c r="D31" s="658">
        <v>8013</v>
      </c>
      <c r="E31" s="658">
        <v>1333</v>
      </c>
      <c r="F31" s="658">
        <v>1826</v>
      </c>
      <c r="G31" s="659">
        <v>3946</v>
      </c>
      <c r="H31" s="653">
        <v>4831</v>
      </c>
    </row>
    <row r="32" spans="1:10" s="234" customFormat="1" ht="12" customHeight="1" x14ac:dyDescent="0.2">
      <c r="A32" s="236" t="s">
        <v>50</v>
      </c>
      <c r="B32" s="652">
        <v>19766</v>
      </c>
      <c r="C32" s="653">
        <v>9032</v>
      </c>
      <c r="D32" s="658">
        <v>6785</v>
      </c>
      <c r="E32" s="658">
        <v>1788</v>
      </c>
      <c r="F32" s="658">
        <v>1999</v>
      </c>
      <c r="G32" s="659">
        <v>6114</v>
      </c>
      <c r="H32" s="653">
        <v>3080</v>
      </c>
    </row>
    <row r="33" spans="1:10" s="246" customFormat="1" ht="12" customHeight="1" x14ac:dyDescent="0.2">
      <c r="A33" s="236" t="s">
        <v>55</v>
      </c>
      <c r="B33" s="654">
        <v>17460</v>
      </c>
      <c r="C33" s="655">
        <v>8365</v>
      </c>
      <c r="D33" s="660">
        <v>5274</v>
      </c>
      <c r="E33" s="660">
        <v>2088</v>
      </c>
      <c r="F33" s="660">
        <v>2448</v>
      </c>
      <c r="G33" s="661">
        <v>5237</v>
      </c>
      <c r="H33" s="655">
        <v>2413</v>
      </c>
    </row>
    <row r="34" spans="1:10" s="234" customFormat="1" ht="12" customHeight="1" x14ac:dyDescent="0.2">
      <c r="A34" s="236" t="s">
        <v>60</v>
      </c>
      <c r="B34" s="654">
        <v>21511</v>
      </c>
      <c r="C34" s="660">
        <v>10453</v>
      </c>
      <c r="D34" s="660">
        <v>5472</v>
      </c>
      <c r="E34" s="661">
        <v>3059</v>
      </c>
      <c r="F34" s="655">
        <v>3783</v>
      </c>
      <c r="G34" s="658">
        <v>5373</v>
      </c>
      <c r="H34" s="659">
        <v>3824</v>
      </c>
    </row>
    <row r="35" spans="1:10" s="234" customFormat="1" ht="18" customHeight="1" x14ac:dyDescent="0.2">
      <c r="A35" s="236" t="s">
        <v>65</v>
      </c>
      <c r="B35" s="662">
        <v>27841</v>
      </c>
      <c r="C35" s="663">
        <v>12089</v>
      </c>
      <c r="D35" s="663">
        <v>7197</v>
      </c>
      <c r="E35" s="664">
        <v>5389</v>
      </c>
      <c r="F35" s="665">
        <v>3940</v>
      </c>
      <c r="G35" s="666">
        <v>5932</v>
      </c>
      <c r="H35" s="667">
        <v>5383</v>
      </c>
    </row>
    <row r="36" spans="1:10" s="234" customFormat="1" ht="12" customHeight="1" x14ac:dyDescent="0.2">
      <c r="A36" s="236" t="s">
        <v>66</v>
      </c>
      <c r="B36" s="662">
        <v>33064</v>
      </c>
      <c r="C36" s="663">
        <v>13565</v>
      </c>
      <c r="D36" s="663">
        <v>7785</v>
      </c>
      <c r="E36" s="664">
        <v>5868</v>
      </c>
      <c r="F36" s="665">
        <v>4093</v>
      </c>
      <c r="G36" s="666">
        <v>6147</v>
      </c>
      <c r="H36" s="667">
        <v>9171</v>
      </c>
    </row>
    <row r="37" spans="1:10" s="234" customFormat="1" ht="12" customHeight="1" x14ac:dyDescent="0.2">
      <c r="A37" s="236" t="s">
        <v>67</v>
      </c>
      <c r="B37" s="662">
        <v>29674</v>
      </c>
      <c r="C37" s="663">
        <v>12419</v>
      </c>
      <c r="D37" s="663">
        <v>7257</v>
      </c>
      <c r="E37" s="664">
        <v>4854</v>
      </c>
      <c r="F37" s="665">
        <v>3885</v>
      </c>
      <c r="G37" s="666">
        <v>5652</v>
      </c>
      <c r="H37" s="667">
        <v>8026</v>
      </c>
      <c r="J37" s="239"/>
    </row>
    <row r="38" spans="1:10" s="234" customFormat="1" ht="12" customHeight="1" x14ac:dyDescent="0.2">
      <c r="A38" s="236" t="s">
        <v>382</v>
      </c>
      <c r="B38" s="662">
        <v>28736</v>
      </c>
      <c r="C38" s="663">
        <v>12178</v>
      </c>
      <c r="D38" s="663">
        <v>7163</v>
      </c>
      <c r="E38" s="664">
        <v>4130</v>
      </c>
      <c r="F38" s="665">
        <v>3658</v>
      </c>
      <c r="G38" s="666">
        <v>5624</v>
      </c>
      <c r="H38" s="667">
        <v>8161</v>
      </c>
      <c r="J38" s="239"/>
    </row>
    <row r="39" spans="1:10" s="234" customFormat="1" ht="12" customHeight="1" x14ac:dyDescent="0.2">
      <c r="A39" s="236" t="s">
        <v>428</v>
      </c>
      <c r="B39" s="662">
        <v>29111</v>
      </c>
      <c r="C39" s="663">
        <v>12320</v>
      </c>
      <c r="D39" s="663">
        <v>7492</v>
      </c>
      <c r="E39" s="664">
        <v>4166</v>
      </c>
      <c r="F39" s="665">
        <v>3556</v>
      </c>
      <c r="G39" s="666">
        <v>5347</v>
      </c>
      <c r="H39" s="667">
        <v>8550</v>
      </c>
      <c r="J39" s="239"/>
    </row>
    <row r="40" spans="1:10" s="234" customFormat="1" ht="18" customHeight="1" x14ac:dyDescent="0.2">
      <c r="A40" s="236" t="s">
        <v>508</v>
      </c>
      <c r="B40" s="662">
        <v>26340</v>
      </c>
      <c r="C40" s="663">
        <v>11306</v>
      </c>
      <c r="D40" s="663">
        <v>7506</v>
      </c>
      <c r="E40" s="664">
        <v>4494</v>
      </c>
      <c r="F40" s="665">
        <v>3358</v>
      </c>
      <c r="G40" s="666">
        <v>4774</v>
      </c>
      <c r="H40" s="667">
        <v>6208</v>
      </c>
      <c r="J40" s="239"/>
    </row>
    <row r="41" spans="1:10" s="234" customFormat="1" ht="12" customHeight="1" x14ac:dyDescent="0.2">
      <c r="A41" s="236" t="s">
        <v>544</v>
      </c>
      <c r="B41" s="662">
        <v>27253</v>
      </c>
      <c r="C41" s="663">
        <v>11746</v>
      </c>
      <c r="D41" s="663">
        <v>7347</v>
      </c>
      <c r="E41" s="664">
        <v>5075</v>
      </c>
      <c r="F41" s="665">
        <v>3625</v>
      </c>
      <c r="G41" s="666">
        <v>5194</v>
      </c>
      <c r="H41" s="667">
        <v>6012</v>
      </c>
      <c r="J41" s="239"/>
    </row>
    <row r="42" spans="1:10" s="234" customFormat="1" ht="12" customHeight="1" x14ac:dyDescent="0.2">
      <c r="A42" s="236" t="s">
        <v>546</v>
      </c>
      <c r="B42" s="662">
        <v>30821</v>
      </c>
      <c r="C42" s="663">
        <v>13341</v>
      </c>
      <c r="D42" s="663">
        <v>7914</v>
      </c>
      <c r="E42" s="664">
        <v>6633</v>
      </c>
      <c r="F42" s="665">
        <v>3839</v>
      </c>
      <c r="G42" s="666">
        <v>5638</v>
      </c>
      <c r="H42" s="667">
        <v>6797</v>
      </c>
      <c r="J42" s="239"/>
    </row>
    <row r="43" spans="1:10" s="234" customFormat="1" ht="12" customHeight="1" x14ac:dyDescent="0.2">
      <c r="A43" s="236" t="s">
        <v>553</v>
      </c>
      <c r="B43" s="662">
        <v>30513</v>
      </c>
      <c r="C43" s="663">
        <v>13368</v>
      </c>
      <c r="D43" s="663">
        <v>7351</v>
      </c>
      <c r="E43" s="664">
        <v>6813</v>
      </c>
      <c r="F43" s="665">
        <v>3390</v>
      </c>
      <c r="G43" s="666">
        <v>5151</v>
      </c>
      <c r="H43" s="667">
        <v>7808</v>
      </c>
      <c r="J43" s="239"/>
    </row>
    <row r="44" spans="1:10" s="234" customFormat="1" ht="12" customHeight="1" x14ac:dyDescent="0.2">
      <c r="A44" s="236" t="s">
        <v>582</v>
      </c>
      <c r="B44" s="662">
        <v>26702</v>
      </c>
      <c r="C44" s="663">
        <v>11980</v>
      </c>
      <c r="D44" s="663">
        <v>6754</v>
      </c>
      <c r="E44" s="664">
        <v>5050</v>
      </c>
      <c r="F44" s="665">
        <v>3126</v>
      </c>
      <c r="G44" s="666">
        <v>5005</v>
      </c>
      <c r="H44" s="667">
        <v>6767</v>
      </c>
      <c r="J44" s="239"/>
    </row>
    <row r="45" spans="1:10" ht="3" customHeight="1" x14ac:dyDescent="0.2">
      <c r="A45" s="240"/>
      <c r="B45" s="241"/>
      <c r="C45" s="242"/>
      <c r="D45" s="242"/>
      <c r="E45" s="242"/>
      <c r="F45" s="242"/>
      <c r="G45" s="242"/>
      <c r="H45" s="242"/>
    </row>
    <row r="46" spans="1:10" ht="12.75" customHeight="1" x14ac:dyDescent="0.2">
      <c r="A46" s="243"/>
      <c r="B46" s="244"/>
      <c r="C46" s="244"/>
      <c r="D46" s="244"/>
      <c r="E46" s="244"/>
      <c r="F46" s="244"/>
      <c r="G46" s="244"/>
      <c r="H46" s="244"/>
    </row>
    <row r="47" spans="1:10" ht="12.75" customHeight="1" x14ac:dyDescent="0.2">
      <c r="A47" s="804" t="s">
        <v>106</v>
      </c>
      <c r="B47" s="244"/>
      <c r="C47" s="244"/>
      <c r="D47" s="244"/>
      <c r="E47" s="244"/>
      <c r="F47" s="244"/>
      <c r="G47" s="244"/>
      <c r="H47" s="244"/>
      <c r="J47" s="593"/>
    </row>
    <row r="48" spans="1:10" ht="12.75" customHeight="1" x14ac:dyDescent="0.2">
      <c r="A48" s="804" t="s">
        <v>496</v>
      </c>
      <c r="B48" s="244"/>
      <c r="C48" s="244"/>
      <c r="D48" s="244"/>
      <c r="E48" s="244"/>
      <c r="F48" s="244"/>
      <c r="G48" s="244"/>
      <c r="H48" s="244"/>
    </row>
    <row r="49" spans="1:8" ht="12.75" customHeight="1" x14ac:dyDescent="0.2">
      <c r="A49" s="805" t="s">
        <v>493</v>
      </c>
      <c r="B49" s="244"/>
      <c r="C49" s="244"/>
      <c r="D49" s="244"/>
      <c r="E49" s="244"/>
      <c r="F49" s="244"/>
      <c r="G49" s="244"/>
      <c r="H49" s="244"/>
    </row>
    <row r="50" spans="1:8" ht="12.75" customHeight="1" x14ac:dyDescent="0.2">
      <c r="A50" s="804" t="s">
        <v>585</v>
      </c>
    </row>
    <row r="51" spans="1:8" ht="12.75" customHeight="1" x14ac:dyDescent="0.2">
      <c r="A51" s="806" t="s">
        <v>107</v>
      </c>
    </row>
    <row r="52" spans="1:8" ht="12.75" customHeight="1" x14ac:dyDescent="0.2"/>
    <row r="53" spans="1:8" ht="12.75" customHeight="1" x14ac:dyDescent="0.2"/>
    <row r="54" spans="1:8" ht="12.75" customHeight="1" x14ac:dyDescent="0.2"/>
    <row r="55" spans="1:8" ht="12.75" customHeight="1" x14ac:dyDescent="0.2"/>
    <row r="56" spans="1:8" ht="12.75" customHeight="1" x14ac:dyDescent="0.2"/>
    <row r="57" spans="1:8" ht="12.75" customHeight="1" x14ac:dyDescent="0.2"/>
    <row r="58" spans="1:8" ht="12.75" customHeight="1" x14ac:dyDescent="0.2"/>
  </sheetData>
  <mergeCells count="21">
    <mergeCell ref="A1:D1"/>
    <mergeCell ref="B6:B8"/>
    <mergeCell ref="A5:A8"/>
    <mergeCell ref="C7:C8"/>
    <mergeCell ref="D7:D8"/>
    <mergeCell ref="B5:H5"/>
    <mergeCell ref="C6:H6"/>
    <mergeCell ref="E7:E8"/>
    <mergeCell ref="F7:F8"/>
    <mergeCell ref="G7:G8"/>
    <mergeCell ref="H7:H8"/>
    <mergeCell ref="B26:H26"/>
    <mergeCell ref="F28:F29"/>
    <mergeCell ref="G28:G29"/>
    <mergeCell ref="H28:H29"/>
    <mergeCell ref="A26:A29"/>
    <mergeCell ref="B27:B29"/>
    <mergeCell ref="C28:C29"/>
    <mergeCell ref="D28:D29"/>
    <mergeCell ref="E28:E29"/>
    <mergeCell ref="C27:H27"/>
  </mergeCells>
  <hyperlinks>
    <hyperlink ref="J3" location="Inhalt!C31" display="zurück" xr:uid="{00000000-0004-0000-0D00-000000000000}"/>
    <hyperlink ref="J1" location="Inhalt!C30" display="zurück" xr:uid="{00000000-0004-0000-0D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J28"/>
  <sheetViews>
    <sheetView showGridLines="0" zoomScaleNormal="100" workbookViewId="0"/>
  </sheetViews>
  <sheetFormatPr baseColWidth="10" defaultColWidth="10.28515625" defaultRowHeight="12.75" x14ac:dyDescent="0.2"/>
  <cols>
    <col min="1" max="1" width="7" style="235" customWidth="1"/>
    <col min="2" max="5" width="11.42578125" style="235" customWidth="1"/>
    <col min="6" max="6" width="12.7109375" style="235" customWidth="1"/>
    <col min="7" max="7" width="11.7109375" style="235" customWidth="1"/>
    <col min="8" max="8" width="11.42578125" style="235" customWidth="1"/>
    <col min="9" max="9" width="1" style="235" hidden="1" customWidth="1"/>
    <col min="10" max="16384" width="10.28515625" style="235"/>
  </cols>
  <sheetData>
    <row r="1" spans="1:10" s="234" customFormat="1" ht="12.75" customHeight="1" x14ac:dyDescent="0.2">
      <c r="A1" s="247" t="s">
        <v>586</v>
      </c>
      <c r="B1" s="248"/>
      <c r="C1" s="248"/>
      <c r="D1" s="249"/>
      <c r="E1" s="249"/>
      <c r="F1" s="249"/>
      <c r="G1" s="249"/>
      <c r="H1" s="249"/>
      <c r="J1" s="593" t="s">
        <v>376</v>
      </c>
    </row>
    <row r="2" spans="1:10" s="234" customFormat="1" ht="12.75" customHeight="1" x14ac:dyDescent="0.2">
      <c r="A2" s="250"/>
      <c r="B2" s="251"/>
      <c r="C2" s="251"/>
      <c r="D2" s="251"/>
      <c r="E2" s="251"/>
      <c r="F2" s="251"/>
      <c r="G2" s="251"/>
      <c r="H2" s="251"/>
    </row>
    <row r="3" spans="1:10" s="234" customFormat="1" ht="12" customHeight="1" x14ac:dyDescent="0.2">
      <c r="A3" s="921"/>
      <c r="B3" s="1194" t="s">
        <v>105</v>
      </c>
      <c r="C3" s="1195"/>
      <c r="D3" s="1195"/>
      <c r="E3" s="1195"/>
      <c r="F3" s="1195"/>
      <c r="G3" s="1195"/>
      <c r="H3" s="1196"/>
    </row>
    <row r="4" spans="1:10" s="234" customFormat="1" ht="12" customHeight="1" x14ac:dyDescent="0.2">
      <c r="A4" s="922" t="s">
        <v>4</v>
      </c>
      <c r="B4" s="1191" t="s">
        <v>2</v>
      </c>
      <c r="C4" s="1197" t="s">
        <v>8</v>
      </c>
      <c r="D4" s="1195"/>
      <c r="E4" s="1195"/>
      <c r="F4" s="1195"/>
      <c r="G4" s="1195"/>
      <c r="H4" s="1196"/>
    </row>
    <row r="5" spans="1:10" s="234" customFormat="1" ht="12" customHeight="1" x14ac:dyDescent="0.2">
      <c r="A5" s="922"/>
      <c r="B5" s="1192"/>
      <c r="C5" s="1182" t="s">
        <v>9</v>
      </c>
      <c r="D5" s="1182" t="s">
        <v>101</v>
      </c>
      <c r="E5" s="1174" t="s">
        <v>480</v>
      </c>
      <c r="F5" s="1174" t="s">
        <v>481</v>
      </c>
      <c r="G5" s="1182" t="s">
        <v>482</v>
      </c>
      <c r="H5" s="1198" t="s">
        <v>102</v>
      </c>
    </row>
    <row r="6" spans="1:10" s="234" customFormat="1" ht="12" customHeight="1" x14ac:dyDescent="0.2">
      <c r="A6" s="923"/>
      <c r="B6" s="1193"/>
      <c r="C6" s="1183"/>
      <c r="D6" s="1183"/>
      <c r="E6" s="1175"/>
      <c r="F6" s="1175"/>
      <c r="G6" s="1183" t="s">
        <v>104</v>
      </c>
      <c r="H6" s="1199"/>
    </row>
    <row r="7" spans="1:10" s="234" customFormat="1" ht="15" customHeight="1" x14ac:dyDescent="0.2">
      <c r="A7" s="252">
        <v>1990</v>
      </c>
      <c r="B7" s="652">
        <v>-9522</v>
      </c>
      <c r="C7" s="653">
        <v>-4411</v>
      </c>
      <c r="D7" s="653">
        <v>912</v>
      </c>
      <c r="E7" s="653">
        <v>1039</v>
      </c>
      <c r="F7" s="653">
        <v>654</v>
      </c>
      <c r="G7" s="653">
        <v>-11011</v>
      </c>
      <c r="H7" s="653">
        <v>-1116</v>
      </c>
    </row>
    <row r="8" spans="1:10" s="234" customFormat="1" ht="12" customHeight="1" x14ac:dyDescent="0.2">
      <c r="A8" s="252">
        <v>1995</v>
      </c>
      <c r="B8" s="652">
        <v>-147</v>
      </c>
      <c r="C8" s="653">
        <v>-1126</v>
      </c>
      <c r="D8" s="653">
        <v>-4635</v>
      </c>
      <c r="E8" s="653">
        <v>597</v>
      </c>
      <c r="F8" s="653">
        <v>383</v>
      </c>
      <c r="G8" s="653">
        <v>1559</v>
      </c>
      <c r="H8" s="653">
        <v>1949</v>
      </c>
    </row>
    <row r="9" spans="1:10" s="234" customFormat="1" ht="12" customHeight="1" x14ac:dyDescent="0.2">
      <c r="A9" s="252">
        <v>2000</v>
      </c>
      <c r="B9" s="652">
        <v>1578</v>
      </c>
      <c r="C9" s="659">
        <v>1112</v>
      </c>
      <c r="D9" s="653">
        <v>-432</v>
      </c>
      <c r="E9" s="653">
        <v>1947</v>
      </c>
      <c r="F9" s="653">
        <v>1185</v>
      </c>
      <c r="G9" s="653">
        <v>-1390</v>
      </c>
      <c r="H9" s="653">
        <v>268</v>
      </c>
    </row>
    <row r="10" spans="1:10" s="234" customFormat="1" ht="12" customHeight="1" x14ac:dyDescent="0.2">
      <c r="A10" s="252">
        <v>2005</v>
      </c>
      <c r="B10" s="652">
        <v>7820</v>
      </c>
      <c r="C10" s="653">
        <v>3655</v>
      </c>
      <c r="D10" s="653">
        <v>1288</v>
      </c>
      <c r="E10" s="653">
        <v>3112</v>
      </c>
      <c r="F10" s="653">
        <v>2339</v>
      </c>
      <c r="G10" s="653">
        <v>-415</v>
      </c>
      <c r="H10" s="653">
        <v>1496</v>
      </c>
    </row>
    <row r="11" spans="1:10" s="234" customFormat="1" ht="12" customHeight="1" x14ac:dyDescent="0.2">
      <c r="A11" s="252">
        <v>2010</v>
      </c>
      <c r="B11" s="652">
        <v>5082</v>
      </c>
      <c r="C11" s="653">
        <v>2226</v>
      </c>
      <c r="D11" s="653">
        <v>1130</v>
      </c>
      <c r="E11" s="653">
        <v>2409</v>
      </c>
      <c r="F11" s="653">
        <v>1146</v>
      </c>
      <c r="G11" s="653">
        <v>-140</v>
      </c>
      <c r="H11" s="653">
        <v>537</v>
      </c>
    </row>
    <row r="12" spans="1:10" s="234" customFormat="1" ht="18" customHeight="1" x14ac:dyDescent="0.2">
      <c r="A12" s="252">
        <v>2015</v>
      </c>
      <c r="B12" s="652">
        <v>6686</v>
      </c>
      <c r="C12" s="653">
        <v>2016</v>
      </c>
      <c r="D12" s="653">
        <v>-1211</v>
      </c>
      <c r="E12" s="653">
        <v>1948</v>
      </c>
      <c r="F12" s="653">
        <v>602</v>
      </c>
      <c r="G12" s="653">
        <v>-338</v>
      </c>
      <c r="H12" s="653">
        <v>5685</v>
      </c>
      <c r="I12" s="253"/>
    </row>
    <row r="13" spans="1:10" s="234" customFormat="1" ht="12" customHeight="1" x14ac:dyDescent="0.2">
      <c r="A13" s="252">
        <v>2016</v>
      </c>
      <c r="B13" s="652">
        <v>2130</v>
      </c>
      <c r="C13" s="653">
        <v>903</v>
      </c>
      <c r="D13" s="653">
        <v>-1183</v>
      </c>
      <c r="E13" s="653">
        <v>512</v>
      </c>
      <c r="F13" s="653">
        <v>457</v>
      </c>
      <c r="G13" s="653">
        <v>-614</v>
      </c>
      <c r="H13" s="653">
        <v>2958</v>
      </c>
      <c r="I13" s="253"/>
      <c r="J13" s="239"/>
    </row>
    <row r="14" spans="1:10" s="234" customFormat="1" ht="12" customHeight="1" x14ac:dyDescent="0.2">
      <c r="A14" s="252">
        <v>2017</v>
      </c>
      <c r="B14" s="652">
        <v>2826</v>
      </c>
      <c r="C14" s="653">
        <v>1360</v>
      </c>
      <c r="D14" s="653">
        <v>-1074</v>
      </c>
      <c r="E14" s="653">
        <v>496</v>
      </c>
      <c r="F14" s="653">
        <v>358</v>
      </c>
      <c r="G14" s="653">
        <v>-344</v>
      </c>
      <c r="H14" s="653">
        <v>3390</v>
      </c>
      <c r="I14" s="253"/>
      <c r="J14" s="239"/>
    </row>
    <row r="15" spans="1:10" s="234" customFormat="1" ht="12" customHeight="1" x14ac:dyDescent="0.2">
      <c r="A15" s="252">
        <v>2018</v>
      </c>
      <c r="B15" s="652">
        <v>3142</v>
      </c>
      <c r="C15" s="653">
        <v>1246</v>
      </c>
      <c r="D15" s="653">
        <v>-1679</v>
      </c>
      <c r="E15" s="653">
        <v>908</v>
      </c>
      <c r="F15" s="653">
        <v>530</v>
      </c>
      <c r="G15" s="653">
        <v>-321</v>
      </c>
      <c r="H15" s="653">
        <v>3704</v>
      </c>
      <c r="I15" s="253"/>
      <c r="J15" s="239"/>
    </row>
    <row r="16" spans="1:10" s="234" customFormat="1" ht="12" customHeight="1" x14ac:dyDescent="0.2">
      <c r="A16" s="252">
        <v>2019</v>
      </c>
      <c r="B16" s="652">
        <v>2098</v>
      </c>
      <c r="C16" s="653">
        <v>1246</v>
      </c>
      <c r="D16" s="653">
        <v>-2006</v>
      </c>
      <c r="E16" s="653">
        <v>457</v>
      </c>
      <c r="F16" s="653">
        <v>604</v>
      </c>
      <c r="G16" s="653">
        <v>150</v>
      </c>
      <c r="H16" s="653">
        <v>2893</v>
      </c>
      <c r="I16" s="253"/>
      <c r="J16" s="239"/>
    </row>
    <row r="17" spans="1:10" s="234" customFormat="1" ht="18" customHeight="1" x14ac:dyDescent="0.2">
      <c r="A17" s="252">
        <v>2020</v>
      </c>
      <c r="B17" s="652">
        <v>113</v>
      </c>
      <c r="C17" s="653">
        <v>385</v>
      </c>
      <c r="D17" s="653">
        <v>-2536</v>
      </c>
      <c r="E17" s="653">
        <v>-33</v>
      </c>
      <c r="F17" s="653">
        <v>395</v>
      </c>
      <c r="G17" s="653">
        <v>181</v>
      </c>
      <c r="H17" s="653">
        <v>2106</v>
      </c>
      <c r="I17" s="253"/>
      <c r="J17" s="239"/>
    </row>
    <row r="18" spans="1:10" s="234" customFormat="1" ht="12" customHeight="1" x14ac:dyDescent="0.2">
      <c r="A18" s="252">
        <v>2021</v>
      </c>
      <c r="B18" s="652">
        <v>357</v>
      </c>
      <c r="C18" s="653">
        <v>306</v>
      </c>
      <c r="D18" s="653">
        <v>-2706</v>
      </c>
      <c r="E18" s="653">
        <v>-713</v>
      </c>
      <c r="F18" s="653">
        <v>-59</v>
      </c>
      <c r="G18" s="653">
        <v>-318</v>
      </c>
      <c r="H18" s="653">
        <v>4153</v>
      </c>
      <c r="I18" s="253"/>
      <c r="J18" s="239"/>
    </row>
    <row r="19" spans="1:10" s="234" customFormat="1" ht="12" customHeight="1" x14ac:dyDescent="0.2">
      <c r="A19" s="252">
        <v>2022</v>
      </c>
      <c r="B19" s="652">
        <v>9572</v>
      </c>
      <c r="C19" s="653">
        <v>5936</v>
      </c>
      <c r="D19" s="653">
        <v>-3167</v>
      </c>
      <c r="E19" s="653">
        <v>-1112</v>
      </c>
      <c r="F19" s="653">
        <v>-240</v>
      </c>
      <c r="G19" s="653">
        <v>-846</v>
      </c>
      <c r="H19" s="653">
        <v>14937</v>
      </c>
      <c r="I19" s="253"/>
      <c r="J19" s="239"/>
    </row>
    <row r="20" spans="1:10" s="234" customFormat="1" ht="12" customHeight="1" x14ac:dyDescent="0.2">
      <c r="A20" s="252">
        <v>2023</v>
      </c>
      <c r="B20" s="652">
        <v>4892</v>
      </c>
      <c r="C20" s="653">
        <v>2041</v>
      </c>
      <c r="D20" s="653">
        <v>-1811</v>
      </c>
      <c r="E20" s="653">
        <v>-899</v>
      </c>
      <c r="F20" s="653">
        <v>574</v>
      </c>
      <c r="G20" s="653">
        <v>-408</v>
      </c>
      <c r="H20" s="653">
        <v>7436</v>
      </c>
      <c r="I20" s="253"/>
      <c r="J20" s="239"/>
    </row>
    <row r="21" spans="1:10" s="234" customFormat="1" ht="12" customHeight="1" x14ac:dyDescent="0.2">
      <c r="A21" s="252">
        <v>2024</v>
      </c>
      <c r="B21" s="652">
        <v>3790</v>
      </c>
      <c r="C21" s="653">
        <v>1840</v>
      </c>
      <c r="D21" s="653">
        <v>-1843</v>
      </c>
      <c r="E21" s="653">
        <v>122</v>
      </c>
      <c r="F21" s="653">
        <v>645</v>
      </c>
      <c r="G21" s="653">
        <v>-460</v>
      </c>
      <c r="H21" s="653">
        <v>5326</v>
      </c>
      <c r="I21" s="253"/>
      <c r="J21" s="239"/>
    </row>
    <row r="22" spans="1:10" ht="3" customHeight="1" x14ac:dyDescent="0.2">
      <c r="A22" s="240"/>
      <c r="B22" s="241"/>
      <c r="C22" s="242"/>
      <c r="D22" s="242"/>
      <c r="E22" s="242"/>
      <c r="F22" s="242"/>
      <c r="G22" s="242"/>
      <c r="H22" s="242"/>
    </row>
    <row r="23" spans="1:10" ht="12.75" customHeight="1" x14ac:dyDescent="0.2">
      <c r="A23" s="243"/>
      <c r="B23" s="244"/>
      <c r="C23" s="244"/>
      <c r="D23" s="244"/>
      <c r="E23" s="244"/>
      <c r="F23" s="244"/>
      <c r="G23" s="244"/>
      <c r="H23" s="244"/>
    </row>
    <row r="24" spans="1:10" s="255" customFormat="1" ht="12.75" customHeight="1" x14ac:dyDescent="0.2">
      <c r="A24" s="804" t="s">
        <v>106</v>
      </c>
    </row>
    <row r="25" spans="1:10" s="255" customFormat="1" ht="12.75" customHeight="1" x14ac:dyDescent="0.2">
      <c r="A25" s="804" t="s">
        <v>393</v>
      </c>
      <c r="B25" s="254"/>
    </row>
    <row r="26" spans="1:10" s="255" customFormat="1" ht="12.75" customHeight="1" x14ac:dyDescent="0.2">
      <c r="A26" s="805" t="s">
        <v>493</v>
      </c>
      <c r="B26" s="256"/>
      <c r="C26" s="629"/>
      <c r="D26" s="256"/>
      <c r="E26" s="629"/>
      <c r="F26" s="256"/>
    </row>
    <row r="27" spans="1:10" ht="12.75" customHeight="1" x14ac:dyDescent="0.2">
      <c r="A27" s="804" t="s">
        <v>585</v>
      </c>
      <c r="B27" s="255"/>
      <c r="C27" s="255"/>
      <c r="D27" s="255"/>
      <c r="E27" s="255"/>
      <c r="F27" s="255"/>
    </row>
    <row r="28" spans="1:10" ht="12.75" customHeight="1" x14ac:dyDescent="0.2">
      <c r="A28" s="806" t="s">
        <v>107</v>
      </c>
      <c r="B28" s="630"/>
      <c r="C28" s="630"/>
      <c r="D28" s="255"/>
      <c r="E28" s="255"/>
      <c r="F28" s="255"/>
    </row>
  </sheetData>
  <mergeCells count="9">
    <mergeCell ref="B4:B6"/>
    <mergeCell ref="C5:C6"/>
    <mergeCell ref="D5:D6"/>
    <mergeCell ref="B3:H3"/>
    <mergeCell ref="C4:H4"/>
    <mergeCell ref="E5:E6"/>
    <mergeCell ref="F5:F6"/>
    <mergeCell ref="H5:H6"/>
    <mergeCell ref="G5:G6"/>
  </mergeCells>
  <hyperlinks>
    <hyperlink ref="J1" location="Inhalt!C32" display="zurück" xr:uid="{00000000-0004-0000-0E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H42"/>
  <sheetViews>
    <sheetView showGridLines="0" zoomScaleNormal="100" workbookViewId="0"/>
  </sheetViews>
  <sheetFormatPr baseColWidth="10" defaultColWidth="10.28515625" defaultRowHeight="12.75" x14ac:dyDescent="0.2"/>
  <cols>
    <col min="1" max="1" width="2.42578125" style="262" customWidth="1"/>
    <col min="2" max="2" width="5.85546875" style="262" customWidth="1"/>
    <col min="3" max="3" width="33.5703125" style="262" customWidth="1"/>
    <col min="4" max="7" width="11.7109375" style="262" customWidth="1"/>
    <col min="8" max="16384" width="10.28515625" style="262"/>
  </cols>
  <sheetData>
    <row r="1" spans="1:8" ht="12.75" customHeight="1" x14ac:dyDescent="0.25">
      <c r="A1" s="258" t="s">
        <v>587</v>
      </c>
      <c r="B1" s="259"/>
      <c r="C1" s="260"/>
      <c r="D1" s="261"/>
      <c r="E1" s="261"/>
      <c r="F1" s="261"/>
      <c r="G1" s="261"/>
      <c r="H1" s="593" t="s">
        <v>376</v>
      </c>
    </row>
    <row r="2" spans="1:8" ht="12.75" customHeight="1" x14ac:dyDescent="0.25">
      <c r="A2" s="263"/>
      <c r="B2" s="263"/>
      <c r="C2" s="260"/>
      <c r="D2" s="261"/>
      <c r="E2" s="261"/>
      <c r="F2" s="261"/>
      <c r="G2" s="261"/>
      <c r="H2" s="593"/>
    </row>
    <row r="3" spans="1:8" s="267" customFormat="1" ht="12.75" customHeight="1" x14ac:dyDescent="0.2">
      <c r="A3" s="264"/>
      <c r="B3" s="265"/>
      <c r="C3" s="266"/>
      <c r="D3" s="1200" t="s">
        <v>108</v>
      </c>
      <c r="E3" s="1201"/>
      <c r="F3" s="1201"/>
      <c r="G3" s="1202"/>
    </row>
    <row r="4" spans="1:8" s="267" customFormat="1" ht="12.75" customHeight="1" x14ac:dyDescent="0.2">
      <c r="A4" s="268"/>
      <c r="B4" s="269"/>
      <c r="C4" s="269"/>
      <c r="D4" s="1203" t="s">
        <v>2</v>
      </c>
      <c r="E4" s="1206" t="s">
        <v>483</v>
      </c>
      <c r="F4" s="1209" t="s">
        <v>109</v>
      </c>
      <c r="G4" s="1210"/>
    </row>
    <row r="5" spans="1:8" s="267" customFormat="1" ht="12.75" customHeight="1" x14ac:dyDescent="0.2">
      <c r="A5" s="268"/>
      <c r="B5" s="269"/>
      <c r="C5" s="269"/>
      <c r="D5" s="1204"/>
      <c r="E5" s="1207"/>
      <c r="F5" s="1211" t="s">
        <v>2</v>
      </c>
      <c r="G5" s="1213" t="s">
        <v>483</v>
      </c>
    </row>
    <row r="6" spans="1:8" s="267" customFormat="1" ht="12.75" customHeight="1" x14ac:dyDescent="0.2">
      <c r="A6" s="270"/>
      <c r="B6" s="271"/>
      <c r="C6" s="271"/>
      <c r="D6" s="1205"/>
      <c r="E6" s="1208"/>
      <c r="F6" s="1212"/>
      <c r="G6" s="1214"/>
    </row>
    <row r="7" spans="1:8" s="267" customFormat="1" ht="18" customHeight="1" x14ac:dyDescent="0.2">
      <c r="A7" s="272" t="s">
        <v>110</v>
      </c>
      <c r="B7" s="273"/>
      <c r="C7" s="274"/>
      <c r="D7" s="887">
        <v>30492</v>
      </c>
      <c r="E7" s="888">
        <v>13820</v>
      </c>
      <c r="F7" s="889">
        <v>15293</v>
      </c>
      <c r="G7" s="889">
        <v>6315</v>
      </c>
      <c r="H7" s="275"/>
    </row>
    <row r="8" spans="1:8" s="267" customFormat="1" ht="18" customHeight="1" x14ac:dyDescent="0.2">
      <c r="A8" s="268"/>
      <c r="B8" s="276" t="s">
        <v>78</v>
      </c>
      <c r="C8" s="269" t="s">
        <v>111</v>
      </c>
      <c r="D8" s="890">
        <v>12093</v>
      </c>
      <c r="E8" s="891">
        <v>4855</v>
      </c>
      <c r="F8" s="891">
        <v>10638</v>
      </c>
      <c r="G8" s="891">
        <v>4382</v>
      </c>
      <c r="H8" s="275"/>
    </row>
    <row r="9" spans="1:8" s="279" customFormat="1" ht="12" customHeight="1" x14ac:dyDescent="0.2">
      <c r="A9" s="277"/>
      <c r="B9" s="278"/>
      <c r="C9" s="278" t="s">
        <v>112</v>
      </c>
      <c r="D9" s="890">
        <v>4545</v>
      </c>
      <c r="E9" s="891">
        <v>2204</v>
      </c>
      <c r="F9" s="891">
        <v>1262</v>
      </c>
      <c r="G9" s="891">
        <v>552</v>
      </c>
      <c r="H9" s="275"/>
    </row>
    <row r="10" spans="1:8" s="279" customFormat="1" ht="12" customHeight="1" x14ac:dyDescent="0.2">
      <c r="A10" s="277"/>
      <c r="B10" s="278"/>
      <c r="C10" s="280" t="s">
        <v>113</v>
      </c>
      <c r="D10" s="890">
        <v>3771</v>
      </c>
      <c r="E10" s="891">
        <v>1939</v>
      </c>
      <c r="F10" s="891">
        <v>680</v>
      </c>
      <c r="G10" s="891">
        <v>310</v>
      </c>
      <c r="H10" s="275"/>
    </row>
    <row r="11" spans="1:8" s="279" customFormat="1" ht="12" customHeight="1" x14ac:dyDescent="0.2">
      <c r="A11" s="277"/>
      <c r="B11" s="278"/>
      <c r="C11" s="278" t="s">
        <v>114</v>
      </c>
      <c r="D11" s="890">
        <v>5172</v>
      </c>
      <c r="E11" s="891">
        <v>2382</v>
      </c>
      <c r="F11" s="891">
        <v>1763</v>
      </c>
      <c r="G11" s="891">
        <v>638</v>
      </c>
      <c r="H11" s="275"/>
    </row>
    <row r="12" spans="1:8" s="279" customFormat="1" ht="12" customHeight="1" x14ac:dyDescent="0.2">
      <c r="A12" s="277"/>
      <c r="B12" s="278"/>
      <c r="C12" s="278" t="s">
        <v>115</v>
      </c>
      <c r="D12" s="890">
        <v>1945</v>
      </c>
      <c r="E12" s="891">
        <v>972</v>
      </c>
      <c r="F12" s="891">
        <v>412</v>
      </c>
      <c r="G12" s="891">
        <v>211</v>
      </c>
      <c r="H12" s="275"/>
    </row>
    <row r="13" spans="1:8" s="279" customFormat="1" ht="12" customHeight="1" x14ac:dyDescent="0.2">
      <c r="A13" s="277"/>
      <c r="B13" s="278"/>
      <c r="C13" s="278" t="s">
        <v>116</v>
      </c>
      <c r="D13" s="890">
        <v>2966</v>
      </c>
      <c r="E13" s="891">
        <v>1468</v>
      </c>
      <c r="F13" s="891">
        <v>538</v>
      </c>
      <c r="G13" s="891">
        <v>222</v>
      </c>
      <c r="H13" s="275"/>
    </row>
    <row r="14" spans="1:8" s="267" customFormat="1" ht="18" customHeight="1" x14ac:dyDescent="0.2">
      <c r="A14" s="281" t="s">
        <v>117</v>
      </c>
      <c r="B14" s="282"/>
      <c r="C14" s="274"/>
      <c r="D14" s="887">
        <v>26702</v>
      </c>
      <c r="E14" s="888">
        <v>11980</v>
      </c>
      <c r="F14" s="889">
        <v>10928</v>
      </c>
      <c r="G14" s="889">
        <v>4309</v>
      </c>
      <c r="H14" s="275"/>
    </row>
    <row r="15" spans="1:8" s="267" customFormat="1" ht="18" customHeight="1" x14ac:dyDescent="0.2">
      <c r="A15" s="268"/>
      <c r="B15" s="276" t="s">
        <v>78</v>
      </c>
      <c r="C15" s="269" t="s">
        <v>118</v>
      </c>
      <c r="D15" s="890">
        <v>6767</v>
      </c>
      <c r="E15" s="891">
        <v>2616</v>
      </c>
      <c r="F15" s="891">
        <v>4952</v>
      </c>
      <c r="G15" s="891">
        <v>1970</v>
      </c>
      <c r="H15" s="275"/>
    </row>
    <row r="16" spans="1:8" s="279" customFormat="1" ht="12" customHeight="1" x14ac:dyDescent="0.2">
      <c r="A16" s="277"/>
      <c r="B16" s="278"/>
      <c r="C16" s="278" t="s">
        <v>119</v>
      </c>
      <c r="D16" s="890">
        <v>5005</v>
      </c>
      <c r="E16" s="891">
        <v>2333</v>
      </c>
      <c r="F16" s="891">
        <v>1907</v>
      </c>
      <c r="G16" s="891">
        <v>802</v>
      </c>
    </row>
    <row r="17" spans="1:7" s="279" customFormat="1" ht="12" customHeight="1" x14ac:dyDescent="0.2">
      <c r="A17" s="277"/>
      <c r="B17" s="278"/>
      <c r="C17" s="283" t="s">
        <v>120</v>
      </c>
      <c r="D17" s="890">
        <v>3126</v>
      </c>
      <c r="E17" s="891">
        <v>1545</v>
      </c>
      <c r="F17" s="891">
        <v>633</v>
      </c>
      <c r="G17" s="891">
        <v>260</v>
      </c>
    </row>
    <row r="18" spans="1:7" s="279" customFormat="1" ht="12" customHeight="1" x14ac:dyDescent="0.2">
      <c r="A18" s="277"/>
      <c r="B18" s="278"/>
      <c r="C18" s="278" t="s">
        <v>121</v>
      </c>
      <c r="D18" s="890">
        <v>5050</v>
      </c>
      <c r="E18" s="891">
        <v>2103</v>
      </c>
      <c r="F18" s="891">
        <v>2249</v>
      </c>
      <c r="G18" s="891">
        <v>742</v>
      </c>
    </row>
    <row r="19" spans="1:7" s="279" customFormat="1" ht="12" customHeight="1" x14ac:dyDescent="0.2">
      <c r="A19" s="277"/>
      <c r="B19" s="278"/>
      <c r="C19" s="278" t="s">
        <v>122</v>
      </c>
      <c r="D19" s="890">
        <v>2527</v>
      </c>
      <c r="E19" s="891">
        <v>1225</v>
      </c>
      <c r="F19" s="891">
        <v>737</v>
      </c>
      <c r="G19" s="891">
        <v>324</v>
      </c>
    </row>
    <row r="20" spans="1:7" s="279" customFormat="1" ht="12" customHeight="1" x14ac:dyDescent="0.2">
      <c r="A20" s="277"/>
      <c r="B20" s="278"/>
      <c r="C20" s="278" t="s">
        <v>123</v>
      </c>
      <c r="D20" s="890">
        <v>4227</v>
      </c>
      <c r="E20" s="891">
        <v>2158</v>
      </c>
      <c r="F20" s="891">
        <v>450</v>
      </c>
      <c r="G20" s="891">
        <v>211</v>
      </c>
    </row>
    <row r="21" spans="1:7" s="267" customFormat="1" ht="18" customHeight="1" x14ac:dyDescent="0.2">
      <c r="A21" s="281" t="s">
        <v>124</v>
      </c>
      <c r="B21" s="282"/>
      <c r="C21" s="274"/>
      <c r="D21" s="887">
        <v>3790</v>
      </c>
      <c r="E21" s="889">
        <v>1840</v>
      </c>
      <c r="F21" s="889">
        <v>4365</v>
      </c>
      <c r="G21" s="892">
        <v>2006</v>
      </c>
    </row>
    <row r="22" spans="1:7" s="267" customFormat="1" ht="18" customHeight="1" x14ac:dyDescent="0.2">
      <c r="A22" s="268"/>
      <c r="B22" s="276" t="s">
        <v>78</v>
      </c>
      <c r="C22" s="269" t="s">
        <v>125</v>
      </c>
      <c r="D22" s="893">
        <v>5326</v>
      </c>
      <c r="E22" s="891">
        <v>2239</v>
      </c>
      <c r="F22" s="891">
        <v>5686</v>
      </c>
      <c r="G22" s="894">
        <v>2412</v>
      </c>
    </row>
    <row r="23" spans="1:7" s="279" customFormat="1" ht="12" customHeight="1" x14ac:dyDescent="0.2">
      <c r="A23" s="277"/>
      <c r="B23" s="278"/>
      <c r="C23" s="278" t="s">
        <v>126</v>
      </c>
      <c r="D23" s="893">
        <v>-460</v>
      </c>
      <c r="E23" s="891">
        <v>-129</v>
      </c>
      <c r="F23" s="891">
        <v>-645</v>
      </c>
      <c r="G23" s="894">
        <v>-250</v>
      </c>
    </row>
    <row r="24" spans="1:7" s="279" customFormat="1" ht="12" customHeight="1" x14ac:dyDescent="0.2">
      <c r="A24" s="277"/>
      <c r="B24" s="278"/>
      <c r="C24" s="283" t="s">
        <v>127</v>
      </c>
      <c r="D24" s="893">
        <v>645</v>
      </c>
      <c r="E24" s="891">
        <v>394</v>
      </c>
      <c r="F24" s="891">
        <v>47</v>
      </c>
      <c r="G24" s="894">
        <v>50</v>
      </c>
    </row>
    <row r="25" spans="1:7" s="279" customFormat="1" ht="12" customHeight="1" x14ac:dyDescent="0.2">
      <c r="A25" s="277"/>
      <c r="B25" s="278"/>
      <c r="C25" s="278" t="s">
        <v>128</v>
      </c>
      <c r="D25" s="893">
        <v>122</v>
      </c>
      <c r="E25" s="891">
        <v>279</v>
      </c>
      <c r="F25" s="891">
        <v>-486</v>
      </c>
      <c r="G25" s="894">
        <v>-104</v>
      </c>
    </row>
    <row r="26" spans="1:7" s="279" customFormat="1" ht="12" customHeight="1" x14ac:dyDescent="0.2">
      <c r="A26" s="277"/>
      <c r="B26" s="278"/>
      <c r="C26" s="278" t="s">
        <v>129</v>
      </c>
      <c r="D26" s="893">
        <v>-582</v>
      </c>
      <c r="E26" s="891">
        <v>-253</v>
      </c>
      <c r="F26" s="891">
        <v>-325</v>
      </c>
      <c r="G26" s="894">
        <v>-113</v>
      </c>
    </row>
    <row r="27" spans="1:7" s="279" customFormat="1" ht="12" customHeight="1" x14ac:dyDescent="0.2">
      <c r="A27" s="277"/>
      <c r="B27" s="278"/>
      <c r="C27" s="278" t="s">
        <v>130</v>
      </c>
      <c r="D27" s="893">
        <v>-1261</v>
      </c>
      <c r="E27" s="891">
        <v>-690</v>
      </c>
      <c r="F27" s="891">
        <v>88</v>
      </c>
      <c r="G27" s="894">
        <v>11</v>
      </c>
    </row>
    <row r="28" spans="1:7" ht="3" customHeight="1" x14ac:dyDescent="0.2">
      <c r="A28" s="284"/>
      <c r="B28" s="285"/>
      <c r="C28" s="286"/>
      <c r="D28" s="287"/>
      <c r="E28" s="288"/>
      <c r="F28" s="288"/>
      <c r="G28" s="288"/>
    </row>
    <row r="29" spans="1:7" ht="12.75" customHeight="1" x14ac:dyDescent="0.2">
      <c r="A29" s="289"/>
      <c r="B29" s="289"/>
      <c r="C29" s="290"/>
      <c r="D29" s="291"/>
      <c r="E29" s="291"/>
      <c r="F29" s="291"/>
      <c r="G29" s="291"/>
    </row>
    <row r="30" spans="1:7" ht="12.75" customHeight="1" x14ac:dyDescent="0.2">
      <c r="A30" s="807" t="s">
        <v>131</v>
      </c>
      <c r="B30" s="808"/>
    </row>
    <row r="31" spans="1:7" ht="12" customHeight="1" x14ac:dyDescent="0.2">
      <c r="A31" s="805" t="s">
        <v>132</v>
      </c>
      <c r="B31" s="808"/>
    </row>
    <row r="32" spans="1:7" ht="12" customHeight="1" x14ac:dyDescent="0.2">
      <c r="A32" s="381" t="s">
        <v>133</v>
      </c>
      <c r="B32" s="808"/>
      <c r="C32" s="293"/>
      <c r="D32" s="293"/>
      <c r="E32" s="293"/>
      <c r="F32" s="293"/>
      <c r="G32" s="293"/>
    </row>
    <row r="33" spans="1:2" s="293" customFormat="1" ht="12" customHeight="1" x14ac:dyDescent="0.2">
      <c r="A33" s="381" t="s">
        <v>134</v>
      </c>
      <c r="B33" s="808"/>
    </row>
    <row r="34" spans="1:2" s="293" customFormat="1" ht="12" customHeight="1" x14ac:dyDescent="0.2">
      <c r="A34" s="809" t="s">
        <v>394</v>
      </c>
      <c r="B34" s="808"/>
    </row>
    <row r="35" spans="1:2" s="293" customFormat="1" ht="12" customHeight="1" x14ac:dyDescent="0.2">
      <c r="A35" s="809" t="s">
        <v>395</v>
      </c>
      <c r="B35" s="808"/>
    </row>
    <row r="36" spans="1:2" ht="12" customHeight="1" x14ac:dyDescent="0.2">
      <c r="A36" s="809" t="s">
        <v>135</v>
      </c>
      <c r="B36" s="808"/>
    </row>
    <row r="37" spans="1:2" ht="12" customHeight="1" x14ac:dyDescent="0.2">
      <c r="A37" s="809" t="s">
        <v>396</v>
      </c>
      <c r="B37" s="808"/>
    </row>
    <row r="38" spans="1:2" x14ac:dyDescent="0.2">
      <c r="A38" s="292"/>
    </row>
    <row r="39" spans="1:2" x14ac:dyDescent="0.2">
      <c r="A39" s="294"/>
    </row>
    <row r="40" spans="1:2" x14ac:dyDescent="0.2">
      <c r="A40" s="295"/>
    </row>
    <row r="41" spans="1:2" x14ac:dyDescent="0.2">
      <c r="A41" s="295"/>
    </row>
    <row r="42" spans="1:2" x14ac:dyDescent="0.2">
      <c r="A42" s="295"/>
    </row>
  </sheetData>
  <mergeCells count="6">
    <mergeCell ref="D3:G3"/>
    <mergeCell ref="D4:D6"/>
    <mergeCell ref="E4:E6"/>
    <mergeCell ref="F4:G4"/>
    <mergeCell ref="F5:F6"/>
    <mergeCell ref="G5:G6"/>
  </mergeCells>
  <hyperlinks>
    <hyperlink ref="H1" location="Inhalt!C33" display="zurück" xr:uid="{00000000-0004-0000-0F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rowBreaks count="1" manualBreakCount="1">
    <brk id="64"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M43"/>
  <sheetViews>
    <sheetView showGridLines="0" zoomScaleNormal="100" workbookViewId="0"/>
  </sheetViews>
  <sheetFormatPr baseColWidth="10" defaultColWidth="20.140625" defaultRowHeight="12.75" x14ac:dyDescent="0.2"/>
  <cols>
    <col min="1" max="2" width="6.85546875" style="1" customWidth="1"/>
    <col min="3" max="3" width="7.5703125" style="1" customWidth="1"/>
    <col min="4" max="11" width="7.140625" style="1" customWidth="1"/>
    <col min="12" max="12" width="9.7109375" style="1" customWidth="1"/>
    <col min="13" max="13" width="4.140625" style="1" customWidth="1"/>
    <col min="14" max="16384" width="20.140625" style="1"/>
  </cols>
  <sheetData>
    <row r="1" spans="1:13" ht="12.75" customHeight="1" x14ac:dyDescent="0.2">
      <c r="A1" s="20" t="s">
        <v>592</v>
      </c>
      <c r="M1" s="593" t="s">
        <v>376</v>
      </c>
    </row>
    <row r="2" spans="1:13" ht="12.75" customHeight="1" x14ac:dyDescent="0.2">
      <c r="M2" s="593"/>
    </row>
    <row r="3" spans="1:13" s="4" customFormat="1" ht="12" customHeight="1" x14ac:dyDescent="0.2">
      <c r="A3" s="1034" t="s">
        <v>4</v>
      </c>
      <c r="B3" s="1053" t="s">
        <v>147</v>
      </c>
      <c r="C3" s="1044" t="s">
        <v>483</v>
      </c>
      <c r="D3" s="1038" t="s">
        <v>146</v>
      </c>
      <c r="E3" s="1056"/>
      <c r="F3" s="1056"/>
      <c r="G3" s="1056"/>
      <c r="H3" s="1056"/>
      <c r="I3" s="1056"/>
      <c r="J3" s="1056"/>
      <c r="K3" s="1056"/>
      <c r="L3" s="1040"/>
    </row>
    <row r="4" spans="1:13" s="4" customFormat="1" ht="12" customHeight="1" x14ac:dyDescent="0.2">
      <c r="A4" s="1035"/>
      <c r="B4" s="1221"/>
      <c r="C4" s="1082"/>
      <c r="D4" s="310" t="s">
        <v>145</v>
      </c>
      <c r="E4" s="310" t="s">
        <v>144</v>
      </c>
      <c r="F4" s="310" t="s">
        <v>143</v>
      </c>
      <c r="G4" s="309" t="s">
        <v>142</v>
      </c>
      <c r="H4" s="309" t="s">
        <v>141</v>
      </c>
      <c r="I4" s="309" t="s">
        <v>140</v>
      </c>
      <c r="J4" s="309" t="s">
        <v>139</v>
      </c>
      <c r="K4" s="309" t="s">
        <v>138</v>
      </c>
      <c r="L4" s="308" t="s">
        <v>137</v>
      </c>
    </row>
    <row r="5" spans="1:13" s="4" customFormat="1" ht="18" customHeight="1" x14ac:dyDescent="0.2">
      <c r="A5" s="306"/>
      <c r="B5" s="1215" t="s">
        <v>80</v>
      </c>
      <c r="C5" s="1216"/>
      <c r="D5" s="1216"/>
      <c r="E5" s="1216"/>
      <c r="F5" s="1216"/>
      <c r="G5" s="1216"/>
      <c r="H5" s="1216"/>
      <c r="I5" s="1216"/>
      <c r="J5" s="1216"/>
      <c r="K5" s="1216"/>
      <c r="L5" s="1217"/>
    </row>
    <row r="6" spans="1:13" s="4" customFormat="1" ht="12.75" customHeight="1" x14ac:dyDescent="0.2">
      <c r="A6" s="302">
        <v>1990</v>
      </c>
      <c r="B6" s="620">
        <v>11471</v>
      </c>
      <c r="C6" s="621">
        <v>4905</v>
      </c>
      <c r="D6" s="621">
        <v>653</v>
      </c>
      <c r="E6" s="621">
        <v>437</v>
      </c>
      <c r="F6" s="621">
        <v>856</v>
      </c>
      <c r="G6" s="621">
        <v>229</v>
      </c>
      <c r="H6" s="621">
        <v>2962</v>
      </c>
      <c r="I6" s="621">
        <v>5011</v>
      </c>
      <c r="J6" s="621">
        <v>768</v>
      </c>
      <c r="K6" s="621">
        <v>113</v>
      </c>
      <c r="L6" s="621">
        <v>442</v>
      </c>
    </row>
    <row r="7" spans="1:13" s="4" customFormat="1" ht="12" customHeight="1" x14ac:dyDescent="0.2">
      <c r="A7" s="302">
        <v>1995</v>
      </c>
      <c r="B7" s="620">
        <v>19802</v>
      </c>
      <c r="C7" s="621">
        <v>6282</v>
      </c>
      <c r="D7" s="621">
        <v>342</v>
      </c>
      <c r="E7" s="621">
        <v>382</v>
      </c>
      <c r="F7" s="621">
        <v>828</v>
      </c>
      <c r="G7" s="621">
        <v>365</v>
      </c>
      <c r="H7" s="621">
        <v>3880</v>
      </c>
      <c r="I7" s="621">
        <v>10997</v>
      </c>
      <c r="J7" s="621">
        <v>2026</v>
      </c>
      <c r="K7" s="621">
        <v>171</v>
      </c>
      <c r="L7" s="639">
        <v>811</v>
      </c>
    </row>
    <row r="8" spans="1:13" s="4" customFormat="1" ht="12" customHeight="1" x14ac:dyDescent="0.2">
      <c r="A8" s="302">
        <v>2000</v>
      </c>
      <c r="B8" s="639">
        <v>21344</v>
      </c>
      <c r="C8" s="621">
        <v>10144</v>
      </c>
      <c r="D8" s="621">
        <v>537</v>
      </c>
      <c r="E8" s="621">
        <v>455</v>
      </c>
      <c r="F8" s="621">
        <v>1006</v>
      </c>
      <c r="G8" s="621">
        <v>401</v>
      </c>
      <c r="H8" s="621">
        <v>6781</v>
      </c>
      <c r="I8" s="621">
        <v>9211</v>
      </c>
      <c r="J8" s="621">
        <v>1529</v>
      </c>
      <c r="K8" s="621">
        <v>402</v>
      </c>
      <c r="L8" s="621">
        <v>1022</v>
      </c>
    </row>
    <row r="9" spans="1:13" s="4" customFormat="1" ht="12" customHeight="1" x14ac:dyDescent="0.2">
      <c r="A9" s="302">
        <v>2005</v>
      </c>
      <c r="B9" s="639">
        <v>25280</v>
      </c>
      <c r="C9" s="621">
        <v>12020</v>
      </c>
      <c r="D9" s="621">
        <v>552</v>
      </c>
      <c r="E9" s="621">
        <v>422</v>
      </c>
      <c r="F9" s="621">
        <v>683</v>
      </c>
      <c r="G9" s="621">
        <v>439</v>
      </c>
      <c r="H9" s="621">
        <v>10220</v>
      </c>
      <c r="I9" s="621">
        <v>10279</v>
      </c>
      <c r="J9" s="621">
        <v>1343</v>
      </c>
      <c r="K9" s="621">
        <v>361</v>
      </c>
      <c r="L9" s="621">
        <v>981</v>
      </c>
    </row>
    <row r="10" spans="1:13" s="4" customFormat="1" ht="12" customHeight="1" x14ac:dyDescent="0.2">
      <c r="A10" s="302">
        <v>2010</v>
      </c>
      <c r="B10" s="639">
        <v>26593</v>
      </c>
      <c r="C10" s="621">
        <v>12679</v>
      </c>
      <c r="D10" s="621">
        <v>625</v>
      </c>
      <c r="E10" s="621">
        <v>475</v>
      </c>
      <c r="F10" s="621">
        <v>784</v>
      </c>
      <c r="G10" s="621">
        <v>309</v>
      </c>
      <c r="H10" s="621">
        <v>10642</v>
      </c>
      <c r="I10" s="621">
        <v>10707</v>
      </c>
      <c r="J10" s="621">
        <v>1783</v>
      </c>
      <c r="K10" s="621">
        <v>316</v>
      </c>
      <c r="L10" s="621">
        <v>952</v>
      </c>
    </row>
    <row r="11" spans="1:13" s="4" customFormat="1" ht="18" customHeight="1" x14ac:dyDescent="0.2">
      <c r="A11" s="302">
        <v>2015</v>
      </c>
      <c r="B11" s="639">
        <v>34527</v>
      </c>
      <c r="C11" s="621">
        <v>14105</v>
      </c>
      <c r="D11" s="621">
        <v>839</v>
      </c>
      <c r="E11" s="621">
        <v>734</v>
      </c>
      <c r="F11" s="621">
        <v>1517</v>
      </c>
      <c r="G11" s="621">
        <v>845</v>
      </c>
      <c r="H11" s="621">
        <v>11958</v>
      </c>
      <c r="I11" s="621">
        <v>14846</v>
      </c>
      <c r="J11" s="621">
        <v>2260</v>
      </c>
      <c r="K11" s="621">
        <v>418</v>
      </c>
      <c r="L11" s="621">
        <v>1110</v>
      </c>
    </row>
    <row r="12" spans="1:13" s="4" customFormat="1" ht="12" customHeight="1" x14ac:dyDescent="0.2">
      <c r="A12" s="302">
        <v>2016</v>
      </c>
      <c r="B12" s="639">
        <v>35194</v>
      </c>
      <c r="C12" s="621">
        <v>14468</v>
      </c>
      <c r="D12" s="621">
        <v>880</v>
      </c>
      <c r="E12" s="621">
        <v>862</v>
      </c>
      <c r="F12" s="621">
        <v>1758</v>
      </c>
      <c r="G12" s="621">
        <v>931</v>
      </c>
      <c r="H12" s="621">
        <v>11686</v>
      </c>
      <c r="I12" s="621">
        <v>15024</v>
      </c>
      <c r="J12" s="621">
        <v>2469</v>
      </c>
      <c r="K12" s="621">
        <v>435</v>
      </c>
      <c r="L12" s="621">
        <v>1149</v>
      </c>
    </row>
    <row r="13" spans="1:13" s="4" customFormat="1" ht="12" customHeight="1" x14ac:dyDescent="0.2">
      <c r="A13" s="302">
        <v>2017</v>
      </c>
      <c r="B13" s="639">
        <v>32500</v>
      </c>
      <c r="C13" s="621">
        <v>13779</v>
      </c>
      <c r="D13" s="621">
        <v>824</v>
      </c>
      <c r="E13" s="621">
        <v>780</v>
      </c>
      <c r="F13" s="621">
        <v>1448</v>
      </c>
      <c r="G13" s="621">
        <v>625</v>
      </c>
      <c r="H13" s="621">
        <v>10935</v>
      </c>
      <c r="I13" s="621">
        <v>14024</v>
      </c>
      <c r="J13" s="621">
        <v>2383</v>
      </c>
      <c r="K13" s="621">
        <v>381</v>
      </c>
      <c r="L13" s="621">
        <v>1100</v>
      </c>
    </row>
    <row r="14" spans="1:13" s="4" customFormat="1" ht="12" customHeight="1" x14ac:dyDescent="0.2">
      <c r="A14" s="302">
        <v>2018</v>
      </c>
      <c r="B14" s="639">
        <v>31878</v>
      </c>
      <c r="C14" s="621">
        <v>13424</v>
      </c>
      <c r="D14" s="621">
        <v>706</v>
      </c>
      <c r="E14" s="621">
        <v>665</v>
      </c>
      <c r="F14" s="621">
        <v>1307</v>
      </c>
      <c r="G14" s="621">
        <v>601</v>
      </c>
      <c r="H14" s="621">
        <v>10644</v>
      </c>
      <c r="I14" s="621">
        <v>13921</v>
      </c>
      <c r="J14" s="621">
        <v>2374</v>
      </c>
      <c r="K14" s="621">
        <v>428</v>
      </c>
      <c r="L14" s="621">
        <v>1232</v>
      </c>
    </row>
    <row r="15" spans="1:13" s="4" customFormat="1" ht="12" customHeight="1" x14ac:dyDescent="0.2">
      <c r="A15" s="326">
        <v>2019</v>
      </c>
      <c r="B15" s="639">
        <v>31209</v>
      </c>
      <c r="C15" s="621">
        <v>13566</v>
      </c>
      <c r="D15" s="621">
        <v>640</v>
      </c>
      <c r="E15" s="621">
        <v>662</v>
      </c>
      <c r="F15" s="621">
        <v>1258</v>
      </c>
      <c r="G15" s="621">
        <v>621</v>
      </c>
      <c r="H15" s="621">
        <v>10468</v>
      </c>
      <c r="I15" s="621">
        <v>13425</v>
      </c>
      <c r="J15" s="621">
        <v>2396</v>
      </c>
      <c r="K15" s="621">
        <v>472</v>
      </c>
      <c r="L15" s="621">
        <v>1267</v>
      </c>
    </row>
    <row r="16" spans="1:13" s="4" customFormat="1" ht="18" customHeight="1" x14ac:dyDescent="0.2">
      <c r="A16" s="326">
        <v>2020</v>
      </c>
      <c r="B16" s="715">
        <v>26453</v>
      </c>
      <c r="C16" s="621">
        <v>11691</v>
      </c>
      <c r="D16" s="621">
        <v>542</v>
      </c>
      <c r="E16" s="621">
        <v>561</v>
      </c>
      <c r="F16" s="621">
        <v>1167</v>
      </c>
      <c r="G16" s="621">
        <v>517</v>
      </c>
      <c r="H16" s="621">
        <v>8565</v>
      </c>
      <c r="I16" s="621">
        <v>11433</v>
      </c>
      <c r="J16" s="621">
        <v>2072</v>
      </c>
      <c r="K16" s="621">
        <v>438</v>
      </c>
      <c r="L16" s="639">
        <v>1158</v>
      </c>
    </row>
    <row r="17" spans="1:12" s="4" customFormat="1" ht="12" customHeight="1" x14ac:dyDescent="0.2">
      <c r="A17" s="302">
        <v>2021</v>
      </c>
      <c r="B17" s="639">
        <v>27610</v>
      </c>
      <c r="C17" s="621">
        <v>12052</v>
      </c>
      <c r="D17" s="621">
        <v>648</v>
      </c>
      <c r="E17" s="621">
        <v>634</v>
      </c>
      <c r="F17" s="621">
        <v>1323</v>
      </c>
      <c r="G17" s="621">
        <v>524</v>
      </c>
      <c r="H17" s="621">
        <v>8802</v>
      </c>
      <c r="I17" s="621">
        <v>12036</v>
      </c>
      <c r="J17" s="621">
        <v>2044</v>
      </c>
      <c r="K17" s="621">
        <v>453</v>
      </c>
      <c r="L17" s="621">
        <v>1146</v>
      </c>
    </row>
    <row r="18" spans="1:12" s="4" customFormat="1" ht="12" customHeight="1" x14ac:dyDescent="0.2">
      <c r="A18" s="302">
        <v>2022</v>
      </c>
      <c r="B18" s="639">
        <v>40393</v>
      </c>
      <c r="C18" s="621">
        <v>19277</v>
      </c>
      <c r="D18" s="621">
        <v>897</v>
      </c>
      <c r="E18" s="621">
        <v>1177</v>
      </c>
      <c r="F18" s="621">
        <v>3360</v>
      </c>
      <c r="G18" s="621">
        <v>1307</v>
      </c>
      <c r="H18" s="621">
        <v>10748</v>
      </c>
      <c r="I18" s="621">
        <v>16568</v>
      </c>
      <c r="J18" s="621">
        <v>3477</v>
      </c>
      <c r="K18" s="621">
        <v>918</v>
      </c>
      <c r="L18" s="621">
        <v>1941</v>
      </c>
    </row>
    <row r="19" spans="1:12" s="4" customFormat="1" ht="12" customHeight="1" x14ac:dyDescent="0.2">
      <c r="A19" s="302">
        <v>2023</v>
      </c>
      <c r="B19" s="639">
        <v>35405</v>
      </c>
      <c r="C19" s="621">
        <v>15409</v>
      </c>
      <c r="D19" s="621">
        <v>698</v>
      </c>
      <c r="E19" s="621">
        <v>757</v>
      </c>
      <c r="F19" s="621">
        <v>2124</v>
      </c>
      <c r="G19" s="621">
        <v>1261</v>
      </c>
      <c r="H19" s="621">
        <v>11020</v>
      </c>
      <c r="I19" s="621">
        <v>14885</v>
      </c>
      <c r="J19" s="621">
        <v>2681</v>
      </c>
      <c r="K19" s="621">
        <v>571</v>
      </c>
      <c r="L19" s="621">
        <v>1408</v>
      </c>
    </row>
    <row r="20" spans="1:12" s="4" customFormat="1" ht="12" customHeight="1" x14ac:dyDescent="0.2">
      <c r="A20" s="302">
        <v>2024</v>
      </c>
      <c r="B20" s="620">
        <v>30492</v>
      </c>
      <c r="C20" s="621">
        <v>13820</v>
      </c>
      <c r="D20" s="621">
        <v>596</v>
      </c>
      <c r="E20" s="621">
        <v>614</v>
      </c>
      <c r="F20" s="621">
        <v>1564</v>
      </c>
      <c r="G20" s="621">
        <v>817</v>
      </c>
      <c r="H20" s="621">
        <v>9752</v>
      </c>
      <c r="I20" s="621">
        <v>12967</v>
      </c>
      <c r="J20" s="621">
        <v>2368</v>
      </c>
      <c r="K20" s="621">
        <v>504</v>
      </c>
      <c r="L20" s="621">
        <v>1310</v>
      </c>
    </row>
    <row r="21" spans="1:12" s="4" customFormat="1" ht="18" customHeight="1" x14ac:dyDescent="0.2">
      <c r="A21" s="305"/>
      <c r="B21" s="1218" t="s">
        <v>136</v>
      </c>
      <c r="C21" s="1219"/>
      <c r="D21" s="1219"/>
      <c r="E21" s="1219"/>
      <c r="F21" s="1219"/>
      <c r="G21" s="1219"/>
      <c r="H21" s="1219"/>
      <c r="I21" s="1219"/>
      <c r="J21" s="1219"/>
      <c r="K21" s="1219"/>
      <c r="L21" s="1220"/>
    </row>
    <row r="22" spans="1:12" s="4" customFormat="1" ht="12.75" customHeight="1" x14ac:dyDescent="0.2">
      <c r="A22" s="302">
        <v>1990</v>
      </c>
      <c r="B22" s="304">
        <v>2.1943903493501575</v>
      </c>
      <c r="C22" s="40">
        <v>1.7621699299443148</v>
      </c>
      <c r="D22" s="40">
        <v>3.4326867476213003</v>
      </c>
      <c r="E22" s="40">
        <v>2.1868588300055047</v>
      </c>
      <c r="F22" s="40">
        <v>1.4320368046842324</v>
      </c>
      <c r="G22" s="40">
        <v>1.3640695735048844</v>
      </c>
      <c r="H22" s="40">
        <v>5.7201344096404156</v>
      </c>
      <c r="I22" s="40">
        <v>3.5288980908316256</v>
      </c>
      <c r="J22" s="40">
        <v>0.70475526272321842</v>
      </c>
      <c r="K22" s="40">
        <v>0.44298090869889056</v>
      </c>
      <c r="L22" s="40">
        <v>0.5601388941692329</v>
      </c>
    </row>
    <row r="23" spans="1:12" s="4" customFormat="1" ht="12" customHeight="1" x14ac:dyDescent="0.2">
      <c r="A23" s="302">
        <v>1995</v>
      </c>
      <c r="B23" s="304">
        <v>3.9738554746371211</v>
      </c>
      <c r="C23" s="40">
        <v>2.415624266987622</v>
      </c>
      <c r="D23" s="40">
        <v>4.3885538303605802</v>
      </c>
      <c r="E23" s="40">
        <v>2.698121203559825</v>
      </c>
      <c r="F23" s="40">
        <v>1.4528099942098152</v>
      </c>
      <c r="G23" s="40">
        <v>1.8578845566527538</v>
      </c>
      <c r="H23" s="40">
        <v>9.302548610611618</v>
      </c>
      <c r="I23" s="40">
        <v>7.3380843709546113</v>
      </c>
      <c r="J23" s="40">
        <v>1.9494265260565007</v>
      </c>
      <c r="K23" s="40">
        <v>0.6468207436547263</v>
      </c>
      <c r="L23" s="40">
        <v>1.0426710893405844</v>
      </c>
    </row>
    <row r="24" spans="1:12" s="4" customFormat="1" ht="12" customHeight="1" x14ac:dyDescent="0.2">
      <c r="A24" s="302">
        <v>2000</v>
      </c>
      <c r="B24" s="304">
        <v>4.4777497125882162</v>
      </c>
      <c r="C24" s="40">
        <v>4.1051707182834685</v>
      </c>
      <c r="D24" s="40">
        <v>4.9685418208734271</v>
      </c>
      <c r="E24" s="40">
        <v>5.6563898557931376</v>
      </c>
      <c r="F24" s="40">
        <v>2.4902222882320908</v>
      </c>
      <c r="G24" s="40">
        <v>2.2937878961217253</v>
      </c>
      <c r="H24" s="40">
        <v>15.021820517932699</v>
      </c>
      <c r="I24" s="40">
        <v>6.4921975218145169</v>
      </c>
      <c r="J24" s="40">
        <v>1.5986198964922369</v>
      </c>
      <c r="K24" s="40">
        <v>1.1408462695462156</v>
      </c>
      <c r="L24" s="40">
        <v>1.2458097153653929</v>
      </c>
    </row>
    <row r="25" spans="1:12" s="4" customFormat="1" ht="12" customHeight="1" x14ac:dyDescent="0.2">
      <c r="A25" s="302">
        <v>2005</v>
      </c>
      <c r="B25" s="304">
        <v>5.1864815016176982</v>
      </c>
      <c r="C25" s="40">
        <v>4.7938867972688408</v>
      </c>
      <c r="D25" s="40">
        <v>4.2289128935876814</v>
      </c>
      <c r="E25" s="40">
        <v>3.5948547576454555</v>
      </c>
      <c r="F25" s="40">
        <v>2.5130620354698654</v>
      </c>
      <c r="G25" s="40">
        <v>2.750109628515943</v>
      </c>
      <c r="H25" s="40">
        <v>20.309208695997775</v>
      </c>
      <c r="I25" s="40">
        <v>6.9807399760947515</v>
      </c>
      <c r="J25" s="40">
        <v>1.5351554016208864</v>
      </c>
      <c r="K25" s="40">
        <v>0.99260359097033191</v>
      </c>
      <c r="L25" s="40">
        <v>1.0003467052801174</v>
      </c>
    </row>
    <row r="26" spans="1:12" s="4" customFormat="1" ht="12" customHeight="1" x14ac:dyDescent="0.2">
      <c r="A26" s="302">
        <v>2010</v>
      </c>
      <c r="B26" s="304">
        <v>5.143196428985866</v>
      </c>
      <c r="C26" s="40">
        <v>4.8002332158420193</v>
      </c>
      <c r="D26" s="40">
        <v>3.8747675139491631</v>
      </c>
      <c r="E26" s="40">
        <v>3.4719684233608654</v>
      </c>
      <c r="F26" s="40">
        <v>2.4776411844641784</v>
      </c>
      <c r="G26" s="40">
        <v>4.0975997878265478</v>
      </c>
      <c r="H26" s="40">
        <v>18.971726031304595</v>
      </c>
      <c r="I26" s="40">
        <v>6.9050244742391707</v>
      </c>
      <c r="J26" s="40">
        <v>1.8100787785267602</v>
      </c>
      <c r="K26" s="40">
        <v>1.3341777496305678</v>
      </c>
      <c r="L26" s="40">
        <v>0.82989722176213676</v>
      </c>
    </row>
    <row r="27" spans="1:12" s="4" customFormat="1" ht="18" customHeight="1" x14ac:dyDescent="0.2">
      <c r="A27" s="302">
        <v>2015</v>
      </c>
      <c r="B27" s="301">
        <v>6.4379050843918044</v>
      </c>
      <c r="C27" s="111">
        <v>5.2020712394243604</v>
      </c>
      <c r="D27" s="111">
        <v>4.6678535662623792</v>
      </c>
      <c r="E27" s="111">
        <v>4.5314236325472281</v>
      </c>
      <c r="F27" s="111">
        <v>3.9401573985091298</v>
      </c>
      <c r="G27" s="111">
        <v>8.1485053037608495</v>
      </c>
      <c r="H27" s="111">
        <v>26.314283828092336</v>
      </c>
      <c r="I27" s="111">
        <v>9.0924123739121381</v>
      </c>
      <c r="J27" s="111">
        <v>2.2933685118473792</v>
      </c>
      <c r="K27" s="111">
        <v>1.3867232856716318</v>
      </c>
      <c r="L27" s="111">
        <v>0.95809416943593284</v>
      </c>
    </row>
    <row r="28" spans="1:12" s="4" customFormat="1" ht="12" customHeight="1" x14ac:dyDescent="0.2">
      <c r="A28" s="302">
        <v>2016</v>
      </c>
      <c r="B28" s="301">
        <v>6.4715671401645753</v>
      </c>
      <c r="C28" s="111">
        <v>5.2915897079531113</v>
      </c>
      <c r="D28" s="111">
        <v>4.8129512141763291</v>
      </c>
      <c r="E28" s="111">
        <v>5.1641504912532952</v>
      </c>
      <c r="F28" s="111">
        <v>4.3921451056813074</v>
      </c>
      <c r="G28" s="111">
        <v>8.2469660731685703</v>
      </c>
      <c r="H28" s="111">
        <v>26.765305421314217</v>
      </c>
      <c r="I28" s="111">
        <v>8.9654843175633747</v>
      </c>
      <c r="J28" s="111">
        <v>2.4926552987854742</v>
      </c>
      <c r="K28" s="111">
        <v>1.4538284148257077</v>
      </c>
      <c r="L28" s="111">
        <v>0.97933091838909014</v>
      </c>
    </row>
    <row r="29" spans="1:12" s="4" customFormat="1" ht="12" customHeight="1" x14ac:dyDescent="0.2">
      <c r="A29" s="302">
        <v>2017</v>
      </c>
      <c r="B29" s="301">
        <v>5.9396314138881374</v>
      </c>
      <c r="C29" s="111">
        <v>5.0395918292705231</v>
      </c>
      <c r="D29" s="111">
        <v>4.4303457175116945</v>
      </c>
      <c r="E29" s="111">
        <v>4.5890451256104017</v>
      </c>
      <c r="F29" s="111">
        <v>3.4808529051179113</v>
      </c>
      <c r="G29" s="111">
        <v>5.2534252332520808</v>
      </c>
      <c r="H29" s="111">
        <v>25.027464982147762</v>
      </c>
      <c r="I29" s="111">
        <v>8.4307725603121266</v>
      </c>
      <c r="J29" s="111">
        <v>2.3863886719141179</v>
      </c>
      <c r="K29" s="111">
        <v>1.3023859984959323</v>
      </c>
      <c r="L29" s="111">
        <v>0.92489048455853295</v>
      </c>
    </row>
    <row r="30" spans="1:12" s="4" customFormat="1" ht="12" customHeight="1" x14ac:dyDescent="0.2">
      <c r="A30" s="302">
        <v>2018</v>
      </c>
      <c r="B30" s="301">
        <v>5.784725045003194</v>
      </c>
      <c r="C30" s="111">
        <v>4.8539371345716464</v>
      </c>
      <c r="D30" s="111">
        <v>3.7959030055379324</v>
      </c>
      <c r="E30" s="111">
        <v>3.8004343353526115</v>
      </c>
      <c r="F30" s="111">
        <v>3.0199403867926709</v>
      </c>
      <c r="G30" s="111">
        <v>4.9735187024164187</v>
      </c>
      <c r="H30" s="111">
        <v>23.747796791682472</v>
      </c>
      <c r="I30" s="111">
        <v>8.4022404364988343</v>
      </c>
      <c r="J30" s="111">
        <v>2.3672769335088351</v>
      </c>
      <c r="K30" s="111">
        <v>1.4927976003627359</v>
      </c>
      <c r="L30" s="111">
        <v>1.0253507998069145</v>
      </c>
    </row>
    <row r="31" spans="1:12" s="4" customFormat="1" ht="12" customHeight="1" x14ac:dyDescent="0.2">
      <c r="A31" s="326">
        <v>2019</v>
      </c>
      <c r="B31" s="301">
        <v>5.6268018152020467</v>
      </c>
      <c r="C31" s="111">
        <v>4.8812607944732296</v>
      </c>
      <c r="D31" s="111">
        <v>3.4831827582453467</v>
      </c>
      <c r="E31" s="111">
        <v>3.7579473206176202</v>
      </c>
      <c r="F31" s="111">
        <v>2.8065948285478437</v>
      </c>
      <c r="G31" s="111">
        <v>5.0446791226645002</v>
      </c>
      <c r="H31" s="111">
        <v>22.766420182688126</v>
      </c>
      <c r="I31" s="111">
        <v>8.0814100480369842</v>
      </c>
      <c r="J31" s="111">
        <v>2.3980383325826953</v>
      </c>
      <c r="K31" s="111">
        <v>1.6671964960616015</v>
      </c>
      <c r="L31" s="111">
        <v>1.0453967887258866</v>
      </c>
    </row>
    <row r="32" spans="1:12" s="4" customFormat="1" ht="18" customHeight="1" x14ac:dyDescent="0.2">
      <c r="A32" s="326">
        <v>2020</v>
      </c>
      <c r="B32" s="301">
        <v>4.7510686447070656</v>
      </c>
      <c r="C32" s="111">
        <v>4.1878008940852816</v>
      </c>
      <c r="D32" s="111">
        <v>3.0666515785900192</v>
      </c>
      <c r="E32" s="111">
        <v>3.1463825014021314</v>
      </c>
      <c r="F32" s="111">
        <v>2.5320575408448871</v>
      </c>
      <c r="G32" s="111">
        <v>4.0482342807924203</v>
      </c>
      <c r="H32" s="111">
        <v>18.16774138808756</v>
      </c>
      <c r="I32" s="111">
        <v>6.9143821325543842</v>
      </c>
      <c r="J32" s="111">
        <v>2.0933944917052276</v>
      </c>
      <c r="K32" s="111">
        <v>1.5281024317063812</v>
      </c>
      <c r="L32" s="111">
        <v>0.94700686947988222</v>
      </c>
    </row>
    <row r="33" spans="1:12" s="4" customFormat="1" ht="12" customHeight="1" x14ac:dyDescent="0.2">
      <c r="A33" s="326">
        <v>2021</v>
      </c>
      <c r="B33" s="301">
        <v>4.9638007504130508</v>
      </c>
      <c r="C33" s="111">
        <v>4.317129173577106</v>
      </c>
      <c r="D33" s="111">
        <v>3.8482095136290755</v>
      </c>
      <c r="E33" s="111">
        <v>3.5821232838013448</v>
      </c>
      <c r="F33" s="111">
        <v>2.7947948793780895</v>
      </c>
      <c r="G33" s="111">
        <v>3.970599378646662</v>
      </c>
      <c r="H33" s="111">
        <v>18.800461361014996</v>
      </c>
      <c r="I33" s="111">
        <v>7.3197876312860712</v>
      </c>
      <c r="J33" s="111">
        <v>2.081826792825642</v>
      </c>
      <c r="K33" s="111">
        <v>1.5578252347054575</v>
      </c>
      <c r="L33" s="111">
        <v>0.93441941244098725</v>
      </c>
    </row>
    <row r="34" spans="1:12" s="4" customFormat="1" ht="12" customHeight="1" x14ac:dyDescent="0.2">
      <c r="A34" s="326">
        <v>2022</v>
      </c>
      <c r="B34" s="301">
        <v>7.2734180725343069</v>
      </c>
      <c r="C34" s="111">
        <v>6.9110033986778143</v>
      </c>
      <c r="D34" s="111">
        <v>5.5003679175864608</v>
      </c>
      <c r="E34" s="111">
        <v>6.8303156917363044</v>
      </c>
      <c r="F34" s="111">
        <v>6.9693638381282277</v>
      </c>
      <c r="G34" s="111">
        <v>9.6117076040594203</v>
      </c>
      <c r="H34" s="111">
        <v>22.983000106917565</v>
      </c>
      <c r="I34" s="111">
        <v>10.149037960881364</v>
      </c>
      <c r="J34" s="111">
        <v>3.5630841121495327</v>
      </c>
      <c r="K34" s="111">
        <v>3.0556202776021038</v>
      </c>
      <c r="L34" s="111">
        <v>1.5862638215800529</v>
      </c>
    </row>
    <row r="35" spans="1:12" s="4" customFormat="1" ht="12" customHeight="1" x14ac:dyDescent="0.2">
      <c r="A35" s="326">
        <v>2023</v>
      </c>
      <c r="B35" s="301">
        <v>6.2851604176023548</v>
      </c>
      <c r="C35" s="111">
        <v>5.4262200983896358</v>
      </c>
      <c r="D35" s="111">
        <v>4.5380664456147191</v>
      </c>
      <c r="E35" s="111">
        <v>4.4774353817945229</v>
      </c>
      <c r="F35" s="111">
        <v>4.2084406578165243</v>
      </c>
      <c r="G35" s="111">
        <v>8.6287121937867806</v>
      </c>
      <c r="H35" s="111">
        <v>22.983231834487363</v>
      </c>
      <c r="I35" s="111">
        <v>9.0237825319939624</v>
      </c>
      <c r="J35" s="111">
        <v>2.71752351605579</v>
      </c>
      <c r="K35" s="111">
        <v>1.8036515256807126</v>
      </c>
      <c r="L35" s="111">
        <v>1.1472898536553566</v>
      </c>
    </row>
    <row r="36" spans="1:12" s="4" customFormat="1" ht="12" customHeight="1" x14ac:dyDescent="0.2">
      <c r="A36" s="326">
        <v>2024</v>
      </c>
      <c r="B36" s="301">
        <v>5.3851669486526488</v>
      </c>
      <c r="C36" s="111">
        <v>4.8490037086808391</v>
      </c>
      <c r="D36" s="111">
        <v>4.2353610005685045</v>
      </c>
      <c r="E36" s="111">
        <v>3.8139014845642585</v>
      </c>
      <c r="F36" s="111">
        <v>3.0638431249632689</v>
      </c>
      <c r="G36" s="111">
        <v>5.2368437920646116</v>
      </c>
      <c r="H36" s="111">
        <v>19.711761971176198</v>
      </c>
      <c r="I36" s="111">
        <v>7.85483665792359</v>
      </c>
      <c r="J36" s="111">
        <v>2.3920641655049799</v>
      </c>
      <c r="K36" s="111">
        <v>1.5302869287991498</v>
      </c>
      <c r="L36" s="111">
        <v>1.0657511511739535</v>
      </c>
    </row>
    <row r="37" spans="1:12" ht="3" customHeight="1" x14ac:dyDescent="0.2">
      <c r="A37" s="300"/>
      <c r="B37" s="299"/>
      <c r="C37" s="298"/>
      <c r="D37" s="298"/>
      <c r="E37" s="298"/>
      <c r="F37" s="298"/>
      <c r="G37" s="298"/>
      <c r="H37" s="298"/>
      <c r="I37" s="298"/>
      <c r="J37" s="298"/>
      <c r="K37" s="298"/>
      <c r="L37" s="298"/>
    </row>
    <row r="38" spans="1:12" ht="12.75" customHeight="1" x14ac:dyDescent="0.2">
      <c r="A38" s="297"/>
      <c r="B38" s="117"/>
      <c r="C38" s="117"/>
      <c r="D38" s="117"/>
      <c r="E38" s="117"/>
      <c r="F38" s="117"/>
      <c r="G38" s="117"/>
      <c r="H38" s="117"/>
      <c r="I38" s="117"/>
      <c r="J38" s="117"/>
      <c r="K38" s="117"/>
      <c r="L38" s="117"/>
    </row>
    <row r="39" spans="1:12" s="296" customFormat="1" ht="12" customHeight="1" x14ac:dyDescent="0.2">
      <c r="A39" s="807" t="s">
        <v>594</v>
      </c>
    </row>
    <row r="40" spans="1:12" s="257" customFormat="1" ht="12" customHeight="1" x14ac:dyDescent="0.2">
      <c r="A40" s="381" t="s">
        <v>580</v>
      </c>
    </row>
    <row r="41" spans="1:12" s="257" customFormat="1" ht="12" customHeight="1" x14ac:dyDescent="0.2">
      <c r="A41" s="381" t="s">
        <v>386</v>
      </c>
    </row>
    <row r="42" spans="1:12" ht="12" customHeight="1" x14ac:dyDescent="0.2">
      <c r="A42" s="381" t="s">
        <v>397</v>
      </c>
    </row>
    <row r="43" spans="1:12" ht="12" customHeight="1" x14ac:dyDescent="0.2"/>
  </sheetData>
  <mergeCells count="6">
    <mergeCell ref="B5:L5"/>
    <mergeCell ref="B21:L21"/>
    <mergeCell ref="A3:A4"/>
    <mergeCell ref="B3:B4"/>
    <mergeCell ref="C3:C4"/>
    <mergeCell ref="D3:L3"/>
  </mergeCells>
  <hyperlinks>
    <hyperlink ref="M1" location="Inhalt!C34" display="zurück" xr:uid="{00000000-0004-0000-10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M43"/>
  <sheetViews>
    <sheetView showGridLines="0" zoomScaleNormal="100" zoomScalePageLayoutView="110" workbookViewId="0"/>
  </sheetViews>
  <sheetFormatPr baseColWidth="10" defaultColWidth="20.140625" defaultRowHeight="12.75" x14ac:dyDescent="0.2"/>
  <cols>
    <col min="1" max="2" width="6.85546875" style="1" customWidth="1"/>
    <col min="3" max="3" width="7.42578125" style="1" customWidth="1"/>
    <col min="4" max="11" width="7.140625" style="1" customWidth="1"/>
    <col min="12" max="12" width="9.7109375" style="1" customWidth="1"/>
    <col min="13" max="13" width="8.85546875" style="1" customWidth="1"/>
    <col min="14" max="14" width="2.5703125" style="1" customWidth="1"/>
    <col min="15" max="16384" width="20.140625" style="1"/>
  </cols>
  <sheetData>
    <row r="1" spans="1:13" ht="12.75" customHeight="1" x14ac:dyDescent="0.2">
      <c r="A1" s="20" t="s">
        <v>593</v>
      </c>
      <c r="M1" s="593" t="s">
        <v>376</v>
      </c>
    </row>
    <row r="2" spans="1:13" ht="12.75" customHeight="1" x14ac:dyDescent="0.2">
      <c r="M2" s="593"/>
    </row>
    <row r="3" spans="1:13" s="4" customFormat="1" ht="12" customHeight="1" x14ac:dyDescent="0.2">
      <c r="A3" s="1034" t="s">
        <v>4</v>
      </c>
      <c r="B3" s="1053" t="s">
        <v>147</v>
      </c>
      <c r="C3" s="1044" t="s">
        <v>483</v>
      </c>
      <c r="D3" s="1038" t="s">
        <v>146</v>
      </c>
      <c r="E3" s="1056"/>
      <c r="F3" s="1056"/>
      <c r="G3" s="1056"/>
      <c r="H3" s="1056"/>
      <c r="I3" s="1056"/>
      <c r="J3" s="1056"/>
      <c r="K3" s="1056"/>
      <c r="L3" s="1040"/>
    </row>
    <row r="4" spans="1:13" s="4" customFormat="1" ht="12" customHeight="1" x14ac:dyDescent="0.2">
      <c r="A4" s="1222"/>
      <c r="B4" s="1221"/>
      <c r="C4" s="1223"/>
      <c r="D4" s="317" t="s">
        <v>145</v>
      </c>
      <c r="E4" s="317" t="s">
        <v>144</v>
      </c>
      <c r="F4" s="317" t="s">
        <v>143</v>
      </c>
      <c r="G4" s="316" t="s">
        <v>142</v>
      </c>
      <c r="H4" s="316" t="s">
        <v>141</v>
      </c>
      <c r="I4" s="316" t="s">
        <v>140</v>
      </c>
      <c r="J4" s="316" t="s">
        <v>139</v>
      </c>
      <c r="K4" s="316" t="s">
        <v>138</v>
      </c>
      <c r="L4" s="315" t="s">
        <v>137</v>
      </c>
    </row>
    <row r="5" spans="1:13" s="4" customFormat="1" ht="18" customHeight="1" x14ac:dyDescent="0.2">
      <c r="A5" s="306"/>
      <c r="B5" s="1215" t="s">
        <v>80</v>
      </c>
      <c r="C5" s="1216"/>
      <c r="D5" s="1216"/>
      <c r="E5" s="1216"/>
      <c r="F5" s="1216"/>
      <c r="G5" s="1216"/>
      <c r="H5" s="1216"/>
      <c r="I5" s="1216"/>
      <c r="J5" s="1216"/>
      <c r="K5" s="1216"/>
      <c r="L5" s="1217"/>
    </row>
    <row r="6" spans="1:13" s="4" customFormat="1" ht="12.75" customHeight="1" x14ac:dyDescent="0.2">
      <c r="A6" s="302">
        <v>1990</v>
      </c>
      <c r="B6" s="620">
        <v>20993</v>
      </c>
      <c r="C6" s="621">
        <v>9316</v>
      </c>
      <c r="D6" s="621">
        <v>816</v>
      </c>
      <c r="E6" s="621">
        <v>963</v>
      </c>
      <c r="F6" s="621">
        <v>2074</v>
      </c>
      <c r="G6" s="621">
        <v>459</v>
      </c>
      <c r="H6" s="621">
        <v>5613</v>
      </c>
      <c r="I6" s="621">
        <v>8679</v>
      </c>
      <c r="J6" s="621">
        <v>1497</v>
      </c>
      <c r="K6" s="621">
        <v>242</v>
      </c>
      <c r="L6" s="621">
        <v>650</v>
      </c>
    </row>
    <row r="7" spans="1:13" s="4" customFormat="1" ht="12" customHeight="1" x14ac:dyDescent="0.2">
      <c r="A7" s="302">
        <v>1995</v>
      </c>
      <c r="B7" s="620">
        <v>19949</v>
      </c>
      <c r="C7" s="621">
        <v>7408</v>
      </c>
      <c r="D7" s="621">
        <v>353</v>
      </c>
      <c r="E7" s="621">
        <v>495</v>
      </c>
      <c r="F7" s="621">
        <v>1774</v>
      </c>
      <c r="G7" s="621">
        <v>530</v>
      </c>
      <c r="H7" s="621">
        <v>2891</v>
      </c>
      <c r="I7" s="621">
        <v>10014</v>
      </c>
      <c r="J7" s="621">
        <v>2468</v>
      </c>
      <c r="K7" s="621">
        <v>376</v>
      </c>
      <c r="L7" s="639">
        <v>1048</v>
      </c>
    </row>
    <row r="8" spans="1:13" s="4" customFormat="1" ht="12" customHeight="1" x14ac:dyDescent="0.2">
      <c r="A8" s="302">
        <v>2000</v>
      </c>
      <c r="B8" s="639">
        <v>19766</v>
      </c>
      <c r="C8" s="621">
        <v>9032</v>
      </c>
      <c r="D8" s="621">
        <v>607</v>
      </c>
      <c r="E8" s="621">
        <v>508</v>
      </c>
      <c r="F8" s="621">
        <v>1268</v>
      </c>
      <c r="G8" s="621">
        <v>505</v>
      </c>
      <c r="H8" s="621">
        <v>4293</v>
      </c>
      <c r="I8" s="621">
        <v>9258</v>
      </c>
      <c r="J8" s="621">
        <v>2029</v>
      </c>
      <c r="K8" s="621">
        <v>406</v>
      </c>
      <c r="L8" s="621">
        <v>892</v>
      </c>
    </row>
    <row r="9" spans="1:13" s="4" customFormat="1" ht="12" customHeight="1" x14ac:dyDescent="0.2">
      <c r="A9" s="302">
        <v>2005</v>
      </c>
      <c r="B9" s="639">
        <v>17460</v>
      </c>
      <c r="C9" s="621">
        <v>8365</v>
      </c>
      <c r="D9" s="621">
        <v>633</v>
      </c>
      <c r="E9" s="621">
        <v>516</v>
      </c>
      <c r="F9" s="621">
        <v>708</v>
      </c>
      <c r="G9" s="621">
        <v>295</v>
      </c>
      <c r="H9" s="621">
        <v>4425</v>
      </c>
      <c r="I9" s="621">
        <v>8623</v>
      </c>
      <c r="J9" s="621">
        <v>1297</v>
      </c>
      <c r="K9" s="621">
        <v>260</v>
      </c>
      <c r="L9" s="621">
        <v>703</v>
      </c>
    </row>
    <row r="10" spans="1:13" s="4" customFormat="1" ht="12" customHeight="1" x14ac:dyDescent="0.2">
      <c r="A10" s="302">
        <v>2010</v>
      </c>
      <c r="B10" s="639">
        <v>21511</v>
      </c>
      <c r="C10" s="621">
        <v>10453</v>
      </c>
      <c r="D10" s="621">
        <v>694</v>
      </c>
      <c r="E10" s="621">
        <v>573</v>
      </c>
      <c r="F10" s="621">
        <v>828</v>
      </c>
      <c r="G10" s="621">
        <v>197</v>
      </c>
      <c r="H10" s="621">
        <v>5622</v>
      </c>
      <c r="I10" s="621">
        <v>10896</v>
      </c>
      <c r="J10" s="621">
        <v>1600</v>
      </c>
      <c r="K10" s="621">
        <v>254</v>
      </c>
      <c r="L10" s="621">
        <v>847</v>
      </c>
    </row>
    <row r="11" spans="1:13" s="4" customFormat="1" ht="18" customHeight="1" x14ac:dyDescent="0.2">
      <c r="A11" s="302">
        <v>2015</v>
      </c>
      <c r="B11" s="639">
        <v>27841</v>
      </c>
      <c r="C11" s="621">
        <v>12089</v>
      </c>
      <c r="D11" s="621">
        <v>927</v>
      </c>
      <c r="E11" s="621">
        <v>838</v>
      </c>
      <c r="F11" s="621">
        <v>1378</v>
      </c>
      <c r="G11" s="621">
        <v>361</v>
      </c>
      <c r="H11" s="621">
        <v>6244</v>
      </c>
      <c r="I11" s="621">
        <v>14726</v>
      </c>
      <c r="J11" s="621">
        <v>2064</v>
      </c>
      <c r="K11" s="621">
        <v>299</v>
      </c>
      <c r="L11" s="621">
        <v>1004</v>
      </c>
    </row>
    <row r="12" spans="1:13" s="4" customFormat="1" ht="12" x14ac:dyDescent="0.2">
      <c r="A12" s="302">
        <v>2016</v>
      </c>
      <c r="B12" s="639">
        <v>33064</v>
      </c>
      <c r="C12" s="621">
        <v>13565</v>
      </c>
      <c r="D12" s="621">
        <v>1111</v>
      </c>
      <c r="E12" s="621">
        <v>1049</v>
      </c>
      <c r="F12" s="621">
        <v>1778</v>
      </c>
      <c r="G12" s="621">
        <v>501</v>
      </c>
      <c r="H12" s="621">
        <v>7274</v>
      </c>
      <c r="I12" s="621">
        <v>17354</v>
      </c>
      <c r="J12" s="621">
        <v>2423</v>
      </c>
      <c r="K12" s="621">
        <v>390</v>
      </c>
      <c r="L12" s="621">
        <v>1184</v>
      </c>
      <c r="M12" s="314"/>
    </row>
    <row r="13" spans="1:13" s="4" customFormat="1" ht="12" x14ac:dyDescent="0.2">
      <c r="A13" s="302">
        <v>2017</v>
      </c>
      <c r="B13" s="639">
        <v>29674</v>
      </c>
      <c r="C13" s="621">
        <v>12419</v>
      </c>
      <c r="D13" s="621">
        <v>1054</v>
      </c>
      <c r="E13" s="621">
        <v>924</v>
      </c>
      <c r="F13" s="621">
        <v>1342</v>
      </c>
      <c r="G13" s="621">
        <v>324</v>
      </c>
      <c r="H13" s="621">
        <v>6626</v>
      </c>
      <c r="I13" s="621">
        <v>15758</v>
      </c>
      <c r="J13" s="621">
        <v>2184</v>
      </c>
      <c r="K13" s="621">
        <v>337</v>
      </c>
      <c r="L13" s="621">
        <v>1125</v>
      </c>
      <c r="M13" s="314"/>
    </row>
    <row r="14" spans="1:13" s="4" customFormat="1" ht="12" customHeight="1" x14ac:dyDescent="0.2">
      <c r="A14" s="302">
        <v>2018</v>
      </c>
      <c r="B14" s="639">
        <v>28736</v>
      </c>
      <c r="C14" s="621">
        <v>12178</v>
      </c>
      <c r="D14" s="621">
        <v>969</v>
      </c>
      <c r="E14" s="621">
        <v>905</v>
      </c>
      <c r="F14" s="621">
        <v>1296</v>
      </c>
      <c r="G14" s="621">
        <v>306</v>
      </c>
      <c r="H14" s="621">
        <v>6511</v>
      </c>
      <c r="I14" s="621">
        <v>14949</v>
      </c>
      <c r="J14" s="621">
        <v>2279</v>
      </c>
      <c r="K14" s="621">
        <v>352</v>
      </c>
      <c r="L14" s="621">
        <v>1169</v>
      </c>
      <c r="M14" s="314"/>
    </row>
    <row r="15" spans="1:13" s="4" customFormat="1" ht="12" customHeight="1" x14ac:dyDescent="0.2">
      <c r="A15" s="302">
        <v>2019</v>
      </c>
      <c r="B15" s="639">
        <v>29111</v>
      </c>
      <c r="C15" s="621">
        <v>12320</v>
      </c>
      <c r="D15" s="621">
        <v>994</v>
      </c>
      <c r="E15" s="621">
        <v>929</v>
      </c>
      <c r="F15" s="621">
        <v>1375</v>
      </c>
      <c r="G15" s="621">
        <v>329</v>
      </c>
      <c r="H15" s="621">
        <v>6387</v>
      </c>
      <c r="I15" s="621">
        <v>15176</v>
      </c>
      <c r="J15" s="621">
        <v>2396</v>
      </c>
      <c r="K15" s="621">
        <v>381</v>
      </c>
      <c r="L15" s="621">
        <v>1144</v>
      </c>
      <c r="M15" s="314"/>
    </row>
    <row r="16" spans="1:13" s="4" customFormat="1" ht="18" customHeight="1" x14ac:dyDescent="0.2">
      <c r="A16" s="302">
        <v>2020</v>
      </c>
      <c r="B16" s="715">
        <v>26340</v>
      </c>
      <c r="C16" s="621">
        <v>11306</v>
      </c>
      <c r="D16" s="621">
        <v>1021</v>
      </c>
      <c r="E16" s="621">
        <v>897</v>
      </c>
      <c r="F16" s="621">
        <v>1355</v>
      </c>
      <c r="G16" s="621">
        <v>321</v>
      </c>
      <c r="H16" s="621">
        <v>5773</v>
      </c>
      <c r="I16" s="621">
        <v>13416</v>
      </c>
      <c r="J16" s="621">
        <v>2065</v>
      </c>
      <c r="K16" s="621">
        <v>382</v>
      </c>
      <c r="L16" s="639">
        <v>1110</v>
      </c>
      <c r="M16" s="314"/>
    </row>
    <row r="17" spans="1:13" s="4" customFormat="1" ht="12" customHeight="1" x14ac:dyDescent="0.2">
      <c r="A17" s="302">
        <v>2021</v>
      </c>
      <c r="B17" s="620">
        <v>27253</v>
      </c>
      <c r="C17" s="621">
        <v>11746</v>
      </c>
      <c r="D17" s="621">
        <v>1043</v>
      </c>
      <c r="E17" s="621">
        <v>1017</v>
      </c>
      <c r="F17" s="621">
        <v>1593</v>
      </c>
      <c r="G17" s="621">
        <v>361</v>
      </c>
      <c r="H17" s="621">
        <v>5542</v>
      </c>
      <c r="I17" s="621">
        <v>13977</v>
      </c>
      <c r="J17" s="621">
        <v>2086</v>
      </c>
      <c r="K17" s="621">
        <v>418</v>
      </c>
      <c r="L17" s="621">
        <v>1216</v>
      </c>
      <c r="M17" s="314"/>
    </row>
    <row r="18" spans="1:13" s="4" customFormat="1" ht="12" customHeight="1" x14ac:dyDescent="0.2">
      <c r="A18" s="302">
        <v>2022</v>
      </c>
      <c r="B18" s="620">
        <v>30821</v>
      </c>
      <c r="C18" s="621">
        <v>13341</v>
      </c>
      <c r="D18" s="621">
        <v>1047</v>
      </c>
      <c r="E18" s="621">
        <v>1091</v>
      </c>
      <c r="F18" s="621">
        <v>2074</v>
      </c>
      <c r="G18" s="621">
        <v>703</v>
      </c>
      <c r="H18" s="621">
        <v>6106</v>
      </c>
      <c r="I18" s="621">
        <v>15256</v>
      </c>
      <c r="J18" s="621">
        <v>2512</v>
      </c>
      <c r="K18" s="621">
        <v>520</v>
      </c>
      <c r="L18" s="621">
        <v>1512</v>
      </c>
      <c r="M18" s="314"/>
    </row>
    <row r="19" spans="1:13" s="4" customFormat="1" ht="12" customHeight="1" x14ac:dyDescent="0.2">
      <c r="A19" s="302">
        <v>2023</v>
      </c>
      <c r="B19" s="620">
        <v>30513</v>
      </c>
      <c r="C19" s="621">
        <v>13368</v>
      </c>
      <c r="D19" s="621">
        <v>966</v>
      </c>
      <c r="E19" s="621">
        <v>1021</v>
      </c>
      <c r="F19" s="621">
        <v>2133</v>
      </c>
      <c r="G19" s="621">
        <v>819</v>
      </c>
      <c r="H19" s="621">
        <v>6234</v>
      </c>
      <c r="I19" s="621">
        <v>14855</v>
      </c>
      <c r="J19" s="621">
        <v>2584</v>
      </c>
      <c r="K19" s="621">
        <v>458</v>
      </c>
      <c r="L19" s="621">
        <v>1443</v>
      </c>
      <c r="M19" s="314"/>
    </row>
    <row r="20" spans="1:13" s="4" customFormat="1" ht="12" customHeight="1" x14ac:dyDescent="0.2">
      <c r="A20" s="302">
        <v>2024</v>
      </c>
      <c r="B20" s="675">
        <v>26702</v>
      </c>
      <c r="C20" s="715">
        <v>11980</v>
      </c>
      <c r="D20" s="715">
        <v>716</v>
      </c>
      <c r="E20" s="715">
        <v>790</v>
      </c>
      <c r="F20" s="715">
        <v>1571</v>
      </c>
      <c r="G20" s="715">
        <v>515</v>
      </c>
      <c r="H20" s="715">
        <v>5736</v>
      </c>
      <c r="I20" s="715">
        <v>13019</v>
      </c>
      <c r="J20" s="715">
        <v>2392</v>
      </c>
      <c r="K20" s="715">
        <v>491</v>
      </c>
      <c r="L20" s="639">
        <v>1472</v>
      </c>
      <c r="M20" s="314"/>
    </row>
    <row r="21" spans="1:13" s="4" customFormat="1" ht="18" customHeight="1" x14ac:dyDescent="0.2">
      <c r="A21" s="305"/>
      <c r="B21" s="1218" t="s">
        <v>136</v>
      </c>
      <c r="C21" s="1219"/>
      <c r="D21" s="1219"/>
      <c r="E21" s="1219"/>
      <c r="F21" s="1219"/>
      <c r="G21" s="1219"/>
      <c r="H21" s="1219"/>
      <c r="I21" s="1219"/>
      <c r="J21" s="1219"/>
      <c r="K21" s="1219"/>
      <c r="L21" s="1220"/>
    </row>
    <row r="22" spans="1:13" s="4" customFormat="1" ht="12.75" customHeight="1" x14ac:dyDescent="0.2">
      <c r="A22" s="302">
        <v>1990</v>
      </c>
      <c r="B22" s="304">
        <v>4.0159390291960468</v>
      </c>
      <c r="C22" s="40">
        <v>3.3468654571582541</v>
      </c>
      <c r="D22" s="40">
        <v>4.2895442359249332</v>
      </c>
      <c r="E22" s="40">
        <v>4.8190962317970278</v>
      </c>
      <c r="F22" s="40">
        <v>3.4696779590129654</v>
      </c>
      <c r="G22" s="40">
        <v>2.7340957827019299</v>
      </c>
      <c r="H22" s="40">
        <v>10.839674017998533</v>
      </c>
      <c r="I22" s="40">
        <v>6.1120148733441786</v>
      </c>
      <c r="J22" s="40">
        <v>1.3737221722612734</v>
      </c>
      <c r="K22" s="40">
        <v>0.94868477792151784</v>
      </c>
      <c r="L22" s="40">
        <v>0.82373366789593072</v>
      </c>
    </row>
    <row r="23" spans="1:13" s="4" customFormat="1" ht="12" customHeight="1" x14ac:dyDescent="0.2">
      <c r="A23" s="302">
        <v>1995</v>
      </c>
      <c r="B23" s="304">
        <v>4.0033553612532033</v>
      </c>
      <c r="C23" s="40">
        <v>2.8486062670876002</v>
      </c>
      <c r="D23" s="40">
        <v>4.5297061465417681</v>
      </c>
      <c r="E23" s="40">
        <v>3.4962565334086735</v>
      </c>
      <c r="F23" s="40">
        <v>3.112662958608952</v>
      </c>
      <c r="G23" s="40">
        <v>2.6977501781533135</v>
      </c>
      <c r="H23" s="40">
        <v>6.9313577405356162</v>
      </c>
      <c r="I23" s="40">
        <v>6.682147575769708</v>
      </c>
      <c r="J23" s="40">
        <v>2.3747209606650759</v>
      </c>
      <c r="K23" s="40">
        <v>1.4222491205507433</v>
      </c>
      <c r="L23" s="40">
        <v>1.3473727517002867</v>
      </c>
    </row>
    <row r="24" spans="1:13" s="4" customFormat="1" ht="12" customHeight="1" x14ac:dyDescent="0.2">
      <c r="A24" s="302">
        <v>2000</v>
      </c>
      <c r="B24" s="304">
        <v>4.1467016875477274</v>
      </c>
      <c r="C24" s="40">
        <v>3.6551559471151704</v>
      </c>
      <c r="D24" s="40">
        <v>5.6162102146558102</v>
      </c>
      <c r="E24" s="40">
        <v>6.3152660367976132</v>
      </c>
      <c r="F24" s="40">
        <v>3.1387692460022771</v>
      </c>
      <c r="G24" s="40">
        <v>2.8886855050909506</v>
      </c>
      <c r="H24" s="40">
        <v>9.5102013690436635</v>
      </c>
      <c r="I24" s="40">
        <v>6.5253245746345447</v>
      </c>
      <c r="J24" s="40">
        <v>2.1213863767055257</v>
      </c>
      <c r="K24" s="40">
        <v>1.1521979737208048</v>
      </c>
      <c r="L24" s="40">
        <v>1.087340769183885</v>
      </c>
    </row>
    <row r="25" spans="1:13" s="4" customFormat="1" ht="12" customHeight="1" x14ac:dyDescent="0.2">
      <c r="A25" s="302">
        <v>2005</v>
      </c>
      <c r="B25" s="304">
        <v>3.582118948506527</v>
      </c>
      <c r="C25" s="40">
        <v>3.3361782911109694</v>
      </c>
      <c r="D25" s="40">
        <v>4.8494598942771781</v>
      </c>
      <c r="E25" s="40">
        <v>4.395604395604396</v>
      </c>
      <c r="F25" s="40">
        <v>2.6050482007506073</v>
      </c>
      <c r="G25" s="40">
        <v>1.8480235544697112</v>
      </c>
      <c r="H25" s="40">
        <v>8.7933706927387618</v>
      </c>
      <c r="I25" s="40">
        <v>5.8561067043355424</v>
      </c>
      <c r="J25" s="40">
        <v>1.4825737571871107</v>
      </c>
      <c r="K25" s="40">
        <v>0.71489455305342464</v>
      </c>
      <c r="L25" s="40">
        <v>0.7168641527134787</v>
      </c>
    </row>
    <row r="26" spans="1:13" s="4" customFormat="1" ht="12" customHeight="1" x14ac:dyDescent="0.2">
      <c r="A26" s="302">
        <v>2010</v>
      </c>
      <c r="B26" s="304">
        <v>4.1603165639045976</v>
      </c>
      <c r="C26" s="40">
        <v>3.9574759685461491</v>
      </c>
      <c r="D26" s="40">
        <v>4.3025418474891506</v>
      </c>
      <c r="E26" s="40">
        <v>4.1882903296542651</v>
      </c>
      <c r="F26" s="40">
        <v>2.6166924754290046</v>
      </c>
      <c r="G26" s="40">
        <v>2.6123856252486406</v>
      </c>
      <c r="H26" s="40">
        <v>10.022462295432666</v>
      </c>
      <c r="I26" s="40">
        <v>7.02691198947511</v>
      </c>
      <c r="J26" s="40">
        <v>1.6242995208316413</v>
      </c>
      <c r="K26" s="40">
        <v>1.0724086974878615</v>
      </c>
      <c r="L26" s="40">
        <v>0.73836443995013645</v>
      </c>
    </row>
    <row r="27" spans="1:13" s="4" customFormat="1" ht="18" customHeight="1" x14ac:dyDescent="0.2">
      <c r="A27" s="302">
        <v>2015</v>
      </c>
      <c r="B27" s="304">
        <v>5.1912333957352867</v>
      </c>
      <c r="C27" s="40">
        <v>4.4585493947820698</v>
      </c>
      <c r="D27" s="40">
        <v>5.1574496494937128</v>
      </c>
      <c r="E27" s="40">
        <v>5.1734782071860721</v>
      </c>
      <c r="F27" s="40">
        <v>3.5791278148619514</v>
      </c>
      <c r="G27" s="40">
        <v>3.4811957569913212</v>
      </c>
      <c r="H27" s="40">
        <v>13.740290033668552</v>
      </c>
      <c r="I27" s="40">
        <v>9.0189185382076076</v>
      </c>
      <c r="J27" s="40">
        <v>2.0944746055101731</v>
      </c>
      <c r="K27" s="40">
        <v>0.99193842683210032</v>
      </c>
      <c r="L27" s="40">
        <v>0.86660049199430322</v>
      </c>
    </row>
    <row r="28" spans="1:13" s="4" customFormat="1" ht="12" x14ac:dyDescent="0.2">
      <c r="A28" s="302">
        <v>2016</v>
      </c>
      <c r="B28" s="304">
        <v>6.0798970256976048</v>
      </c>
      <c r="C28" s="40">
        <v>4.9613225316826073</v>
      </c>
      <c r="D28" s="40">
        <v>6.0763509078976154</v>
      </c>
      <c r="E28" s="40">
        <v>6.2844476395878264</v>
      </c>
      <c r="F28" s="40">
        <v>4.4421126267925848</v>
      </c>
      <c r="G28" s="40">
        <v>4.437948445389317</v>
      </c>
      <c r="H28" s="40">
        <v>16.66017727491354</v>
      </c>
      <c r="I28" s="40">
        <v>10.355898219315415</v>
      </c>
      <c r="J28" s="40">
        <v>2.4462145763293659</v>
      </c>
      <c r="K28" s="40">
        <v>1.3034323719127034</v>
      </c>
      <c r="L28" s="40">
        <v>1.0091625825697847</v>
      </c>
    </row>
    <row r="29" spans="1:13" s="4" customFormat="1" ht="12" x14ac:dyDescent="0.2">
      <c r="A29" s="302">
        <v>2017</v>
      </c>
      <c r="B29" s="304">
        <v>5.4231576177143568</v>
      </c>
      <c r="C29" s="40">
        <v>4.5421794707678806</v>
      </c>
      <c r="D29" s="40">
        <v>5.6669713425452981</v>
      </c>
      <c r="E29" s="40">
        <v>5.4362534564923219</v>
      </c>
      <c r="F29" s="40">
        <v>3.2260390874780644</v>
      </c>
      <c r="G29" s="40">
        <v>2.7233756409178786</v>
      </c>
      <c r="H29" s="40">
        <v>15.165247642589032</v>
      </c>
      <c r="I29" s="40">
        <v>9.4731969484739356</v>
      </c>
      <c r="J29" s="40">
        <v>2.1871056900799135</v>
      </c>
      <c r="K29" s="40">
        <v>1.1519792165173994</v>
      </c>
      <c r="L29" s="40">
        <v>0.94591072284395417</v>
      </c>
    </row>
    <row r="30" spans="1:13" s="4" customFormat="1" ht="12" customHeight="1" x14ac:dyDescent="0.2">
      <c r="A30" s="302">
        <v>2018</v>
      </c>
      <c r="B30" s="304">
        <v>5.2145636141919747</v>
      </c>
      <c r="C30" s="40">
        <v>4.4034003594169775</v>
      </c>
      <c r="D30" s="40">
        <v>5.2099575245980967</v>
      </c>
      <c r="E30" s="40">
        <v>5.1720196593896448</v>
      </c>
      <c r="F30" s="40">
        <v>2.9945239030476674</v>
      </c>
      <c r="G30" s="40">
        <v>2.53227408142999</v>
      </c>
      <c r="H30" s="40">
        <v>14.526672764998549</v>
      </c>
      <c r="I30" s="40">
        <v>9.022706147921923</v>
      </c>
      <c r="J30" s="40">
        <v>2.2725459694467713</v>
      </c>
      <c r="K30" s="40">
        <v>1.2277213909525304</v>
      </c>
      <c r="L30" s="40">
        <v>0.97291808845315175</v>
      </c>
    </row>
    <row r="31" spans="1:13" s="4" customFormat="1" ht="12" customHeight="1" x14ac:dyDescent="0.2">
      <c r="A31" s="302">
        <v>2019</v>
      </c>
      <c r="B31" s="304">
        <v>5.2485445750375463</v>
      </c>
      <c r="C31" s="40">
        <v>4.4329303396660906</v>
      </c>
      <c r="D31" s="40">
        <v>5.4098182213998038</v>
      </c>
      <c r="E31" s="40">
        <v>5.2736148955495006</v>
      </c>
      <c r="F31" s="40">
        <v>3.0676215335876669</v>
      </c>
      <c r="G31" s="40">
        <v>2.6726238830219335</v>
      </c>
      <c r="H31" s="40">
        <v>13.890822096563724</v>
      </c>
      <c r="I31" s="40">
        <v>9.1354546658479912</v>
      </c>
      <c r="J31" s="40">
        <v>2.3980383325826953</v>
      </c>
      <c r="K31" s="40">
        <v>1.3457666631344707</v>
      </c>
      <c r="L31" s="40">
        <v>0.94390996551098205</v>
      </c>
    </row>
    <row r="32" spans="1:13" s="4" customFormat="1" ht="18" customHeight="1" x14ac:dyDescent="0.2">
      <c r="A32" s="302">
        <v>2020</v>
      </c>
      <c r="B32" s="304">
        <v>4.7307733754804415</v>
      </c>
      <c r="C32" s="40">
        <v>4.0498911049977071</v>
      </c>
      <c r="D32" s="40">
        <v>5.7768473463845194</v>
      </c>
      <c r="E32" s="40">
        <v>5.0308468872686483</v>
      </c>
      <c r="F32" s="40">
        <v>2.9399639827290676</v>
      </c>
      <c r="G32" s="40">
        <v>2.5135071646699552</v>
      </c>
      <c r="H32" s="40">
        <v>12.245460716103851</v>
      </c>
      <c r="I32" s="40">
        <v>8.1136491463613769</v>
      </c>
      <c r="J32" s="40">
        <v>2.0863222130170342</v>
      </c>
      <c r="K32" s="40">
        <v>1.332728604821547</v>
      </c>
      <c r="L32" s="40">
        <v>0.90775269872423947</v>
      </c>
    </row>
    <row r="33" spans="1:12" s="4" customFormat="1" ht="12" customHeight="1" x14ac:dyDescent="0.2">
      <c r="A33" s="302">
        <v>2021</v>
      </c>
      <c r="B33" s="304">
        <v>4.8996183212968809</v>
      </c>
      <c r="C33" s="40">
        <v>4.2075173641583712</v>
      </c>
      <c r="D33" s="40">
        <v>6.1939545103628477</v>
      </c>
      <c r="E33" s="40">
        <v>5.7460873495677722</v>
      </c>
      <c r="F33" s="40">
        <v>3.3651611812919855</v>
      </c>
      <c r="G33" s="40">
        <v>2.7354701826172616</v>
      </c>
      <c r="H33" s="40">
        <v>11.837327523602033</v>
      </c>
      <c r="I33" s="40">
        <v>8.5002219776076284</v>
      </c>
      <c r="J33" s="40">
        <v>2.1246040556919223</v>
      </c>
      <c r="K33" s="40">
        <v>1.4374634616045945</v>
      </c>
      <c r="L33" s="40">
        <v>0.9914956418221994</v>
      </c>
    </row>
    <row r="34" spans="1:12" s="4" customFormat="1" ht="12" customHeight="1" x14ac:dyDescent="0.2">
      <c r="A34" s="302">
        <v>2022</v>
      </c>
      <c r="B34" s="304">
        <v>5.5498234449924464</v>
      </c>
      <c r="C34" s="40">
        <v>4.7828861514634395</v>
      </c>
      <c r="D34" s="40">
        <v>6.420161883738043</v>
      </c>
      <c r="E34" s="40">
        <v>6.331244196843083</v>
      </c>
      <c r="F34" s="40">
        <v>4.3019227977017689</v>
      </c>
      <c r="G34" s="40">
        <v>5.1698779232240035</v>
      </c>
      <c r="H34" s="40">
        <v>13.056773227841335</v>
      </c>
      <c r="I34" s="40">
        <v>9.3453478471273588</v>
      </c>
      <c r="J34" s="40">
        <v>2.5741924905722251</v>
      </c>
      <c r="K34" s="40">
        <v>1.7308524448290783</v>
      </c>
      <c r="L34" s="40">
        <v>1.2356676446311385</v>
      </c>
    </row>
    <row r="35" spans="1:12" s="4" customFormat="1" ht="12" customHeight="1" x14ac:dyDescent="0.2">
      <c r="A35" s="302">
        <v>2023</v>
      </c>
      <c r="B35" s="304">
        <v>5.4167236215873649</v>
      </c>
      <c r="C35" s="40">
        <v>4.7074897965651665</v>
      </c>
      <c r="D35" s="40">
        <v>6.2804759118392823</v>
      </c>
      <c r="E35" s="40">
        <v>6.0389187910333</v>
      </c>
      <c r="F35" s="40">
        <v>4.2262730334852385</v>
      </c>
      <c r="G35" s="40">
        <v>5.6042151361707955</v>
      </c>
      <c r="H35" s="40">
        <v>13.001585050471345</v>
      </c>
      <c r="I35" s="40">
        <v>9.0055955332731141</v>
      </c>
      <c r="J35" s="40">
        <v>2.6192020759000973</v>
      </c>
      <c r="K35" s="40">
        <v>1.446711731631815</v>
      </c>
      <c r="L35" s="40">
        <v>1.1758091326879827</v>
      </c>
    </row>
    <row r="36" spans="1:12" s="4" customFormat="1" ht="12" customHeight="1" x14ac:dyDescent="0.2">
      <c r="A36" s="302">
        <v>2024</v>
      </c>
      <c r="B36" s="304">
        <v>4.7158181773226753</v>
      </c>
      <c r="C36" s="40">
        <v>4.2034055303904818</v>
      </c>
      <c r="D36" s="40">
        <v>5.0881182490051167</v>
      </c>
      <c r="E36" s="40">
        <v>4.9071370892602024</v>
      </c>
      <c r="F36" s="40">
        <v>3.0775559778243577</v>
      </c>
      <c r="G36" s="40">
        <v>3.3010704442022947</v>
      </c>
      <c r="H36" s="40">
        <v>11.594202898550725</v>
      </c>
      <c r="I36" s="40">
        <v>7.8863359643330933</v>
      </c>
      <c r="J36" s="40">
        <v>2.4163080590742871</v>
      </c>
      <c r="K36" s="40">
        <v>1.4908152421436163</v>
      </c>
      <c r="L36" s="40">
        <v>1.1975463317008086</v>
      </c>
    </row>
    <row r="37" spans="1:12" ht="3" customHeight="1" x14ac:dyDescent="0.2">
      <c r="A37" s="313"/>
      <c r="B37" s="312"/>
      <c r="C37" s="311"/>
      <c r="D37" s="311"/>
      <c r="E37" s="311"/>
      <c r="F37" s="311"/>
      <c r="G37" s="311"/>
      <c r="H37" s="311"/>
      <c r="I37" s="311"/>
      <c r="J37" s="311"/>
      <c r="K37" s="311"/>
      <c r="L37" s="311"/>
    </row>
    <row r="38" spans="1:12" ht="12.75" customHeight="1" x14ac:dyDescent="0.2"/>
    <row r="39" spans="1:12" s="292" customFormat="1" ht="12" customHeight="1" x14ac:dyDescent="0.2">
      <c r="A39" s="292" t="s">
        <v>594</v>
      </c>
    </row>
    <row r="40" spans="1:12" s="257" customFormat="1" ht="12" customHeight="1" x14ac:dyDescent="0.2">
      <c r="A40" s="610" t="s">
        <v>580</v>
      </c>
    </row>
    <row r="41" spans="1:12" s="257" customFormat="1" ht="12" customHeight="1" x14ac:dyDescent="0.2">
      <c r="A41" s="610" t="s">
        <v>386</v>
      </c>
    </row>
    <row r="42" spans="1:12" ht="12" customHeight="1" x14ac:dyDescent="0.2">
      <c r="A42" s="610" t="s">
        <v>397</v>
      </c>
    </row>
    <row r="43" spans="1:12" ht="11.25" customHeight="1" x14ac:dyDescent="0.25">
      <c r="A43" s="21"/>
    </row>
  </sheetData>
  <mergeCells count="6">
    <mergeCell ref="B5:L5"/>
    <mergeCell ref="B21:L21"/>
    <mergeCell ref="A3:A4"/>
    <mergeCell ref="B3:B4"/>
    <mergeCell ref="D3:L3"/>
    <mergeCell ref="C3:C4"/>
  </mergeCells>
  <hyperlinks>
    <hyperlink ref="M1" location="Inhalt!C35" display="zurück" xr:uid="{00000000-0004-0000-11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M42"/>
  <sheetViews>
    <sheetView showGridLines="0" zoomScaleNormal="100" workbookViewId="0"/>
  </sheetViews>
  <sheetFormatPr baseColWidth="10" defaultColWidth="20.140625" defaultRowHeight="12.75" x14ac:dyDescent="0.2"/>
  <cols>
    <col min="1" max="2" width="6.85546875" style="318" customWidth="1"/>
    <col min="3" max="3" width="7.42578125" style="318" customWidth="1"/>
    <col min="4" max="11" width="7.140625" style="318" customWidth="1"/>
    <col min="12" max="12" width="9.7109375" style="318" customWidth="1"/>
    <col min="13" max="16384" width="20.140625" style="318"/>
  </cols>
  <sheetData>
    <row r="1" spans="1:13" ht="12.75" customHeight="1" x14ac:dyDescent="0.2">
      <c r="A1" s="20" t="s">
        <v>554</v>
      </c>
      <c r="M1" s="593" t="s">
        <v>376</v>
      </c>
    </row>
    <row r="2" spans="1:13" ht="12.75" customHeight="1" x14ac:dyDescent="0.2">
      <c r="M2" s="593"/>
    </row>
    <row r="3" spans="1:13" s="323" customFormat="1" ht="12" customHeight="1" x14ac:dyDescent="0.2">
      <c r="A3" s="1230" t="s">
        <v>4</v>
      </c>
      <c r="B3" s="1053" t="s">
        <v>147</v>
      </c>
      <c r="C3" s="1234" t="s">
        <v>483</v>
      </c>
      <c r="D3" s="1231" t="s">
        <v>146</v>
      </c>
      <c r="E3" s="1232"/>
      <c r="F3" s="1232"/>
      <c r="G3" s="1232"/>
      <c r="H3" s="1232"/>
      <c r="I3" s="1232"/>
      <c r="J3" s="1232"/>
      <c r="K3" s="1232"/>
      <c r="L3" s="1233"/>
    </row>
    <row r="4" spans="1:13" s="323" customFormat="1" ht="12" customHeight="1" x14ac:dyDescent="0.2">
      <c r="A4" s="1222"/>
      <c r="B4" s="1221"/>
      <c r="C4" s="1235"/>
      <c r="D4" s="331" t="s">
        <v>145</v>
      </c>
      <c r="E4" s="331" t="s">
        <v>144</v>
      </c>
      <c r="F4" s="331" t="s">
        <v>143</v>
      </c>
      <c r="G4" s="330" t="s">
        <v>142</v>
      </c>
      <c r="H4" s="330" t="s">
        <v>141</v>
      </c>
      <c r="I4" s="330" t="s">
        <v>140</v>
      </c>
      <c r="J4" s="330" t="s">
        <v>139</v>
      </c>
      <c r="K4" s="330" t="s">
        <v>138</v>
      </c>
      <c r="L4" s="329" t="s">
        <v>137</v>
      </c>
    </row>
    <row r="5" spans="1:13" s="323" customFormat="1" ht="18" customHeight="1" x14ac:dyDescent="0.2">
      <c r="A5" s="328"/>
      <c r="B5" s="1224" t="s">
        <v>80</v>
      </c>
      <c r="C5" s="1225"/>
      <c r="D5" s="1225"/>
      <c r="E5" s="1225"/>
      <c r="F5" s="1225"/>
      <c r="G5" s="1225"/>
      <c r="H5" s="1225"/>
      <c r="I5" s="1225"/>
      <c r="J5" s="1225"/>
      <c r="K5" s="1225"/>
      <c r="L5" s="1226"/>
    </row>
    <row r="6" spans="1:13" s="323" customFormat="1" ht="12.75" customHeight="1" x14ac:dyDescent="0.2">
      <c r="A6" s="326">
        <v>1990</v>
      </c>
      <c r="B6" s="668">
        <v>-9522</v>
      </c>
      <c r="C6" s="669">
        <v>-4411</v>
      </c>
      <c r="D6" s="669">
        <v>-163</v>
      </c>
      <c r="E6" s="669">
        <v>-526</v>
      </c>
      <c r="F6" s="669">
        <v>-1218</v>
      </c>
      <c r="G6" s="669">
        <v>-230</v>
      </c>
      <c r="H6" s="669">
        <v>-2651</v>
      </c>
      <c r="I6" s="669">
        <v>-3668</v>
      </c>
      <c r="J6" s="669">
        <v>-729</v>
      </c>
      <c r="K6" s="669">
        <v>-129</v>
      </c>
      <c r="L6" s="669">
        <v>-208</v>
      </c>
    </row>
    <row r="7" spans="1:13" s="323" customFormat="1" ht="12" customHeight="1" x14ac:dyDescent="0.2">
      <c r="A7" s="326">
        <v>1995</v>
      </c>
      <c r="B7" s="668">
        <v>-147</v>
      </c>
      <c r="C7" s="669">
        <v>-1126</v>
      </c>
      <c r="D7" s="669">
        <v>-11</v>
      </c>
      <c r="E7" s="669">
        <v>-113</v>
      </c>
      <c r="F7" s="669">
        <v>-946</v>
      </c>
      <c r="G7" s="669">
        <v>-165</v>
      </c>
      <c r="H7" s="669">
        <v>989</v>
      </c>
      <c r="I7" s="669">
        <v>983</v>
      </c>
      <c r="J7" s="669">
        <v>-442</v>
      </c>
      <c r="K7" s="669">
        <v>-205</v>
      </c>
      <c r="L7" s="670">
        <v>-237</v>
      </c>
    </row>
    <row r="8" spans="1:13" s="323" customFormat="1" ht="12" customHeight="1" x14ac:dyDescent="0.2">
      <c r="A8" s="326">
        <v>2000</v>
      </c>
      <c r="B8" s="670">
        <v>1578</v>
      </c>
      <c r="C8" s="669">
        <v>1112</v>
      </c>
      <c r="D8" s="669">
        <v>-70</v>
      </c>
      <c r="E8" s="669">
        <v>-53</v>
      </c>
      <c r="F8" s="669">
        <v>-262</v>
      </c>
      <c r="G8" s="669">
        <v>-104</v>
      </c>
      <c r="H8" s="669">
        <v>2488</v>
      </c>
      <c r="I8" s="669">
        <v>-47</v>
      </c>
      <c r="J8" s="669">
        <v>-500</v>
      </c>
      <c r="K8" s="669">
        <v>-4</v>
      </c>
      <c r="L8" s="669">
        <v>130</v>
      </c>
    </row>
    <row r="9" spans="1:13" s="323" customFormat="1" ht="12" customHeight="1" x14ac:dyDescent="0.2">
      <c r="A9" s="326">
        <v>2005</v>
      </c>
      <c r="B9" s="670">
        <v>7820</v>
      </c>
      <c r="C9" s="669">
        <v>3655</v>
      </c>
      <c r="D9" s="669">
        <v>-81</v>
      </c>
      <c r="E9" s="669">
        <v>-94</v>
      </c>
      <c r="F9" s="669">
        <v>-25</v>
      </c>
      <c r="G9" s="669">
        <v>144</v>
      </c>
      <c r="H9" s="669">
        <v>5795</v>
      </c>
      <c r="I9" s="669">
        <v>1656</v>
      </c>
      <c r="J9" s="669">
        <v>46</v>
      </c>
      <c r="K9" s="669">
        <v>101</v>
      </c>
      <c r="L9" s="669">
        <v>278</v>
      </c>
    </row>
    <row r="10" spans="1:13" s="323" customFormat="1" ht="12" customHeight="1" x14ac:dyDescent="0.2">
      <c r="A10" s="326">
        <v>2010</v>
      </c>
      <c r="B10" s="670">
        <v>5082</v>
      </c>
      <c r="C10" s="669">
        <v>2226</v>
      </c>
      <c r="D10" s="669">
        <v>-69</v>
      </c>
      <c r="E10" s="669">
        <v>-98</v>
      </c>
      <c r="F10" s="669">
        <v>-44</v>
      </c>
      <c r="G10" s="669">
        <v>112</v>
      </c>
      <c r="H10" s="669">
        <v>5020</v>
      </c>
      <c r="I10" s="669">
        <v>-189</v>
      </c>
      <c r="J10" s="669">
        <v>183</v>
      </c>
      <c r="K10" s="669">
        <v>62</v>
      </c>
      <c r="L10" s="669">
        <v>105</v>
      </c>
    </row>
    <row r="11" spans="1:13" s="323" customFormat="1" ht="18" customHeight="1" x14ac:dyDescent="0.2">
      <c r="A11" s="326">
        <v>2015</v>
      </c>
      <c r="B11" s="670">
        <v>6686</v>
      </c>
      <c r="C11" s="669">
        <v>2016</v>
      </c>
      <c r="D11" s="669">
        <v>-88</v>
      </c>
      <c r="E11" s="669">
        <v>-104</v>
      </c>
      <c r="F11" s="669">
        <v>139</v>
      </c>
      <c r="G11" s="669">
        <v>484</v>
      </c>
      <c r="H11" s="669">
        <v>5714</v>
      </c>
      <c r="I11" s="669">
        <v>120</v>
      </c>
      <c r="J11" s="669">
        <v>196</v>
      </c>
      <c r="K11" s="669">
        <v>119</v>
      </c>
      <c r="L11" s="669">
        <v>106</v>
      </c>
    </row>
    <row r="12" spans="1:13" s="323" customFormat="1" ht="12" x14ac:dyDescent="0.2">
      <c r="A12" s="326">
        <v>2016</v>
      </c>
      <c r="B12" s="670">
        <v>2130</v>
      </c>
      <c r="C12" s="669">
        <v>903</v>
      </c>
      <c r="D12" s="669">
        <v>-231</v>
      </c>
      <c r="E12" s="669">
        <v>-187</v>
      </c>
      <c r="F12" s="669">
        <v>-20</v>
      </c>
      <c r="G12" s="669">
        <v>430</v>
      </c>
      <c r="H12" s="669">
        <v>4412</v>
      </c>
      <c r="I12" s="669">
        <v>-2330</v>
      </c>
      <c r="J12" s="669">
        <v>46</v>
      </c>
      <c r="K12" s="669">
        <v>45</v>
      </c>
      <c r="L12" s="669">
        <v>-35</v>
      </c>
    </row>
    <row r="13" spans="1:13" s="323" customFormat="1" ht="12" x14ac:dyDescent="0.2">
      <c r="A13" s="326">
        <v>2017</v>
      </c>
      <c r="B13" s="670">
        <v>2826</v>
      </c>
      <c r="C13" s="669">
        <v>1360</v>
      </c>
      <c r="D13" s="669">
        <v>-230</v>
      </c>
      <c r="E13" s="669">
        <v>-144</v>
      </c>
      <c r="F13" s="669">
        <v>106</v>
      </c>
      <c r="G13" s="669">
        <v>301</v>
      </c>
      <c r="H13" s="669">
        <v>4309</v>
      </c>
      <c r="I13" s="669">
        <v>-1734</v>
      </c>
      <c r="J13" s="669">
        <v>199</v>
      </c>
      <c r="K13" s="669">
        <v>44</v>
      </c>
      <c r="L13" s="669">
        <v>-25</v>
      </c>
    </row>
    <row r="14" spans="1:13" s="323" customFormat="1" ht="12" customHeight="1" x14ac:dyDescent="0.2">
      <c r="A14" s="326">
        <v>2018</v>
      </c>
      <c r="B14" s="670">
        <v>3142</v>
      </c>
      <c r="C14" s="669">
        <v>1246</v>
      </c>
      <c r="D14" s="669">
        <v>-263</v>
      </c>
      <c r="E14" s="669">
        <v>-240</v>
      </c>
      <c r="F14" s="669">
        <v>11</v>
      </c>
      <c r="G14" s="669">
        <v>295</v>
      </c>
      <c r="H14" s="669">
        <v>4133</v>
      </c>
      <c r="I14" s="669">
        <v>-1028</v>
      </c>
      <c r="J14" s="669">
        <v>95</v>
      </c>
      <c r="K14" s="669">
        <v>76</v>
      </c>
      <c r="L14" s="669">
        <v>63</v>
      </c>
    </row>
    <row r="15" spans="1:13" s="323" customFormat="1" ht="12" customHeight="1" x14ac:dyDescent="0.2">
      <c r="A15" s="326">
        <v>2019</v>
      </c>
      <c r="B15" s="670">
        <v>2098</v>
      </c>
      <c r="C15" s="670">
        <v>1246</v>
      </c>
      <c r="D15" s="670">
        <v>-354</v>
      </c>
      <c r="E15" s="670">
        <v>-267</v>
      </c>
      <c r="F15" s="670">
        <v>-117</v>
      </c>
      <c r="G15" s="670">
        <v>292</v>
      </c>
      <c r="H15" s="670">
        <v>4081</v>
      </c>
      <c r="I15" s="670">
        <v>-1751</v>
      </c>
      <c r="J15" s="820">
        <v>0</v>
      </c>
      <c r="K15" s="670">
        <v>91</v>
      </c>
      <c r="L15" s="670">
        <v>123</v>
      </c>
    </row>
    <row r="16" spans="1:13" s="323" customFormat="1" ht="18" customHeight="1" x14ac:dyDescent="0.2">
      <c r="A16" s="326">
        <v>2020</v>
      </c>
      <c r="B16" s="716">
        <v>113</v>
      </c>
      <c r="C16" s="669">
        <v>385</v>
      </c>
      <c r="D16" s="669">
        <v>-479</v>
      </c>
      <c r="E16" s="669">
        <v>-336</v>
      </c>
      <c r="F16" s="669">
        <v>-188</v>
      </c>
      <c r="G16" s="669">
        <v>196</v>
      </c>
      <c r="H16" s="669">
        <v>2792</v>
      </c>
      <c r="I16" s="669">
        <v>-1983</v>
      </c>
      <c r="J16" s="669">
        <v>7</v>
      </c>
      <c r="K16" s="669">
        <v>56</v>
      </c>
      <c r="L16" s="670">
        <v>48</v>
      </c>
    </row>
    <row r="17" spans="1:12" s="323" customFormat="1" ht="12" customHeight="1" x14ac:dyDescent="0.2">
      <c r="A17" s="326">
        <v>2021</v>
      </c>
      <c r="B17" s="716">
        <v>357</v>
      </c>
      <c r="C17" s="669">
        <v>306</v>
      </c>
      <c r="D17" s="669">
        <v>-395</v>
      </c>
      <c r="E17" s="669">
        <v>-383</v>
      </c>
      <c r="F17" s="669">
        <v>-270</v>
      </c>
      <c r="G17" s="669">
        <v>163</v>
      </c>
      <c r="H17" s="669">
        <v>3260</v>
      </c>
      <c r="I17" s="669">
        <v>-1941</v>
      </c>
      <c r="J17" s="669">
        <v>-42</v>
      </c>
      <c r="K17" s="669">
        <v>35</v>
      </c>
      <c r="L17" s="670">
        <v>-70</v>
      </c>
    </row>
    <row r="18" spans="1:12" s="323" customFormat="1" ht="12" customHeight="1" x14ac:dyDescent="0.2">
      <c r="A18" s="326">
        <v>2022</v>
      </c>
      <c r="B18" s="716">
        <v>9572</v>
      </c>
      <c r="C18" s="669">
        <v>5936</v>
      </c>
      <c r="D18" s="669">
        <v>-150</v>
      </c>
      <c r="E18" s="669">
        <v>86</v>
      </c>
      <c r="F18" s="669">
        <v>1286</v>
      </c>
      <c r="G18" s="669">
        <v>604</v>
      </c>
      <c r="H18" s="669">
        <v>4642</v>
      </c>
      <c r="I18" s="669">
        <v>1312</v>
      </c>
      <c r="J18" s="669">
        <v>965</v>
      </c>
      <c r="K18" s="669">
        <v>398</v>
      </c>
      <c r="L18" s="670">
        <v>429</v>
      </c>
    </row>
    <row r="19" spans="1:12" s="323" customFormat="1" ht="12" customHeight="1" x14ac:dyDescent="0.2">
      <c r="A19" s="326">
        <v>2023</v>
      </c>
      <c r="B19" s="716">
        <v>4892</v>
      </c>
      <c r="C19" s="669">
        <v>2041</v>
      </c>
      <c r="D19" s="669">
        <v>-268</v>
      </c>
      <c r="E19" s="669">
        <v>-264</v>
      </c>
      <c r="F19" s="669">
        <v>-9</v>
      </c>
      <c r="G19" s="669">
        <v>442</v>
      </c>
      <c r="H19" s="669">
        <v>4786</v>
      </c>
      <c r="I19" s="669">
        <v>30</v>
      </c>
      <c r="J19" s="669">
        <v>97</v>
      </c>
      <c r="K19" s="669">
        <v>113</v>
      </c>
      <c r="L19" s="670">
        <v>-35</v>
      </c>
    </row>
    <row r="20" spans="1:12" s="323" customFormat="1" ht="12" customHeight="1" x14ac:dyDescent="0.2">
      <c r="A20" s="326">
        <v>2024</v>
      </c>
      <c r="B20" s="716">
        <v>3790</v>
      </c>
      <c r="C20" s="669">
        <v>1840</v>
      </c>
      <c r="D20" s="669">
        <v>-120</v>
      </c>
      <c r="E20" s="669">
        <v>-176</v>
      </c>
      <c r="F20" s="669">
        <v>-7</v>
      </c>
      <c r="G20" s="669">
        <v>302</v>
      </c>
      <c r="H20" s="669">
        <v>4016</v>
      </c>
      <c r="I20" s="669">
        <v>-52</v>
      </c>
      <c r="J20" s="669">
        <v>-24</v>
      </c>
      <c r="K20" s="669">
        <v>13</v>
      </c>
      <c r="L20" s="670">
        <v>-162</v>
      </c>
    </row>
    <row r="21" spans="1:12" s="323" customFormat="1" ht="18" customHeight="1" x14ac:dyDescent="0.2">
      <c r="A21" s="327"/>
      <c r="B21" s="1227" t="s">
        <v>136</v>
      </c>
      <c r="C21" s="1228"/>
      <c r="D21" s="1228"/>
      <c r="E21" s="1228"/>
      <c r="F21" s="1228"/>
      <c r="G21" s="1228"/>
      <c r="H21" s="1228"/>
      <c r="I21" s="1228"/>
      <c r="J21" s="1228"/>
      <c r="K21" s="1228"/>
      <c r="L21" s="1229"/>
    </row>
    <row r="22" spans="1:12" s="323" customFormat="1" ht="12.75" customHeight="1" x14ac:dyDescent="0.2">
      <c r="A22" s="326">
        <v>1990</v>
      </c>
      <c r="B22" s="325">
        <v>-1.8215486798458893</v>
      </c>
      <c r="C22" s="324">
        <v>-1.5846955272139394</v>
      </c>
      <c r="D22" s="324">
        <v>-0.85685748830363284</v>
      </c>
      <c r="E22" s="324">
        <v>-2.6322374017915231</v>
      </c>
      <c r="F22" s="324">
        <v>-2.0376411543287327</v>
      </c>
      <c r="G22" s="324">
        <v>-1.3700262091970454</v>
      </c>
      <c r="H22" s="324">
        <v>-5.1195396083581173</v>
      </c>
      <c r="I22" s="324">
        <v>-2.5831167825125529</v>
      </c>
      <c r="J22" s="324">
        <v>-0.66896690953805493</v>
      </c>
      <c r="K22" s="324">
        <v>-0.50570386922262722</v>
      </c>
      <c r="L22" s="324">
        <v>-0.26359477372669782</v>
      </c>
    </row>
    <row r="23" spans="1:12" s="323" customFormat="1" ht="12" customHeight="1" x14ac:dyDescent="0.2">
      <c r="A23" s="326">
        <v>1995</v>
      </c>
      <c r="B23" s="325">
        <v>-2.9499886616082271E-2</v>
      </c>
      <c r="C23" s="324">
        <v>-0.43298200009997823</v>
      </c>
      <c r="D23" s="324">
        <v>-0.14115231618118784</v>
      </c>
      <c r="E23" s="324">
        <v>-0.7981353298488485</v>
      </c>
      <c r="F23" s="324">
        <v>-1.6598529643991369</v>
      </c>
      <c r="G23" s="324">
        <v>-0.83986562150055977</v>
      </c>
      <c r="H23" s="324">
        <v>2.3711908700760018</v>
      </c>
      <c r="I23" s="324">
        <v>0.65593679518490333</v>
      </c>
      <c r="J23" s="324">
        <v>-0.42529443460857519</v>
      </c>
      <c r="K23" s="324">
        <v>-0.77542837689601696</v>
      </c>
      <c r="L23" s="324">
        <v>-0.30470166235970231</v>
      </c>
    </row>
    <row r="24" spans="1:12" s="323" customFormat="1" ht="12" customHeight="1" x14ac:dyDescent="0.2">
      <c r="A24" s="326">
        <v>2000</v>
      </c>
      <c r="B24" s="325">
        <v>0.3310480250404888</v>
      </c>
      <c r="C24" s="324">
        <v>0.45001477116829802</v>
      </c>
      <c r="D24" s="324">
        <v>-0.64766839378238306</v>
      </c>
      <c r="E24" s="324">
        <v>-0.65887618100447565</v>
      </c>
      <c r="F24" s="324">
        <v>-0.64854695777018634</v>
      </c>
      <c r="G24" s="324">
        <v>-0.59489760896922528</v>
      </c>
      <c r="H24" s="324">
        <v>5.5116191488890358</v>
      </c>
      <c r="I24" s="324">
        <v>-3.3127052820027814E-2</v>
      </c>
      <c r="J24" s="324">
        <v>-0.52276648021328875</v>
      </c>
      <c r="K24" s="324">
        <v>-1.1351704174589194E-2</v>
      </c>
      <c r="L24" s="324">
        <v>0.15846894618150786</v>
      </c>
    </row>
    <row r="25" spans="1:12" s="323" customFormat="1" ht="12" customHeight="1" x14ac:dyDescent="0.2">
      <c r="A25" s="326">
        <v>2005</v>
      </c>
      <c r="B25" s="325">
        <v>1.6043625531111712</v>
      </c>
      <c r="C25" s="324">
        <v>1.4577085061578714</v>
      </c>
      <c r="D25" s="324">
        <v>-0.62054700068949664</v>
      </c>
      <c r="E25" s="324">
        <v>-0.8007496379589405</v>
      </c>
      <c r="F25" s="324">
        <v>-9.1986165280741883E-2</v>
      </c>
      <c r="G25" s="324">
        <v>0.90208607404623176</v>
      </c>
      <c r="H25" s="324">
        <v>11.515838003259013</v>
      </c>
      <c r="I25" s="324">
        <v>1.1246332717592091</v>
      </c>
      <c r="J25" s="324">
        <v>5.2581644433775665E-2</v>
      </c>
      <c r="K25" s="324">
        <v>0.27770903791690726</v>
      </c>
      <c r="L25" s="324">
        <v>0.28348255256663868</v>
      </c>
    </row>
    <row r="26" spans="1:12" s="323" customFormat="1" ht="12" customHeight="1" x14ac:dyDescent="0.2">
      <c r="A26" s="326">
        <v>2010</v>
      </c>
      <c r="B26" s="325">
        <v>0.98287986508126846</v>
      </c>
      <c r="C26" s="324">
        <v>0.84275724729586987</v>
      </c>
      <c r="D26" s="324">
        <v>-0.42777433353998762</v>
      </c>
      <c r="E26" s="324">
        <v>-0.71632190629339965</v>
      </c>
      <c r="F26" s="324">
        <v>-0.13905129096482635</v>
      </c>
      <c r="G26" s="324">
        <v>1.4852141625779074</v>
      </c>
      <c r="H26" s="324">
        <v>8.9492637358719289</v>
      </c>
      <c r="I26" s="324">
        <v>-0.12188751523593941</v>
      </c>
      <c r="J26" s="324">
        <v>0.18577925769511899</v>
      </c>
      <c r="K26" s="324">
        <v>0.26176905214270635</v>
      </c>
      <c r="L26" s="324">
        <v>9.1532781812000377E-2</v>
      </c>
    </row>
    <row r="27" spans="1:12" s="323" customFormat="1" ht="18" customHeight="1" x14ac:dyDescent="0.2">
      <c r="A27" s="326">
        <v>2015</v>
      </c>
      <c r="B27" s="325">
        <v>1.2466716886565183</v>
      </c>
      <c r="C27" s="324">
        <v>0.74352184464229076</v>
      </c>
      <c r="D27" s="324">
        <v>-0.48959608323133413</v>
      </c>
      <c r="E27" s="324">
        <v>-0.6420545746388443</v>
      </c>
      <c r="F27" s="324">
        <v>0.36102958364717802</v>
      </c>
      <c r="G27" s="324">
        <v>4.6673095467695278</v>
      </c>
      <c r="H27" s="324">
        <v>12.573993794423783</v>
      </c>
      <c r="I27" s="324">
        <v>7.3493835704530289E-2</v>
      </c>
      <c r="J27" s="324">
        <v>0.19889390633720636</v>
      </c>
      <c r="K27" s="324">
        <v>0.39478485883953157</v>
      </c>
      <c r="L27" s="324">
        <v>9.1493677441629617E-2</v>
      </c>
    </row>
    <row r="28" spans="1:12" s="323" customFormat="1" ht="12" x14ac:dyDescent="0.2">
      <c r="A28" s="326">
        <v>2016</v>
      </c>
      <c r="B28" s="325">
        <v>0.39167011446697009</v>
      </c>
      <c r="C28" s="324">
        <v>0.33026717627050456</v>
      </c>
      <c r="D28" s="324">
        <v>-1.2633996937212864</v>
      </c>
      <c r="E28" s="324">
        <v>-1.1202971483345314</v>
      </c>
      <c r="F28" s="324">
        <v>-4.9967521111277668E-2</v>
      </c>
      <c r="G28" s="324">
        <v>3.8090176277792542</v>
      </c>
      <c r="H28" s="324">
        <v>10.105128146400679</v>
      </c>
      <c r="I28" s="324">
        <v>-1.3904139017520409</v>
      </c>
      <c r="J28" s="324">
        <v>4.6440722456108467E-2</v>
      </c>
      <c r="K28" s="324">
        <v>0.15039604291300424</v>
      </c>
      <c r="L28" s="324">
        <v>-2.9831664180694651E-2</v>
      </c>
    </row>
    <row r="29" spans="1:12" s="323" customFormat="1" ht="12" x14ac:dyDescent="0.2">
      <c r="A29" s="326">
        <v>2017</v>
      </c>
      <c r="B29" s="325">
        <v>0.51647379617378086</v>
      </c>
      <c r="C29" s="324">
        <v>0.49741235850264248</v>
      </c>
      <c r="D29" s="324">
        <v>-1.2366256250336038</v>
      </c>
      <c r="E29" s="324">
        <v>-0.84720833088192038</v>
      </c>
      <c r="F29" s="324">
        <v>0.25481381763984712</v>
      </c>
      <c r="G29" s="324">
        <v>2.5300495923342017</v>
      </c>
      <c r="H29" s="324">
        <v>9.8622173395587289</v>
      </c>
      <c r="I29" s="324">
        <v>-1.0424243881618103</v>
      </c>
      <c r="J29" s="324">
        <v>0.19928298183420456</v>
      </c>
      <c r="K29" s="324">
        <v>0.15040678197853286</v>
      </c>
      <c r="L29" s="324">
        <v>-2.1020238285421204E-2</v>
      </c>
    </row>
    <row r="30" spans="1:12" s="323" customFormat="1" ht="12" customHeight="1" x14ac:dyDescent="0.2">
      <c r="A30" s="326">
        <v>2018</v>
      </c>
      <c r="B30" s="325">
        <v>0.57016143081121884</v>
      </c>
      <c r="C30" s="324">
        <v>0.45053677515466861</v>
      </c>
      <c r="D30" s="324">
        <v>-1.4140545190601645</v>
      </c>
      <c r="E30" s="324">
        <v>-1.3715853240370328</v>
      </c>
      <c r="F30" s="324">
        <v>2.5416483745003351E-2</v>
      </c>
      <c r="G30" s="324">
        <v>2.4412446209864282</v>
      </c>
      <c r="H30" s="324">
        <v>9.2211240266839205</v>
      </c>
      <c r="I30" s="324">
        <v>-0.6204657114230876</v>
      </c>
      <c r="J30" s="324">
        <v>9.4730964062063744E-2</v>
      </c>
      <c r="K30" s="324">
        <v>0.26507620941020543</v>
      </c>
      <c r="L30" s="324">
        <v>5.2432711353762672E-2</v>
      </c>
    </row>
    <row r="31" spans="1:12" s="323" customFormat="1" ht="12" customHeight="1" x14ac:dyDescent="0.2">
      <c r="A31" s="326">
        <v>2019</v>
      </c>
      <c r="B31" s="325">
        <v>0.37825724016450041</v>
      </c>
      <c r="C31" s="324">
        <v>0.22464657828644782</v>
      </c>
      <c r="D31" s="324">
        <v>-1.9266354631544573</v>
      </c>
      <c r="E31" s="324">
        <v>-1.5156675749318802</v>
      </c>
      <c r="F31" s="324">
        <v>-0.26102670503982328</v>
      </c>
      <c r="G31" s="324">
        <v>2.3720552396425671</v>
      </c>
      <c r="H31" s="324">
        <v>8.8755980861244019</v>
      </c>
      <c r="I31" s="324">
        <v>-1.0540446178110063</v>
      </c>
      <c r="J31" s="324">
        <v>0</v>
      </c>
      <c r="K31" s="324">
        <v>0.32142983292713079</v>
      </c>
      <c r="L31" s="324">
        <v>0.10148682321490454</v>
      </c>
    </row>
    <row r="32" spans="1:12" s="323" customFormat="1" ht="18" customHeight="1" x14ac:dyDescent="0.2">
      <c r="A32" s="326">
        <v>2020</v>
      </c>
      <c r="B32" s="325">
        <v>2.0295269226624519E-2</v>
      </c>
      <c r="C32" s="324">
        <v>6.9147598692481771E-2</v>
      </c>
      <c r="D32" s="324">
        <v>-2.7101957677945006</v>
      </c>
      <c r="E32" s="324">
        <v>-1.8844643858665171</v>
      </c>
      <c r="F32" s="324">
        <v>-0.40790644188418063</v>
      </c>
      <c r="G32" s="324">
        <v>1.5347271161224649</v>
      </c>
      <c r="H32" s="324">
        <v>5.9222806719837093</v>
      </c>
      <c r="I32" s="324">
        <v>-1.1992670138069923</v>
      </c>
      <c r="J32" s="324">
        <v>7.0722786881933361E-3</v>
      </c>
      <c r="K32" s="324">
        <v>0.1953738268848341</v>
      </c>
      <c r="L32" s="324">
        <v>3.9254170755642789E-2</v>
      </c>
    </row>
    <row r="33" spans="1:12" s="323" customFormat="1" ht="12" customHeight="1" x14ac:dyDescent="0.2">
      <c r="A33" s="326">
        <v>2021</v>
      </c>
      <c r="B33" s="325">
        <v>6.4182429116170198E-2</v>
      </c>
      <c r="C33" s="324">
        <v>5.5013510671003026E-2</v>
      </c>
      <c r="D33" s="324">
        <v>-2.3457449967337727</v>
      </c>
      <c r="E33" s="324">
        <v>-2.1639640657664274</v>
      </c>
      <c r="F33" s="324">
        <v>-0.57036630191389581</v>
      </c>
      <c r="G33" s="324">
        <v>1.2351291960294006</v>
      </c>
      <c r="H33" s="324">
        <v>6.9631338374129612</v>
      </c>
      <c r="I33" s="324">
        <v>-1.1804343463215574</v>
      </c>
      <c r="J33" s="324">
        <v>-4.2777262866280315E-2</v>
      </c>
      <c r="K33" s="324">
        <v>0.12036177310086317</v>
      </c>
      <c r="L33" s="324">
        <v>-5.7076229381212137E-2</v>
      </c>
    </row>
    <row r="34" spans="1:12" s="323" customFormat="1" ht="12" customHeight="1" x14ac:dyDescent="0.2">
      <c r="A34" s="326">
        <v>2022</v>
      </c>
      <c r="B34" s="325">
        <v>1.723594627541861</v>
      </c>
      <c r="C34" s="324">
        <v>1.0688735592445138</v>
      </c>
      <c r="D34" s="324">
        <v>-0.91979396615158204</v>
      </c>
      <c r="E34" s="324">
        <v>0.49907149489322189</v>
      </c>
      <c r="F34" s="324">
        <v>2.6674410404264588</v>
      </c>
      <c r="G34" s="324">
        <v>4.4418296808354167</v>
      </c>
      <c r="H34" s="324">
        <v>9.926226879076232</v>
      </c>
      <c r="I34" s="324">
        <v>0.80369011375400468</v>
      </c>
      <c r="J34" s="324">
        <v>0.9888916215773077</v>
      </c>
      <c r="K34" s="324">
        <v>1.3247678327730252</v>
      </c>
      <c r="L34" s="324">
        <v>0.35059617694891432</v>
      </c>
    </row>
    <row r="35" spans="1:12" s="323" customFormat="1" ht="12" customHeight="1" x14ac:dyDescent="0.2">
      <c r="A35" s="326">
        <v>2023</v>
      </c>
      <c r="B35" s="325">
        <v>0.86843679601498991</v>
      </c>
      <c r="C35" s="324">
        <v>0.36232205655490485</v>
      </c>
      <c r="D35" s="324">
        <v>-1.7424094662245628</v>
      </c>
      <c r="E35" s="324">
        <v>-1.5614834092387768</v>
      </c>
      <c r="F35" s="324">
        <v>-1.7832375668714089E-2</v>
      </c>
      <c r="G35" s="324">
        <v>3.0244970576159846</v>
      </c>
      <c r="H35" s="324">
        <v>9.9816467840160179</v>
      </c>
      <c r="I35" s="324">
        <v>1.8186998720847756E-2</v>
      </c>
      <c r="J35" s="324">
        <v>9.832144015569251E-2</v>
      </c>
      <c r="K35" s="324">
        <v>0.35693979404889759</v>
      </c>
      <c r="L35" s="324">
        <v>-2.8519279032626056E-2</v>
      </c>
    </row>
    <row r="36" spans="1:12" s="323" customFormat="1" ht="12" customHeight="1" x14ac:dyDescent="0.2">
      <c r="A36" s="326">
        <v>2024</v>
      </c>
      <c r="B36" s="325">
        <v>0.66934877132997306</v>
      </c>
      <c r="C36" s="324">
        <v>0.32496088106784971</v>
      </c>
      <c r="D36" s="324">
        <v>-0.85275724843661171</v>
      </c>
      <c r="E36" s="324">
        <v>-1.0932356046959439</v>
      </c>
      <c r="F36" s="324">
        <v>-1.37128528610888E-2</v>
      </c>
      <c r="G36" s="324">
        <v>1.9357733478623165</v>
      </c>
      <c r="H36" s="324">
        <v>8.1175590726254718</v>
      </c>
      <c r="I36" s="324">
        <v>-3.1499306409503096E-2</v>
      </c>
      <c r="J36" s="324">
        <v>-2.4243893569307232E-2</v>
      </c>
      <c r="K36" s="324">
        <v>3.9471686655533626E-2</v>
      </c>
      <c r="L36" s="324">
        <v>-0.13179518052685529</v>
      </c>
    </row>
    <row r="37" spans="1:12" ht="3" customHeight="1" x14ac:dyDescent="0.2">
      <c r="A37" s="322"/>
      <c r="B37" s="321"/>
      <c r="C37" s="320"/>
      <c r="D37" s="320"/>
      <c r="E37" s="320"/>
      <c r="F37" s="320"/>
      <c r="G37" s="320"/>
      <c r="H37" s="320"/>
      <c r="I37" s="320"/>
      <c r="J37" s="320"/>
      <c r="K37" s="320"/>
      <c r="L37" s="320"/>
    </row>
    <row r="38" spans="1:12" ht="12.75" customHeight="1" x14ac:dyDescent="0.2">
      <c r="A38" s="611"/>
      <c r="B38" s="612"/>
      <c r="C38" s="612"/>
      <c r="D38" s="612"/>
      <c r="E38" s="612"/>
      <c r="F38" s="612"/>
      <c r="G38" s="612"/>
      <c r="H38" s="612"/>
      <c r="I38" s="612"/>
      <c r="J38" s="612"/>
      <c r="K38" s="612"/>
      <c r="L38" s="612"/>
    </row>
    <row r="39" spans="1:12" s="319" customFormat="1" ht="12" customHeight="1" x14ac:dyDescent="0.2">
      <c r="A39" s="292" t="s">
        <v>594</v>
      </c>
    </row>
    <row r="40" spans="1:12" s="257" customFormat="1" ht="12" customHeight="1" x14ac:dyDescent="0.2">
      <c r="A40" s="610" t="s">
        <v>580</v>
      </c>
    </row>
    <row r="41" spans="1:12" s="257" customFormat="1" ht="12" customHeight="1" x14ac:dyDescent="0.2">
      <c r="A41" s="610" t="s">
        <v>386</v>
      </c>
    </row>
    <row r="42" spans="1:12" s="1" customFormat="1" ht="12" customHeight="1" x14ac:dyDescent="0.2">
      <c r="A42" s="610" t="s">
        <v>397</v>
      </c>
    </row>
  </sheetData>
  <mergeCells count="6">
    <mergeCell ref="B5:L5"/>
    <mergeCell ref="B21:L21"/>
    <mergeCell ref="A3:A4"/>
    <mergeCell ref="B3:B4"/>
    <mergeCell ref="D3:L3"/>
    <mergeCell ref="C3:C4"/>
  </mergeCells>
  <hyperlinks>
    <hyperlink ref="M1" location="Inhalt!C36" display="zurück" xr:uid="{00000000-0004-0000-12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K107"/>
  <sheetViews>
    <sheetView showGridLines="0" topLeftCell="A19" zoomScaleNormal="100" workbookViewId="0">
      <selection activeCell="A30" sqref="A30"/>
    </sheetView>
  </sheetViews>
  <sheetFormatPr baseColWidth="10" defaultRowHeight="12.75" x14ac:dyDescent="0.2"/>
  <cols>
    <col min="1" max="1" width="5.7109375" style="583" customWidth="1"/>
    <col min="2" max="2" width="77.7109375" style="583" customWidth="1"/>
    <col min="3" max="3" width="5.7109375" style="592" customWidth="1"/>
    <col min="4" max="16384" width="11.42578125" style="583"/>
  </cols>
  <sheetData>
    <row r="1" spans="1:11" s="580" customFormat="1" ht="41.25" customHeight="1" x14ac:dyDescent="0.6">
      <c r="A1" s="856" t="s">
        <v>297</v>
      </c>
      <c r="C1" s="581"/>
      <c r="D1" s="582"/>
      <c r="E1" s="582"/>
      <c r="F1" s="582"/>
      <c r="G1" s="582"/>
    </row>
    <row r="2" spans="1:11" ht="15" customHeight="1" x14ac:dyDescent="0.2">
      <c r="B2" s="584"/>
      <c r="C2" s="581"/>
      <c r="D2" s="584"/>
      <c r="E2" s="584"/>
      <c r="F2" s="584"/>
      <c r="G2" s="584"/>
    </row>
    <row r="3" spans="1:11" ht="15" customHeight="1" x14ac:dyDescent="0.2">
      <c r="A3" s="980"/>
      <c r="B3" s="584"/>
      <c r="C3" s="581"/>
      <c r="D3" s="584"/>
      <c r="E3" s="584"/>
      <c r="F3" s="584"/>
      <c r="G3" s="584"/>
    </row>
    <row r="4" spans="1:11" ht="15" customHeight="1" x14ac:dyDescent="0.2">
      <c r="B4" s="584"/>
      <c r="C4" s="581"/>
      <c r="D4" s="584"/>
      <c r="E4" s="584"/>
      <c r="F4" s="584"/>
      <c r="G4" s="584"/>
    </row>
    <row r="5" spans="1:11" ht="15" customHeight="1" x14ac:dyDescent="0.2">
      <c r="B5" s="584"/>
      <c r="C5" s="581"/>
      <c r="D5" s="584"/>
      <c r="E5" s="584"/>
      <c r="F5" s="584"/>
      <c r="G5" s="584"/>
    </row>
    <row r="6" spans="1:11" ht="15" customHeight="1" x14ac:dyDescent="0.2">
      <c r="B6" s="584"/>
      <c r="C6" s="581"/>
      <c r="D6" s="584"/>
      <c r="E6" s="584"/>
      <c r="F6" s="584"/>
      <c r="G6" s="584"/>
    </row>
    <row r="7" spans="1:11" ht="15" customHeight="1" x14ac:dyDescent="0.2">
      <c r="B7" s="584"/>
      <c r="C7" s="581"/>
      <c r="D7" s="584"/>
      <c r="E7" s="584"/>
      <c r="F7" s="876"/>
      <c r="G7" s="584"/>
    </row>
    <row r="8" spans="1:11" ht="15" customHeight="1" x14ac:dyDescent="0.2">
      <c r="B8" s="584"/>
      <c r="C8" s="581"/>
      <c r="D8" s="584"/>
      <c r="E8" s="584"/>
      <c r="F8" s="584"/>
      <c r="G8" s="584"/>
    </row>
    <row r="9" spans="1:11" ht="15" customHeight="1" x14ac:dyDescent="0.2">
      <c r="B9" s="584"/>
      <c r="C9" s="581"/>
      <c r="D9" s="584"/>
      <c r="E9" s="584"/>
      <c r="F9" s="584"/>
      <c r="G9" s="584"/>
    </row>
    <row r="10" spans="1:11" ht="15" customHeight="1" x14ac:dyDescent="0.2">
      <c r="B10" s="584"/>
      <c r="C10" s="581"/>
      <c r="D10" s="584"/>
      <c r="E10" s="584"/>
      <c r="F10" s="584"/>
      <c r="G10" s="584"/>
    </row>
    <row r="11" spans="1:11" ht="15" customHeight="1" x14ac:dyDescent="0.2">
      <c r="B11" s="584"/>
      <c r="C11" s="581"/>
      <c r="D11" s="584"/>
      <c r="E11" s="584"/>
      <c r="F11" s="584"/>
      <c r="G11" s="584"/>
    </row>
    <row r="12" spans="1:11" s="586" customFormat="1" ht="15" customHeight="1" x14ac:dyDescent="0.2">
      <c r="A12" s="588" t="s">
        <v>296</v>
      </c>
      <c r="B12" s="588"/>
      <c r="C12" s="588">
        <v>2</v>
      </c>
      <c r="I12" s="586" t="s">
        <v>300</v>
      </c>
      <c r="J12" s="586" t="s">
        <v>301</v>
      </c>
      <c r="K12" s="586" t="s">
        <v>300</v>
      </c>
    </row>
    <row r="13" spans="1:11" s="586" customFormat="1" ht="15" customHeight="1" x14ac:dyDescent="0.2">
      <c r="A13" s="588" t="s">
        <v>298</v>
      </c>
      <c r="B13" s="588"/>
      <c r="C13" s="588">
        <v>6</v>
      </c>
    </row>
    <row r="14" spans="1:11" s="586" customFormat="1" ht="15" customHeight="1" x14ac:dyDescent="0.2">
      <c r="A14" s="579"/>
      <c r="B14" s="585"/>
      <c r="C14" s="589"/>
    </row>
    <row r="15" spans="1:11" s="586" customFormat="1" ht="15" customHeight="1" x14ac:dyDescent="0.2">
      <c r="A15" s="587"/>
      <c r="B15" s="587"/>
      <c r="C15" s="589"/>
    </row>
    <row r="16" spans="1:11" s="586" customFormat="1" ht="15" customHeight="1" x14ac:dyDescent="0.2">
      <c r="A16" s="585" t="s">
        <v>701</v>
      </c>
      <c r="B16" s="587"/>
      <c r="C16" s="589"/>
    </row>
    <row r="17" spans="1:3" s="586" customFormat="1" ht="15" customHeight="1" x14ac:dyDescent="0.2">
      <c r="A17" s="587"/>
      <c r="B17" s="587"/>
      <c r="C17" s="589"/>
    </row>
    <row r="18" spans="1:3" s="855" customFormat="1" ht="15" customHeight="1" x14ac:dyDescent="0.2">
      <c r="A18" s="588" t="str">
        <f>'10'!A1</f>
        <v>1.2 Natürliche Bevölkerungsbewegung</v>
      </c>
      <c r="B18" s="588"/>
      <c r="C18" s="588">
        <v>10</v>
      </c>
    </row>
    <row r="19" spans="1:3" s="590" customFormat="1" ht="15" customHeight="1" x14ac:dyDescent="0.2">
      <c r="A19" s="589" t="str">
        <f>'10'!A3</f>
        <v>1.2.1 Natürliche Bevölkerungsbewegung 1990 bis 2024</v>
      </c>
      <c r="B19" s="589"/>
      <c r="C19" s="589">
        <v>10</v>
      </c>
    </row>
    <row r="20" spans="1:3" s="590" customFormat="1" ht="15" customHeight="1" x14ac:dyDescent="0.2">
      <c r="A20" s="589" t="str">
        <f>'11'!A1</f>
        <v>1.2.3 Lebendgeborene und Gestorbene nach Geschlecht und Staatsangehörigkeit 1990 bis 2024</v>
      </c>
      <c r="B20" s="589"/>
      <c r="C20" s="589">
        <v>11</v>
      </c>
    </row>
    <row r="21" spans="1:3" s="590" customFormat="1" ht="15" customHeight="1" x14ac:dyDescent="0.2">
      <c r="A21" s="589" t="str">
        <f>'11'!A28</f>
        <v>1.2.4 Lebendgeborene und Gestorbene 1990 bis 2024 - Indikatoren</v>
      </c>
      <c r="B21" s="589"/>
      <c r="C21" s="589">
        <v>11</v>
      </c>
    </row>
    <row r="22" spans="1:3" s="590" customFormat="1" ht="15" customHeight="1" x14ac:dyDescent="0.2">
      <c r="A22" s="589" t="str">
        <f>'12'!A1</f>
        <v>1.2.5 Geburten und Geborene 1985 bis 2024</v>
      </c>
      <c r="B22" s="589"/>
      <c r="C22" s="589">
        <v>12</v>
      </c>
    </row>
    <row r="23" spans="1:3" s="590" customFormat="1" ht="15" customHeight="1" x14ac:dyDescent="0.2">
      <c r="A23" s="589" t="str">
        <f>'13'!A1</f>
        <v>1.2.7 Zusammengefasste Geburtenziffern und Durchschnittsalter der Mütter 1960 bis 2024</v>
      </c>
      <c r="B23" s="589"/>
      <c r="C23" s="589">
        <v>13</v>
      </c>
    </row>
    <row r="24" spans="1:3" s="590" customFormat="1" ht="15" customHeight="1" x14ac:dyDescent="0.2">
      <c r="A24" s="589" t="str">
        <f>'15'!A1</f>
        <v>1.2.11 Gestorbene im ersten Lebensjahr 1991 bis 2024</v>
      </c>
      <c r="B24" s="589"/>
      <c r="C24" s="589">
        <v>15</v>
      </c>
    </row>
    <row r="25" spans="1:3" s="590" customFormat="1" ht="15" customHeight="1" x14ac:dyDescent="0.2">
      <c r="A25" s="589" t="str">
        <f>'16'!A1</f>
        <v>1.2.13 Sterbefälle nach ausgewählten Todesursachen und Geschlecht 2002 bis 2024</v>
      </c>
      <c r="B25" s="589"/>
      <c r="C25" s="589">
        <v>16</v>
      </c>
    </row>
    <row r="26" spans="1:3" s="590" customFormat="1" ht="15" customHeight="1" x14ac:dyDescent="0.2">
      <c r="A26" s="589" t="str">
        <f>'17'!A1</f>
        <v>1.2.14 Selbsttötungen 1902 bis 2024</v>
      </c>
      <c r="B26" s="589"/>
      <c r="C26" s="589">
        <v>17</v>
      </c>
    </row>
    <row r="27" spans="1:3" s="590" customFormat="1" ht="15" customHeight="1" x14ac:dyDescent="0.2">
      <c r="A27" s="589" t="str">
        <f>'18'!A1</f>
        <v>1.2.16 Eheschließungen nach Staatsangehörigkeit und Geschlecht der Ehepartner 1995 bis 2024</v>
      </c>
      <c r="B27" s="589"/>
      <c r="C27" s="589">
        <v>18</v>
      </c>
    </row>
    <row r="28" spans="1:3" s="590" customFormat="1" ht="15" customHeight="1" x14ac:dyDescent="0.2">
      <c r="A28" s="589" t="str">
        <f>'18'!A31</f>
        <v>1.2.17 Eheschließungen und durchschnittliches Heiratsalter nach bisherigem Familienstand 1995 bis 2024</v>
      </c>
      <c r="B28" s="589"/>
      <c r="C28" s="589">
        <v>18</v>
      </c>
    </row>
    <row r="29" spans="1:3" s="590" customFormat="1" ht="15" customHeight="1" x14ac:dyDescent="0.2">
      <c r="A29" s="589" t="str">
        <f>'19'!A1</f>
        <v>1.2.18 Ehescheidungen nach Ehedauer 1995 bis 2024</v>
      </c>
      <c r="B29" s="589"/>
      <c r="C29" s="589">
        <v>19</v>
      </c>
    </row>
    <row r="30" spans="1:3" s="590" customFormat="1" ht="15" customHeight="1" x14ac:dyDescent="0.2">
      <c r="A30" s="589" t="str">
        <f>'19'!A30</f>
        <v>1.2.19 Ehescheidungen nach Zahl der minderjährigen Kinder 1995 bis 2024</v>
      </c>
      <c r="B30" s="589"/>
      <c r="C30" s="589">
        <v>19</v>
      </c>
    </row>
    <row r="31" spans="1:3" s="590" customFormat="1" ht="15" customHeight="1" x14ac:dyDescent="0.2">
      <c r="A31" s="589"/>
      <c r="B31" s="589"/>
      <c r="C31" s="589"/>
    </row>
    <row r="32" spans="1:3" s="855" customFormat="1" ht="15" customHeight="1" x14ac:dyDescent="0.2">
      <c r="A32" s="588" t="str">
        <f>'20'!A1:D1</f>
        <v>1.3 Zuzüge und Fortzüge</v>
      </c>
      <c r="B32" s="588"/>
      <c r="C32" s="588">
        <v>20</v>
      </c>
    </row>
    <row r="33" spans="1:3" s="590" customFormat="1" ht="15" customHeight="1" x14ac:dyDescent="0.2">
      <c r="A33" s="589" t="str">
        <f>'20'!A3</f>
        <v>1.3.1 Wanderungen 1990 bis 2024</v>
      </c>
      <c r="B33" s="589"/>
      <c r="C33" s="589">
        <v>20</v>
      </c>
    </row>
    <row r="34" spans="1:3" s="590" customFormat="1" ht="15" customHeight="1" x14ac:dyDescent="0.2">
      <c r="A34" s="589" t="str">
        <f>'21'!A1</f>
        <v>1.3.3 Wanderungssaldi 1990 bis 2024</v>
      </c>
      <c r="B34" s="589"/>
      <c r="C34" s="589">
        <v>21</v>
      </c>
    </row>
    <row r="35" spans="1:3" s="590" customFormat="1" ht="15" customHeight="1" x14ac:dyDescent="0.2">
      <c r="A35" s="589" t="str">
        <f>'22'!A1</f>
        <v>1.3.5 Wanderungen 2024</v>
      </c>
      <c r="B35" s="589"/>
      <c r="C35" s="589">
        <v>22</v>
      </c>
    </row>
    <row r="36" spans="1:3" s="590" customFormat="1" ht="15" customHeight="1" x14ac:dyDescent="0.2">
      <c r="A36" s="589" t="str">
        <f>'23'!A1</f>
        <v>1.3.7 Zugezogene nach Altersgruppen 1990 bis 2024</v>
      </c>
      <c r="B36" s="589"/>
      <c r="C36" s="589">
        <v>23</v>
      </c>
    </row>
    <row r="37" spans="1:3" s="590" customFormat="1" ht="15" customHeight="1" x14ac:dyDescent="0.2">
      <c r="A37" s="589" t="str">
        <f>'24'!A1</f>
        <v>1.3.9 Fortgezogene nach Altersgruppen 1990 bis 2024</v>
      </c>
      <c r="B37" s="589"/>
      <c r="C37" s="589">
        <v>24</v>
      </c>
    </row>
    <row r="38" spans="1:3" s="590" customFormat="1" ht="15" customHeight="1" x14ac:dyDescent="0.2">
      <c r="A38" s="589" t="str">
        <f>'25'!A1</f>
        <v>1.3.11 Wanderungssaldo nach Altersgruppen 1990 bis 2023</v>
      </c>
      <c r="B38" s="589"/>
      <c r="C38" s="589">
        <v>25</v>
      </c>
    </row>
    <row r="39" spans="1:3" s="590" customFormat="1" ht="15" customHeight="1" x14ac:dyDescent="0.2">
      <c r="A39" s="589" t="str">
        <f>'26'!A1</f>
        <v>1.3.13 Zugezogene nach Altersgruppen und nach Herkunftsgebieten 1990 bis 2024</v>
      </c>
      <c r="B39" s="589"/>
      <c r="C39" s="589">
        <v>26</v>
      </c>
    </row>
    <row r="40" spans="1:3" s="590" customFormat="1" ht="15" customHeight="1" x14ac:dyDescent="0.2">
      <c r="A40" s="589" t="str">
        <f>'27'!A1</f>
        <v>1.3.14 Fortgezogene nach Altersgruppen und nach Zielgebieten 1990 bis 2024</v>
      </c>
      <c r="B40" s="589"/>
      <c r="C40" s="589">
        <v>27</v>
      </c>
    </row>
    <row r="41" spans="1:3" s="590" customFormat="1" ht="15" customHeight="1" x14ac:dyDescent="0.2">
      <c r="A41" s="589" t="str">
        <f>'28'!A1</f>
        <v>1.3.15 Wanderungssaldo nach Altersgruppen und nach Gebieten 1990 bis 2024</v>
      </c>
      <c r="B41" s="589"/>
      <c r="C41" s="589">
        <v>28</v>
      </c>
    </row>
    <row r="42" spans="1:3" s="590" customFormat="1" ht="15" customHeight="1" x14ac:dyDescent="0.2">
      <c r="A42" s="589" t="str">
        <f>'29'!A1</f>
        <v>1.3.16 Zu- und Fortgezogene bezüglich ausgewählter Gemeinden des Umlandes 1990 bis 2024</v>
      </c>
      <c r="B42" s="589"/>
      <c r="C42" s="589">
        <v>29</v>
      </c>
    </row>
    <row r="43" spans="1:3" s="590" customFormat="1" ht="15" customHeight="1" x14ac:dyDescent="0.2">
      <c r="A43" s="589" t="str">
        <f>'37'!A1</f>
        <v>1.3.38 Umgezogene nach Altersgruppen 1995 bis 2024</v>
      </c>
      <c r="B43" s="589"/>
      <c r="C43" s="589">
        <v>37</v>
      </c>
    </row>
    <row r="44" spans="1:3" s="590" customFormat="1" ht="15" customHeight="1" x14ac:dyDescent="0.2">
      <c r="A44" s="589"/>
      <c r="B44" s="589"/>
      <c r="C44" s="589"/>
    </row>
    <row r="45" spans="1:3" s="855" customFormat="1" ht="15" customHeight="1" x14ac:dyDescent="0.2">
      <c r="A45" s="588" t="str">
        <f>'38'!A1</f>
        <v>1.4 Einbürgerungen</v>
      </c>
      <c r="B45" s="588"/>
      <c r="C45" s="588">
        <v>38</v>
      </c>
    </row>
    <row r="46" spans="1:3" s="590" customFormat="1" ht="15" customHeight="1" x14ac:dyDescent="0.2">
      <c r="A46" s="589" t="str">
        <f>'38'!A3</f>
        <v>1.4.1 Einbürgerungen nach Art und Geschlecht 1993 bis 2024</v>
      </c>
      <c r="B46" s="589"/>
      <c r="C46" s="589">
        <v>38</v>
      </c>
    </row>
    <row r="47" spans="1:3" s="590" customFormat="1" ht="15" customHeight="1" x14ac:dyDescent="0.2">
      <c r="A47" s="591"/>
      <c r="B47" s="589"/>
      <c r="C47" s="589"/>
    </row>
    <row r="48" spans="1:3" s="590" customFormat="1" ht="15" customHeight="1" x14ac:dyDescent="0.2">
      <c r="A48" s="1033" t="s">
        <v>702</v>
      </c>
      <c r="B48" s="589"/>
      <c r="C48" s="589"/>
    </row>
    <row r="49" spans="1:4" s="590" customFormat="1" ht="15" customHeight="1" x14ac:dyDescent="0.2">
      <c r="A49" s="591"/>
      <c r="B49" s="589"/>
      <c r="C49" s="589"/>
    </row>
    <row r="50" spans="1:4" s="590" customFormat="1" ht="15" customHeight="1" x14ac:dyDescent="0.2">
      <c r="A50" s="588" t="str">
        <f>'40'!A1</f>
        <v xml:space="preserve">2.2 Natürliche Bevölkerungsbewegung </v>
      </c>
      <c r="B50" s="588"/>
      <c r="C50" s="588">
        <v>40</v>
      </c>
      <c r="D50" s="855"/>
    </row>
    <row r="51" spans="1:4" s="590" customFormat="1" ht="15" customHeight="1" x14ac:dyDescent="0.2">
      <c r="A51" s="589" t="str">
        <f>'40'!A3</f>
        <v>2.2.1 Lebendgeborene und allgemeine Geburtenziffer nach Stadtteilen 1995 bis 2024</v>
      </c>
      <c r="B51" s="589"/>
      <c r="C51" s="589">
        <v>40</v>
      </c>
    </row>
    <row r="52" spans="1:4" s="590" customFormat="1" ht="15" customHeight="1" x14ac:dyDescent="0.2">
      <c r="A52" s="589" t="str">
        <f>'42'!A1</f>
        <v>2.2.2 Gestorbene und Gestorbenenüberschuss nach Stadtteilen 1995 bis 2024</v>
      </c>
      <c r="B52" s="589"/>
      <c r="C52" s="589">
        <v>42</v>
      </c>
    </row>
    <row r="53" spans="1:4" s="590" customFormat="1" ht="15" customHeight="1" x14ac:dyDescent="0.2">
      <c r="A53" s="589"/>
      <c r="B53" s="589"/>
      <c r="C53" s="589"/>
    </row>
    <row r="54" spans="1:4" s="855" customFormat="1" ht="15" customHeight="1" x14ac:dyDescent="0.2">
      <c r="A54" s="588" t="str">
        <f>'45'!A1</f>
        <v>2.3 Zuzüge, Fortzüge und Umzüge</v>
      </c>
      <c r="B54" s="588"/>
      <c r="C54" s="588">
        <v>45</v>
      </c>
    </row>
    <row r="55" spans="1:4" s="590" customFormat="1" ht="15" customHeight="1" x14ac:dyDescent="0.2">
      <c r="A55" s="589" t="str">
        <f>'45'!A3</f>
        <v>2.3.1 Zu- und Fortgezogene nach Stadtteilen 1995 bis 2024</v>
      </c>
      <c r="B55" s="589"/>
      <c r="C55" s="589">
        <v>45</v>
      </c>
    </row>
    <row r="56" spans="1:4" s="590" customFormat="1" ht="15" customHeight="1" x14ac:dyDescent="0.2">
      <c r="A56" s="589" t="str">
        <f>'47'!A1</f>
        <v>2.3.2 (Außen-)Wanderungssaldo nach Stadtteilen 1995 bis 2024</v>
      </c>
      <c r="B56" s="589"/>
      <c r="C56" s="589">
        <v>47</v>
      </c>
    </row>
    <row r="57" spans="1:4" s="590" customFormat="1" ht="15" customHeight="1" x14ac:dyDescent="0.2">
      <c r="A57" s="589" t="str">
        <f>'50'!A1</f>
        <v>2.3.5 Umzüge und Bevölkerungssaldi nach Stadtteilen 2024</v>
      </c>
      <c r="B57" s="589"/>
      <c r="C57" s="589">
        <v>50</v>
      </c>
    </row>
    <row r="58" spans="1:4" s="590" customFormat="1" ht="15" customHeight="1" x14ac:dyDescent="0.2">
      <c r="A58" s="589" t="str">
        <f>'[1]52'!A1</f>
        <v>2.3.6 Umzüge und Bevölkerungssaldi nach Stadtteilen 2023 - Anteil in Prozent</v>
      </c>
      <c r="B58" s="589"/>
      <c r="C58" s="589">
        <v>52</v>
      </c>
    </row>
    <row r="59" spans="1:4" s="590" customFormat="1" ht="15" customHeight="1" x14ac:dyDescent="0.2">
      <c r="A59" s="589"/>
      <c r="B59" s="589"/>
      <c r="C59" s="589"/>
    </row>
    <row r="60" spans="1:4" s="590" customFormat="1" ht="15" customHeight="1" x14ac:dyDescent="0.2">
      <c r="A60" s="588" t="s">
        <v>703</v>
      </c>
      <c r="B60" s="589"/>
      <c r="C60" s="589"/>
    </row>
    <row r="61" spans="1:4" s="590" customFormat="1" ht="15" customHeight="1" x14ac:dyDescent="0.2">
      <c r="A61" s="589"/>
      <c r="B61" s="589"/>
      <c r="C61" s="589"/>
    </row>
    <row r="62" spans="1:4" s="590" customFormat="1" ht="15" customHeight="1" x14ac:dyDescent="0.2">
      <c r="A62" s="588" t="s">
        <v>699</v>
      </c>
      <c r="B62" s="588" t="s">
        <v>698</v>
      </c>
      <c r="C62" s="588">
        <v>56</v>
      </c>
      <c r="D62" s="855"/>
    </row>
    <row r="63" spans="1:4" s="590" customFormat="1" ht="15" customHeight="1" x14ac:dyDescent="0.2">
      <c r="A63" s="589" t="str">
        <f>'56'!A3</f>
        <v>3.2.1 Zu- und Fortgezogene Dresdens mit den Umlandgemeinden 2024</v>
      </c>
      <c r="B63" s="589"/>
      <c r="C63" s="589">
        <v>56</v>
      </c>
    </row>
    <row r="64" spans="1:4" s="590" customFormat="1" ht="15" customHeight="1" x14ac:dyDescent="0.2">
      <c r="A64" s="589"/>
      <c r="B64" s="589"/>
      <c r="C64" s="589"/>
    </row>
    <row r="65" spans="1:3" s="590" customFormat="1" ht="15" customHeight="1" x14ac:dyDescent="0.2">
      <c r="B65" s="589"/>
      <c r="C65" s="589"/>
    </row>
    <row r="66" spans="1:3" s="590" customFormat="1" ht="15" customHeight="1" x14ac:dyDescent="0.2">
      <c r="A66" s="1013"/>
      <c r="B66" s="1014"/>
      <c r="C66" s="589"/>
    </row>
    <row r="67" spans="1:3" s="590" customFormat="1" ht="15" customHeight="1" x14ac:dyDescent="0.2">
      <c r="A67" s="589"/>
      <c r="B67" s="589"/>
      <c r="C67" s="589"/>
    </row>
    <row r="68" spans="1:3" s="590" customFormat="1" ht="15" customHeight="1" x14ac:dyDescent="0.2">
      <c r="A68" s="589"/>
      <c r="B68" s="589"/>
      <c r="C68" s="589"/>
    </row>
    <row r="69" spans="1:3" s="590" customFormat="1" ht="15" customHeight="1" x14ac:dyDescent="0.2">
      <c r="A69" s="589"/>
      <c r="B69" s="589"/>
      <c r="C69" s="589"/>
    </row>
    <row r="70" spans="1:3" s="590" customFormat="1" ht="15" customHeight="1" x14ac:dyDescent="0.2">
      <c r="A70" s="589"/>
      <c r="B70" s="589"/>
      <c r="C70" s="589"/>
    </row>
    <row r="71" spans="1:3" s="590" customFormat="1" ht="15" customHeight="1" x14ac:dyDescent="0.2">
      <c r="A71" s="589"/>
      <c r="B71" s="589"/>
      <c r="C71" s="589"/>
    </row>
    <row r="72" spans="1:3" s="590" customFormat="1" ht="15" customHeight="1" x14ac:dyDescent="0.2">
      <c r="A72" s="589"/>
      <c r="B72" s="589"/>
      <c r="C72" s="589"/>
    </row>
    <row r="73" spans="1:3" s="590" customFormat="1" ht="15" customHeight="1" x14ac:dyDescent="0.2">
      <c r="A73" s="589"/>
      <c r="B73" s="589"/>
      <c r="C73" s="589"/>
    </row>
    <row r="74" spans="1:3" s="590" customFormat="1" ht="15" customHeight="1" x14ac:dyDescent="0.2">
      <c r="A74" s="589"/>
      <c r="B74" s="589"/>
      <c r="C74" s="589"/>
    </row>
    <row r="75" spans="1:3" s="590" customFormat="1" ht="15" customHeight="1" x14ac:dyDescent="0.2">
      <c r="A75" s="589"/>
      <c r="B75" s="589"/>
      <c r="C75" s="589"/>
    </row>
    <row r="76" spans="1:3" s="590" customFormat="1" ht="15" customHeight="1" x14ac:dyDescent="0.2">
      <c r="A76" s="589"/>
      <c r="B76" s="589"/>
      <c r="C76" s="589"/>
    </row>
    <row r="77" spans="1:3" s="590" customFormat="1" ht="15" customHeight="1" x14ac:dyDescent="0.2">
      <c r="A77" s="589"/>
      <c r="B77" s="589"/>
      <c r="C77" s="589"/>
    </row>
    <row r="78" spans="1:3" s="590" customFormat="1" ht="15" customHeight="1" x14ac:dyDescent="0.2">
      <c r="A78" s="589"/>
      <c r="B78" s="589"/>
      <c r="C78" s="589"/>
    </row>
    <row r="79" spans="1:3" s="590" customFormat="1" ht="15" customHeight="1" x14ac:dyDescent="0.2">
      <c r="A79" s="589"/>
      <c r="B79" s="589"/>
      <c r="C79" s="589"/>
    </row>
    <row r="80" spans="1:3" s="590" customFormat="1" ht="15" customHeight="1" x14ac:dyDescent="0.2">
      <c r="A80" s="589"/>
      <c r="B80" s="589"/>
      <c r="C80" s="589"/>
    </row>
    <row r="81" spans="1:3" s="590" customFormat="1" ht="15" customHeight="1" x14ac:dyDescent="0.2">
      <c r="A81" s="589"/>
      <c r="B81" s="589"/>
      <c r="C81" s="589"/>
    </row>
    <row r="82" spans="1:3" s="590" customFormat="1" ht="15" customHeight="1" x14ac:dyDescent="0.2">
      <c r="A82" s="589"/>
      <c r="B82" s="589"/>
      <c r="C82" s="589"/>
    </row>
    <row r="83" spans="1:3" s="590" customFormat="1" ht="15" customHeight="1" x14ac:dyDescent="0.2">
      <c r="A83" s="589"/>
      <c r="B83" s="589"/>
      <c r="C83" s="589"/>
    </row>
    <row r="84" spans="1:3" s="590" customFormat="1" ht="15" customHeight="1" x14ac:dyDescent="0.2">
      <c r="A84" s="589"/>
      <c r="B84" s="589"/>
      <c r="C84" s="589"/>
    </row>
    <row r="85" spans="1:3" s="590" customFormat="1" ht="15" customHeight="1" x14ac:dyDescent="0.2">
      <c r="A85" s="589"/>
      <c r="B85" s="589"/>
      <c r="C85" s="589"/>
    </row>
    <row r="86" spans="1:3" s="590" customFormat="1" ht="15" customHeight="1" x14ac:dyDescent="0.2">
      <c r="A86" s="589"/>
      <c r="B86" s="589"/>
      <c r="C86" s="589"/>
    </row>
    <row r="87" spans="1:3" s="590" customFormat="1" ht="15" customHeight="1" x14ac:dyDescent="0.2">
      <c r="A87" s="589"/>
      <c r="B87" s="589"/>
      <c r="C87" s="589"/>
    </row>
    <row r="88" spans="1:3" s="590" customFormat="1" ht="15" customHeight="1" x14ac:dyDescent="0.2">
      <c r="A88" s="589"/>
      <c r="B88" s="589"/>
      <c r="C88" s="589"/>
    </row>
    <row r="89" spans="1:3" s="590" customFormat="1" ht="15" customHeight="1" x14ac:dyDescent="0.2">
      <c r="A89" s="589"/>
      <c r="B89" s="589"/>
      <c r="C89" s="589"/>
    </row>
    <row r="90" spans="1:3" s="590" customFormat="1" ht="15" customHeight="1" x14ac:dyDescent="0.2">
      <c r="A90" s="589"/>
      <c r="B90" s="589"/>
      <c r="C90" s="589"/>
    </row>
    <row r="91" spans="1:3" s="590" customFormat="1" ht="15" customHeight="1" x14ac:dyDescent="0.2">
      <c r="A91" s="589"/>
      <c r="B91" s="589"/>
      <c r="C91" s="589"/>
    </row>
    <row r="92" spans="1:3" s="590" customFormat="1" ht="15" customHeight="1" x14ac:dyDescent="0.2">
      <c r="A92" s="589"/>
      <c r="B92" s="589"/>
      <c r="C92" s="589"/>
    </row>
    <row r="93" spans="1:3" s="590" customFormat="1" ht="15" customHeight="1" x14ac:dyDescent="0.2">
      <c r="A93" s="589"/>
      <c r="B93" s="589"/>
      <c r="C93" s="589"/>
    </row>
    <row r="94" spans="1:3" s="590" customFormat="1" ht="15" customHeight="1" x14ac:dyDescent="0.2">
      <c r="A94" s="589"/>
      <c r="B94" s="589"/>
      <c r="C94" s="589"/>
    </row>
    <row r="95" spans="1:3" s="590" customFormat="1" ht="15" customHeight="1" x14ac:dyDescent="0.2">
      <c r="A95" s="589"/>
      <c r="B95" s="589"/>
      <c r="C95" s="589"/>
    </row>
    <row r="96" spans="1:3" s="590" customFormat="1" ht="15" customHeight="1" x14ac:dyDescent="0.2">
      <c r="A96" s="589"/>
      <c r="B96" s="589"/>
      <c r="C96" s="589"/>
    </row>
    <row r="97" spans="1:3" s="590" customFormat="1" ht="15" customHeight="1" x14ac:dyDescent="0.2">
      <c r="A97" s="589"/>
      <c r="B97" s="589"/>
      <c r="C97" s="589"/>
    </row>
    <row r="98" spans="1:3" s="590" customFormat="1" ht="15" customHeight="1" x14ac:dyDescent="0.2">
      <c r="A98" s="589"/>
      <c r="B98" s="589"/>
      <c r="C98" s="589"/>
    </row>
    <row r="99" spans="1:3" s="590" customFormat="1" ht="15" customHeight="1" x14ac:dyDescent="0.2">
      <c r="A99" s="589"/>
      <c r="B99" s="589"/>
      <c r="C99" s="589"/>
    </row>
    <row r="100" spans="1:3" s="590" customFormat="1" ht="15" customHeight="1" x14ac:dyDescent="0.2">
      <c r="A100" s="589"/>
      <c r="B100" s="589"/>
      <c r="C100" s="589"/>
    </row>
    <row r="101" spans="1:3" s="590" customFormat="1" ht="15" customHeight="1" x14ac:dyDescent="0.2">
      <c r="A101" s="589"/>
      <c r="B101" s="589"/>
      <c r="C101" s="589"/>
    </row>
    <row r="102" spans="1:3" s="590" customFormat="1" ht="15" customHeight="1" x14ac:dyDescent="0.2">
      <c r="A102" s="589"/>
      <c r="B102" s="589"/>
      <c r="C102" s="589"/>
    </row>
    <row r="103" spans="1:3" s="590" customFormat="1" ht="15" customHeight="1" x14ac:dyDescent="0.2">
      <c r="A103" s="589"/>
      <c r="B103" s="589"/>
      <c r="C103" s="589"/>
    </row>
    <row r="104" spans="1:3" s="590" customFormat="1" ht="15" customHeight="1" x14ac:dyDescent="0.2">
      <c r="A104" s="589"/>
      <c r="B104" s="589"/>
      <c r="C104" s="589"/>
    </row>
    <row r="105" spans="1:3" s="590" customFormat="1" ht="15" customHeight="1" x14ac:dyDescent="0.2">
      <c r="A105" s="589"/>
      <c r="B105" s="589"/>
      <c r="C105" s="589"/>
    </row>
    <row r="107" spans="1:3" s="590" customFormat="1" ht="15" customHeight="1" x14ac:dyDescent="0.2"/>
  </sheetData>
  <hyperlinks>
    <hyperlink ref="A12:C12" location="'02'!A1" display="Vorbemerkungen/Zeichenerklärung" xr:uid="{00000000-0004-0000-0100-000000000000}"/>
    <hyperlink ref="A13:C13" location="'06'!Druckbereich" display="Erläuterungen/Definitionen" xr:uid="{00000000-0004-0000-0100-000001000000}"/>
    <hyperlink ref="A18:C18" location="'10'!A1" display="'10'!A1" xr:uid="{00000000-0004-0000-0100-000002000000}"/>
    <hyperlink ref="A19:C19" location="'10'!A3" display="'10'!A3" xr:uid="{00000000-0004-0000-0100-000003000000}"/>
    <hyperlink ref="A20:C20" location="'11'!A1" display="'11'!A1" xr:uid="{00000000-0004-0000-0100-000004000000}"/>
    <hyperlink ref="A22:C22" location="'12'!A1" display="'12'!A1" xr:uid="{00000000-0004-0000-0100-000005000000}"/>
    <hyperlink ref="A23:C23" location="'13'!A1" display="'13'!A1" xr:uid="{00000000-0004-0000-0100-000006000000}"/>
    <hyperlink ref="A24:C24" location="'15'!A1" display="'15'!A1" xr:uid="{00000000-0004-0000-0100-000007000000}"/>
    <hyperlink ref="A25:C25" location="'16'!A1" display="'16'!A1" xr:uid="{00000000-0004-0000-0100-000008000000}"/>
    <hyperlink ref="A26:C26" location="'17'!A1" display="'17'!A1" xr:uid="{00000000-0004-0000-0100-000009000000}"/>
    <hyperlink ref="A27:C27" location="'18'!A1" display="'18'!A1" xr:uid="{00000000-0004-0000-0100-00000A000000}"/>
    <hyperlink ref="A29:C29" location="'19'!A1" display="'19'!A1" xr:uid="{00000000-0004-0000-0100-00000B000000}"/>
    <hyperlink ref="A32:C32" location="'20'!A1" display="'20'!A1" xr:uid="{00000000-0004-0000-0100-00000C000000}"/>
    <hyperlink ref="A33:C33" location="'20'!A3" display="'20'!A3" xr:uid="{00000000-0004-0000-0100-00000D000000}"/>
    <hyperlink ref="A34:C34" location="'21'!A1" display="'21'!A1" xr:uid="{00000000-0004-0000-0100-00000E000000}"/>
    <hyperlink ref="A35:C35" location="'22'!A1" display="'22'!A1" xr:uid="{00000000-0004-0000-0100-00000F000000}"/>
    <hyperlink ref="A36:C36" location="'23'!A1" display="'23'!A1" xr:uid="{00000000-0004-0000-0100-000010000000}"/>
    <hyperlink ref="A37:C37" location="'24'!A1" display="'24'!A1" xr:uid="{00000000-0004-0000-0100-000011000000}"/>
    <hyperlink ref="A38:C38" location="'25'!A1" display="'25'!A1" xr:uid="{00000000-0004-0000-0100-000012000000}"/>
    <hyperlink ref="A39:C39" location="'26'!A1" display="'26'!A1" xr:uid="{00000000-0004-0000-0100-000013000000}"/>
    <hyperlink ref="A40:C40" location="'27'!A1" display="'27'!A1" xr:uid="{00000000-0004-0000-0100-000014000000}"/>
    <hyperlink ref="A41:C41" location="'28'!A1" display="'28'!A1" xr:uid="{00000000-0004-0000-0100-000015000000}"/>
    <hyperlink ref="A42:C42" location="'29'!A1" display="'29'!A1" xr:uid="{00000000-0004-0000-0100-000016000000}"/>
    <hyperlink ref="A43:C43" location="'37'!A1" display="'37'!A1" xr:uid="{00000000-0004-0000-0100-000017000000}"/>
    <hyperlink ref="A45:C45" location="'38'!A1" display="'38'!A1" xr:uid="{00000000-0004-0000-0100-000018000000}"/>
    <hyperlink ref="A46:C46" location="'38'!A3" display="'38'!A3" xr:uid="{00000000-0004-0000-0100-000019000000}"/>
    <hyperlink ref="A50:C50" location="'40'!A1" display="'40'!A1" xr:uid="{00000000-0004-0000-0100-00001A000000}"/>
    <hyperlink ref="A51:C51" location="'40'!A3" display="'40'!A3" xr:uid="{00000000-0004-0000-0100-00001B000000}"/>
    <hyperlink ref="A52:C52" location="'42'!A1" display="'42'!A1" xr:uid="{00000000-0004-0000-0100-00001C000000}"/>
    <hyperlink ref="A54:C54" location="'45'!A1" display="'45'!A1" xr:uid="{00000000-0004-0000-0100-00001D000000}"/>
    <hyperlink ref="A55:C55" location="'45'!A1" display="'45'!A1" xr:uid="{00000000-0004-0000-0100-00001E000000}"/>
    <hyperlink ref="A56:C56" location="'47'!A1" display="'47'!A1" xr:uid="{00000000-0004-0000-0100-00001F000000}"/>
    <hyperlink ref="A57:C57" location="'50'!A1" display="'50'!A1" xr:uid="{00000000-0004-0000-0100-000020000000}"/>
    <hyperlink ref="A55:B55" location="'45'!A3" display="'45'!A3" xr:uid="{00000000-0004-0000-0100-000022000000}"/>
    <hyperlink ref="A28:C28" location="'18'!A31" display="'18'!A31" xr:uid="{00000000-0004-0000-0100-000023000000}"/>
    <hyperlink ref="A28" location="'18'!A37" display="'18'!A37" xr:uid="{00000000-0004-0000-0100-000024000000}"/>
    <hyperlink ref="A21" location="'11'!A42" display="'11'!A42" xr:uid="{00000000-0004-0000-0100-000025000000}"/>
    <hyperlink ref="A30" location="'19'!A34" display="'19'!A34" xr:uid="{00000000-0004-0000-0100-000026000000}"/>
    <hyperlink ref="A63" location="'56'!A1" display="'56'!A1" xr:uid="{AEDB87D8-DB89-436D-9046-25AC8CBE47F1}"/>
    <hyperlink ref="C63" location="'56'!A1" display="'56'!A1" xr:uid="{16DB7F9D-2F91-458B-8928-B88BE41933C0}"/>
    <hyperlink ref="A58:C58" location="'52'!A1" display="'52'!A1" xr:uid="{6B5E1388-ABD1-413F-8294-72C521D912D1}"/>
    <hyperlink ref="A63:B63" location="'56'!A1" display="'56'!A1" xr:uid="{D6C61C05-AF1C-4C9F-8743-C8E5800C15C4}"/>
    <hyperlink ref="A21:C21" location="'11'!A28" display="'11'!A28" xr:uid="{BA8B5485-6D96-415C-85EB-94DD0A0F685D}"/>
    <hyperlink ref="A30:C30" location="'19'!A30" display="'19'!A30" xr:uid="{C4147225-E110-4ADA-B03B-9D6EEB6A377D}"/>
    <hyperlink ref="A62:C62" location="'56'!A1" display="3.2" xr:uid="{ACB1EB00-DCF9-448B-BA9A-1E06D5DE4B09}"/>
    <hyperlink ref="A63:C63" location="'56'!A3" display="'56'!A3" xr:uid="{93518BFD-3C97-41E4-91E6-F8704FEE2502}"/>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N63"/>
  <sheetViews>
    <sheetView showGridLines="0" showWhiteSpace="0" zoomScaleNormal="100" zoomScalePageLayoutView="115" workbookViewId="0"/>
  </sheetViews>
  <sheetFormatPr baseColWidth="10" defaultColWidth="11.42578125" defaultRowHeight="12.75" x14ac:dyDescent="0.2"/>
  <cols>
    <col min="1" max="1" width="7" style="1" customWidth="1"/>
    <col min="2" max="2" width="6.85546875" style="1" customWidth="1"/>
    <col min="3" max="3" width="7.42578125" style="1" customWidth="1"/>
    <col min="4" max="11" width="7.140625" style="1" customWidth="1"/>
    <col min="12" max="12" width="9.7109375" style="1" customWidth="1"/>
    <col min="13" max="13" width="2.28515625" style="1" customWidth="1"/>
    <col min="14" max="16384" width="11.42578125" style="1"/>
  </cols>
  <sheetData>
    <row r="1" spans="1:14" s="4" customFormat="1" ht="12.75" customHeight="1" x14ac:dyDescent="0.2">
      <c r="A1" s="342" t="s">
        <v>597</v>
      </c>
      <c r="B1" s="341"/>
      <c r="C1" s="341"/>
      <c r="D1" s="341"/>
      <c r="E1" s="341"/>
      <c r="F1" s="341"/>
      <c r="G1" s="341"/>
      <c r="H1" s="341"/>
      <c r="I1" s="341"/>
      <c r="J1" s="341"/>
      <c r="K1" s="341"/>
      <c r="L1" s="341"/>
      <c r="N1" s="593" t="s">
        <v>376</v>
      </c>
    </row>
    <row r="2" spans="1:14" ht="12" customHeight="1" x14ac:dyDescent="0.2">
      <c r="A2" s="107"/>
      <c r="B2" s="107"/>
      <c r="C2" s="107"/>
      <c r="D2" s="107"/>
      <c r="E2" s="107"/>
      <c r="F2" s="107"/>
      <c r="G2" s="107"/>
      <c r="H2" s="107"/>
      <c r="I2" s="107"/>
      <c r="J2" s="107"/>
      <c r="K2" s="107"/>
      <c r="L2" s="107"/>
      <c r="N2" s="593"/>
    </row>
    <row r="3" spans="1:14" s="4" customFormat="1" ht="12" customHeight="1" x14ac:dyDescent="0.2">
      <c r="A3" s="1034" t="s">
        <v>4</v>
      </c>
      <c r="B3" s="1053" t="s">
        <v>147</v>
      </c>
      <c r="C3" s="1044" t="s">
        <v>483</v>
      </c>
      <c r="D3" s="1038" t="s">
        <v>146</v>
      </c>
      <c r="E3" s="1056"/>
      <c r="F3" s="1056"/>
      <c r="G3" s="1056"/>
      <c r="H3" s="1056"/>
      <c r="I3" s="1056"/>
      <c r="J3" s="1056"/>
      <c r="K3" s="1056"/>
      <c r="L3" s="1040"/>
      <c r="N3" s="593"/>
    </row>
    <row r="4" spans="1:14" s="4" customFormat="1" ht="12" customHeight="1" x14ac:dyDescent="0.2">
      <c r="A4" s="1222"/>
      <c r="B4" s="1221"/>
      <c r="C4" s="1223"/>
      <c r="D4" s="317" t="s">
        <v>145</v>
      </c>
      <c r="E4" s="317" t="s">
        <v>144</v>
      </c>
      <c r="F4" s="317" t="s">
        <v>143</v>
      </c>
      <c r="G4" s="316" t="s">
        <v>142</v>
      </c>
      <c r="H4" s="316" t="s">
        <v>141</v>
      </c>
      <c r="I4" s="316" t="s">
        <v>140</v>
      </c>
      <c r="J4" s="316" t="s">
        <v>139</v>
      </c>
      <c r="K4" s="316" t="s">
        <v>138</v>
      </c>
      <c r="L4" s="315" t="s">
        <v>137</v>
      </c>
    </row>
    <row r="5" spans="1:14" s="4" customFormat="1" ht="16.5" customHeight="1" x14ac:dyDescent="0.2">
      <c r="A5" s="306"/>
      <c r="B5" s="1215" t="s">
        <v>101</v>
      </c>
      <c r="C5" s="1216"/>
      <c r="D5" s="1216"/>
      <c r="E5" s="1216"/>
      <c r="F5" s="1216"/>
      <c r="G5" s="1216"/>
      <c r="H5" s="1216"/>
      <c r="I5" s="1216"/>
      <c r="J5" s="1216"/>
      <c r="K5" s="1216"/>
      <c r="L5" s="1217"/>
    </row>
    <row r="6" spans="1:14" s="4" customFormat="1" ht="11.45" customHeight="1" x14ac:dyDescent="0.2">
      <c r="A6" s="302">
        <v>1990</v>
      </c>
      <c r="B6" s="620">
        <v>3670</v>
      </c>
      <c r="C6" s="621">
        <v>1770</v>
      </c>
      <c r="D6" s="621">
        <v>257</v>
      </c>
      <c r="E6" s="621">
        <v>146</v>
      </c>
      <c r="F6" s="621">
        <v>328</v>
      </c>
      <c r="G6" s="621">
        <v>112</v>
      </c>
      <c r="H6" s="621">
        <v>1007</v>
      </c>
      <c r="I6" s="621">
        <v>1358</v>
      </c>
      <c r="J6" s="621">
        <v>237</v>
      </c>
      <c r="K6" s="621">
        <v>40</v>
      </c>
      <c r="L6" s="621">
        <v>185</v>
      </c>
    </row>
    <row r="7" spans="1:14" s="4" customFormat="1" ht="11.45" customHeight="1" x14ac:dyDescent="0.2">
      <c r="A7" s="302">
        <v>1995</v>
      </c>
      <c r="B7" s="639">
        <v>3378</v>
      </c>
      <c r="C7" s="621">
        <v>1654</v>
      </c>
      <c r="D7" s="621">
        <v>75</v>
      </c>
      <c r="E7" s="621">
        <v>93</v>
      </c>
      <c r="F7" s="621">
        <v>266</v>
      </c>
      <c r="G7" s="621">
        <v>114</v>
      </c>
      <c r="H7" s="621">
        <v>792</v>
      </c>
      <c r="I7" s="621">
        <v>1404</v>
      </c>
      <c r="J7" s="621">
        <v>307</v>
      </c>
      <c r="K7" s="621">
        <v>42</v>
      </c>
      <c r="L7" s="621">
        <v>285</v>
      </c>
    </row>
    <row r="8" spans="1:14" s="4" customFormat="1" ht="11.45" customHeight="1" x14ac:dyDescent="0.2">
      <c r="A8" s="302">
        <v>2000</v>
      </c>
      <c r="B8" s="639">
        <v>6353</v>
      </c>
      <c r="C8" s="621">
        <v>3285</v>
      </c>
      <c r="D8" s="621">
        <v>164</v>
      </c>
      <c r="E8" s="621">
        <v>148</v>
      </c>
      <c r="F8" s="621">
        <v>413</v>
      </c>
      <c r="G8" s="621">
        <v>147</v>
      </c>
      <c r="H8" s="621">
        <v>1996</v>
      </c>
      <c r="I8" s="621">
        <v>2479</v>
      </c>
      <c r="J8" s="621">
        <v>518</v>
      </c>
      <c r="K8" s="621">
        <v>112</v>
      </c>
      <c r="L8" s="621">
        <v>376</v>
      </c>
    </row>
    <row r="9" spans="1:14" s="4" customFormat="1" ht="11.45" customHeight="1" x14ac:dyDescent="0.2">
      <c r="A9" s="302">
        <v>2005</v>
      </c>
      <c r="B9" s="639">
        <v>6562</v>
      </c>
      <c r="C9" s="621">
        <v>3301</v>
      </c>
      <c r="D9" s="621">
        <v>152</v>
      </c>
      <c r="E9" s="621">
        <v>130</v>
      </c>
      <c r="F9" s="621">
        <v>188</v>
      </c>
      <c r="G9" s="621">
        <v>184</v>
      </c>
      <c r="H9" s="621">
        <v>2407</v>
      </c>
      <c r="I9" s="621">
        <v>2589</v>
      </c>
      <c r="J9" s="621">
        <v>452</v>
      </c>
      <c r="K9" s="621">
        <v>91</v>
      </c>
      <c r="L9" s="621">
        <v>369</v>
      </c>
    </row>
    <row r="10" spans="1:14" s="4" customFormat="1" ht="11.45" customHeight="1" x14ac:dyDescent="0.2">
      <c r="A10" s="302">
        <v>2010</v>
      </c>
      <c r="B10" s="639">
        <v>6602</v>
      </c>
      <c r="C10" s="621">
        <v>3267</v>
      </c>
      <c r="D10" s="621">
        <v>153</v>
      </c>
      <c r="E10" s="621">
        <v>137</v>
      </c>
      <c r="F10" s="621">
        <v>267</v>
      </c>
      <c r="G10" s="621">
        <v>110</v>
      </c>
      <c r="H10" s="621">
        <v>2357</v>
      </c>
      <c r="I10" s="621">
        <v>2558</v>
      </c>
      <c r="J10" s="621">
        <v>611</v>
      </c>
      <c r="K10" s="621">
        <v>76</v>
      </c>
      <c r="L10" s="621">
        <v>333</v>
      </c>
    </row>
    <row r="11" spans="1:14" s="4" customFormat="1" ht="16.5" customHeight="1" x14ac:dyDescent="0.2">
      <c r="A11" s="302">
        <v>2015</v>
      </c>
      <c r="B11" s="639">
        <v>5986</v>
      </c>
      <c r="C11" s="621">
        <v>2797</v>
      </c>
      <c r="D11" s="621">
        <v>133</v>
      </c>
      <c r="E11" s="621">
        <v>128</v>
      </c>
      <c r="F11" s="621">
        <v>231</v>
      </c>
      <c r="G11" s="621">
        <v>176</v>
      </c>
      <c r="H11" s="621">
        <v>1669</v>
      </c>
      <c r="I11" s="621">
        <v>2525</v>
      </c>
      <c r="J11" s="621">
        <v>589</v>
      </c>
      <c r="K11" s="621">
        <v>119</v>
      </c>
      <c r="L11" s="621">
        <v>416</v>
      </c>
    </row>
    <row r="12" spans="1:14" s="4" customFormat="1" ht="11.45" customHeight="1" x14ac:dyDescent="0.2">
      <c r="A12" s="302">
        <v>2020</v>
      </c>
      <c r="B12" s="715">
        <v>4970</v>
      </c>
      <c r="C12" s="621">
        <v>2489</v>
      </c>
      <c r="D12" s="621">
        <v>99</v>
      </c>
      <c r="E12" s="621">
        <v>113</v>
      </c>
      <c r="F12" s="621">
        <v>243</v>
      </c>
      <c r="G12" s="621">
        <v>125</v>
      </c>
      <c r="H12" s="621">
        <v>1652</v>
      </c>
      <c r="I12" s="621">
        <v>1725</v>
      </c>
      <c r="J12" s="621">
        <v>504</v>
      </c>
      <c r="K12" s="621">
        <v>93</v>
      </c>
      <c r="L12" s="639">
        <v>416</v>
      </c>
    </row>
    <row r="13" spans="1:14" s="4" customFormat="1" ht="11.45" customHeight="1" x14ac:dyDescent="0.2">
      <c r="A13" s="302">
        <v>2022</v>
      </c>
      <c r="B13" s="715">
        <v>4747</v>
      </c>
      <c r="C13" s="621">
        <v>2424</v>
      </c>
      <c r="D13" s="621">
        <v>88</v>
      </c>
      <c r="E13" s="621">
        <v>87</v>
      </c>
      <c r="F13" s="621">
        <v>232</v>
      </c>
      <c r="G13" s="621">
        <v>142</v>
      </c>
      <c r="H13" s="621">
        <v>1670</v>
      </c>
      <c r="I13" s="621">
        <v>1601</v>
      </c>
      <c r="J13" s="621">
        <v>410</v>
      </c>
      <c r="K13" s="621">
        <v>102</v>
      </c>
      <c r="L13" s="639">
        <v>415</v>
      </c>
    </row>
    <row r="14" spans="1:14" s="4" customFormat="1" ht="11.45" customHeight="1" x14ac:dyDescent="0.2">
      <c r="A14" s="302">
        <v>2023</v>
      </c>
      <c r="B14" s="715">
        <v>5540</v>
      </c>
      <c r="C14" s="621">
        <v>2773</v>
      </c>
      <c r="D14" s="621">
        <v>119</v>
      </c>
      <c r="E14" s="621">
        <v>112</v>
      </c>
      <c r="F14" s="621">
        <v>323</v>
      </c>
      <c r="G14" s="621">
        <v>191</v>
      </c>
      <c r="H14" s="621">
        <v>1825</v>
      </c>
      <c r="I14" s="621">
        <v>1854</v>
      </c>
      <c r="J14" s="621">
        <v>552</v>
      </c>
      <c r="K14" s="621">
        <v>122</v>
      </c>
      <c r="L14" s="639">
        <v>442</v>
      </c>
    </row>
    <row r="15" spans="1:14" s="4" customFormat="1" ht="11.45" customHeight="1" x14ac:dyDescent="0.2">
      <c r="A15" s="302">
        <v>2024</v>
      </c>
      <c r="B15" s="715">
        <v>4911</v>
      </c>
      <c r="C15" s="715">
        <v>2440</v>
      </c>
      <c r="D15" s="715">
        <v>95</v>
      </c>
      <c r="E15" s="715">
        <v>77</v>
      </c>
      <c r="F15" s="715">
        <v>242</v>
      </c>
      <c r="G15" s="715">
        <v>189</v>
      </c>
      <c r="H15" s="715">
        <v>1631</v>
      </c>
      <c r="I15" s="715">
        <v>1696</v>
      </c>
      <c r="J15" s="715">
        <v>488</v>
      </c>
      <c r="K15" s="715">
        <v>92</v>
      </c>
      <c r="L15" s="639">
        <v>401</v>
      </c>
    </row>
    <row r="16" spans="1:14" s="4" customFormat="1" ht="16.5" customHeight="1" x14ac:dyDescent="0.2">
      <c r="A16" s="336"/>
      <c r="B16" s="1218" t="s">
        <v>150</v>
      </c>
      <c r="C16" s="1236"/>
      <c r="D16" s="1236"/>
      <c r="E16" s="1236"/>
      <c r="F16" s="1236"/>
      <c r="G16" s="1236"/>
      <c r="H16" s="1236"/>
      <c r="I16" s="1236"/>
      <c r="J16" s="1236"/>
      <c r="K16" s="1236"/>
      <c r="L16" s="1237"/>
    </row>
    <row r="17" spans="1:12" s="4" customFormat="1" ht="11.45" customHeight="1" x14ac:dyDescent="0.2">
      <c r="A17" s="302">
        <v>1990</v>
      </c>
      <c r="B17" s="620">
        <v>2079</v>
      </c>
      <c r="C17" s="621">
        <v>959</v>
      </c>
      <c r="D17" s="621">
        <v>120</v>
      </c>
      <c r="E17" s="621">
        <v>93</v>
      </c>
      <c r="F17" s="621">
        <v>174</v>
      </c>
      <c r="G17" s="621">
        <v>26</v>
      </c>
      <c r="H17" s="621">
        <v>530</v>
      </c>
      <c r="I17" s="621">
        <v>905</v>
      </c>
      <c r="J17" s="621">
        <v>91</v>
      </c>
      <c r="K17" s="621">
        <v>16</v>
      </c>
      <c r="L17" s="621">
        <v>124</v>
      </c>
    </row>
    <row r="18" spans="1:12" s="4" customFormat="1" ht="11.45" customHeight="1" x14ac:dyDescent="0.2">
      <c r="A18" s="302">
        <v>1995</v>
      </c>
      <c r="B18" s="639">
        <v>1930</v>
      </c>
      <c r="C18" s="621">
        <v>925</v>
      </c>
      <c r="D18" s="621">
        <v>26</v>
      </c>
      <c r="E18" s="621">
        <v>41</v>
      </c>
      <c r="F18" s="621">
        <v>106</v>
      </c>
      <c r="G18" s="621">
        <v>78</v>
      </c>
      <c r="H18" s="621">
        <v>565</v>
      </c>
      <c r="I18" s="621">
        <v>826</v>
      </c>
      <c r="J18" s="621">
        <v>107</v>
      </c>
      <c r="K18" s="621">
        <v>20</v>
      </c>
      <c r="L18" s="621">
        <v>161</v>
      </c>
    </row>
    <row r="19" spans="1:12" s="4" customFormat="1" ht="11.45" customHeight="1" x14ac:dyDescent="0.2">
      <c r="A19" s="302">
        <v>2000</v>
      </c>
      <c r="B19" s="639">
        <v>3735</v>
      </c>
      <c r="C19" s="621">
        <v>1883</v>
      </c>
      <c r="D19" s="621">
        <v>72</v>
      </c>
      <c r="E19" s="621">
        <v>61</v>
      </c>
      <c r="F19" s="621">
        <v>154</v>
      </c>
      <c r="G19" s="621">
        <v>69</v>
      </c>
      <c r="H19" s="621">
        <v>1427</v>
      </c>
      <c r="I19" s="621">
        <v>1489</v>
      </c>
      <c r="J19" s="621">
        <v>203</v>
      </c>
      <c r="K19" s="621">
        <v>85</v>
      </c>
      <c r="L19" s="621">
        <v>175</v>
      </c>
    </row>
    <row r="20" spans="1:12" s="4" customFormat="1" ht="11.45" customHeight="1" x14ac:dyDescent="0.2">
      <c r="A20" s="302">
        <v>2005</v>
      </c>
      <c r="B20" s="639">
        <v>5200</v>
      </c>
      <c r="C20" s="621">
        <v>2520</v>
      </c>
      <c r="D20" s="621">
        <v>93</v>
      </c>
      <c r="E20" s="621">
        <v>57</v>
      </c>
      <c r="F20" s="621">
        <v>82</v>
      </c>
      <c r="G20" s="621">
        <v>79</v>
      </c>
      <c r="H20" s="621">
        <v>2624</v>
      </c>
      <c r="I20" s="621">
        <v>1953</v>
      </c>
      <c r="J20" s="621">
        <v>168</v>
      </c>
      <c r="K20" s="621">
        <v>29</v>
      </c>
      <c r="L20" s="621">
        <v>115</v>
      </c>
    </row>
    <row r="21" spans="1:12" s="4" customFormat="1" ht="11.45" customHeight="1" x14ac:dyDescent="0.2">
      <c r="A21" s="302">
        <v>2010</v>
      </c>
      <c r="B21" s="639">
        <v>5468</v>
      </c>
      <c r="C21" s="621">
        <v>2607</v>
      </c>
      <c r="D21" s="621">
        <v>92</v>
      </c>
      <c r="E21" s="621">
        <v>66</v>
      </c>
      <c r="F21" s="621">
        <v>144</v>
      </c>
      <c r="G21" s="621">
        <v>63</v>
      </c>
      <c r="H21" s="621">
        <v>2554</v>
      </c>
      <c r="I21" s="621">
        <v>2054</v>
      </c>
      <c r="J21" s="621">
        <v>264</v>
      </c>
      <c r="K21" s="621">
        <v>57</v>
      </c>
      <c r="L21" s="621">
        <v>174</v>
      </c>
    </row>
    <row r="22" spans="1:12" s="4" customFormat="1" ht="16.5" customHeight="1" x14ac:dyDescent="0.2">
      <c r="A22" s="302">
        <v>2015</v>
      </c>
      <c r="B22" s="639">
        <v>7337</v>
      </c>
      <c r="C22" s="621">
        <v>2722</v>
      </c>
      <c r="D22" s="621">
        <v>121</v>
      </c>
      <c r="E22" s="621">
        <v>117</v>
      </c>
      <c r="F22" s="621">
        <v>299</v>
      </c>
      <c r="G22" s="621">
        <v>152</v>
      </c>
      <c r="H22" s="621">
        <v>2884</v>
      </c>
      <c r="I22" s="621">
        <v>3137</v>
      </c>
      <c r="J22" s="621">
        <v>367</v>
      </c>
      <c r="K22" s="621">
        <v>63</v>
      </c>
      <c r="L22" s="621">
        <v>197</v>
      </c>
    </row>
    <row r="23" spans="1:12" s="4" customFormat="1" ht="11.45" customHeight="1" x14ac:dyDescent="0.2">
      <c r="A23" s="302">
        <v>2020</v>
      </c>
      <c r="B23" s="715">
        <v>4461</v>
      </c>
      <c r="C23" s="621">
        <v>2049</v>
      </c>
      <c r="D23" s="621">
        <v>75</v>
      </c>
      <c r="E23" s="621">
        <v>85</v>
      </c>
      <c r="F23" s="621">
        <v>177</v>
      </c>
      <c r="G23" s="621">
        <v>99</v>
      </c>
      <c r="H23" s="621">
        <v>1862</v>
      </c>
      <c r="I23" s="621">
        <v>1707</v>
      </c>
      <c r="J23" s="621">
        <v>237</v>
      </c>
      <c r="K23" s="621">
        <v>56</v>
      </c>
      <c r="L23" s="639">
        <v>163</v>
      </c>
    </row>
    <row r="24" spans="1:12" s="4" customFormat="1" ht="11.45" customHeight="1" x14ac:dyDescent="0.2">
      <c r="A24" s="302">
        <v>2022</v>
      </c>
      <c r="B24" s="639">
        <v>5521</v>
      </c>
      <c r="C24" s="621">
        <v>2176</v>
      </c>
      <c r="D24" s="621">
        <v>76</v>
      </c>
      <c r="E24" s="621">
        <v>91</v>
      </c>
      <c r="F24" s="621">
        <v>190</v>
      </c>
      <c r="G24" s="621">
        <v>140</v>
      </c>
      <c r="H24" s="621">
        <v>2365</v>
      </c>
      <c r="I24" s="621">
        <v>2114</v>
      </c>
      <c r="J24" s="621">
        <v>283</v>
      </c>
      <c r="K24" s="621">
        <v>60</v>
      </c>
      <c r="L24" s="621">
        <v>202</v>
      </c>
    </row>
    <row r="25" spans="1:12" s="4" customFormat="1" ht="11.45" customHeight="1" x14ac:dyDescent="0.2">
      <c r="A25" s="302">
        <v>2023</v>
      </c>
      <c r="B25" s="639">
        <v>5914</v>
      </c>
      <c r="C25" s="621">
        <v>2518</v>
      </c>
      <c r="D25" s="621">
        <v>84</v>
      </c>
      <c r="E25" s="621">
        <v>117</v>
      </c>
      <c r="F25" s="621">
        <v>252</v>
      </c>
      <c r="G25" s="621">
        <v>148</v>
      </c>
      <c r="H25" s="621">
        <v>2411</v>
      </c>
      <c r="I25" s="621">
        <v>2321</v>
      </c>
      <c r="J25" s="621">
        <v>287</v>
      </c>
      <c r="K25" s="621">
        <v>74</v>
      </c>
      <c r="L25" s="621">
        <v>220</v>
      </c>
    </row>
    <row r="26" spans="1:12" s="4" customFormat="1" ht="11.45" customHeight="1" x14ac:dyDescent="0.2">
      <c r="A26" s="302">
        <v>2024</v>
      </c>
      <c r="B26" s="715">
        <v>5172</v>
      </c>
      <c r="C26" s="715">
        <v>2382</v>
      </c>
      <c r="D26" s="715">
        <v>88</v>
      </c>
      <c r="E26" s="715">
        <v>88</v>
      </c>
      <c r="F26" s="715">
        <v>242</v>
      </c>
      <c r="G26" s="715">
        <v>145</v>
      </c>
      <c r="H26" s="715">
        <v>2143</v>
      </c>
      <c r="I26" s="715">
        <v>1899</v>
      </c>
      <c r="J26" s="715">
        <v>303</v>
      </c>
      <c r="K26" s="715">
        <v>65</v>
      </c>
      <c r="L26" s="639">
        <v>199</v>
      </c>
    </row>
    <row r="27" spans="1:12" s="4" customFormat="1" ht="16.5" customHeight="1" x14ac:dyDescent="0.2">
      <c r="A27" s="336"/>
      <c r="B27" s="1218" t="s">
        <v>149</v>
      </c>
      <c r="C27" s="1236"/>
      <c r="D27" s="1236"/>
      <c r="E27" s="1236"/>
      <c r="F27" s="1236"/>
      <c r="G27" s="1236"/>
      <c r="H27" s="1236"/>
      <c r="I27" s="1236"/>
      <c r="J27" s="1236"/>
      <c r="K27" s="1236"/>
      <c r="L27" s="1237"/>
    </row>
    <row r="28" spans="1:12" s="4" customFormat="1" ht="11.45" customHeight="1" x14ac:dyDescent="0.2">
      <c r="A28" s="302">
        <v>1990</v>
      </c>
      <c r="B28" s="620">
        <v>3440</v>
      </c>
      <c r="C28" s="621">
        <v>1593</v>
      </c>
      <c r="D28" s="621">
        <v>233</v>
      </c>
      <c r="E28" s="621">
        <v>161</v>
      </c>
      <c r="F28" s="621">
        <v>259</v>
      </c>
      <c r="G28" s="621">
        <v>67</v>
      </c>
      <c r="H28" s="621">
        <v>871</v>
      </c>
      <c r="I28" s="621">
        <v>1537</v>
      </c>
      <c r="J28" s="621">
        <v>195</v>
      </c>
      <c r="K28" s="621">
        <v>22</v>
      </c>
      <c r="L28" s="621">
        <v>95</v>
      </c>
    </row>
    <row r="29" spans="1:12" s="4" customFormat="1" ht="11.45" customHeight="1" x14ac:dyDescent="0.2">
      <c r="A29" s="302">
        <v>1995</v>
      </c>
      <c r="B29" s="639">
        <v>2209</v>
      </c>
      <c r="C29" s="621">
        <v>918</v>
      </c>
      <c r="D29" s="621">
        <v>48</v>
      </c>
      <c r="E29" s="621">
        <v>62</v>
      </c>
      <c r="F29" s="621">
        <v>108</v>
      </c>
      <c r="G29" s="621">
        <v>53</v>
      </c>
      <c r="H29" s="621">
        <v>443</v>
      </c>
      <c r="I29" s="621">
        <v>1195</v>
      </c>
      <c r="J29" s="621">
        <v>129</v>
      </c>
      <c r="K29" s="621">
        <v>30</v>
      </c>
      <c r="L29" s="621">
        <v>141</v>
      </c>
    </row>
    <row r="30" spans="1:12" s="4" customFormat="1" ht="11.45" customHeight="1" x14ac:dyDescent="0.2">
      <c r="A30" s="302">
        <v>2000</v>
      </c>
      <c r="B30" s="639">
        <v>3184</v>
      </c>
      <c r="C30" s="621">
        <v>1524</v>
      </c>
      <c r="D30" s="621">
        <v>85</v>
      </c>
      <c r="E30" s="621">
        <v>75</v>
      </c>
      <c r="F30" s="621">
        <v>130</v>
      </c>
      <c r="G30" s="621">
        <v>40</v>
      </c>
      <c r="H30" s="621">
        <v>1043</v>
      </c>
      <c r="I30" s="621">
        <v>1428</v>
      </c>
      <c r="J30" s="621">
        <v>149</v>
      </c>
      <c r="K30" s="621">
        <v>58</v>
      </c>
      <c r="L30" s="621">
        <v>176</v>
      </c>
    </row>
    <row r="31" spans="1:12" s="4" customFormat="1" ht="11.45" customHeight="1" x14ac:dyDescent="0.2">
      <c r="A31" s="302">
        <v>2005</v>
      </c>
      <c r="B31" s="639">
        <v>4787</v>
      </c>
      <c r="C31" s="621">
        <v>2257</v>
      </c>
      <c r="D31" s="621">
        <v>79</v>
      </c>
      <c r="E31" s="621">
        <v>50</v>
      </c>
      <c r="F31" s="621">
        <v>85</v>
      </c>
      <c r="G31" s="621">
        <v>49</v>
      </c>
      <c r="H31" s="621">
        <v>2265</v>
      </c>
      <c r="I31" s="621">
        <v>1858</v>
      </c>
      <c r="J31" s="621">
        <v>159</v>
      </c>
      <c r="K31" s="621">
        <v>58</v>
      </c>
      <c r="L31" s="621">
        <v>184</v>
      </c>
    </row>
    <row r="32" spans="1:12" s="4" customFormat="1" ht="11.45" customHeight="1" x14ac:dyDescent="0.2">
      <c r="A32" s="302">
        <v>2010</v>
      </c>
      <c r="B32" s="639">
        <v>4929</v>
      </c>
      <c r="C32" s="621">
        <v>2411</v>
      </c>
      <c r="D32" s="621">
        <v>92</v>
      </c>
      <c r="E32" s="621">
        <v>81</v>
      </c>
      <c r="F32" s="621">
        <v>108</v>
      </c>
      <c r="G32" s="621">
        <v>32</v>
      </c>
      <c r="H32" s="621">
        <v>2405</v>
      </c>
      <c r="I32" s="621">
        <v>1748</v>
      </c>
      <c r="J32" s="621">
        <v>223</v>
      </c>
      <c r="K32" s="621">
        <v>50</v>
      </c>
      <c r="L32" s="621">
        <v>190</v>
      </c>
    </row>
    <row r="33" spans="1:12" s="4" customFormat="1" ht="16.5" customHeight="1" x14ac:dyDescent="0.2">
      <c r="A33" s="302">
        <v>2015</v>
      </c>
      <c r="B33" s="639">
        <v>4542</v>
      </c>
      <c r="C33" s="621">
        <v>2199</v>
      </c>
      <c r="D33" s="621">
        <v>87</v>
      </c>
      <c r="E33" s="621">
        <v>61</v>
      </c>
      <c r="F33" s="621">
        <v>95</v>
      </c>
      <c r="G33" s="621">
        <v>51</v>
      </c>
      <c r="H33" s="621">
        <v>1853</v>
      </c>
      <c r="I33" s="621">
        <v>1939</v>
      </c>
      <c r="J33" s="621">
        <v>207</v>
      </c>
      <c r="K33" s="621">
        <v>48</v>
      </c>
      <c r="L33" s="621">
        <v>201</v>
      </c>
    </row>
    <row r="34" spans="1:12" s="4" customFormat="1" ht="11.45" customHeight="1" x14ac:dyDescent="0.2">
      <c r="A34" s="302">
        <v>2020</v>
      </c>
      <c r="B34" s="715">
        <v>3753</v>
      </c>
      <c r="C34" s="621">
        <v>1924</v>
      </c>
      <c r="D34" s="621">
        <v>76</v>
      </c>
      <c r="E34" s="621">
        <v>60</v>
      </c>
      <c r="F34" s="621">
        <v>94</v>
      </c>
      <c r="G34" s="621">
        <v>59</v>
      </c>
      <c r="H34" s="621">
        <v>1646</v>
      </c>
      <c r="I34" s="621">
        <v>1345</v>
      </c>
      <c r="J34" s="621">
        <v>212</v>
      </c>
      <c r="K34" s="621">
        <v>74</v>
      </c>
      <c r="L34" s="639">
        <v>187</v>
      </c>
    </row>
    <row r="35" spans="1:12" s="4" customFormat="1" ht="11.45" customHeight="1" x14ac:dyDescent="0.2">
      <c r="A35" s="302">
        <v>2022</v>
      </c>
      <c r="B35" s="715">
        <v>3599</v>
      </c>
      <c r="C35" s="621">
        <v>1802</v>
      </c>
      <c r="D35" s="621">
        <v>62</v>
      </c>
      <c r="E35" s="621">
        <v>67</v>
      </c>
      <c r="F35" s="621">
        <v>80</v>
      </c>
      <c r="G35" s="621">
        <v>43</v>
      </c>
      <c r="H35" s="621">
        <v>1490</v>
      </c>
      <c r="I35" s="621">
        <v>1345</v>
      </c>
      <c r="J35" s="621">
        <v>228</v>
      </c>
      <c r="K35" s="621">
        <v>74</v>
      </c>
      <c r="L35" s="639">
        <v>210</v>
      </c>
    </row>
    <row r="36" spans="1:12" s="4" customFormat="1" ht="11.45" customHeight="1" x14ac:dyDescent="0.2">
      <c r="A36" s="302">
        <v>2023</v>
      </c>
      <c r="B36" s="639">
        <v>3964</v>
      </c>
      <c r="C36" s="621">
        <v>1967</v>
      </c>
      <c r="D36" s="621">
        <v>85</v>
      </c>
      <c r="E36" s="621">
        <v>55</v>
      </c>
      <c r="F36" s="621">
        <v>101</v>
      </c>
      <c r="G36" s="621">
        <v>50</v>
      </c>
      <c r="H36" s="621">
        <v>1669</v>
      </c>
      <c r="I36" s="621">
        <v>1507</v>
      </c>
      <c r="J36" s="621">
        <v>221</v>
      </c>
      <c r="K36" s="621">
        <v>63</v>
      </c>
      <c r="L36" s="621">
        <v>213</v>
      </c>
    </row>
    <row r="37" spans="1:12" s="4" customFormat="1" ht="11.45" customHeight="1" x14ac:dyDescent="0.2">
      <c r="A37" s="302">
        <v>2024</v>
      </c>
      <c r="B37" s="715">
        <v>3771</v>
      </c>
      <c r="C37" s="715">
        <v>1939</v>
      </c>
      <c r="D37" s="715">
        <v>64</v>
      </c>
      <c r="E37" s="715">
        <v>54</v>
      </c>
      <c r="F37" s="715">
        <v>129</v>
      </c>
      <c r="G37" s="715">
        <v>58</v>
      </c>
      <c r="H37" s="715">
        <v>1542</v>
      </c>
      <c r="I37" s="715">
        <v>1396</v>
      </c>
      <c r="J37" s="715">
        <v>222</v>
      </c>
      <c r="K37" s="715">
        <v>65</v>
      </c>
      <c r="L37" s="639">
        <v>241</v>
      </c>
    </row>
    <row r="38" spans="1:12" s="4" customFormat="1" ht="16.5" customHeight="1" x14ac:dyDescent="0.2">
      <c r="A38" s="336"/>
      <c r="B38" s="1218" t="s">
        <v>148</v>
      </c>
      <c r="C38" s="1236"/>
      <c r="D38" s="1236"/>
      <c r="E38" s="1236"/>
      <c r="F38" s="1236"/>
      <c r="G38" s="1236"/>
      <c r="H38" s="1236"/>
      <c r="I38" s="1236"/>
      <c r="J38" s="1236"/>
      <c r="K38" s="1236"/>
      <c r="L38" s="1237"/>
    </row>
    <row r="39" spans="1:12" s="4" customFormat="1" ht="11.45" customHeight="1" x14ac:dyDescent="0.2">
      <c r="A39" s="302">
        <v>1990</v>
      </c>
      <c r="B39" s="620">
        <v>539</v>
      </c>
      <c r="C39" s="621">
        <v>156</v>
      </c>
      <c r="D39" s="621">
        <v>11</v>
      </c>
      <c r="E39" s="621">
        <v>8</v>
      </c>
      <c r="F39" s="621">
        <v>14</v>
      </c>
      <c r="G39" s="621">
        <v>5</v>
      </c>
      <c r="H39" s="621">
        <v>168</v>
      </c>
      <c r="I39" s="621">
        <v>258</v>
      </c>
      <c r="J39" s="621">
        <v>63</v>
      </c>
      <c r="K39" s="621">
        <v>8</v>
      </c>
      <c r="L39" s="621">
        <v>4</v>
      </c>
    </row>
    <row r="40" spans="1:12" s="4" customFormat="1" ht="11.45" customHeight="1" x14ac:dyDescent="0.2">
      <c r="A40" s="302">
        <v>1995</v>
      </c>
      <c r="B40" s="639">
        <v>5505</v>
      </c>
      <c r="C40" s="621">
        <v>2088</v>
      </c>
      <c r="D40" s="621">
        <v>143</v>
      </c>
      <c r="E40" s="621">
        <v>153</v>
      </c>
      <c r="F40" s="621">
        <v>246</v>
      </c>
      <c r="G40" s="621">
        <v>66</v>
      </c>
      <c r="H40" s="621">
        <v>939</v>
      </c>
      <c r="I40" s="621">
        <v>3221</v>
      </c>
      <c r="J40" s="621">
        <v>501</v>
      </c>
      <c r="K40" s="621">
        <v>42</v>
      </c>
      <c r="L40" s="621">
        <v>194</v>
      </c>
    </row>
    <row r="41" spans="1:12" s="4" customFormat="1" ht="11.45" customHeight="1" x14ac:dyDescent="0.2">
      <c r="A41" s="302">
        <v>2000</v>
      </c>
      <c r="B41" s="639">
        <v>4724</v>
      </c>
      <c r="C41" s="621">
        <v>2091</v>
      </c>
      <c r="D41" s="621">
        <v>141</v>
      </c>
      <c r="E41" s="621">
        <v>107</v>
      </c>
      <c r="F41" s="621">
        <v>192</v>
      </c>
      <c r="G41" s="621">
        <v>87</v>
      </c>
      <c r="H41" s="621">
        <v>1181</v>
      </c>
      <c r="I41" s="621">
        <v>2218</v>
      </c>
      <c r="J41" s="621">
        <v>408</v>
      </c>
      <c r="K41" s="621">
        <v>121</v>
      </c>
      <c r="L41" s="621">
        <v>269</v>
      </c>
    </row>
    <row r="42" spans="1:12" s="4" customFormat="1" ht="11.45" customHeight="1" x14ac:dyDescent="0.2">
      <c r="A42" s="302">
        <v>2005</v>
      </c>
      <c r="B42" s="639">
        <v>4822</v>
      </c>
      <c r="C42" s="621">
        <v>2211</v>
      </c>
      <c r="D42" s="621">
        <v>133</v>
      </c>
      <c r="E42" s="621">
        <v>110</v>
      </c>
      <c r="F42" s="621">
        <v>181</v>
      </c>
      <c r="G42" s="621">
        <v>68</v>
      </c>
      <c r="H42" s="621">
        <v>1387</v>
      </c>
      <c r="I42" s="621">
        <v>2211</v>
      </c>
      <c r="J42" s="621">
        <v>332</v>
      </c>
      <c r="K42" s="621">
        <v>143</v>
      </c>
      <c r="L42" s="621">
        <v>257</v>
      </c>
    </row>
    <row r="43" spans="1:12" s="4" customFormat="1" ht="11.45" customHeight="1" x14ac:dyDescent="0.2">
      <c r="A43" s="302">
        <v>2010</v>
      </c>
      <c r="B43" s="639">
        <v>5233</v>
      </c>
      <c r="C43" s="621">
        <v>2536</v>
      </c>
      <c r="D43" s="621">
        <v>167</v>
      </c>
      <c r="E43" s="621">
        <v>113</v>
      </c>
      <c r="F43" s="621">
        <v>142</v>
      </c>
      <c r="G43" s="621">
        <v>34</v>
      </c>
      <c r="H43" s="621">
        <v>1801</v>
      </c>
      <c r="I43" s="621">
        <v>2297</v>
      </c>
      <c r="J43" s="621">
        <v>353</v>
      </c>
      <c r="K43" s="621">
        <v>108</v>
      </c>
      <c r="L43" s="621">
        <v>218</v>
      </c>
    </row>
    <row r="44" spans="1:12" s="4" customFormat="1" ht="16.5" customHeight="1" x14ac:dyDescent="0.2">
      <c r="A44" s="302">
        <v>2015</v>
      </c>
      <c r="B44" s="639">
        <v>5594</v>
      </c>
      <c r="C44" s="621">
        <v>2548</v>
      </c>
      <c r="D44" s="621">
        <v>130</v>
      </c>
      <c r="E44" s="621">
        <v>90</v>
      </c>
      <c r="F44" s="621">
        <v>145</v>
      </c>
      <c r="G44" s="621">
        <v>37</v>
      </c>
      <c r="H44" s="621">
        <v>1955</v>
      </c>
      <c r="I44" s="621">
        <v>2485</v>
      </c>
      <c r="J44" s="621">
        <v>399</v>
      </c>
      <c r="K44" s="621">
        <v>120</v>
      </c>
      <c r="L44" s="621">
        <v>233</v>
      </c>
    </row>
    <row r="45" spans="1:12" s="4" customFormat="1" ht="11.45" customHeight="1" x14ac:dyDescent="0.2">
      <c r="A45" s="302">
        <v>2020</v>
      </c>
      <c r="B45" s="715">
        <v>4955</v>
      </c>
      <c r="C45" s="621">
        <v>2329</v>
      </c>
      <c r="D45" s="621">
        <v>108</v>
      </c>
      <c r="E45" s="621">
        <v>112</v>
      </c>
      <c r="F45" s="621">
        <v>160</v>
      </c>
      <c r="G45" s="621">
        <v>64</v>
      </c>
      <c r="H45" s="621">
        <v>1398</v>
      </c>
      <c r="I45" s="621">
        <v>2306</v>
      </c>
      <c r="J45" s="621">
        <v>395</v>
      </c>
      <c r="K45" s="621">
        <v>122</v>
      </c>
      <c r="L45" s="639">
        <v>290</v>
      </c>
    </row>
    <row r="46" spans="1:12" s="4" customFormat="1" ht="11.45" customHeight="1" x14ac:dyDescent="0.2">
      <c r="A46" s="302">
        <v>2022</v>
      </c>
      <c r="B46" s="715">
        <v>4792</v>
      </c>
      <c r="C46" s="621">
        <v>2251</v>
      </c>
      <c r="D46" s="621">
        <v>110</v>
      </c>
      <c r="E46" s="621">
        <v>107</v>
      </c>
      <c r="F46" s="621">
        <v>166</v>
      </c>
      <c r="G46" s="621">
        <v>52</v>
      </c>
      <c r="H46" s="621">
        <v>1234</v>
      </c>
      <c r="I46" s="621">
        <v>2338</v>
      </c>
      <c r="J46" s="621">
        <v>404</v>
      </c>
      <c r="K46" s="621">
        <v>132</v>
      </c>
      <c r="L46" s="639">
        <v>249</v>
      </c>
    </row>
    <row r="47" spans="1:12" s="4" customFormat="1" ht="11.45" customHeight="1" x14ac:dyDescent="0.2">
      <c r="A47" s="302">
        <v>2023</v>
      </c>
      <c r="B47" s="715">
        <v>4743</v>
      </c>
      <c r="C47" s="715">
        <v>2238</v>
      </c>
      <c r="D47" s="715">
        <v>92</v>
      </c>
      <c r="E47" s="715">
        <v>103</v>
      </c>
      <c r="F47" s="715">
        <v>155</v>
      </c>
      <c r="G47" s="715">
        <v>45</v>
      </c>
      <c r="H47" s="715">
        <v>1424</v>
      </c>
      <c r="I47" s="715">
        <v>2247</v>
      </c>
      <c r="J47" s="715">
        <v>354</v>
      </c>
      <c r="K47" s="715">
        <v>101</v>
      </c>
      <c r="L47" s="639">
        <v>222</v>
      </c>
    </row>
    <row r="48" spans="1:12" s="4" customFormat="1" ht="11.45" customHeight="1" x14ac:dyDescent="0.2">
      <c r="A48" s="302">
        <v>2024</v>
      </c>
      <c r="B48" s="715">
        <v>4545</v>
      </c>
      <c r="C48" s="715">
        <v>2204</v>
      </c>
      <c r="D48" s="715">
        <v>92</v>
      </c>
      <c r="E48" s="715">
        <v>91</v>
      </c>
      <c r="F48" s="715">
        <v>133</v>
      </c>
      <c r="G48" s="715">
        <v>37</v>
      </c>
      <c r="H48" s="715">
        <v>1326</v>
      </c>
      <c r="I48" s="715">
        <v>2180</v>
      </c>
      <c r="J48" s="715">
        <v>322</v>
      </c>
      <c r="K48" s="715">
        <v>105</v>
      </c>
      <c r="L48" s="639">
        <v>259</v>
      </c>
    </row>
    <row r="49" spans="1:12" s="4" customFormat="1" ht="16.5" customHeight="1" x14ac:dyDescent="0.2">
      <c r="A49" s="336"/>
      <c r="B49" s="1218" t="s">
        <v>111</v>
      </c>
      <c r="C49" s="1236"/>
      <c r="D49" s="1236"/>
      <c r="E49" s="1236"/>
      <c r="F49" s="1236"/>
      <c r="G49" s="1236"/>
      <c r="H49" s="1236"/>
      <c r="I49" s="1236"/>
      <c r="J49" s="1236"/>
      <c r="K49" s="1236"/>
      <c r="L49" s="1237"/>
    </row>
    <row r="50" spans="1:12" s="4" customFormat="1" ht="11.45" customHeight="1" x14ac:dyDescent="0.2">
      <c r="A50" s="302">
        <v>1990</v>
      </c>
      <c r="B50" s="620">
        <v>1743</v>
      </c>
      <c r="C50" s="621">
        <v>427</v>
      </c>
      <c r="D50" s="621">
        <v>32</v>
      </c>
      <c r="E50" s="621">
        <v>29</v>
      </c>
      <c r="F50" s="621">
        <v>81</v>
      </c>
      <c r="G50" s="621">
        <v>19</v>
      </c>
      <c r="H50" s="621">
        <v>386</v>
      </c>
      <c r="I50" s="621">
        <v>953</v>
      </c>
      <c r="J50" s="621">
        <v>182</v>
      </c>
      <c r="K50" s="621">
        <v>27</v>
      </c>
      <c r="L50" s="621">
        <v>34</v>
      </c>
    </row>
    <row r="51" spans="1:12" s="4" customFormat="1" ht="11.45" customHeight="1" x14ac:dyDescent="0.2">
      <c r="A51" s="302">
        <v>1995</v>
      </c>
      <c r="B51" s="639">
        <v>6780</v>
      </c>
      <c r="C51" s="621">
        <v>697</v>
      </c>
      <c r="D51" s="621">
        <v>50</v>
      </c>
      <c r="E51" s="621">
        <v>33</v>
      </c>
      <c r="F51" s="621">
        <v>102</v>
      </c>
      <c r="G51" s="621">
        <v>54</v>
      </c>
      <c r="H51" s="621">
        <v>1141</v>
      </c>
      <c r="I51" s="621">
        <v>4351</v>
      </c>
      <c r="J51" s="621">
        <v>982</v>
      </c>
      <c r="K51" s="621">
        <v>37</v>
      </c>
      <c r="L51" s="621">
        <v>30</v>
      </c>
    </row>
    <row r="52" spans="1:12" s="4" customFormat="1" ht="11.45" customHeight="1" x14ac:dyDescent="0.2">
      <c r="A52" s="302">
        <v>2000</v>
      </c>
      <c r="B52" s="639">
        <v>3348</v>
      </c>
      <c r="C52" s="621">
        <v>1361</v>
      </c>
      <c r="D52" s="621">
        <v>75</v>
      </c>
      <c r="E52" s="621">
        <v>64</v>
      </c>
      <c r="F52" s="621">
        <v>117</v>
      </c>
      <c r="G52" s="621">
        <v>58</v>
      </c>
      <c r="H52" s="621">
        <v>1134</v>
      </c>
      <c r="I52" s="621">
        <v>1597</v>
      </c>
      <c r="J52" s="621">
        <v>251</v>
      </c>
      <c r="K52" s="621">
        <v>26</v>
      </c>
      <c r="L52" s="621">
        <v>26</v>
      </c>
    </row>
    <row r="53" spans="1:12" s="4" customFormat="1" ht="11.45" customHeight="1" x14ac:dyDescent="0.2">
      <c r="A53" s="302">
        <v>2005</v>
      </c>
      <c r="B53" s="639">
        <v>3909</v>
      </c>
      <c r="C53" s="621">
        <v>1731</v>
      </c>
      <c r="D53" s="621">
        <v>95</v>
      </c>
      <c r="E53" s="621">
        <v>75</v>
      </c>
      <c r="F53" s="621">
        <v>147</v>
      </c>
      <c r="G53" s="621">
        <v>59</v>
      </c>
      <c r="H53" s="621">
        <v>1537</v>
      </c>
      <c r="I53" s="621">
        <v>1668</v>
      </c>
      <c r="J53" s="621">
        <v>232</v>
      </c>
      <c r="K53" s="621">
        <v>40</v>
      </c>
      <c r="L53" s="621">
        <v>56</v>
      </c>
    </row>
    <row r="54" spans="1:12" s="4" customFormat="1" ht="11.45" customHeight="1" x14ac:dyDescent="0.2">
      <c r="A54" s="302">
        <v>2010</v>
      </c>
      <c r="B54" s="639">
        <v>4361</v>
      </c>
      <c r="C54" s="621">
        <v>1858</v>
      </c>
      <c r="D54" s="621">
        <v>121</v>
      </c>
      <c r="E54" s="621">
        <v>78</v>
      </c>
      <c r="F54" s="621">
        <v>123</v>
      </c>
      <c r="G54" s="621">
        <v>70</v>
      </c>
      <c r="H54" s="621">
        <v>1525</v>
      </c>
      <c r="I54" s="621">
        <v>2050</v>
      </c>
      <c r="J54" s="621">
        <v>332</v>
      </c>
      <c r="K54" s="621">
        <v>25</v>
      </c>
      <c r="L54" s="621">
        <v>37</v>
      </c>
    </row>
    <row r="55" spans="1:12" s="4" customFormat="1" ht="16.5" customHeight="1" x14ac:dyDescent="0.2">
      <c r="A55" s="302">
        <v>2015</v>
      </c>
      <c r="B55" s="639">
        <v>11068</v>
      </c>
      <c r="C55" s="621">
        <v>3839</v>
      </c>
      <c r="D55" s="621">
        <v>368</v>
      </c>
      <c r="E55" s="621">
        <v>338</v>
      </c>
      <c r="F55" s="621">
        <v>747</v>
      </c>
      <c r="G55" s="621">
        <v>429</v>
      </c>
      <c r="H55" s="621">
        <v>3597</v>
      </c>
      <c r="I55" s="621">
        <v>4760</v>
      </c>
      <c r="J55" s="621">
        <v>698</v>
      </c>
      <c r="K55" s="621">
        <v>68</v>
      </c>
      <c r="L55" s="621">
        <v>63</v>
      </c>
    </row>
    <row r="56" spans="1:12" s="4" customFormat="1" ht="11.45" customHeight="1" x14ac:dyDescent="0.2">
      <c r="A56" s="302">
        <v>2020</v>
      </c>
      <c r="B56" s="715">
        <v>8314</v>
      </c>
      <c r="C56" s="621">
        <v>2900</v>
      </c>
      <c r="D56" s="621">
        <v>184</v>
      </c>
      <c r="E56" s="621">
        <v>191</v>
      </c>
      <c r="F56" s="621">
        <v>493</v>
      </c>
      <c r="G56" s="621">
        <v>170</v>
      </c>
      <c r="H56" s="621">
        <v>2007</v>
      </c>
      <c r="I56" s="621">
        <v>4350</v>
      </c>
      <c r="J56" s="621">
        <v>724</v>
      </c>
      <c r="K56" s="621">
        <v>93</v>
      </c>
      <c r="L56" s="639">
        <v>102</v>
      </c>
    </row>
    <row r="57" spans="1:12" s="4" customFormat="1" ht="11.45" customHeight="1" x14ac:dyDescent="0.2">
      <c r="A57" s="302">
        <v>2022</v>
      </c>
      <c r="B57" s="715">
        <v>21734</v>
      </c>
      <c r="C57" s="621">
        <v>10624</v>
      </c>
      <c r="D57" s="621">
        <v>561</v>
      </c>
      <c r="E57" s="621">
        <v>825</v>
      </c>
      <c r="F57" s="621">
        <v>2692</v>
      </c>
      <c r="G57" s="621">
        <v>930</v>
      </c>
      <c r="H57" s="621">
        <v>3989</v>
      </c>
      <c r="I57" s="621">
        <v>9170</v>
      </c>
      <c r="J57" s="621">
        <v>2152</v>
      </c>
      <c r="K57" s="621">
        <v>550</v>
      </c>
      <c r="L57" s="639">
        <v>865</v>
      </c>
    </row>
    <row r="58" spans="1:12" s="4" customFormat="1" ht="11.45" customHeight="1" x14ac:dyDescent="0.2">
      <c r="A58" s="302">
        <v>2023</v>
      </c>
      <c r="B58" s="715">
        <v>15244</v>
      </c>
      <c r="C58" s="621">
        <v>5913</v>
      </c>
      <c r="D58" s="621">
        <v>318</v>
      </c>
      <c r="E58" s="621">
        <v>370</v>
      </c>
      <c r="F58" s="621">
        <v>1293</v>
      </c>
      <c r="G58" s="621">
        <v>827</v>
      </c>
      <c r="H58" s="621">
        <v>3691</v>
      </c>
      <c r="I58" s="621">
        <v>6956</v>
      </c>
      <c r="J58" s="621">
        <v>1267</v>
      </c>
      <c r="K58" s="621">
        <v>211</v>
      </c>
      <c r="L58" s="639">
        <v>311</v>
      </c>
    </row>
    <row r="59" spans="1:12" s="4" customFormat="1" ht="11.45" customHeight="1" x14ac:dyDescent="0.2">
      <c r="A59" s="302">
        <v>2024</v>
      </c>
      <c r="B59" s="715">
        <v>12093</v>
      </c>
      <c r="C59" s="621">
        <v>4855</v>
      </c>
      <c r="D59" s="621">
        <v>257</v>
      </c>
      <c r="E59" s="621">
        <v>304</v>
      </c>
      <c r="F59" s="621">
        <v>818</v>
      </c>
      <c r="G59" s="621">
        <v>388</v>
      </c>
      <c r="H59" s="621">
        <v>3110</v>
      </c>
      <c r="I59" s="621">
        <v>5796</v>
      </c>
      <c r="J59" s="621">
        <v>1033</v>
      </c>
      <c r="K59" s="621">
        <v>177</v>
      </c>
      <c r="L59" s="639">
        <v>210</v>
      </c>
    </row>
    <row r="60" spans="1:12" s="4" customFormat="1" ht="3" customHeight="1" x14ac:dyDescent="0.2">
      <c r="A60" s="335"/>
      <c r="B60" s="334"/>
      <c r="C60" s="114"/>
      <c r="D60" s="114"/>
      <c r="E60" s="114"/>
      <c r="F60" s="114"/>
      <c r="G60" s="114"/>
      <c r="H60" s="114"/>
      <c r="I60" s="114"/>
      <c r="J60" s="114"/>
      <c r="K60" s="114"/>
      <c r="L60" s="114"/>
    </row>
    <row r="61" spans="1:12" s="4" customFormat="1" ht="8.1" customHeight="1" x14ac:dyDescent="0.2">
      <c r="A61" s="333"/>
      <c r="B61" s="332"/>
      <c r="C61" s="332"/>
      <c r="D61" s="332"/>
      <c r="E61" s="332"/>
      <c r="F61" s="332"/>
      <c r="G61" s="332"/>
      <c r="H61" s="332"/>
      <c r="I61" s="332"/>
      <c r="J61" s="332"/>
      <c r="K61" s="332"/>
      <c r="L61" s="332"/>
    </row>
    <row r="62" spans="1:12" s="257" customFormat="1" ht="12" customHeight="1" x14ac:dyDescent="0.2">
      <c r="A62" s="610" t="s">
        <v>588</v>
      </c>
    </row>
    <row r="63" spans="1:12" s="257" customFormat="1" ht="12" customHeight="1" x14ac:dyDescent="0.2">
      <c r="A63" s="610" t="s">
        <v>191</v>
      </c>
    </row>
  </sheetData>
  <mergeCells count="9">
    <mergeCell ref="A3:A4"/>
    <mergeCell ref="B3:B4"/>
    <mergeCell ref="B49:L49"/>
    <mergeCell ref="B5:L5"/>
    <mergeCell ref="B16:L16"/>
    <mergeCell ref="B27:L27"/>
    <mergeCell ref="B38:L38"/>
    <mergeCell ref="C3:C4"/>
    <mergeCell ref="D3:L3"/>
  </mergeCells>
  <hyperlinks>
    <hyperlink ref="N1" location="Inhalt!C37" display="zurück" xr:uid="{00000000-0004-0000-13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N64"/>
  <sheetViews>
    <sheetView showGridLines="0" zoomScaleNormal="100" workbookViewId="0"/>
  </sheetViews>
  <sheetFormatPr baseColWidth="10" defaultColWidth="11.42578125" defaultRowHeight="12.75" x14ac:dyDescent="0.2"/>
  <cols>
    <col min="1" max="1" width="7" style="1" customWidth="1"/>
    <col min="2" max="2" width="6.85546875" style="1" customWidth="1"/>
    <col min="3" max="3" width="7.5703125" style="1" customWidth="1"/>
    <col min="4" max="11" width="7.140625" style="1" customWidth="1"/>
    <col min="12" max="12" width="9.7109375" style="1" customWidth="1"/>
    <col min="13" max="13" width="0.42578125" style="1" customWidth="1"/>
    <col min="14" max="16384" width="11.42578125" style="1"/>
  </cols>
  <sheetData>
    <row r="1" spans="1:14" s="4" customFormat="1" ht="12.75" customHeight="1" x14ac:dyDescent="0.2">
      <c r="A1" s="342" t="s">
        <v>595</v>
      </c>
      <c r="B1" s="341"/>
      <c r="C1" s="341"/>
      <c r="D1" s="341"/>
      <c r="E1" s="341"/>
      <c r="F1" s="341"/>
      <c r="G1" s="341"/>
      <c r="H1" s="341"/>
      <c r="I1" s="341"/>
      <c r="J1" s="341"/>
      <c r="K1" s="341"/>
      <c r="L1" s="341"/>
      <c r="N1" s="593" t="s">
        <v>376</v>
      </c>
    </row>
    <row r="2" spans="1:14" ht="12" customHeight="1" x14ac:dyDescent="0.2">
      <c r="A2" s="107"/>
      <c r="B2" s="107"/>
      <c r="C2" s="107"/>
      <c r="D2" s="107"/>
      <c r="E2" s="107"/>
      <c r="F2" s="107"/>
      <c r="G2" s="107"/>
      <c r="H2" s="107"/>
      <c r="I2" s="107"/>
      <c r="J2" s="107"/>
      <c r="K2" s="107"/>
      <c r="L2" s="107"/>
      <c r="N2" s="593"/>
    </row>
    <row r="3" spans="1:14" s="4" customFormat="1" ht="12" customHeight="1" x14ac:dyDescent="0.2">
      <c r="A3" s="1034" t="s">
        <v>4</v>
      </c>
      <c r="B3" s="1053" t="s">
        <v>147</v>
      </c>
      <c r="C3" s="1044" t="s">
        <v>483</v>
      </c>
      <c r="D3" s="1038" t="s">
        <v>146</v>
      </c>
      <c r="E3" s="1056"/>
      <c r="F3" s="1056"/>
      <c r="G3" s="1056"/>
      <c r="H3" s="1056"/>
      <c r="I3" s="1056"/>
      <c r="J3" s="1056"/>
      <c r="K3" s="1056"/>
      <c r="L3" s="1040"/>
    </row>
    <row r="4" spans="1:14" s="4" customFormat="1" ht="12" customHeight="1" x14ac:dyDescent="0.2">
      <c r="A4" s="1238"/>
      <c r="B4" s="1221"/>
      <c r="C4" s="1223"/>
      <c r="D4" s="317" t="s">
        <v>145</v>
      </c>
      <c r="E4" s="317" t="s">
        <v>144</v>
      </c>
      <c r="F4" s="317" t="s">
        <v>143</v>
      </c>
      <c r="G4" s="316" t="s">
        <v>142</v>
      </c>
      <c r="H4" s="316" t="s">
        <v>141</v>
      </c>
      <c r="I4" s="316" t="s">
        <v>140</v>
      </c>
      <c r="J4" s="316" t="s">
        <v>139</v>
      </c>
      <c r="K4" s="316" t="s">
        <v>138</v>
      </c>
      <c r="L4" s="315" t="s">
        <v>137</v>
      </c>
    </row>
    <row r="5" spans="1:14" s="4" customFormat="1" ht="16.5" customHeight="1" x14ac:dyDescent="0.2">
      <c r="A5" s="306"/>
      <c r="B5" s="1215" t="s">
        <v>101</v>
      </c>
      <c r="C5" s="1216"/>
      <c r="D5" s="1216"/>
      <c r="E5" s="1216"/>
      <c r="F5" s="1216"/>
      <c r="G5" s="1216"/>
      <c r="H5" s="1216"/>
      <c r="I5" s="1216"/>
      <c r="J5" s="1216"/>
      <c r="K5" s="1216"/>
      <c r="L5" s="1217"/>
    </row>
    <row r="6" spans="1:14" s="4" customFormat="1" ht="11.45" customHeight="1" x14ac:dyDescent="0.2">
      <c r="A6" s="302">
        <v>1990</v>
      </c>
      <c r="B6" s="620">
        <v>2758</v>
      </c>
      <c r="C6" s="621">
        <v>1304</v>
      </c>
      <c r="D6" s="621">
        <v>191</v>
      </c>
      <c r="E6" s="621">
        <v>161</v>
      </c>
      <c r="F6" s="621">
        <v>295</v>
      </c>
      <c r="G6" s="621">
        <v>69</v>
      </c>
      <c r="H6" s="621">
        <v>543</v>
      </c>
      <c r="I6" s="621">
        <v>1069</v>
      </c>
      <c r="J6" s="621">
        <v>219</v>
      </c>
      <c r="K6" s="621">
        <v>36</v>
      </c>
      <c r="L6" s="621">
        <v>175</v>
      </c>
    </row>
    <row r="7" spans="1:14" s="4" customFormat="1" ht="11.45" customHeight="1" x14ac:dyDescent="0.2">
      <c r="A7" s="302">
        <v>1995</v>
      </c>
      <c r="B7" s="639">
        <v>8013</v>
      </c>
      <c r="C7" s="621">
        <v>3847</v>
      </c>
      <c r="D7" s="621">
        <v>186</v>
      </c>
      <c r="E7" s="621">
        <v>292</v>
      </c>
      <c r="F7" s="621">
        <v>1190</v>
      </c>
      <c r="G7" s="621">
        <v>292</v>
      </c>
      <c r="H7" s="621">
        <v>903</v>
      </c>
      <c r="I7" s="621">
        <v>3387</v>
      </c>
      <c r="J7" s="621">
        <v>997</v>
      </c>
      <c r="K7" s="621">
        <v>210</v>
      </c>
      <c r="L7" s="621">
        <v>556</v>
      </c>
    </row>
    <row r="8" spans="1:14" s="4" customFormat="1" ht="11.45" customHeight="1" x14ac:dyDescent="0.2">
      <c r="A8" s="302">
        <v>2000</v>
      </c>
      <c r="B8" s="639">
        <v>6785</v>
      </c>
      <c r="C8" s="621">
        <v>3388</v>
      </c>
      <c r="D8" s="621">
        <v>248</v>
      </c>
      <c r="E8" s="621">
        <v>231</v>
      </c>
      <c r="F8" s="621">
        <v>629</v>
      </c>
      <c r="G8" s="621">
        <v>244</v>
      </c>
      <c r="H8" s="621">
        <v>1112</v>
      </c>
      <c r="I8" s="621">
        <v>2757</v>
      </c>
      <c r="J8" s="621">
        <v>861</v>
      </c>
      <c r="K8" s="621">
        <v>208</v>
      </c>
      <c r="L8" s="621">
        <v>495</v>
      </c>
    </row>
    <row r="9" spans="1:14" s="4" customFormat="1" ht="11.45" customHeight="1" x14ac:dyDescent="0.2">
      <c r="A9" s="302">
        <v>2005</v>
      </c>
      <c r="B9" s="639">
        <v>5274</v>
      </c>
      <c r="C9" s="621">
        <v>2619</v>
      </c>
      <c r="D9" s="621">
        <v>299</v>
      </c>
      <c r="E9" s="621">
        <v>217</v>
      </c>
      <c r="F9" s="621">
        <v>282</v>
      </c>
      <c r="G9" s="621">
        <v>135</v>
      </c>
      <c r="H9" s="621">
        <v>937</v>
      </c>
      <c r="I9" s="621">
        <v>2421</v>
      </c>
      <c r="J9" s="621">
        <v>541</v>
      </c>
      <c r="K9" s="621">
        <v>121</v>
      </c>
      <c r="L9" s="621">
        <v>321</v>
      </c>
    </row>
    <row r="10" spans="1:14" s="4" customFormat="1" ht="11.45" customHeight="1" x14ac:dyDescent="0.2">
      <c r="A10" s="302">
        <v>2010</v>
      </c>
      <c r="B10" s="639">
        <v>5472</v>
      </c>
      <c r="C10" s="621">
        <v>2736</v>
      </c>
      <c r="D10" s="621">
        <v>273</v>
      </c>
      <c r="E10" s="621">
        <v>222</v>
      </c>
      <c r="F10" s="621">
        <v>304</v>
      </c>
      <c r="G10" s="621">
        <v>55</v>
      </c>
      <c r="H10" s="621">
        <v>955</v>
      </c>
      <c r="I10" s="621">
        <v>2578</v>
      </c>
      <c r="J10" s="621">
        <v>557</v>
      </c>
      <c r="K10" s="621">
        <v>94</v>
      </c>
      <c r="L10" s="621">
        <v>434</v>
      </c>
    </row>
    <row r="11" spans="1:14" s="4" customFormat="1" ht="16.5" customHeight="1" x14ac:dyDescent="0.2">
      <c r="A11" s="302">
        <v>2015</v>
      </c>
      <c r="B11" s="621">
        <v>7197</v>
      </c>
      <c r="C11" s="621">
        <v>3359</v>
      </c>
      <c r="D11" s="621">
        <v>396</v>
      </c>
      <c r="E11" s="621">
        <v>343</v>
      </c>
      <c r="F11" s="621">
        <v>537</v>
      </c>
      <c r="G11" s="621">
        <v>103</v>
      </c>
      <c r="H11" s="621">
        <v>935</v>
      </c>
      <c r="I11" s="621">
        <v>3546</v>
      </c>
      <c r="J11" s="621">
        <v>722</v>
      </c>
      <c r="K11" s="621">
        <v>107</v>
      </c>
      <c r="L11" s="621">
        <v>508</v>
      </c>
    </row>
    <row r="12" spans="1:14" s="4" customFormat="1" ht="11.45" customHeight="1" x14ac:dyDescent="0.2">
      <c r="A12" s="302">
        <v>2020</v>
      </c>
      <c r="B12" s="715">
        <v>7506</v>
      </c>
      <c r="C12" s="621">
        <v>3740</v>
      </c>
      <c r="D12" s="621">
        <v>495</v>
      </c>
      <c r="E12" s="621">
        <v>446</v>
      </c>
      <c r="F12" s="621">
        <v>660</v>
      </c>
      <c r="G12" s="621">
        <v>117</v>
      </c>
      <c r="H12" s="621">
        <v>879</v>
      </c>
      <c r="I12" s="621">
        <v>3517</v>
      </c>
      <c r="J12" s="621">
        <v>744</v>
      </c>
      <c r="K12" s="621">
        <v>126</v>
      </c>
      <c r="L12" s="639">
        <v>522</v>
      </c>
    </row>
    <row r="13" spans="1:14" s="4" customFormat="1" ht="11.45" customHeight="1" x14ac:dyDescent="0.2">
      <c r="A13" s="302">
        <v>2022</v>
      </c>
      <c r="B13" s="715">
        <v>7914</v>
      </c>
      <c r="C13" s="621">
        <v>3947</v>
      </c>
      <c r="D13" s="621">
        <v>454</v>
      </c>
      <c r="E13" s="621">
        <v>445</v>
      </c>
      <c r="F13" s="621">
        <v>755</v>
      </c>
      <c r="G13" s="621">
        <v>175</v>
      </c>
      <c r="H13" s="621">
        <v>895</v>
      </c>
      <c r="I13" s="621">
        <v>3539</v>
      </c>
      <c r="J13" s="621">
        <v>798</v>
      </c>
      <c r="K13" s="621">
        <v>165</v>
      </c>
      <c r="L13" s="639">
        <v>688</v>
      </c>
    </row>
    <row r="14" spans="1:14" s="4" customFormat="1" ht="11.45" customHeight="1" x14ac:dyDescent="0.2">
      <c r="A14" s="302">
        <v>2023</v>
      </c>
      <c r="B14" s="715">
        <v>7351</v>
      </c>
      <c r="C14" s="621">
        <v>3685</v>
      </c>
      <c r="D14" s="621">
        <v>387</v>
      </c>
      <c r="E14" s="621">
        <v>378</v>
      </c>
      <c r="F14" s="621">
        <v>663</v>
      </c>
      <c r="G14" s="621">
        <v>193</v>
      </c>
      <c r="H14" s="621">
        <v>898</v>
      </c>
      <c r="I14" s="621">
        <v>3281</v>
      </c>
      <c r="J14" s="621">
        <v>767</v>
      </c>
      <c r="K14" s="621">
        <v>133</v>
      </c>
      <c r="L14" s="639">
        <v>651</v>
      </c>
    </row>
    <row r="15" spans="1:14" s="4" customFormat="1" ht="11.45" customHeight="1" x14ac:dyDescent="0.2">
      <c r="A15" s="302">
        <v>2024</v>
      </c>
      <c r="B15" s="715">
        <v>6754</v>
      </c>
      <c r="C15" s="621">
        <v>3383</v>
      </c>
      <c r="D15" s="621">
        <v>300</v>
      </c>
      <c r="E15" s="621">
        <v>311</v>
      </c>
      <c r="F15" s="621">
        <v>569</v>
      </c>
      <c r="G15" s="621">
        <v>138</v>
      </c>
      <c r="H15" s="621">
        <v>910</v>
      </c>
      <c r="I15" s="621">
        <v>2959</v>
      </c>
      <c r="J15" s="621">
        <v>727</v>
      </c>
      <c r="K15" s="621">
        <v>145</v>
      </c>
      <c r="L15" s="639">
        <v>695</v>
      </c>
    </row>
    <row r="16" spans="1:14" s="4" customFormat="1" ht="16.5" customHeight="1" x14ac:dyDescent="0.2">
      <c r="A16" s="336"/>
      <c r="B16" s="1218" t="s">
        <v>153</v>
      </c>
      <c r="C16" s="1236"/>
      <c r="D16" s="1236"/>
      <c r="E16" s="1236"/>
      <c r="F16" s="1236"/>
      <c r="G16" s="1236"/>
      <c r="H16" s="1236"/>
      <c r="I16" s="1236"/>
      <c r="J16" s="1236"/>
      <c r="K16" s="1236"/>
      <c r="L16" s="1237"/>
    </row>
    <row r="17" spans="1:12" s="4" customFormat="1" ht="11.45" customHeight="1" x14ac:dyDescent="0.2">
      <c r="A17" s="302">
        <v>1990</v>
      </c>
      <c r="B17" s="620">
        <v>1040</v>
      </c>
      <c r="C17" s="621">
        <v>477</v>
      </c>
      <c r="D17" s="621">
        <v>74</v>
      </c>
      <c r="E17" s="621">
        <v>47</v>
      </c>
      <c r="F17" s="621">
        <v>110</v>
      </c>
      <c r="G17" s="621">
        <v>34</v>
      </c>
      <c r="H17" s="621">
        <v>254</v>
      </c>
      <c r="I17" s="621">
        <v>407</v>
      </c>
      <c r="J17" s="621">
        <v>56</v>
      </c>
      <c r="K17" s="621">
        <v>11</v>
      </c>
      <c r="L17" s="621">
        <v>47</v>
      </c>
    </row>
    <row r="18" spans="1:12" s="4" customFormat="1" ht="11.45" customHeight="1" x14ac:dyDescent="0.2">
      <c r="A18" s="302">
        <v>1995</v>
      </c>
      <c r="B18" s="639">
        <v>1333</v>
      </c>
      <c r="C18" s="621">
        <v>592</v>
      </c>
      <c r="D18" s="621">
        <v>26</v>
      </c>
      <c r="E18" s="621">
        <v>38</v>
      </c>
      <c r="F18" s="621">
        <v>115</v>
      </c>
      <c r="G18" s="621">
        <v>24</v>
      </c>
      <c r="H18" s="621">
        <v>342</v>
      </c>
      <c r="I18" s="621">
        <v>523</v>
      </c>
      <c r="J18" s="621">
        <v>116</v>
      </c>
      <c r="K18" s="621">
        <v>31</v>
      </c>
      <c r="L18" s="621">
        <v>118</v>
      </c>
    </row>
    <row r="19" spans="1:12" s="4" customFormat="1" ht="11.45" customHeight="1" x14ac:dyDescent="0.2">
      <c r="A19" s="302">
        <v>2000</v>
      </c>
      <c r="B19" s="639">
        <v>1788</v>
      </c>
      <c r="C19" s="621">
        <v>903</v>
      </c>
      <c r="D19" s="621">
        <v>69</v>
      </c>
      <c r="E19" s="621">
        <v>41</v>
      </c>
      <c r="F19" s="621">
        <v>77</v>
      </c>
      <c r="G19" s="621">
        <v>36</v>
      </c>
      <c r="H19" s="621">
        <v>476</v>
      </c>
      <c r="I19" s="621">
        <v>794</v>
      </c>
      <c r="J19" s="621">
        <v>156</v>
      </c>
      <c r="K19" s="621">
        <v>41</v>
      </c>
      <c r="L19" s="621">
        <v>98</v>
      </c>
    </row>
    <row r="20" spans="1:12" s="4" customFormat="1" ht="11.45" customHeight="1" x14ac:dyDescent="0.2">
      <c r="A20" s="302">
        <v>2005</v>
      </c>
      <c r="B20" s="639">
        <v>2088</v>
      </c>
      <c r="C20" s="621">
        <v>996</v>
      </c>
      <c r="D20" s="621">
        <v>68</v>
      </c>
      <c r="E20" s="621">
        <v>44</v>
      </c>
      <c r="F20" s="621">
        <v>67</v>
      </c>
      <c r="G20" s="621">
        <v>36</v>
      </c>
      <c r="H20" s="621">
        <v>636</v>
      </c>
      <c r="I20" s="621">
        <v>1027</v>
      </c>
      <c r="J20" s="621">
        <v>112</v>
      </c>
      <c r="K20" s="621">
        <v>20</v>
      </c>
      <c r="L20" s="621">
        <v>78</v>
      </c>
    </row>
    <row r="21" spans="1:12" s="4" customFormat="1" ht="11.45" customHeight="1" x14ac:dyDescent="0.2">
      <c r="A21" s="302">
        <v>2010</v>
      </c>
      <c r="B21" s="639">
        <v>3059</v>
      </c>
      <c r="C21" s="621">
        <v>1578</v>
      </c>
      <c r="D21" s="621">
        <v>92</v>
      </c>
      <c r="E21" s="621">
        <v>75</v>
      </c>
      <c r="F21" s="621">
        <v>77</v>
      </c>
      <c r="G21" s="621">
        <v>18</v>
      </c>
      <c r="H21" s="621">
        <v>1139</v>
      </c>
      <c r="I21" s="621">
        <v>1427</v>
      </c>
      <c r="J21" s="621">
        <v>152</v>
      </c>
      <c r="K21" s="621">
        <v>21</v>
      </c>
      <c r="L21" s="621">
        <v>58</v>
      </c>
    </row>
    <row r="22" spans="1:12" s="4" customFormat="1" ht="16.5" customHeight="1" x14ac:dyDescent="0.2">
      <c r="A22" s="302">
        <v>2015</v>
      </c>
      <c r="B22" s="639">
        <v>5389</v>
      </c>
      <c r="C22" s="621">
        <v>2050</v>
      </c>
      <c r="D22" s="621">
        <v>191</v>
      </c>
      <c r="E22" s="621">
        <v>186</v>
      </c>
      <c r="F22" s="621">
        <v>373</v>
      </c>
      <c r="G22" s="621">
        <v>109</v>
      </c>
      <c r="H22" s="621">
        <v>1495</v>
      </c>
      <c r="I22" s="621">
        <v>2649</v>
      </c>
      <c r="J22" s="621">
        <v>289</v>
      </c>
      <c r="K22" s="621">
        <v>30</v>
      </c>
      <c r="L22" s="621">
        <v>67</v>
      </c>
    </row>
    <row r="23" spans="1:12" s="4" customFormat="1" ht="11.45" customHeight="1" x14ac:dyDescent="0.2">
      <c r="A23" s="302">
        <v>2020</v>
      </c>
      <c r="B23" s="715">
        <v>4494</v>
      </c>
      <c r="C23" s="621">
        <v>1866</v>
      </c>
      <c r="D23" s="621">
        <v>184</v>
      </c>
      <c r="E23" s="621">
        <v>144</v>
      </c>
      <c r="F23" s="621">
        <v>230</v>
      </c>
      <c r="G23" s="621">
        <v>49</v>
      </c>
      <c r="H23" s="621">
        <v>1314</v>
      </c>
      <c r="I23" s="621">
        <v>2148</v>
      </c>
      <c r="J23" s="621">
        <v>246</v>
      </c>
      <c r="K23" s="621">
        <v>54</v>
      </c>
      <c r="L23" s="639">
        <v>125</v>
      </c>
    </row>
    <row r="24" spans="1:12" s="4" customFormat="1" ht="11.45" customHeight="1" x14ac:dyDescent="0.2">
      <c r="A24" s="302">
        <v>2022</v>
      </c>
      <c r="B24" s="715">
        <v>6633</v>
      </c>
      <c r="C24" s="621">
        <v>2551</v>
      </c>
      <c r="D24" s="621">
        <v>197</v>
      </c>
      <c r="E24" s="621">
        <v>259</v>
      </c>
      <c r="F24" s="621">
        <v>461</v>
      </c>
      <c r="G24" s="621">
        <v>150</v>
      </c>
      <c r="H24" s="621">
        <v>1785</v>
      </c>
      <c r="I24" s="621">
        <v>3056</v>
      </c>
      <c r="J24" s="621">
        <v>458</v>
      </c>
      <c r="K24" s="621">
        <v>76</v>
      </c>
      <c r="L24" s="639">
        <v>191</v>
      </c>
    </row>
    <row r="25" spans="1:12" s="4" customFormat="1" ht="11.45" customHeight="1" x14ac:dyDescent="0.2">
      <c r="A25" s="302">
        <v>2023</v>
      </c>
      <c r="B25" s="715">
        <v>6813</v>
      </c>
      <c r="C25" s="621">
        <v>2565</v>
      </c>
      <c r="D25" s="621">
        <v>194</v>
      </c>
      <c r="E25" s="621">
        <v>228</v>
      </c>
      <c r="F25" s="621">
        <v>552</v>
      </c>
      <c r="G25" s="621">
        <v>189</v>
      </c>
      <c r="H25" s="621">
        <v>1852</v>
      </c>
      <c r="I25" s="621">
        <v>3102</v>
      </c>
      <c r="J25" s="621">
        <v>438</v>
      </c>
      <c r="K25" s="621">
        <v>83</v>
      </c>
      <c r="L25" s="639">
        <v>175</v>
      </c>
    </row>
    <row r="26" spans="1:12" s="4" customFormat="1" ht="11.45" customHeight="1" x14ac:dyDescent="0.2">
      <c r="A26" s="302">
        <v>2024</v>
      </c>
      <c r="B26" s="715">
        <v>5050</v>
      </c>
      <c r="C26" s="621">
        <v>2103</v>
      </c>
      <c r="D26" s="621">
        <v>142</v>
      </c>
      <c r="E26" s="621">
        <v>130</v>
      </c>
      <c r="F26" s="621">
        <v>307</v>
      </c>
      <c r="G26" s="621">
        <v>106</v>
      </c>
      <c r="H26" s="621">
        <v>1428</v>
      </c>
      <c r="I26" s="621">
        <v>2332</v>
      </c>
      <c r="J26" s="621">
        <v>329</v>
      </c>
      <c r="K26" s="621">
        <v>89</v>
      </c>
      <c r="L26" s="639">
        <v>187</v>
      </c>
    </row>
    <row r="27" spans="1:12" s="4" customFormat="1" ht="16.5" customHeight="1" x14ac:dyDescent="0.2">
      <c r="A27" s="336"/>
      <c r="B27" s="1218" t="s">
        <v>152</v>
      </c>
      <c r="C27" s="1236"/>
      <c r="D27" s="1236"/>
      <c r="E27" s="1236"/>
      <c r="F27" s="1236"/>
      <c r="G27" s="1236"/>
      <c r="H27" s="1236"/>
      <c r="I27" s="1236"/>
      <c r="J27" s="1236"/>
      <c r="K27" s="1236"/>
      <c r="L27" s="1237"/>
    </row>
    <row r="28" spans="1:12" s="4" customFormat="1" ht="11.45" customHeight="1" x14ac:dyDescent="0.2">
      <c r="A28" s="302">
        <v>1990</v>
      </c>
      <c r="B28" s="620">
        <v>2786</v>
      </c>
      <c r="C28" s="621">
        <v>1362</v>
      </c>
      <c r="D28" s="621">
        <v>188</v>
      </c>
      <c r="E28" s="621">
        <v>160</v>
      </c>
      <c r="F28" s="621">
        <v>239</v>
      </c>
      <c r="G28" s="621">
        <v>37</v>
      </c>
      <c r="H28" s="621">
        <v>666</v>
      </c>
      <c r="I28" s="621">
        <v>1150</v>
      </c>
      <c r="J28" s="621">
        <v>177</v>
      </c>
      <c r="K28" s="621">
        <v>26</v>
      </c>
      <c r="L28" s="621">
        <v>143</v>
      </c>
    </row>
    <row r="29" spans="1:12" s="4" customFormat="1" ht="11.45" customHeight="1" x14ac:dyDescent="0.2">
      <c r="A29" s="302">
        <v>1995</v>
      </c>
      <c r="B29" s="639">
        <v>1826</v>
      </c>
      <c r="C29" s="621">
        <v>802</v>
      </c>
      <c r="D29" s="621">
        <v>35</v>
      </c>
      <c r="E29" s="621">
        <v>43</v>
      </c>
      <c r="F29" s="621">
        <v>115</v>
      </c>
      <c r="G29" s="621">
        <v>31</v>
      </c>
      <c r="H29" s="621">
        <v>367</v>
      </c>
      <c r="I29" s="621">
        <v>879</v>
      </c>
      <c r="J29" s="621">
        <v>154</v>
      </c>
      <c r="K29" s="621">
        <v>34</v>
      </c>
      <c r="L29" s="621">
        <v>168</v>
      </c>
    </row>
    <row r="30" spans="1:12" s="4" customFormat="1" ht="11.45" customHeight="1" x14ac:dyDescent="0.2">
      <c r="A30" s="302">
        <v>2000</v>
      </c>
      <c r="B30" s="639">
        <v>1999</v>
      </c>
      <c r="C30" s="621">
        <v>970</v>
      </c>
      <c r="D30" s="621">
        <v>62</v>
      </c>
      <c r="E30" s="621">
        <v>42</v>
      </c>
      <c r="F30" s="621">
        <v>87</v>
      </c>
      <c r="G30" s="621">
        <v>35</v>
      </c>
      <c r="H30" s="621">
        <v>466</v>
      </c>
      <c r="I30" s="621">
        <v>996</v>
      </c>
      <c r="J30" s="621">
        <v>125</v>
      </c>
      <c r="K30" s="621">
        <v>51</v>
      </c>
      <c r="L30" s="621">
        <v>135</v>
      </c>
    </row>
    <row r="31" spans="1:12" s="4" customFormat="1" ht="11.45" customHeight="1" x14ac:dyDescent="0.2">
      <c r="A31" s="302">
        <v>2005</v>
      </c>
      <c r="B31" s="639">
        <v>2448</v>
      </c>
      <c r="C31" s="621">
        <v>1209</v>
      </c>
      <c r="D31" s="621">
        <v>74</v>
      </c>
      <c r="E31" s="621">
        <v>45</v>
      </c>
      <c r="F31" s="621">
        <v>80</v>
      </c>
      <c r="G31" s="621">
        <v>29</v>
      </c>
      <c r="H31" s="621">
        <v>741</v>
      </c>
      <c r="I31" s="621">
        <v>1221</v>
      </c>
      <c r="J31" s="621">
        <v>121</v>
      </c>
      <c r="K31" s="621">
        <v>27</v>
      </c>
      <c r="L31" s="621">
        <v>110</v>
      </c>
    </row>
    <row r="32" spans="1:12" s="4" customFormat="1" ht="11.45" customHeight="1" x14ac:dyDescent="0.2">
      <c r="A32" s="302">
        <v>2010</v>
      </c>
      <c r="B32" s="639">
        <v>3783</v>
      </c>
      <c r="C32" s="621">
        <v>1890</v>
      </c>
      <c r="D32" s="621">
        <v>111</v>
      </c>
      <c r="E32" s="621">
        <v>69</v>
      </c>
      <c r="F32" s="621">
        <v>107</v>
      </c>
      <c r="G32" s="621">
        <v>27</v>
      </c>
      <c r="H32" s="621">
        <v>1273</v>
      </c>
      <c r="I32" s="621">
        <v>1832</v>
      </c>
      <c r="J32" s="621">
        <v>199</v>
      </c>
      <c r="K32" s="621">
        <v>36</v>
      </c>
      <c r="L32" s="621">
        <v>129</v>
      </c>
    </row>
    <row r="33" spans="1:12" s="4" customFormat="1" ht="16.5" customHeight="1" x14ac:dyDescent="0.2">
      <c r="A33" s="302">
        <v>2015</v>
      </c>
      <c r="B33" s="639">
        <v>3940</v>
      </c>
      <c r="C33" s="621">
        <v>1886</v>
      </c>
      <c r="D33" s="621">
        <v>112</v>
      </c>
      <c r="E33" s="621">
        <v>95</v>
      </c>
      <c r="F33" s="621">
        <v>111</v>
      </c>
      <c r="G33" s="621">
        <v>30</v>
      </c>
      <c r="H33" s="621">
        <v>994</v>
      </c>
      <c r="I33" s="621">
        <v>2212</v>
      </c>
      <c r="J33" s="621">
        <v>189</v>
      </c>
      <c r="K33" s="621">
        <v>43</v>
      </c>
      <c r="L33" s="621">
        <v>154</v>
      </c>
    </row>
    <row r="34" spans="1:12" s="4" customFormat="1" ht="11.45" customHeight="1" x14ac:dyDescent="0.2">
      <c r="A34" s="302">
        <v>2020</v>
      </c>
      <c r="B34" s="715">
        <v>3358</v>
      </c>
      <c r="C34" s="621">
        <v>1638</v>
      </c>
      <c r="D34" s="621">
        <v>103</v>
      </c>
      <c r="E34" s="621">
        <v>97</v>
      </c>
      <c r="F34" s="621">
        <v>130</v>
      </c>
      <c r="G34" s="621">
        <v>39</v>
      </c>
      <c r="H34" s="621">
        <v>1024</v>
      </c>
      <c r="I34" s="621">
        <v>1574</v>
      </c>
      <c r="J34" s="621">
        <v>182</v>
      </c>
      <c r="K34" s="621">
        <v>46</v>
      </c>
      <c r="L34" s="639">
        <v>163</v>
      </c>
    </row>
    <row r="35" spans="1:12" s="4" customFormat="1" ht="11.45" customHeight="1" x14ac:dyDescent="0.2">
      <c r="A35" s="302">
        <v>2022</v>
      </c>
      <c r="B35" s="715">
        <v>3839</v>
      </c>
      <c r="C35" s="621">
        <v>1862</v>
      </c>
      <c r="D35" s="621">
        <v>120</v>
      </c>
      <c r="E35" s="621">
        <v>112</v>
      </c>
      <c r="F35" s="621">
        <v>161</v>
      </c>
      <c r="G35" s="621">
        <v>48</v>
      </c>
      <c r="H35" s="621">
        <v>1010</v>
      </c>
      <c r="I35" s="621">
        <v>1915</v>
      </c>
      <c r="J35" s="621">
        <v>212</v>
      </c>
      <c r="K35" s="621">
        <v>55</v>
      </c>
      <c r="L35" s="639">
        <v>206</v>
      </c>
    </row>
    <row r="36" spans="1:12" s="4" customFormat="1" ht="11.45" customHeight="1" x14ac:dyDescent="0.2">
      <c r="A36" s="302">
        <v>2023</v>
      </c>
      <c r="B36" s="715">
        <v>3390</v>
      </c>
      <c r="C36" s="621">
        <v>1684</v>
      </c>
      <c r="D36" s="621">
        <v>101</v>
      </c>
      <c r="E36" s="621">
        <v>87</v>
      </c>
      <c r="F36" s="621">
        <v>116</v>
      </c>
      <c r="G36" s="621">
        <v>46</v>
      </c>
      <c r="H36" s="621">
        <v>953</v>
      </c>
      <c r="I36" s="621">
        <v>1687</v>
      </c>
      <c r="J36" s="621">
        <v>195</v>
      </c>
      <c r="K36" s="621">
        <v>46</v>
      </c>
      <c r="L36" s="639">
        <v>159</v>
      </c>
    </row>
    <row r="37" spans="1:12" s="4" customFormat="1" ht="11.45" customHeight="1" x14ac:dyDescent="0.2">
      <c r="A37" s="302">
        <v>2024</v>
      </c>
      <c r="B37" s="715">
        <v>3126</v>
      </c>
      <c r="C37" s="621">
        <v>1545</v>
      </c>
      <c r="D37" s="621">
        <v>79</v>
      </c>
      <c r="E37" s="621">
        <v>69</v>
      </c>
      <c r="F37" s="621">
        <v>95</v>
      </c>
      <c r="G37" s="621">
        <v>32</v>
      </c>
      <c r="H37" s="621">
        <v>892</v>
      </c>
      <c r="I37" s="621">
        <v>1533</v>
      </c>
      <c r="J37" s="621">
        <v>200</v>
      </c>
      <c r="K37" s="621">
        <v>49</v>
      </c>
      <c r="L37" s="639">
        <v>177</v>
      </c>
    </row>
    <row r="38" spans="1:12" s="4" customFormat="1" ht="16.5" customHeight="1" x14ac:dyDescent="0.2">
      <c r="A38" s="344"/>
      <c r="B38" s="1218" t="s">
        <v>151</v>
      </c>
      <c r="C38" s="1236"/>
      <c r="D38" s="1236"/>
      <c r="E38" s="1236"/>
      <c r="F38" s="1236"/>
      <c r="G38" s="1236"/>
      <c r="H38" s="1236"/>
      <c r="I38" s="1236"/>
      <c r="J38" s="1236"/>
      <c r="K38" s="1236"/>
      <c r="L38" s="1237"/>
    </row>
    <row r="39" spans="1:12" s="4" customFormat="1" ht="11.45" customHeight="1" x14ac:dyDescent="0.2">
      <c r="A39" s="302">
        <v>1990</v>
      </c>
      <c r="B39" s="620">
        <v>11550</v>
      </c>
      <c r="C39" s="621">
        <v>5326</v>
      </c>
      <c r="D39" s="621">
        <v>342</v>
      </c>
      <c r="E39" s="621">
        <v>572</v>
      </c>
      <c r="F39" s="621">
        <v>1350</v>
      </c>
      <c r="G39" s="621">
        <v>314</v>
      </c>
      <c r="H39" s="621">
        <v>3306</v>
      </c>
      <c r="I39" s="621">
        <v>4309</v>
      </c>
      <c r="J39" s="621">
        <v>918</v>
      </c>
      <c r="K39" s="621">
        <v>157</v>
      </c>
      <c r="L39" s="621">
        <v>282</v>
      </c>
    </row>
    <row r="40" spans="1:12" s="4" customFormat="1" ht="11.45" customHeight="1" x14ac:dyDescent="0.2">
      <c r="A40" s="302">
        <v>1995</v>
      </c>
      <c r="B40" s="639">
        <v>3946</v>
      </c>
      <c r="C40" s="621">
        <v>1789</v>
      </c>
      <c r="D40" s="621">
        <v>96</v>
      </c>
      <c r="E40" s="621">
        <v>101</v>
      </c>
      <c r="F40" s="621">
        <v>315</v>
      </c>
      <c r="G40" s="621">
        <v>165</v>
      </c>
      <c r="H40" s="621">
        <v>813</v>
      </c>
      <c r="I40" s="621">
        <v>1824</v>
      </c>
      <c r="J40" s="621">
        <v>357</v>
      </c>
      <c r="K40" s="621">
        <v>84</v>
      </c>
      <c r="L40" s="621">
        <v>191</v>
      </c>
    </row>
    <row r="41" spans="1:12" s="4" customFormat="1" ht="11.45" customHeight="1" x14ac:dyDescent="0.2">
      <c r="A41" s="302">
        <v>2000</v>
      </c>
      <c r="B41" s="639">
        <v>6114</v>
      </c>
      <c r="C41" s="621">
        <v>2859</v>
      </c>
      <c r="D41" s="621">
        <v>185</v>
      </c>
      <c r="E41" s="621">
        <v>145</v>
      </c>
      <c r="F41" s="621">
        <v>360</v>
      </c>
      <c r="G41" s="621">
        <v>153</v>
      </c>
      <c r="H41" s="621">
        <v>1615</v>
      </c>
      <c r="I41" s="621">
        <v>2945</v>
      </c>
      <c r="J41" s="621">
        <v>504</v>
      </c>
      <c r="K41" s="621">
        <v>76</v>
      </c>
      <c r="L41" s="621">
        <v>131</v>
      </c>
    </row>
    <row r="42" spans="1:12" s="4" customFormat="1" ht="11.45" customHeight="1" x14ac:dyDescent="0.2">
      <c r="A42" s="302">
        <v>2005</v>
      </c>
      <c r="B42" s="639">
        <v>5237</v>
      </c>
      <c r="C42" s="621">
        <v>2480</v>
      </c>
      <c r="D42" s="621">
        <v>146</v>
      </c>
      <c r="E42" s="621">
        <v>144</v>
      </c>
      <c r="F42" s="621">
        <v>183</v>
      </c>
      <c r="G42" s="621">
        <v>70</v>
      </c>
      <c r="H42" s="621">
        <v>1474</v>
      </c>
      <c r="I42" s="621">
        <v>2667</v>
      </c>
      <c r="J42" s="621">
        <v>343</v>
      </c>
      <c r="K42" s="621">
        <v>62</v>
      </c>
      <c r="L42" s="621">
        <v>148</v>
      </c>
    </row>
    <row r="43" spans="1:12" s="4" customFormat="1" ht="11.45" customHeight="1" x14ac:dyDescent="0.2">
      <c r="A43" s="302">
        <v>2010</v>
      </c>
      <c r="B43" s="639">
        <v>5373</v>
      </c>
      <c r="C43" s="621">
        <v>2572</v>
      </c>
      <c r="D43" s="621">
        <v>140</v>
      </c>
      <c r="E43" s="621">
        <v>129</v>
      </c>
      <c r="F43" s="621">
        <v>203</v>
      </c>
      <c r="G43" s="621">
        <v>56</v>
      </c>
      <c r="H43" s="621">
        <v>1357</v>
      </c>
      <c r="I43" s="621">
        <v>2890</v>
      </c>
      <c r="J43" s="621">
        <v>362</v>
      </c>
      <c r="K43" s="621">
        <v>56</v>
      </c>
      <c r="L43" s="621">
        <v>180</v>
      </c>
    </row>
    <row r="44" spans="1:12" s="4" customFormat="1" ht="16.5" customHeight="1" x14ac:dyDescent="0.2">
      <c r="A44" s="302">
        <v>2015</v>
      </c>
      <c r="B44" s="639">
        <v>5932</v>
      </c>
      <c r="C44" s="621">
        <v>2651</v>
      </c>
      <c r="D44" s="621">
        <v>145</v>
      </c>
      <c r="E44" s="621">
        <v>122</v>
      </c>
      <c r="F44" s="621">
        <v>188</v>
      </c>
      <c r="G44" s="621">
        <v>44</v>
      </c>
      <c r="H44" s="621">
        <v>1430</v>
      </c>
      <c r="I44" s="621">
        <v>3325</v>
      </c>
      <c r="J44" s="621">
        <v>396</v>
      </c>
      <c r="K44" s="621">
        <v>59</v>
      </c>
      <c r="L44" s="621">
        <v>223</v>
      </c>
    </row>
    <row r="45" spans="1:12" s="4" customFormat="1" ht="11.45" customHeight="1" x14ac:dyDescent="0.2">
      <c r="A45" s="302">
        <v>2020</v>
      </c>
      <c r="B45" s="715">
        <v>4774</v>
      </c>
      <c r="C45" s="621">
        <v>2158</v>
      </c>
      <c r="D45" s="621">
        <v>128</v>
      </c>
      <c r="E45" s="621">
        <v>115</v>
      </c>
      <c r="F45" s="621">
        <v>147</v>
      </c>
      <c r="G45" s="621">
        <v>45</v>
      </c>
      <c r="H45" s="621">
        <v>1209</v>
      </c>
      <c r="I45" s="621">
        <v>2585</v>
      </c>
      <c r="J45" s="621">
        <v>292</v>
      </c>
      <c r="K45" s="621">
        <v>50</v>
      </c>
      <c r="L45" s="639">
        <v>203</v>
      </c>
    </row>
    <row r="46" spans="1:12" s="4" customFormat="1" ht="11.45" customHeight="1" x14ac:dyDescent="0.2">
      <c r="A46" s="302">
        <v>2022</v>
      </c>
      <c r="B46" s="715">
        <v>5638</v>
      </c>
      <c r="C46" s="621">
        <v>2503</v>
      </c>
      <c r="D46" s="621">
        <v>162</v>
      </c>
      <c r="E46" s="621">
        <v>136</v>
      </c>
      <c r="F46" s="621">
        <v>272</v>
      </c>
      <c r="G46" s="621">
        <v>86</v>
      </c>
      <c r="H46" s="621">
        <v>1250</v>
      </c>
      <c r="I46" s="621">
        <v>3071</v>
      </c>
      <c r="J46" s="621">
        <v>309</v>
      </c>
      <c r="K46" s="621">
        <v>87</v>
      </c>
      <c r="L46" s="639">
        <v>265</v>
      </c>
    </row>
    <row r="47" spans="1:12" s="4" customFormat="1" ht="11.45" customHeight="1" x14ac:dyDescent="0.2">
      <c r="A47" s="302">
        <v>2023</v>
      </c>
      <c r="B47" s="715">
        <v>5151</v>
      </c>
      <c r="C47" s="621">
        <v>2330</v>
      </c>
      <c r="D47" s="621">
        <v>138</v>
      </c>
      <c r="E47" s="621">
        <v>134</v>
      </c>
      <c r="F47" s="621">
        <v>190</v>
      </c>
      <c r="G47" s="621">
        <v>88</v>
      </c>
      <c r="H47" s="621">
        <v>1209</v>
      </c>
      <c r="I47" s="621">
        <v>2812</v>
      </c>
      <c r="J47" s="621">
        <v>291</v>
      </c>
      <c r="K47" s="621">
        <v>46</v>
      </c>
      <c r="L47" s="639">
        <v>243</v>
      </c>
    </row>
    <row r="48" spans="1:12" s="4" customFormat="1" ht="11.45" customHeight="1" x14ac:dyDescent="0.2">
      <c r="A48" s="302">
        <v>2024</v>
      </c>
      <c r="B48" s="715">
        <v>5005</v>
      </c>
      <c r="C48" s="621">
        <v>2333</v>
      </c>
      <c r="D48" s="621">
        <v>112</v>
      </c>
      <c r="E48" s="621">
        <v>121</v>
      </c>
      <c r="F48" s="621">
        <v>200</v>
      </c>
      <c r="G48" s="621">
        <v>60</v>
      </c>
      <c r="H48" s="621">
        <v>1165</v>
      </c>
      <c r="I48" s="621">
        <v>2735</v>
      </c>
      <c r="J48" s="621">
        <v>306</v>
      </c>
      <c r="K48" s="621">
        <v>82</v>
      </c>
      <c r="L48" s="639">
        <v>224</v>
      </c>
    </row>
    <row r="49" spans="1:12" s="4" customFormat="1" ht="16.5" customHeight="1" x14ac:dyDescent="0.2">
      <c r="A49" s="336"/>
      <c r="B49" s="1218" t="s">
        <v>118</v>
      </c>
      <c r="C49" s="1236"/>
      <c r="D49" s="1236"/>
      <c r="E49" s="1236"/>
      <c r="F49" s="1236"/>
      <c r="G49" s="1236"/>
      <c r="H49" s="1236"/>
      <c r="I49" s="1236"/>
      <c r="J49" s="1236"/>
      <c r="K49" s="1236"/>
      <c r="L49" s="1237"/>
    </row>
    <row r="50" spans="1:12" s="4" customFormat="1" ht="11.45" customHeight="1" x14ac:dyDescent="0.2">
      <c r="A50" s="302">
        <v>1990</v>
      </c>
      <c r="B50" s="620">
        <v>2859</v>
      </c>
      <c r="C50" s="621">
        <v>847</v>
      </c>
      <c r="D50" s="621">
        <v>21</v>
      </c>
      <c r="E50" s="621">
        <v>23</v>
      </c>
      <c r="F50" s="621">
        <v>80</v>
      </c>
      <c r="G50" s="621">
        <v>5</v>
      </c>
      <c r="H50" s="621">
        <v>844</v>
      </c>
      <c r="I50" s="621">
        <v>1744</v>
      </c>
      <c r="J50" s="621">
        <v>127</v>
      </c>
      <c r="K50" s="621">
        <v>12</v>
      </c>
      <c r="L50" s="621">
        <v>3</v>
      </c>
    </row>
    <row r="51" spans="1:12" s="4" customFormat="1" ht="11.45" customHeight="1" x14ac:dyDescent="0.2">
      <c r="A51" s="302">
        <v>1995</v>
      </c>
      <c r="B51" s="639">
        <v>4831</v>
      </c>
      <c r="C51" s="621">
        <v>378</v>
      </c>
      <c r="D51" s="621">
        <v>10</v>
      </c>
      <c r="E51" s="621">
        <v>21</v>
      </c>
      <c r="F51" s="621">
        <v>39</v>
      </c>
      <c r="G51" s="621">
        <v>18</v>
      </c>
      <c r="H51" s="621">
        <v>466</v>
      </c>
      <c r="I51" s="621">
        <v>3401</v>
      </c>
      <c r="J51" s="621">
        <v>844</v>
      </c>
      <c r="K51" s="621">
        <v>17</v>
      </c>
      <c r="L51" s="621">
        <v>15</v>
      </c>
    </row>
    <row r="52" spans="1:12" s="4" customFormat="1" ht="11.45" customHeight="1" x14ac:dyDescent="0.2">
      <c r="A52" s="302">
        <v>2000</v>
      </c>
      <c r="B52" s="639">
        <v>3080</v>
      </c>
      <c r="C52" s="621">
        <v>912</v>
      </c>
      <c r="D52" s="621">
        <v>43</v>
      </c>
      <c r="E52" s="621">
        <v>49</v>
      </c>
      <c r="F52" s="621">
        <v>115</v>
      </c>
      <c r="G52" s="621">
        <v>37</v>
      </c>
      <c r="H52" s="621">
        <v>624</v>
      </c>
      <c r="I52" s="621">
        <v>1766</v>
      </c>
      <c r="J52" s="621">
        <v>383</v>
      </c>
      <c r="K52" s="621">
        <v>30</v>
      </c>
      <c r="L52" s="621">
        <v>33</v>
      </c>
    </row>
    <row r="53" spans="1:12" s="4" customFormat="1" ht="11.45" customHeight="1" x14ac:dyDescent="0.2">
      <c r="A53" s="302">
        <v>2005</v>
      </c>
      <c r="B53" s="639">
        <v>2413</v>
      </c>
      <c r="C53" s="621">
        <v>1061</v>
      </c>
      <c r="D53" s="621">
        <v>46</v>
      </c>
      <c r="E53" s="621">
        <v>66</v>
      </c>
      <c r="F53" s="621">
        <v>96</v>
      </c>
      <c r="G53" s="621">
        <v>25</v>
      </c>
      <c r="H53" s="621">
        <v>637</v>
      </c>
      <c r="I53" s="621">
        <v>1287</v>
      </c>
      <c r="J53" s="621">
        <v>180</v>
      </c>
      <c r="K53" s="621">
        <v>30</v>
      </c>
      <c r="L53" s="621">
        <v>46</v>
      </c>
    </row>
    <row r="54" spans="1:12" s="4" customFormat="1" ht="11.45" customHeight="1" x14ac:dyDescent="0.2">
      <c r="A54" s="302">
        <v>2010</v>
      </c>
      <c r="B54" s="639">
        <v>3824</v>
      </c>
      <c r="C54" s="621">
        <v>1677</v>
      </c>
      <c r="D54" s="621">
        <v>78</v>
      </c>
      <c r="E54" s="621">
        <v>78</v>
      </c>
      <c r="F54" s="621">
        <v>137</v>
      </c>
      <c r="G54" s="621">
        <v>41</v>
      </c>
      <c r="H54" s="621">
        <v>898</v>
      </c>
      <c r="I54" s="621">
        <v>2169</v>
      </c>
      <c r="J54" s="621">
        <v>330</v>
      </c>
      <c r="K54" s="621">
        <v>47</v>
      </c>
      <c r="L54" s="621">
        <v>46</v>
      </c>
    </row>
    <row r="55" spans="1:12" s="4" customFormat="1" ht="16.5" customHeight="1" x14ac:dyDescent="0.2">
      <c r="A55" s="302">
        <v>2015</v>
      </c>
      <c r="B55" s="639">
        <v>5383</v>
      </c>
      <c r="C55" s="621">
        <v>2143</v>
      </c>
      <c r="D55" s="621">
        <v>83</v>
      </c>
      <c r="E55" s="621">
        <v>92</v>
      </c>
      <c r="F55" s="621">
        <v>169</v>
      </c>
      <c r="G55" s="621">
        <v>75</v>
      </c>
      <c r="H55" s="621">
        <v>1390</v>
      </c>
      <c r="I55" s="621">
        <v>2994</v>
      </c>
      <c r="J55" s="621">
        <v>468</v>
      </c>
      <c r="K55" s="621">
        <v>60</v>
      </c>
      <c r="L55" s="621">
        <v>52</v>
      </c>
    </row>
    <row r="56" spans="1:12" s="4" customFormat="1" ht="11.45" customHeight="1" x14ac:dyDescent="0.2">
      <c r="A56" s="302">
        <v>2020</v>
      </c>
      <c r="B56" s="639">
        <v>6208</v>
      </c>
      <c r="C56" s="621">
        <v>1904</v>
      </c>
      <c r="D56" s="621">
        <v>111</v>
      </c>
      <c r="E56" s="621">
        <v>95</v>
      </c>
      <c r="F56" s="621">
        <v>188</v>
      </c>
      <c r="G56" s="621">
        <v>71</v>
      </c>
      <c r="H56" s="621">
        <v>1347</v>
      </c>
      <c r="I56" s="621">
        <v>3592</v>
      </c>
      <c r="J56" s="621">
        <v>601</v>
      </c>
      <c r="K56" s="621">
        <v>106</v>
      </c>
      <c r="L56" s="621">
        <v>97</v>
      </c>
    </row>
    <row r="57" spans="1:12" s="4" customFormat="1" ht="11.45" customHeight="1" x14ac:dyDescent="0.2">
      <c r="A57" s="302">
        <v>2022</v>
      </c>
      <c r="B57" s="639">
        <v>6797</v>
      </c>
      <c r="C57" s="621">
        <v>2478</v>
      </c>
      <c r="D57" s="621">
        <v>114</v>
      </c>
      <c r="E57" s="621">
        <v>139</v>
      </c>
      <c r="F57" s="621">
        <v>425</v>
      </c>
      <c r="G57" s="621">
        <v>244</v>
      </c>
      <c r="H57" s="621">
        <v>1166</v>
      </c>
      <c r="I57" s="621">
        <v>3675</v>
      </c>
      <c r="J57" s="621">
        <v>735</v>
      </c>
      <c r="K57" s="621">
        <v>137</v>
      </c>
      <c r="L57" s="621">
        <v>162</v>
      </c>
    </row>
    <row r="58" spans="1:12" s="4" customFormat="1" ht="11.45" customHeight="1" x14ac:dyDescent="0.2">
      <c r="A58" s="302">
        <v>2023</v>
      </c>
      <c r="B58" s="639">
        <v>7808</v>
      </c>
      <c r="C58" s="621">
        <v>3104</v>
      </c>
      <c r="D58" s="621">
        <v>146</v>
      </c>
      <c r="E58" s="621">
        <v>194</v>
      </c>
      <c r="F58" s="621">
        <v>612</v>
      </c>
      <c r="G58" s="621">
        <v>303</v>
      </c>
      <c r="H58" s="621">
        <v>1322</v>
      </c>
      <c r="I58" s="621">
        <v>3973</v>
      </c>
      <c r="J58" s="621">
        <v>893</v>
      </c>
      <c r="K58" s="621">
        <v>150</v>
      </c>
      <c r="L58" s="621">
        <v>215</v>
      </c>
    </row>
    <row r="59" spans="1:12" s="4" customFormat="1" ht="11.45" customHeight="1" x14ac:dyDescent="0.2">
      <c r="A59" s="302">
        <v>2024</v>
      </c>
      <c r="B59" s="639">
        <v>6767</v>
      </c>
      <c r="C59" s="621">
        <v>2616</v>
      </c>
      <c r="D59" s="621">
        <v>83</v>
      </c>
      <c r="E59" s="621">
        <v>159</v>
      </c>
      <c r="F59" s="621">
        <v>400</v>
      </c>
      <c r="G59" s="621">
        <v>179</v>
      </c>
      <c r="H59" s="621">
        <v>1341</v>
      </c>
      <c r="I59" s="621">
        <v>3460</v>
      </c>
      <c r="J59" s="621">
        <v>830</v>
      </c>
      <c r="K59" s="621">
        <v>126</v>
      </c>
      <c r="L59" s="621">
        <v>189</v>
      </c>
    </row>
    <row r="60" spans="1:12" s="4" customFormat="1" ht="3" customHeight="1" x14ac:dyDescent="0.2">
      <c r="A60" s="343"/>
      <c r="B60" s="334"/>
      <c r="C60" s="114"/>
      <c r="D60" s="114"/>
      <c r="E60" s="114"/>
      <c r="F60" s="114"/>
      <c r="G60" s="114"/>
      <c r="H60" s="114"/>
      <c r="I60" s="114"/>
      <c r="J60" s="114"/>
      <c r="K60" s="114"/>
      <c r="L60" s="114"/>
    </row>
    <row r="61" spans="1:12" s="4" customFormat="1" ht="8.1" customHeight="1" x14ac:dyDescent="0.2">
      <c r="A61" s="333"/>
      <c r="B61" s="332"/>
      <c r="C61" s="332"/>
      <c r="D61" s="332"/>
      <c r="E61" s="332"/>
      <c r="F61" s="332"/>
      <c r="G61" s="332"/>
      <c r="H61" s="332"/>
      <c r="I61" s="332"/>
      <c r="J61" s="332"/>
      <c r="K61" s="332"/>
      <c r="L61" s="332"/>
    </row>
    <row r="62" spans="1:12" s="257" customFormat="1" ht="12" customHeight="1" x14ac:dyDescent="0.2">
      <c r="A62" s="610" t="s">
        <v>588</v>
      </c>
    </row>
    <row r="63" spans="1:12" s="257" customFormat="1" ht="12" customHeight="1" x14ac:dyDescent="0.2">
      <c r="A63" s="610" t="s">
        <v>191</v>
      </c>
    </row>
    <row r="64" spans="1:12" ht="9.9499999999999993" customHeight="1" x14ac:dyDescent="0.2"/>
  </sheetData>
  <mergeCells count="9">
    <mergeCell ref="A3:A4"/>
    <mergeCell ref="B3:B4"/>
    <mergeCell ref="B49:L49"/>
    <mergeCell ref="B5:L5"/>
    <mergeCell ref="B16:L16"/>
    <mergeCell ref="B27:L27"/>
    <mergeCell ref="B38:L38"/>
    <mergeCell ref="C3:C4"/>
    <mergeCell ref="D3:L3"/>
  </mergeCells>
  <hyperlinks>
    <hyperlink ref="N1" location="Inhalt!C38" display="zurück" xr:uid="{00000000-0004-0000-14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N65"/>
  <sheetViews>
    <sheetView showGridLines="0" zoomScaleNormal="100" workbookViewId="0"/>
  </sheetViews>
  <sheetFormatPr baseColWidth="10" defaultColWidth="11.42578125" defaultRowHeight="12.75" x14ac:dyDescent="0.2"/>
  <cols>
    <col min="1" max="1" width="7" style="1" customWidth="1"/>
    <col min="2" max="2" width="6.85546875" style="1" customWidth="1"/>
    <col min="3" max="3" width="7.42578125" style="1" customWidth="1"/>
    <col min="4" max="11" width="7.140625" style="1" customWidth="1"/>
    <col min="12" max="12" width="9.7109375" style="1" customWidth="1"/>
    <col min="13" max="13" width="0.42578125" style="1" customWidth="1"/>
    <col min="14" max="16384" width="11.42578125" style="1"/>
  </cols>
  <sheetData>
    <row r="1" spans="1:14" s="4" customFormat="1" ht="12.75" customHeight="1" x14ac:dyDescent="0.2">
      <c r="A1" s="342" t="s">
        <v>596</v>
      </c>
      <c r="B1" s="341"/>
      <c r="C1" s="341"/>
      <c r="D1" s="341"/>
      <c r="E1" s="341"/>
      <c r="F1" s="341"/>
      <c r="G1" s="341"/>
      <c r="H1" s="341"/>
      <c r="I1" s="341"/>
      <c r="J1" s="341"/>
      <c r="K1" s="341"/>
      <c r="L1" s="341"/>
      <c r="N1" s="593" t="s">
        <v>376</v>
      </c>
    </row>
    <row r="2" spans="1:14" ht="12" customHeight="1" x14ac:dyDescent="0.2">
      <c r="A2" s="107"/>
      <c r="B2" s="107"/>
      <c r="C2" s="107"/>
      <c r="D2" s="107"/>
      <c r="E2" s="107"/>
      <c r="F2" s="107"/>
      <c r="G2" s="107"/>
      <c r="H2" s="107"/>
      <c r="I2" s="107"/>
      <c r="J2" s="107"/>
      <c r="K2" s="107"/>
      <c r="L2" s="107"/>
    </row>
    <row r="3" spans="1:14" s="4" customFormat="1" ht="12" customHeight="1" x14ac:dyDescent="0.2">
      <c r="A3" s="1034" t="s">
        <v>4</v>
      </c>
      <c r="B3" s="1053" t="s">
        <v>147</v>
      </c>
      <c r="C3" s="1044" t="s">
        <v>483</v>
      </c>
      <c r="D3" s="1038" t="s">
        <v>146</v>
      </c>
      <c r="E3" s="1056"/>
      <c r="F3" s="1056"/>
      <c r="G3" s="1056"/>
      <c r="H3" s="1056"/>
      <c r="I3" s="1056"/>
      <c r="J3" s="1056"/>
      <c r="K3" s="1056"/>
      <c r="L3" s="1040"/>
    </row>
    <row r="4" spans="1:14" s="4" customFormat="1" ht="12" customHeight="1" x14ac:dyDescent="0.2">
      <c r="A4" s="1238"/>
      <c r="B4" s="1221"/>
      <c r="C4" s="1223"/>
      <c r="D4" s="317" t="s">
        <v>145</v>
      </c>
      <c r="E4" s="317" t="s">
        <v>144</v>
      </c>
      <c r="F4" s="315" t="s">
        <v>143</v>
      </c>
      <c r="G4" s="316" t="s">
        <v>142</v>
      </c>
      <c r="H4" s="316" t="s">
        <v>141</v>
      </c>
      <c r="I4" s="316" t="s">
        <v>140</v>
      </c>
      <c r="J4" s="316" t="s">
        <v>139</v>
      </c>
      <c r="K4" s="316" t="s">
        <v>138</v>
      </c>
      <c r="L4" s="315" t="s">
        <v>137</v>
      </c>
    </row>
    <row r="5" spans="1:14" s="4" customFormat="1" ht="16.5" customHeight="1" x14ac:dyDescent="0.2">
      <c r="A5" s="306"/>
      <c r="B5" s="1215" t="s">
        <v>101</v>
      </c>
      <c r="C5" s="1216"/>
      <c r="D5" s="1216"/>
      <c r="E5" s="1216"/>
      <c r="F5" s="1216"/>
      <c r="G5" s="1216"/>
      <c r="H5" s="1216"/>
      <c r="I5" s="1216"/>
      <c r="J5" s="1216"/>
      <c r="K5" s="1216"/>
      <c r="L5" s="1217"/>
    </row>
    <row r="6" spans="1:14" s="4" customFormat="1" ht="11.45" customHeight="1" x14ac:dyDescent="0.2">
      <c r="A6" s="302">
        <v>1990</v>
      </c>
      <c r="B6" s="620">
        <v>912</v>
      </c>
      <c r="C6" s="621">
        <v>466</v>
      </c>
      <c r="D6" s="621">
        <v>66</v>
      </c>
      <c r="E6" s="621">
        <v>-15</v>
      </c>
      <c r="F6" s="621">
        <v>33</v>
      </c>
      <c r="G6" s="621">
        <v>43</v>
      </c>
      <c r="H6" s="621">
        <v>464</v>
      </c>
      <c r="I6" s="621">
        <v>289</v>
      </c>
      <c r="J6" s="621">
        <v>18</v>
      </c>
      <c r="K6" s="621">
        <v>4</v>
      </c>
      <c r="L6" s="621">
        <v>10</v>
      </c>
    </row>
    <row r="7" spans="1:14" s="4" customFormat="1" ht="11.45" customHeight="1" x14ac:dyDescent="0.2">
      <c r="A7" s="302">
        <v>1995</v>
      </c>
      <c r="B7" s="639">
        <v>-4635</v>
      </c>
      <c r="C7" s="621">
        <v>-2193</v>
      </c>
      <c r="D7" s="621">
        <v>-111</v>
      </c>
      <c r="E7" s="621">
        <v>-199</v>
      </c>
      <c r="F7" s="621">
        <v>-924</v>
      </c>
      <c r="G7" s="621">
        <v>-178</v>
      </c>
      <c r="H7" s="621">
        <v>-111</v>
      </c>
      <c r="I7" s="621">
        <v>-1983</v>
      </c>
      <c r="J7" s="621">
        <v>-690</v>
      </c>
      <c r="K7" s="621">
        <v>-168</v>
      </c>
      <c r="L7" s="621">
        <v>-271</v>
      </c>
    </row>
    <row r="8" spans="1:14" s="4" customFormat="1" ht="11.45" customHeight="1" x14ac:dyDescent="0.2">
      <c r="A8" s="302">
        <v>2000</v>
      </c>
      <c r="B8" s="639">
        <v>-432</v>
      </c>
      <c r="C8" s="621">
        <v>-103</v>
      </c>
      <c r="D8" s="621">
        <v>-84</v>
      </c>
      <c r="E8" s="621">
        <v>-83</v>
      </c>
      <c r="F8" s="621">
        <v>-216</v>
      </c>
      <c r="G8" s="621">
        <v>-97</v>
      </c>
      <c r="H8" s="621">
        <v>884</v>
      </c>
      <c r="I8" s="621">
        <v>-278</v>
      </c>
      <c r="J8" s="621">
        <v>-343</v>
      </c>
      <c r="K8" s="621">
        <v>-96</v>
      </c>
      <c r="L8" s="621">
        <v>-119</v>
      </c>
    </row>
    <row r="9" spans="1:14" s="4" customFormat="1" ht="11.45" customHeight="1" x14ac:dyDescent="0.2">
      <c r="A9" s="302">
        <v>2005</v>
      </c>
      <c r="B9" s="639">
        <v>1288</v>
      </c>
      <c r="C9" s="621">
        <v>682</v>
      </c>
      <c r="D9" s="621">
        <v>-147</v>
      </c>
      <c r="E9" s="621">
        <v>-87</v>
      </c>
      <c r="F9" s="621">
        <v>-94</v>
      </c>
      <c r="G9" s="621">
        <v>49</v>
      </c>
      <c r="H9" s="621">
        <v>1470</v>
      </c>
      <c r="I9" s="621">
        <v>168</v>
      </c>
      <c r="J9" s="621">
        <v>-89</v>
      </c>
      <c r="K9" s="621">
        <v>-30</v>
      </c>
      <c r="L9" s="621">
        <v>48</v>
      </c>
    </row>
    <row r="10" spans="1:14" s="4" customFormat="1" ht="11.45" customHeight="1" x14ac:dyDescent="0.2">
      <c r="A10" s="302">
        <v>2010</v>
      </c>
      <c r="B10" s="639">
        <v>1130</v>
      </c>
      <c r="C10" s="621">
        <v>531</v>
      </c>
      <c r="D10" s="621">
        <v>-120</v>
      </c>
      <c r="E10" s="621">
        <v>-85</v>
      </c>
      <c r="F10" s="621">
        <v>-37</v>
      </c>
      <c r="G10" s="621">
        <v>55</v>
      </c>
      <c r="H10" s="621">
        <v>1402</v>
      </c>
      <c r="I10" s="621">
        <v>-20</v>
      </c>
      <c r="J10" s="621">
        <v>54</v>
      </c>
      <c r="K10" s="621">
        <v>-18</v>
      </c>
      <c r="L10" s="621">
        <v>-101</v>
      </c>
    </row>
    <row r="11" spans="1:14" s="4" customFormat="1" ht="15.6" customHeight="1" x14ac:dyDescent="0.2">
      <c r="A11" s="302">
        <v>2015</v>
      </c>
      <c r="B11" s="639">
        <v>-1211</v>
      </c>
      <c r="C11" s="639">
        <v>-562</v>
      </c>
      <c r="D11" s="639">
        <v>-263</v>
      </c>
      <c r="E11" s="639">
        <v>-215</v>
      </c>
      <c r="F11" s="639">
        <v>-306</v>
      </c>
      <c r="G11" s="639">
        <v>73</v>
      </c>
      <c r="H11" s="639">
        <v>734</v>
      </c>
      <c r="I11" s="639">
        <v>-1021</v>
      </c>
      <c r="J11" s="639">
        <v>-133</v>
      </c>
      <c r="K11" s="639">
        <v>12</v>
      </c>
      <c r="L11" s="639">
        <v>-92</v>
      </c>
    </row>
    <row r="12" spans="1:14" s="4" customFormat="1" ht="11.45" customHeight="1" x14ac:dyDescent="0.2">
      <c r="A12" s="302">
        <v>2020</v>
      </c>
      <c r="B12" s="675">
        <v>-2536</v>
      </c>
      <c r="C12" s="621">
        <v>-1251</v>
      </c>
      <c r="D12" s="621">
        <v>-396</v>
      </c>
      <c r="E12" s="621">
        <v>-333</v>
      </c>
      <c r="F12" s="621">
        <v>-417</v>
      </c>
      <c r="G12" s="621">
        <v>8</v>
      </c>
      <c r="H12" s="621">
        <v>773</v>
      </c>
      <c r="I12" s="621">
        <v>-1792</v>
      </c>
      <c r="J12" s="621">
        <v>-240</v>
      </c>
      <c r="K12" s="621">
        <v>-33</v>
      </c>
      <c r="L12" s="639">
        <v>-106</v>
      </c>
    </row>
    <row r="13" spans="1:14" s="4" customFormat="1" ht="11.45" customHeight="1" x14ac:dyDescent="0.2">
      <c r="A13" s="302">
        <v>2022</v>
      </c>
      <c r="B13" s="639">
        <v>-3167</v>
      </c>
      <c r="C13" s="639">
        <v>-1523</v>
      </c>
      <c r="D13" s="639">
        <v>-366</v>
      </c>
      <c r="E13" s="639">
        <v>-358</v>
      </c>
      <c r="F13" s="639">
        <v>-523</v>
      </c>
      <c r="G13" s="639">
        <v>-33</v>
      </c>
      <c r="H13" s="639">
        <v>775</v>
      </c>
      <c r="I13" s="639">
        <v>-1938</v>
      </c>
      <c r="J13" s="639">
        <v>-388</v>
      </c>
      <c r="K13" s="639">
        <v>-63</v>
      </c>
      <c r="L13" s="639">
        <v>-273</v>
      </c>
    </row>
    <row r="14" spans="1:14" s="4" customFormat="1" ht="11.45" customHeight="1" x14ac:dyDescent="0.2">
      <c r="A14" s="302">
        <v>2023</v>
      </c>
      <c r="B14" s="639">
        <v>-1811</v>
      </c>
      <c r="C14" s="639">
        <v>-912</v>
      </c>
      <c r="D14" s="639">
        <v>-268</v>
      </c>
      <c r="E14" s="639">
        <v>-266</v>
      </c>
      <c r="F14" s="639">
        <v>-340</v>
      </c>
      <c r="G14" s="639">
        <v>-2</v>
      </c>
      <c r="H14" s="639">
        <v>927</v>
      </c>
      <c r="I14" s="639">
        <v>-1427</v>
      </c>
      <c r="J14" s="639">
        <v>-215</v>
      </c>
      <c r="K14" s="639">
        <v>-11</v>
      </c>
      <c r="L14" s="639">
        <v>-209</v>
      </c>
    </row>
    <row r="15" spans="1:14" s="4" customFormat="1" ht="11.45" customHeight="1" x14ac:dyDescent="0.2">
      <c r="A15" s="302">
        <v>2024</v>
      </c>
      <c r="B15" s="639">
        <v>-1843</v>
      </c>
      <c r="C15" s="639">
        <v>-943</v>
      </c>
      <c r="D15" s="639">
        <v>-205</v>
      </c>
      <c r="E15" s="639">
        <v>-234</v>
      </c>
      <c r="F15" s="639">
        <v>-327</v>
      </c>
      <c r="G15" s="639">
        <v>51</v>
      </c>
      <c r="H15" s="639">
        <v>721</v>
      </c>
      <c r="I15" s="639">
        <v>-1263</v>
      </c>
      <c r="J15" s="639">
        <v>-239</v>
      </c>
      <c r="K15" s="639">
        <v>-53</v>
      </c>
      <c r="L15" s="639">
        <v>-294</v>
      </c>
    </row>
    <row r="16" spans="1:14" s="4" customFormat="1" ht="15.6" customHeight="1" x14ac:dyDescent="0.2">
      <c r="A16" s="336"/>
      <c r="B16" s="1218" t="s">
        <v>156</v>
      </c>
      <c r="C16" s="1236"/>
      <c r="D16" s="1236"/>
      <c r="E16" s="1236"/>
      <c r="F16" s="1236"/>
      <c r="G16" s="1236"/>
      <c r="H16" s="1236"/>
      <c r="I16" s="1236"/>
      <c r="J16" s="1236"/>
      <c r="K16" s="1236"/>
      <c r="L16" s="1237"/>
    </row>
    <row r="17" spans="1:14" s="4" customFormat="1" ht="11.45" customHeight="1" x14ac:dyDescent="0.2">
      <c r="A17" s="302">
        <v>1990</v>
      </c>
      <c r="B17" s="620">
        <v>1039</v>
      </c>
      <c r="C17" s="621">
        <v>482</v>
      </c>
      <c r="D17" s="44">
        <v>46</v>
      </c>
      <c r="E17" s="44">
        <v>46</v>
      </c>
      <c r="F17" s="44">
        <v>64</v>
      </c>
      <c r="G17" s="621">
        <v>-8</v>
      </c>
      <c r="H17" s="621">
        <v>276</v>
      </c>
      <c r="I17" s="621">
        <v>498</v>
      </c>
      <c r="J17" s="621">
        <v>35</v>
      </c>
      <c r="K17" s="621">
        <v>5</v>
      </c>
      <c r="L17" s="621">
        <v>77</v>
      </c>
    </row>
    <row r="18" spans="1:14" s="4" customFormat="1" ht="11.45" customHeight="1" x14ac:dyDescent="0.2">
      <c r="A18" s="302">
        <v>1995</v>
      </c>
      <c r="B18" s="639">
        <v>597</v>
      </c>
      <c r="C18" s="621">
        <v>333</v>
      </c>
      <c r="D18" s="837">
        <v>0</v>
      </c>
      <c r="E18" s="44">
        <v>3</v>
      </c>
      <c r="F18" s="621">
        <v>-9</v>
      </c>
      <c r="G18" s="44">
        <v>54</v>
      </c>
      <c r="H18" s="621">
        <v>223</v>
      </c>
      <c r="I18" s="621">
        <v>303</v>
      </c>
      <c r="J18" s="621">
        <v>-9</v>
      </c>
      <c r="K18" s="621">
        <v>-11</v>
      </c>
      <c r="L18" s="621">
        <v>43</v>
      </c>
    </row>
    <row r="19" spans="1:14" s="4" customFormat="1" ht="11.45" customHeight="1" x14ac:dyDescent="0.2">
      <c r="A19" s="302">
        <v>2000</v>
      </c>
      <c r="B19" s="639">
        <v>1947</v>
      </c>
      <c r="C19" s="621">
        <v>980</v>
      </c>
      <c r="D19" s="44">
        <v>3</v>
      </c>
      <c r="E19" s="44">
        <v>20</v>
      </c>
      <c r="F19" s="44">
        <v>77</v>
      </c>
      <c r="G19" s="44">
        <v>33</v>
      </c>
      <c r="H19" s="621">
        <v>951</v>
      </c>
      <c r="I19" s="621">
        <v>695</v>
      </c>
      <c r="J19" s="621">
        <v>47</v>
      </c>
      <c r="K19" s="621">
        <v>44</v>
      </c>
      <c r="L19" s="621">
        <v>77</v>
      </c>
    </row>
    <row r="20" spans="1:14" s="4" customFormat="1" ht="11.45" customHeight="1" x14ac:dyDescent="0.2">
      <c r="A20" s="302">
        <v>2005</v>
      </c>
      <c r="B20" s="639">
        <v>3112</v>
      </c>
      <c r="C20" s="621">
        <v>1524</v>
      </c>
      <c r="D20" s="44">
        <v>25</v>
      </c>
      <c r="E20" s="44">
        <v>13</v>
      </c>
      <c r="F20" s="44">
        <v>15</v>
      </c>
      <c r="G20" s="44">
        <v>43</v>
      </c>
      <c r="H20" s="621">
        <v>1988</v>
      </c>
      <c r="I20" s="621">
        <v>926</v>
      </c>
      <c r="J20" s="621">
        <v>56</v>
      </c>
      <c r="K20" s="621">
        <v>9</v>
      </c>
      <c r="L20" s="621">
        <v>37</v>
      </c>
    </row>
    <row r="21" spans="1:14" s="4" customFormat="1" ht="11.45" customHeight="1" x14ac:dyDescent="0.2">
      <c r="A21" s="302">
        <v>2010</v>
      </c>
      <c r="B21" s="639">
        <v>2409</v>
      </c>
      <c r="C21" s="621">
        <v>1029</v>
      </c>
      <c r="D21" s="837">
        <v>0</v>
      </c>
      <c r="E21" s="621">
        <v>-9</v>
      </c>
      <c r="F21" s="44">
        <v>67</v>
      </c>
      <c r="G21" s="44">
        <v>45</v>
      </c>
      <c r="H21" s="621">
        <v>1415</v>
      </c>
      <c r="I21" s="621">
        <v>627</v>
      </c>
      <c r="J21" s="621">
        <v>112</v>
      </c>
      <c r="K21" s="621">
        <v>36</v>
      </c>
      <c r="L21" s="621">
        <v>116</v>
      </c>
    </row>
    <row r="22" spans="1:14" s="4" customFormat="1" ht="15.6" customHeight="1" x14ac:dyDescent="0.2">
      <c r="A22" s="302">
        <v>2015</v>
      </c>
      <c r="B22" s="639">
        <v>1948</v>
      </c>
      <c r="C22" s="621">
        <v>672</v>
      </c>
      <c r="D22" s="621">
        <v>-70</v>
      </c>
      <c r="E22" s="621">
        <v>-69</v>
      </c>
      <c r="F22" s="621">
        <v>-74</v>
      </c>
      <c r="G22" s="44">
        <v>43</v>
      </c>
      <c r="H22" s="621">
        <v>1389</v>
      </c>
      <c r="I22" s="621">
        <v>488</v>
      </c>
      <c r="J22" s="621">
        <v>78</v>
      </c>
      <c r="K22" s="621">
        <v>33</v>
      </c>
      <c r="L22" s="621">
        <v>130</v>
      </c>
    </row>
    <row r="23" spans="1:14" s="4" customFormat="1" ht="11.45" customHeight="1" x14ac:dyDescent="0.2">
      <c r="A23" s="302">
        <v>2020</v>
      </c>
      <c r="B23" s="675">
        <v>-33</v>
      </c>
      <c r="C23" s="621">
        <v>183</v>
      </c>
      <c r="D23" s="621">
        <v>-109</v>
      </c>
      <c r="E23" s="621">
        <v>-59</v>
      </c>
      <c r="F23" s="621">
        <v>-53</v>
      </c>
      <c r="G23" s="621">
        <v>50</v>
      </c>
      <c r="H23" s="621">
        <v>548</v>
      </c>
      <c r="I23" s="621">
        <v>-441</v>
      </c>
      <c r="J23" s="621">
        <v>-9</v>
      </c>
      <c r="K23" s="621">
        <v>2</v>
      </c>
      <c r="L23" s="639">
        <v>38</v>
      </c>
      <c r="N23" s="314"/>
    </row>
    <row r="24" spans="1:14" s="4" customFormat="1" ht="11.45" customHeight="1" x14ac:dyDescent="0.2">
      <c r="A24" s="302">
        <v>2022</v>
      </c>
      <c r="B24" s="675">
        <v>-1112</v>
      </c>
      <c r="C24" s="621">
        <v>-375</v>
      </c>
      <c r="D24" s="621">
        <v>-121</v>
      </c>
      <c r="E24" s="621">
        <v>-168</v>
      </c>
      <c r="F24" s="621">
        <v>-271</v>
      </c>
      <c r="G24" s="621">
        <v>-10</v>
      </c>
      <c r="H24" s="621">
        <v>580</v>
      </c>
      <c r="I24" s="621">
        <v>-942</v>
      </c>
      <c r="J24" s="621">
        <v>-175</v>
      </c>
      <c r="K24" s="621">
        <v>-16</v>
      </c>
      <c r="L24" s="639">
        <v>11</v>
      </c>
      <c r="N24" s="314"/>
    </row>
    <row r="25" spans="1:14" s="4" customFormat="1" ht="11.45" customHeight="1" x14ac:dyDescent="0.2">
      <c r="A25" s="302">
        <v>2023</v>
      </c>
      <c r="B25" s="675">
        <v>-899</v>
      </c>
      <c r="C25" s="621">
        <v>-47</v>
      </c>
      <c r="D25" s="621">
        <v>-110</v>
      </c>
      <c r="E25" s="621">
        <v>-111</v>
      </c>
      <c r="F25" s="621">
        <v>-300</v>
      </c>
      <c r="G25" s="621">
        <v>-41</v>
      </c>
      <c r="H25" s="621">
        <v>559</v>
      </c>
      <c r="I25" s="621">
        <v>-781</v>
      </c>
      <c r="J25" s="621">
        <v>-151</v>
      </c>
      <c r="K25" s="621">
        <v>-9</v>
      </c>
      <c r="L25" s="639">
        <v>45</v>
      </c>
      <c r="N25" s="314"/>
    </row>
    <row r="26" spans="1:14" s="4" customFormat="1" ht="11.45" customHeight="1" x14ac:dyDescent="0.2">
      <c r="A26" s="302">
        <v>2024</v>
      </c>
      <c r="B26" s="639">
        <v>122</v>
      </c>
      <c r="C26" s="639">
        <v>279</v>
      </c>
      <c r="D26" s="639">
        <v>-54</v>
      </c>
      <c r="E26" s="639">
        <v>-42</v>
      </c>
      <c r="F26" s="639">
        <v>-65</v>
      </c>
      <c r="G26" s="639">
        <v>39</v>
      </c>
      <c r="H26" s="639">
        <v>715</v>
      </c>
      <c r="I26" s="639">
        <v>-433</v>
      </c>
      <c r="J26" s="639">
        <v>-26</v>
      </c>
      <c r="K26" s="639">
        <v>-24</v>
      </c>
      <c r="L26" s="639">
        <v>12</v>
      </c>
      <c r="N26" s="314"/>
    </row>
    <row r="27" spans="1:14" s="4" customFormat="1" ht="15.6" customHeight="1" x14ac:dyDescent="0.2">
      <c r="A27" s="336"/>
      <c r="B27" s="1218" t="s">
        <v>155</v>
      </c>
      <c r="C27" s="1236"/>
      <c r="D27" s="1236"/>
      <c r="E27" s="1236"/>
      <c r="F27" s="1236"/>
      <c r="G27" s="1236"/>
      <c r="H27" s="1236"/>
      <c r="I27" s="1236"/>
      <c r="J27" s="1236"/>
      <c r="K27" s="1236"/>
      <c r="L27" s="1237"/>
    </row>
    <row r="28" spans="1:14" s="4" customFormat="1" ht="11.45" customHeight="1" x14ac:dyDescent="0.2">
      <c r="A28" s="302">
        <v>1990</v>
      </c>
      <c r="B28" s="620">
        <v>654</v>
      </c>
      <c r="C28" s="621">
        <v>231</v>
      </c>
      <c r="D28" s="621">
        <v>45</v>
      </c>
      <c r="E28" s="621">
        <v>1</v>
      </c>
      <c r="F28" s="621">
        <v>20</v>
      </c>
      <c r="G28" s="621">
        <v>30</v>
      </c>
      <c r="H28" s="621">
        <v>205</v>
      </c>
      <c r="I28" s="621">
        <v>387</v>
      </c>
      <c r="J28" s="621">
        <v>18</v>
      </c>
      <c r="K28" s="621">
        <v>-4</v>
      </c>
      <c r="L28" s="621">
        <v>-48</v>
      </c>
    </row>
    <row r="29" spans="1:14" s="4" customFormat="1" ht="11.45" customHeight="1" x14ac:dyDescent="0.2">
      <c r="A29" s="302">
        <v>1995</v>
      </c>
      <c r="B29" s="639">
        <v>383</v>
      </c>
      <c r="C29" s="621">
        <v>116</v>
      </c>
      <c r="D29" s="621">
        <v>13</v>
      </c>
      <c r="E29" s="621">
        <v>19</v>
      </c>
      <c r="F29" s="621">
        <v>-7</v>
      </c>
      <c r="G29" s="621">
        <v>22</v>
      </c>
      <c r="H29" s="621">
        <v>76</v>
      </c>
      <c r="I29" s="621">
        <v>316</v>
      </c>
      <c r="J29" s="621">
        <v>-25</v>
      </c>
      <c r="K29" s="621">
        <v>-4</v>
      </c>
      <c r="L29" s="621">
        <v>-27</v>
      </c>
    </row>
    <row r="30" spans="1:14" s="4" customFormat="1" ht="11.45" customHeight="1" x14ac:dyDescent="0.2">
      <c r="A30" s="302">
        <v>2000</v>
      </c>
      <c r="B30" s="639">
        <v>1185</v>
      </c>
      <c r="C30" s="621">
        <v>554</v>
      </c>
      <c r="D30" s="621">
        <v>23</v>
      </c>
      <c r="E30" s="621">
        <v>33</v>
      </c>
      <c r="F30" s="621">
        <v>43</v>
      </c>
      <c r="G30" s="621">
        <v>5</v>
      </c>
      <c r="H30" s="621">
        <v>577</v>
      </c>
      <c r="I30" s="621">
        <v>432</v>
      </c>
      <c r="J30" s="621">
        <v>24</v>
      </c>
      <c r="K30" s="621">
        <v>7</v>
      </c>
      <c r="L30" s="621">
        <v>41</v>
      </c>
    </row>
    <row r="31" spans="1:14" s="4" customFormat="1" ht="11.45" customHeight="1" x14ac:dyDescent="0.2">
      <c r="A31" s="302">
        <v>2005</v>
      </c>
      <c r="B31" s="639">
        <v>2339</v>
      </c>
      <c r="C31" s="621">
        <v>1048</v>
      </c>
      <c r="D31" s="621">
        <v>5</v>
      </c>
      <c r="E31" s="621">
        <v>5</v>
      </c>
      <c r="F31" s="621">
        <v>5</v>
      </c>
      <c r="G31" s="621">
        <v>20</v>
      </c>
      <c r="H31" s="621">
        <v>1524</v>
      </c>
      <c r="I31" s="621">
        <v>637</v>
      </c>
      <c r="J31" s="621">
        <v>38</v>
      </c>
      <c r="K31" s="621">
        <v>31</v>
      </c>
      <c r="L31" s="621">
        <v>74</v>
      </c>
    </row>
    <row r="32" spans="1:14" s="4" customFormat="1" ht="11.45" customHeight="1" x14ac:dyDescent="0.2">
      <c r="A32" s="302">
        <v>2010</v>
      </c>
      <c r="B32" s="639">
        <v>1146</v>
      </c>
      <c r="C32" s="639">
        <v>521</v>
      </c>
      <c r="D32" s="639">
        <v>-19</v>
      </c>
      <c r="E32" s="639">
        <v>12</v>
      </c>
      <c r="F32" s="639">
        <v>1</v>
      </c>
      <c r="G32" s="639">
        <v>5</v>
      </c>
      <c r="H32" s="639">
        <v>1132</v>
      </c>
      <c r="I32" s="639">
        <v>-84</v>
      </c>
      <c r="J32" s="639">
        <v>24</v>
      </c>
      <c r="K32" s="639">
        <v>14</v>
      </c>
      <c r="L32" s="639">
        <v>61</v>
      </c>
    </row>
    <row r="33" spans="1:14" s="4" customFormat="1" ht="15.6" customHeight="1" x14ac:dyDescent="0.2">
      <c r="A33" s="302">
        <v>2015</v>
      </c>
      <c r="B33" s="639">
        <v>602</v>
      </c>
      <c r="C33" s="639">
        <v>313</v>
      </c>
      <c r="D33" s="639">
        <v>-25</v>
      </c>
      <c r="E33" s="639">
        <v>-34</v>
      </c>
      <c r="F33" s="639">
        <v>-16</v>
      </c>
      <c r="G33" s="639">
        <v>21</v>
      </c>
      <c r="H33" s="639">
        <v>859</v>
      </c>
      <c r="I33" s="639">
        <v>-273</v>
      </c>
      <c r="J33" s="639">
        <v>18</v>
      </c>
      <c r="K33" s="639">
        <v>5</v>
      </c>
      <c r="L33" s="639">
        <v>47</v>
      </c>
    </row>
    <row r="34" spans="1:14" s="4" customFormat="1" ht="11.45" customHeight="1" x14ac:dyDescent="0.2">
      <c r="A34" s="302">
        <v>2020</v>
      </c>
      <c r="B34" s="639">
        <v>395</v>
      </c>
      <c r="C34" s="639">
        <v>286</v>
      </c>
      <c r="D34" s="639">
        <v>-27</v>
      </c>
      <c r="E34" s="639">
        <v>-37</v>
      </c>
      <c r="F34" s="639">
        <v>-36</v>
      </c>
      <c r="G34" s="639">
        <v>20</v>
      </c>
      <c r="H34" s="639">
        <v>622</v>
      </c>
      <c r="I34" s="639">
        <v>-229</v>
      </c>
      <c r="J34" s="639">
        <v>30</v>
      </c>
      <c r="K34" s="639">
        <v>28</v>
      </c>
      <c r="L34" s="639">
        <v>24</v>
      </c>
    </row>
    <row r="35" spans="1:14" s="4" customFormat="1" ht="11.45" customHeight="1" x14ac:dyDescent="0.2">
      <c r="A35" s="302">
        <v>2022</v>
      </c>
      <c r="B35" s="675">
        <v>-240</v>
      </c>
      <c r="C35" s="621">
        <v>-60</v>
      </c>
      <c r="D35" s="621">
        <v>-58</v>
      </c>
      <c r="E35" s="621">
        <v>-45</v>
      </c>
      <c r="F35" s="621">
        <v>-81</v>
      </c>
      <c r="G35" s="621">
        <v>-5</v>
      </c>
      <c r="H35" s="621">
        <v>480</v>
      </c>
      <c r="I35" s="621">
        <v>-570</v>
      </c>
      <c r="J35" s="621">
        <v>16</v>
      </c>
      <c r="K35" s="621">
        <v>19</v>
      </c>
      <c r="L35" s="639">
        <v>4</v>
      </c>
    </row>
    <row r="36" spans="1:14" s="4" customFormat="1" ht="11.45" customHeight="1" x14ac:dyDescent="0.2">
      <c r="A36" s="302">
        <v>2023</v>
      </c>
      <c r="B36" s="675">
        <v>574</v>
      </c>
      <c r="C36" s="621">
        <v>283</v>
      </c>
      <c r="D36" s="621">
        <v>-16</v>
      </c>
      <c r="E36" s="621">
        <v>-32</v>
      </c>
      <c r="F36" s="621">
        <v>-15</v>
      </c>
      <c r="G36" s="621">
        <v>4</v>
      </c>
      <c r="H36" s="621">
        <v>716</v>
      </c>
      <c r="I36" s="621">
        <v>-180</v>
      </c>
      <c r="J36" s="621">
        <v>26</v>
      </c>
      <c r="K36" s="621">
        <v>17</v>
      </c>
      <c r="L36" s="639">
        <v>54</v>
      </c>
    </row>
    <row r="37" spans="1:14" s="4" customFormat="1" ht="11.45" customHeight="1" x14ac:dyDescent="0.2">
      <c r="A37" s="302">
        <v>2024</v>
      </c>
      <c r="B37" s="639">
        <v>645</v>
      </c>
      <c r="C37" s="639">
        <v>394</v>
      </c>
      <c r="D37" s="639">
        <v>-15</v>
      </c>
      <c r="E37" s="639">
        <v>-15</v>
      </c>
      <c r="F37" s="639">
        <v>34</v>
      </c>
      <c r="G37" s="639">
        <v>26</v>
      </c>
      <c r="H37" s="639">
        <v>650</v>
      </c>
      <c r="I37" s="639">
        <v>-137</v>
      </c>
      <c r="J37" s="639">
        <v>22</v>
      </c>
      <c r="K37" s="639">
        <v>16</v>
      </c>
      <c r="L37" s="639">
        <v>64</v>
      </c>
    </row>
    <row r="38" spans="1:14" s="4" customFormat="1" ht="15.6" customHeight="1" x14ac:dyDescent="0.2">
      <c r="A38" s="336"/>
      <c r="B38" s="1218" t="s">
        <v>154</v>
      </c>
      <c r="C38" s="1236"/>
      <c r="D38" s="1236"/>
      <c r="E38" s="1236"/>
      <c r="F38" s="1236"/>
      <c r="G38" s="1236"/>
      <c r="H38" s="1236"/>
      <c r="I38" s="1236"/>
      <c r="J38" s="1236"/>
      <c r="K38" s="1236"/>
      <c r="L38" s="1237"/>
    </row>
    <row r="39" spans="1:14" s="4" customFormat="1" ht="11.45" customHeight="1" x14ac:dyDescent="0.2">
      <c r="A39" s="302">
        <v>1990</v>
      </c>
      <c r="B39" s="620">
        <v>-11011</v>
      </c>
      <c r="C39" s="621">
        <v>-5170</v>
      </c>
      <c r="D39" s="621">
        <v>-331</v>
      </c>
      <c r="E39" s="621">
        <v>-564</v>
      </c>
      <c r="F39" s="621">
        <v>-1336</v>
      </c>
      <c r="G39" s="621">
        <v>-309</v>
      </c>
      <c r="H39" s="621">
        <v>-3138</v>
      </c>
      <c r="I39" s="621">
        <v>-4051</v>
      </c>
      <c r="J39" s="621">
        <v>-855</v>
      </c>
      <c r="K39" s="621">
        <v>-149</v>
      </c>
      <c r="L39" s="621">
        <v>-278</v>
      </c>
    </row>
    <row r="40" spans="1:14" s="4" customFormat="1" ht="11.45" customHeight="1" x14ac:dyDescent="0.2">
      <c r="A40" s="302">
        <v>1995</v>
      </c>
      <c r="B40" s="639">
        <v>1559</v>
      </c>
      <c r="C40" s="621">
        <v>299</v>
      </c>
      <c r="D40" s="621">
        <v>47</v>
      </c>
      <c r="E40" s="621">
        <v>52</v>
      </c>
      <c r="F40" s="621">
        <v>-69</v>
      </c>
      <c r="G40" s="621">
        <v>-99</v>
      </c>
      <c r="H40" s="621">
        <v>126</v>
      </c>
      <c r="I40" s="621">
        <v>1397</v>
      </c>
      <c r="J40" s="621">
        <v>144</v>
      </c>
      <c r="K40" s="621">
        <v>-42</v>
      </c>
      <c r="L40" s="621">
        <v>3</v>
      </c>
    </row>
    <row r="41" spans="1:14" s="4" customFormat="1" ht="11.45" customHeight="1" x14ac:dyDescent="0.2">
      <c r="A41" s="302">
        <v>2000</v>
      </c>
      <c r="B41" s="639">
        <v>-1390</v>
      </c>
      <c r="C41" s="621">
        <v>-768</v>
      </c>
      <c r="D41" s="621">
        <v>-44</v>
      </c>
      <c r="E41" s="621">
        <v>-38</v>
      </c>
      <c r="F41" s="621">
        <v>-168</v>
      </c>
      <c r="G41" s="621">
        <v>-66</v>
      </c>
      <c r="H41" s="621">
        <v>-434</v>
      </c>
      <c r="I41" s="621">
        <v>-727</v>
      </c>
      <c r="J41" s="621">
        <v>-96</v>
      </c>
      <c r="K41" s="621">
        <v>45</v>
      </c>
      <c r="L41" s="621">
        <v>138</v>
      </c>
    </row>
    <row r="42" spans="1:14" s="4" customFormat="1" ht="11.45" customHeight="1" x14ac:dyDescent="0.2">
      <c r="A42" s="302">
        <v>2005</v>
      </c>
      <c r="B42" s="639">
        <v>-415</v>
      </c>
      <c r="C42" s="621">
        <v>-269</v>
      </c>
      <c r="D42" s="621">
        <v>-13</v>
      </c>
      <c r="E42" s="621">
        <v>-34</v>
      </c>
      <c r="F42" s="621">
        <v>-2</v>
      </c>
      <c r="G42" s="621">
        <v>-2</v>
      </c>
      <c r="H42" s="621">
        <v>-87</v>
      </c>
      <c r="I42" s="621">
        <v>-456</v>
      </c>
      <c r="J42" s="621">
        <v>-11</v>
      </c>
      <c r="K42" s="621">
        <v>81</v>
      </c>
      <c r="L42" s="621">
        <v>109</v>
      </c>
    </row>
    <row r="43" spans="1:14" s="4" customFormat="1" ht="11.45" customHeight="1" x14ac:dyDescent="0.2">
      <c r="A43" s="302">
        <v>2010</v>
      </c>
      <c r="B43" s="639">
        <v>-140</v>
      </c>
      <c r="C43" s="621">
        <v>-36</v>
      </c>
      <c r="D43" s="621">
        <v>27</v>
      </c>
      <c r="E43" s="621">
        <v>-16</v>
      </c>
      <c r="F43" s="621">
        <v>-61</v>
      </c>
      <c r="G43" s="621">
        <v>-22</v>
      </c>
      <c r="H43" s="621">
        <v>444</v>
      </c>
      <c r="I43" s="621">
        <v>-593</v>
      </c>
      <c r="J43" s="621">
        <v>-9</v>
      </c>
      <c r="K43" s="621">
        <v>52</v>
      </c>
      <c r="L43" s="621">
        <v>38</v>
      </c>
    </row>
    <row r="44" spans="1:14" s="4" customFormat="1" ht="15.6" customHeight="1" x14ac:dyDescent="0.2">
      <c r="A44" s="302">
        <v>2015</v>
      </c>
      <c r="B44" s="639">
        <v>-338</v>
      </c>
      <c r="C44" s="621">
        <v>-103</v>
      </c>
      <c r="D44" s="621">
        <v>-15</v>
      </c>
      <c r="E44" s="621">
        <v>-32</v>
      </c>
      <c r="F44" s="621">
        <v>-43</v>
      </c>
      <c r="G44" s="621">
        <v>-7</v>
      </c>
      <c r="H44" s="621">
        <v>525</v>
      </c>
      <c r="I44" s="621">
        <v>-840</v>
      </c>
      <c r="J44" s="621">
        <v>3</v>
      </c>
      <c r="K44" s="621">
        <v>61</v>
      </c>
      <c r="L44" s="621">
        <v>10</v>
      </c>
    </row>
    <row r="45" spans="1:14" s="4" customFormat="1" ht="11.45" customHeight="1" x14ac:dyDescent="0.2">
      <c r="A45" s="302">
        <v>2020</v>
      </c>
      <c r="B45" s="675">
        <v>181</v>
      </c>
      <c r="C45" s="621">
        <v>171</v>
      </c>
      <c r="D45" s="621">
        <v>-20</v>
      </c>
      <c r="E45" s="621">
        <v>-3</v>
      </c>
      <c r="F45" s="621">
        <v>13</v>
      </c>
      <c r="G45" s="621">
        <v>19</v>
      </c>
      <c r="H45" s="621">
        <v>189</v>
      </c>
      <c r="I45" s="621">
        <v>-279</v>
      </c>
      <c r="J45" s="621">
        <v>103</v>
      </c>
      <c r="K45" s="621">
        <v>72</v>
      </c>
      <c r="L45" s="639">
        <v>87</v>
      </c>
      <c r="N45" s="314"/>
    </row>
    <row r="46" spans="1:14" s="4" customFormat="1" ht="11.45" customHeight="1" x14ac:dyDescent="0.2">
      <c r="A46" s="302">
        <v>2022</v>
      </c>
      <c r="B46" s="675">
        <v>-846</v>
      </c>
      <c r="C46" s="621">
        <v>-252</v>
      </c>
      <c r="D46" s="621">
        <v>-52</v>
      </c>
      <c r="E46" s="621">
        <v>-29</v>
      </c>
      <c r="F46" s="621">
        <v>-106</v>
      </c>
      <c r="G46" s="621">
        <v>-34</v>
      </c>
      <c r="H46" s="621">
        <v>-16</v>
      </c>
      <c r="I46" s="621">
        <v>-733</v>
      </c>
      <c r="J46" s="621">
        <v>95</v>
      </c>
      <c r="K46" s="621">
        <v>45</v>
      </c>
      <c r="L46" s="639">
        <v>-16</v>
      </c>
      <c r="N46" s="314"/>
    </row>
    <row r="47" spans="1:14" s="4" customFormat="1" ht="11.45" customHeight="1" x14ac:dyDescent="0.2">
      <c r="A47" s="302">
        <v>2023</v>
      </c>
      <c r="B47" s="675">
        <v>-408</v>
      </c>
      <c r="C47" s="621">
        <v>-92</v>
      </c>
      <c r="D47" s="621">
        <v>-46</v>
      </c>
      <c r="E47" s="621">
        <v>-31</v>
      </c>
      <c r="F47" s="621">
        <v>-35</v>
      </c>
      <c r="G47" s="621">
        <v>-43</v>
      </c>
      <c r="H47" s="621">
        <v>215</v>
      </c>
      <c r="I47" s="621">
        <v>-565</v>
      </c>
      <c r="J47" s="621">
        <v>63</v>
      </c>
      <c r="K47" s="621">
        <v>55</v>
      </c>
      <c r="L47" s="639">
        <v>-21</v>
      </c>
      <c r="N47" s="314"/>
    </row>
    <row r="48" spans="1:14" s="4" customFormat="1" ht="11.45" customHeight="1" x14ac:dyDescent="0.2">
      <c r="A48" s="302">
        <v>2024</v>
      </c>
      <c r="B48" s="639">
        <v>-460</v>
      </c>
      <c r="C48" s="639">
        <v>-129</v>
      </c>
      <c r="D48" s="639">
        <v>-20</v>
      </c>
      <c r="E48" s="639">
        <v>-30</v>
      </c>
      <c r="F48" s="639">
        <v>-67</v>
      </c>
      <c r="G48" s="639">
        <v>-23</v>
      </c>
      <c r="H48" s="639">
        <v>161</v>
      </c>
      <c r="I48" s="639">
        <v>-555</v>
      </c>
      <c r="J48" s="639">
        <v>16</v>
      </c>
      <c r="K48" s="639">
        <v>23</v>
      </c>
      <c r="L48" s="639">
        <v>35</v>
      </c>
      <c r="N48" s="314"/>
    </row>
    <row r="49" spans="1:12" s="4" customFormat="1" ht="15.6" customHeight="1" x14ac:dyDescent="0.2">
      <c r="A49" s="336"/>
      <c r="B49" s="1218" t="s">
        <v>125</v>
      </c>
      <c r="C49" s="1236"/>
      <c r="D49" s="1236"/>
      <c r="E49" s="1236"/>
      <c r="F49" s="1236"/>
      <c r="G49" s="1236"/>
      <c r="H49" s="1236"/>
      <c r="I49" s="1236"/>
      <c r="J49" s="1236"/>
      <c r="K49" s="1236"/>
      <c r="L49" s="1237"/>
    </row>
    <row r="50" spans="1:12" s="4" customFormat="1" ht="11.45" customHeight="1" x14ac:dyDescent="0.2">
      <c r="A50" s="302">
        <v>1990</v>
      </c>
      <c r="B50" s="620">
        <v>-1116</v>
      </c>
      <c r="C50" s="621">
        <v>-420</v>
      </c>
      <c r="D50" s="621">
        <v>11</v>
      </c>
      <c r="E50" s="621">
        <v>6</v>
      </c>
      <c r="F50" s="621">
        <v>1</v>
      </c>
      <c r="G50" s="621">
        <v>14</v>
      </c>
      <c r="H50" s="621">
        <v>-458</v>
      </c>
      <c r="I50" s="621">
        <v>-791</v>
      </c>
      <c r="J50" s="621">
        <v>55</v>
      </c>
      <c r="K50" s="621">
        <v>15</v>
      </c>
      <c r="L50" s="621">
        <v>31</v>
      </c>
    </row>
    <row r="51" spans="1:12" s="4" customFormat="1" ht="11.45" customHeight="1" x14ac:dyDescent="0.2">
      <c r="A51" s="302">
        <v>1995</v>
      </c>
      <c r="B51" s="639">
        <v>1949</v>
      </c>
      <c r="C51" s="621">
        <v>319</v>
      </c>
      <c r="D51" s="621">
        <v>40</v>
      </c>
      <c r="E51" s="621">
        <v>12</v>
      </c>
      <c r="F51" s="621">
        <v>63</v>
      </c>
      <c r="G51" s="621">
        <v>36</v>
      </c>
      <c r="H51" s="621">
        <v>675</v>
      </c>
      <c r="I51" s="621">
        <v>950</v>
      </c>
      <c r="J51" s="621">
        <v>138</v>
      </c>
      <c r="K51" s="621">
        <v>20</v>
      </c>
      <c r="L51" s="621">
        <v>15</v>
      </c>
    </row>
    <row r="52" spans="1:12" s="4" customFormat="1" ht="11.45" customHeight="1" x14ac:dyDescent="0.2">
      <c r="A52" s="302">
        <v>2000</v>
      </c>
      <c r="B52" s="639">
        <v>268</v>
      </c>
      <c r="C52" s="621">
        <v>449</v>
      </c>
      <c r="D52" s="621">
        <v>32</v>
      </c>
      <c r="E52" s="621">
        <v>15</v>
      </c>
      <c r="F52" s="621">
        <v>2</v>
      </c>
      <c r="G52" s="621">
        <v>21</v>
      </c>
      <c r="H52" s="621">
        <v>510</v>
      </c>
      <c r="I52" s="621">
        <v>-169</v>
      </c>
      <c r="J52" s="621">
        <v>-132</v>
      </c>
      <c r="K52" s="621">
        <v>-4</v>
      </c>
      <c r="L52" s="621">
        <v>-7</v>
      </c>
    </row>
    <row r="53" spans="1:12" s="4" customFormat="1" ht="11.45" customHeight="1" x14ac:dyDescent="0.2">
      <c r="A53" s="302">
        <v>2005</v>
      </c>
      <c r="B53" s="639">
        <v>1496</v>
      </c>
      <c r="C53" s="621">
        <v>670</v>
      </c>
      <c r="D53" s="621">
        <v>49</v>
      </c>
      <c r="E53" s="621">
        <v>9</v>
      </c>
      <c r="F53" s="621">
        <v>51</v>
      </c>
      <c r="G53" s="621">
        <v>34</v>
      </c>
      <c r="H53" s="621">
        <v>900</v>
      </c>
      <c r="I53" s="621">
        <v>381</v>
      </c>
      <c r="J53" s="621">
        <v>52</v>
      </c>
      <c r="K53" s="621">
        <v>10</v>
      </c>
      <c r="L53" s="621">
        <v>10</v>
      </c>
    </row>
    <row r="54" spans="1:12" s="4" customFormat="1" ht="11.45" customHeight="1" x14ac:dyDescent="0.2">
      <c r="A54" s="302">
        <v>2010</v>
      </c>
      <c r="B54" s="639">
        <v>537</v>
      </c>
      <c r="C54" s="621">
        <v>181</v>
      </c>
      <c r="D54" s="621">
        <v>43</v>
      </c>
      <c r="E54" s="837">
        <v>0</v>
      </c>
      <c r="F54" s="621">
        <v>-14</v>
      </c>
      <c r="G54" s="621">
        <v>29</v>
      </c>
      <c r="H54" s="621">
        <v>627</v>
      </c>
      <c r="I54" s="621">
        <v>-119</v>
      </c>
      <c r="J54" s="621">
        <v>2</v>
      </c>
      <c r="K54" s="621">
        <v>-22</v>
      </c>
      <c r="L54" s="621">
        <v>-9</v>
      </c>
    </row>
    <row r="55" spans="1:12" s="4" customFormat="1" ht="15.6" customHeight="1" x14ac:dyDescent="0.2">
      <c r="A55" s="302">
        <v>2015</v>
      </c>
      <c r="B55" s="639">
        <v>5685</v>
      </c>
      <c r="C55" s="621">
        <v>1696</v>
      </c>
      <c r="D55" s="621">
        <v>285</v>
      </c>
      <c r="E55" s="621">
        <v>246</v>
      </c>
      <c r="F55" s="621">
        <v>578</v>
      </c>
      <c r="G55" s="621">
        <v>354</v>
      </c>
      <c r="H55" s="621">
        <v>2207</v>
      </c>
      <c r="I55" s="621">
        <v>1766</v>
      </c>
      <c r="J55" s="621">
        <v>230</v>
      </c>
      <c r="K55" s="621">
        <v>8</v>
      </c>
      <c r="L55" s="621">
        <v>11</v>
      </c>
    </row>
    <row r="56" spans="1:12" s="4" customFormat="1" ht="11.45" customHeight="1" x14ac:dyDescent="0.2">
      <c r="A56" s="302">
        <v>2020</v>
      </c>
      <c r="B56" s="639">
        <v>2106</v>
      </c>
      <c r="C56" s="621">
        <v>996</v>
      </c>
      <c r="D56" s="621">
        <v>73</v>
      </c>
      <c r="E56" s="621">
        <v>96</v>
      </c>
      <c r="F56" s="621">
        <v>305</v>
      </c>
      <c r="G56" s="621">
        <v>99</v>
      </c>
      <c r="H56" s="621">
        <v>660</v>
      </c>
      <c r="I56" s="621">
        <v>758</v>
      </c>
      <c r="J56" s="621">
        <v>123</v>
      </c>
      <c r="K56" s="621">
        <v>-13</v>
      </c>
      <c r="L56" s="621">
        <v>5</v>
      </c>
    </row>
    <row r="57" spans="1:12" s="4" customFormat="1" ht="11.45" customHeight="1" x14ac:dyDescent="0.2">
      <c r="A57" s="302">
        <v>2022</v>
      </c>
      <c r="B57" s="639">
        <v>14937</v>
      </c>
      <c r="C57" s="621">
        <v>8146</v>
      </c>
      <c r="D57" s="621">
        <v>447</v>
      </c>
      <c r="E57" s="621">
        <v>686</v>
      </c>
      <c r="F57" s="621">
        <v>2267</v>
      </c>
      <c r="G57" s="621">
        <v>686</v>
      </c>
      <c r="H57" s="621">
        <v>2823</v>
      </c>
      <c r="I57" s="621">
        <v>5495</v>
      </c>
      <c r="J57" s="621">
        <v>1417</v>
      </c>
      <c r="K57" s="621">
        <v>413</v>
      </c>
      <c r="L57" s="621">
        <v>703</v>
      </c>
    </row>
    <row r="58" spans="1:12" s="4" customFormat="1" ht="11.45" customHeight="1" x14ac:dyDescent="0.2">
      <c r="A58" s="302">
        <v>2023</v>
      </c>
      <c r="B58" s="639">
        <v>7436</v>
      </c>
      <c r="C58" s="621">
        <v>2809</v>
      </c>
      <c r="D58" s="621">
        <v>172</v>
      </c>
      <c r="E58" s="621">
        <v>176</v>
      </c>
      <c r="F58" s="621">
        <v>681</v>
      </c>
      <c r="G58" s="621">
        <v>524</v>
      </c>
      <c r="H58" s="621">
        <v>2369</v>
      </c>
      <c r="I58" s="621">
        <v>2983</v>
      </c>
      <c r="J58" s="621">
        <v>374</v>
      </c>
      <c r="K58" s="621">
        <v>61</v>
      </c>
      <c r="L58" s="621">
        <v>96</v>
      </c>
    </row>
    <row r="59" spans="1:12" s="4" customFormat="1" ht="11.45" customHeight="1" x14ac:dyDescent="0.2">
      <c r="A59" s="302">
        <v>2024</v>
      </c>
      <c r="B59" s="639">
        <v>5326</v>
      </c>
      <c r="C59" s="621">
        <v>2239</v>
      </c>
      <c r="D59" s="621">
        <v>174</v>
      </c>
      <c r="E59" s="621">
        <v>145</v>
      </c>
      <c r="F59" s="621">
        <v>418</v>
      </c>
      <c r="G59" s="621">
        <v>209</v>
      </c>
      <c r="H59" s="621">
        <v>1769</v>
      </c>
      <c r="I59" s="621">
        <v>2336</v>
      </c>
      <c r="J59" s="621">
        <v>203</v>
      </c>
      <c r="K59" s="621">
        <v>51</v>
      </c>
      <c r="L59" s="621">
        <v>21</v>
      </c>
    </row>
    <row r="60" spans="1:12" s="4" customFormat="1" ht="3" customHeight="1" x14ac:dyDescent="0.2">
      <c r="A60" s="335"/>
      <c r="B60" s="334"/>
      <c r="C60" s="114"/>
      <c r="D60" s="114"/>
      <c r="E60" s="114"/>
      <c r="F60" s="114"/>
      <c r="G60" s="114"/>
      <c r="H60" s="114"/>
      <c r="I60" s="114"/>
      <c r="J60" s="114"/>
      <c r="K60" s="114"/>
      <c r="L60" s="114"/>
    </row>
    <row r="61" spans="1:12" ht="8.1" customHeight="1" x14ac:dyDescent="0.2"/>
    <row r="62" spans="1:12" s="257" customFormat="1" ht="10.5" customHeight="1" x14ac:dyDescent="0.2">
      <c r="A62" s="610" t="s">
        <v>588</v>
      </c>
    </row>
    <row r="63" spans="1:12" s="257" customFormat="1" ht="10.5" customHeight="1" x14ac:dyDescent="0.2">
      <c r="A63" s="610" t="s">
        <v>191</v>
      </c>
    </row>
    <row r="64" spans="1:12" ht="12.75" customHeight="1" x14ac:dyDescent="0.2">
      <c r="A64" s="3"/>
    </row>
    <row r="65" ht="9.9499999999999993" customHeight="1" x14ac:dyDescent="0.2"/>
  </sheetData>
  <mergeCells count="9">
    <mergeCell ref="A3:A4"/>
    <mergeCell ref="B3:B4"/>
    <mergeCell ref="B49:L49"/>
    <mergeCell ref="B5:L5"/>
    <mergeCell ref="B16:L16"/>
    <mergeCell ref="B27:L27"/>
    <mergeCell ref="B38:L38"/>
    <mergeCell ref="C3:C4"/>
    <mergeCell ref="D3:L3"/>
  </mergeCells>
  <hyperlinks>
    <hyperlink ref="N1" location="Inhalt!C39" display="zurück" xr:uid="{00000000-0004-0000-15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BN97"/>
  <sheetViews>
    <sheetView showGridLines="0" zoomScaleNormal="100" zoomScalePageLayoutView="110" workbookViewId="0">
      <selection activeCell="A67" sqref="A67"/>
    </sheetView>
  </sheetViews>
  <sheetFormatPr baseColWidth="10" defaultRowHeight="12.75" x14ac:dyDescent="0.2"/>
  <cols>
    <col min="1" max="1" width="18.28515625" style="1" customWidth="1"/>
    <col min="2" max="2" width="5" style="1" customWidth="1"/>
    <col min="3" max="3" width="7" style="1" hidden="1" customWidth="1"/>
    <col min="4" max="5" width="5.85546875" style="1" hidden="1" customWidth="1"/>
    <col min="6" max="6" width="6.42578125" style="1" hidden="1" customWidth="1"/>
    <col min="7" max="7" width="5.42578125" style="1" hidden="1" customWidth="1"/>
    <col min="8" max="11" width="6.42578125" style="1" hidden="1" customWidth="1"/>
    <col min="12" max="12" width="5.42578125" style="1" customWidth="1"/>
    <col min="13" max="16" width="5.28515625" style="1" hidden="1" customWidth="1"/>
    <col min="17" max="17" width="5" style="1" customWidth="1"/>
    <col min="18" max="20" width="6.42578125" style="1" hidden="1" customWidth="1"/>
    <col min="21" max="21" width="6.28515625" style="1" hidden="1" customWidth="1"/>
    <col min="22" max="22" width="5.140625" style="1" customWidth="1"/>
    <col min="23" max="23" width="6.28515625" style="1" hidden="1" customWidth="1"/>
    <col min="24" max="25" width="5.5703125" style="1" hidden="1" customWidth="1"/>
    <col min="26" max="26" width="0.42578125" style="1" hidden="1" customWidth="1"/>
    <col min="27" max="27" width="5.28515625" style="1" customWidth="1"/>
    <col min="28" max="28" width="0.28515625" style="1" hidden="1" customWidth="1"/>
    <col min="29" max="29" width="1.7109375" style="1" hidden="1" customWidth="1"/>
    <col min="30" max="31" width="5.28515625" style="1" hidden="1" customWidth="1"/>
    <col min="32" max="33" width="5.28515625" style="1" customWidth="1"/>
    <col min="34" max="34" width="4.85546875" style="1" customWidth="1"/>
    <col min="35" max="35" width="7" style="1" hidden="1" customWidth="1"/>
    <col min="36" max="36" width="6.42578125" style="1" hidden="1" customWidth="1"/>
    <col min="37" max="38" width="6.85546875" style="1" hidden="1" customWidth="1"/>
    <col min="39" max="39" width="5.42578125" style="1" hidden="1" customWidth="1"/>
    <col min="40" max="43" width="6.85546875" style="1" hidden="1" customWidth="1"/>
    <col min="44" max="44" width="6" style="1" customWidth="1"/>
    <col min="45" max="47" width="6.85546875" style="1" hidden="1" customWidth="1"/>
    <col min="48" max="48" width="0.140625" style="1" hidden="1" customWidth="1"/>
    <col min="49" max="49" width="5" style="1" customWidth="1"/>
    <col min="50" max="50" width="7.5703125" style="1" hidden="1" customWidth="1"/>
    <col min="51" max="52" width="6.42578125" style="1" hidden="1" customWidth="1"/>
    <col min="53" max="53" width="6.28515625" style="1" hidden="1" customWidth="1"/>
    <col min="54" max="54" width="5" style="1" customWidth="1"/>
    <col min="55" max="55" width="6.28515625" style="1" hidden="1" customWidth="1"/>
    <col min="56" max="56" width="5.5703125" style="1" hidden="1" customWidth="1"/>
    <col min="57" max="58" width="5.42578125" style="1" hidden="1" customWidth="1"/>
    <col min="59" max="59" width="5" style="1" customWidth="1"/>
    <col min="60" max="61" width="5" style="1" hidden="1" customWidth="1"/>
    <col min="62" max="62" width="5" style="1" customWidth="1"/>
    <col min="63" max="63" width="5" style="1" hidden="1" customWidth="1"/>
    <col min="64" max="65" width="5" style="1" customWidth="1"/>
    <col min="66" max="16384" width="11.42578125" style="1"/>
  </cols>
  <sheetData>
    <row r="1" spans="1:66" ht="12.75" customHeight="1" x14ac:dyDescent="0.2">
      <c r="A1" s="106" t="s">
        <v>589</v>
      </c>
      <c r="BN1" s="593" t="s">
        <v>376</v>
      </c>
    </row>
    <row r="2" spans="1:66" ht="12" customHeight="1" x14ac:dyDescent="0.2"/>
    <row r="3" spans="1:66" s="4" customFormat="1" ht="11.25" customHeight="1" x14ac:dyDescent="0.2">
      <c r="A3" s="1034" t="s">
        <v>4</v>
      </c>
      <c r="B3" s="1036" t="s">
        <v>100</v>
      </c>
      <c r="C3" s="1056"/>
      <c r="D3" s="1056"/>
      <c r="E3" s="1056"/>
      <c r="F3" s="1056"/>
      <c r="G3" s="1056"/>
      <c r="H3" s="1056"/>
      <c r="I3" s="1056"/>
      <c r="J3" s="1056"/>
      <c r="K3" s="1056"/>
      <c r="L3" s="1056"/>
      <c r="M3" s="1056"/>
      <c r="N3" s="1056"/>
      <c r="O3" s="1056"/>
      <c r="P3" s="1056"/>
      <c r="Q3" s="1056"/>
      <c r="R3" s="1056"/>
      <c r="S3" s="1056"/>
      <c r="T3" s="1056"/>
      <c r="U3" s="1056"/>
      <c r="V3" s="1056"/>
      <c r="W3" s="1056"/>
      <c r="X3" s="1056"/>
      <c r="Y3" s="1056"/>
      <c r="Z3" s="1056"/>
      <c r="AA3" s="1056"/>
      <c r="AB3" s="1056"/>
      <c r="AC3" s="1056"/>
      <c r="AD3" s="1056"/>
      <c r="AE3" s="1056"/>
      <c r="AF3" s="1056"/>
      <c r="AG3" s="1040"/>
      <c r="AH3" s="1036" t="s">
        <v>103</v>
      </c>
      <c r="AI3" s="1056"/>
      <c r="AJ3" s="1056"/>
      <c r="AK3" s="1056"/>
      <c r="AL3" s="1056"/>
      <c r="AM3" s="1056"/>
      <c r="AN3" s="1056"/>
      <c r="AO3" s="1056"/>
      <c r="AP3" s="1056"/>
      <c r="AQ3" s="1056"/>
      <c r="AR3" s="1056"/>
      <c r="AS3" s="1056"/>
      <c r="AT3" s="1056"/>
      <c r="AU3" s="1056"/>
      <c r="AV3" s="1056"/>
      <c r="AW3" s="1056"/>
      <c r="AX3" s="1056"/>
      <c r="AY3" s="1056"/>
      <c r="AZ3" s="1056"/>
      <c r="BA3" s="1056"/>
      <c r="BB3" s="1056"/>
      <c r="BC3" s="1056"/>
      <c r="BD3" s="1056"/>
      <c r="BE3" s="1056"/>
      <c r="BF3" s="1056"/>
      <c r="BG3" s="1056"/>
      <c r="BH3" s="1056"/>
      <c r="BI3" s="1056"/>
      <c r="BJ3" s="1056"/>
      <c r="BK3" s="1056"/>
      <c r="BL3" s="1056"/>
      <c r="BM3" s="1040"/>
    </row>
    <row r="4" spans="1:66" s="4" customFormat="1" ht="11.25" customHeight="1" x14ac:dyDescent="0.2">
      <c r="A4" s="1239"/>
      <c r="B4" s="309" t="s">
        <v>40</v>
      </c>
      <c r="C4" s="309" t="s">
        <v>41</v>
      </c>
      <c r="D4" s="309" t="s">
        <v>42</v>
      </c>
      <c r="E4" s="309" t="s">
        <v>43</v>
      </c>
      <c r="F4" s="309" t="s">
        <v>44</v>
      </c>
      <c r="G4" s="309" t="s">
        <v>45</v>
      </c>
      <c r="H4" s="309" t="s">
        <v>46</v>
      </c>
      <c r="I4" s="309" t="s">
        <v>47</v>
      </c>
      <c r="J4" s="309" t="s">
        <v>48</v>
      </c>
      <c r="K4" s="309" t="s">
        <v>49</v>
      </c>
      <c r="L4" s="309" t="s">
        <v>50</v>
      </c>
      <c r="M4" s="309" t="s">
        <v>51</v>
      </c>
      <c r="N4" s="309" t="s">
        <v>52</v>
      </c>
      <c r="O4" s="345" t="s">
        <v>53</v>
      </c>
      <c r="P4" s="345" t="s">
        <v>54</v>
      </c>
      <c r="Q4" s="345" t="s">
        <v>55</v>
      </c>
      <c r="R4" s="345" t="s">
        <v>56</v>
      </c>
      <c r="S4" s="309" t="s">
        <v>57</v>
      </c>
      <c r="T4" s="309" t="s">
        <v>58</v>
      </c>
      <c r="U4" s="309" t="s">
        <v>59</v>
      </c>
      <c r="V4" s="345" t="s">
        <v>60</v>
      </c>
      <c r="W4" s="345" t="s">
        <v>61</v>
      </c>
      <c r="X4" s="345" t="s">
        <v>62</v>
      </c>
      <c r="Y4" s="345" t="s">
        <v>63</v>
      </c>
      <c r="Z4" s="345" t="s">
        <v>64</v>
      </c>
      <c r="AA4" s="345" t="s">
        <v>65</v>
      </c>
      <c r="AB4" s="345" t="s">
        <v>382</v>
      </c>
      <c r="AC4" s="345" t="s">
        <v>508</v>
      </c>
      <c r="AD4" s="345" t="s">
        <v>544</v>
      </c>
      <c r="AE4" s="345" t="s">
        <v>546</v>
      </c>
      <c r="AF4" s="345" t="s">
        <v>553</v>
      </c>
      <c r="AG4" s="929" t="s">
        <v>582</v>
      </c>
      <c r="AH4" s="308" t="s">
        <v>40</v>
      </c>
      <c r="AI4" s="309" t="s">
        <v>41</v>
      </c>
      <c r="AJ4" s="309" t="s">
        <v>42</v>
      </c>
      <c r="AK4" s="309" t="s">
        <v>43</v>
      </c>
      <c r="AL4" s="309" t="s">
        <v>44</v>
      </c>
      <c r="AM4" s="309" t="s">
        <v>45</v>
      </c>
      <c r="AN4" s="309" t="s">
        <v>46</v>
      </c>
      <c r="AO4" s="309" t="s">
        <v>47</v>
      </c>
      <c r="AP4" s="309" t="s">
        <v>48</v>
      </c>
      <c r="AQ4" s="309" t="s">
        <v>49</v>
      </c>
      <c r="AR4" s="309" t="s">
        <v>50</v>
      </c>
      <c r="AS4" s="309" t="s">
        <v>51</v>
      </c>
      <c r="AT4" s="309" t="s">
        <v>52</v>
      </c>
      <c r="AU4" s="345" t="s">
        <v>53</v>
      </c>
      <c r="AV4" s="345" t="s">
        <v>54</v>
      </c>
      <c r="AW4" s="309" t="s">
        <v>55</v>
      </c>
      <c r="AX4" s="345" t="s">
        <v>56</v>
      </c>
      <c r="AY4" s="345" t="s">
        <v>57</v>
      </c>
      <c r="AZ4" s="309" t="s">
        <v>58</v>
      </c>
      <c r="BA4" s="309" t="s">
        <v>59</v>
      </c>
      <c r="BB4" s="346" t="s">
        <v>60</v>
      </c>
      <c r="BC4" s="309" t="s">
        <v>61</v>
      </c>
      <c r="BD4" s="345" t="s">
        <v>62</v>
      </c>
      <c r="BE4" s="345" t="s">
        <v>63</v>
      </c>
      <c r="BF4" s="345" t="s">
        <v>64</v>
      </c>
      <c r="BG4" s="345" t="s">
        <v>65</v>
      </c>
      <c r="BH4" s="309" t="s">
        <v>382</v>
      </c>
      <c r="BI4" s="345" t="s">
        <v>508</v>
      </c>
      <c r="BJ4" s="345" t="s">
        <v>544</v>
      </c>
      <c r="BK4" s="309" t="s">
        <v>546</v>
      </c>
      <c r="BL4" s="309" t="s">
        <v>553</v>
      </c>
      <c r="BM4" s="309" t="s">
        <v>582</v>
      </c>
    </row>
    <row r="5" spans="1:66" s="4" customFormat="1" ht="15" customHeight="1" x14ac:dyDescent="0.2">
      <c r="A5" s="349" t="s">
        <v>159</v>
      </c>
      <c r="B5" s="350">
        <v>30</v>
      </c>
      <c r="C5" s="350">
        <v>32</v>
      </c>
      <c r="D5" s="350">
        <v>25</v>
      </c>
      <c r="E5" s="350">
        <v>38</v>
      </c>
      <c r="F5" s="350">
        <v>30</v>
      </c>
      <c r="G5" s="350">
        <v>29</v>
      </c>
      <c r="H5" s="350">
        <v>57</v>
      </c>
      <c r="I5" s="350">
        <v>54</v>
      </c>
      <c r="J5" s="350">
        <v>65</v>
      </c>
      <c r="K5" s="350">
        <v>50</v>
      </c>
      <c r="L5" s="350">
        <v>71</v>
      </c>
      <c r="M5" s="350">
        <v>66</v>
      </c>
      <c r="N5" s="350">
        <v>49</v>
      </c>
      <c r="O5" s="351">
        <v>39</v>
      </c>
      <c r="P5" s="351">
        <v>60</v>
      </c>
      <c r="Q5" s="351">
        <v>56</v>
      </c>
      <c r="R5" s="351">
        <v>55</v>
      </c>
      <c r="S5" s="350">
        <v>60</v>
      </c>
      <c r="T5" s="350">
        <v>55</v>
      </c>
      <c r="U5" s="350">
        <v>54</v>
      </c>
      <c r="V5" s="351">
        <v>51</v>
      </c>
      <c r="W5" s="351">
        <v>45</v>
      </c>
      <c r="X5" s="351">
        <v>34</v>
      </c>
      <c r="Y5" s="352">
        <v>52</v>
      </c>
      <c r="Z5" s="352">
        <v>59</v>
      </c>
      <c r="AA5" s="352">
        <v>51</v>
      </c>
      <c r="AB5" s="352">
        <v>42</v>
      </c>
      <c r="AC5" s="352">
        <v>24</v>
      </c>
      <c r="AD5" s="352">
        <v>49</v>
      </c>
      <c r="AE5" s="352">
        <v>31</v>
      </c>
      <c r="AF5" s="352">
        <v>56</v>
      </c>
      <c r="AG5" s="930">
        <v>41</v>
      </c>
      <c r="AH5" s="365">
        <v>33</v>
      </c>
      <c r="AI5" s="350">
        <v>14</v>
      </c>
      <c r="AJ5" s="350">
        <v>25</v>
      </c>
      <c r="AK5" s="350">
        <v>50</v>
      </c>
      <c r="AL5" s="350">
        <v>79</v>
      </c>
      <c r="AM5" s="350">
        <v>140</v>
      </c>
      <c r="AN5" s="350">
        <v>170</v>
      </c>
      <c r="AO5" s="350">
        <v>86</v>
      </c>
      <c r="AP5" s="350">
        <v>89</v>
      </c>
      <c r="AQ5" s="350">
        <v>58</v>
      </c>
      <c r="AR5" s="350">
        <v>38</v>
      </c>
      <c r="AS5" s="350">
        <v>45</v>
      </c>
      <c r="AT5" s="350">
        <v>59</v>
      </c>
      <c r="AU5" s="351">
        <v>57</v>
      </c>
      <c r="AV5" s="351">
        <v>37</v>
      </c>
      <c r="AW5" s="351">
        <v>51</v>
      </c>
      <c r="AX5" s="351">
        <v>32</v>
      </c>
      <c r="AY5" s="351">
        <v>57</v>
      </c>
      <c r="AZ5" s="350">
        <v>41</v>
      </c>
      <c r="BA5" s="350">
        <v>36</v>
      </c>
      <c r="BB5" s="351">
        <v>34</v>
      </c>
      <c r="BC5" s="350">
        <v>45</v>
      </c>
      <c r="BD5" s="351">
        <v>51</v>
      </c>
      <c r="BE5" s="352">
        <v>51</v>
      </c>
      <c r="BF5" s="352">
        <v>56</v>
      </c>
      <c r="BG5" s="352">
        <v>54</v>
      </c>
      <c r="BH5" s="353">
        <v>42</v>
      </c>
      <c r="BI5" s="353">
        <v>84</v>
      </c>
      <c r="BJ5" s="353">
        <v>78</v>
      </c>
      <c r="BK5" s="353">
        <v>110</v>
      </c>
      <c r="BL5" s="353">
        <v>120</v>
      </c>
      <c r="BM5" s="353">
        <v>104</v>
      </c>
    </row>
    <row r="6" spans="1:66" s="4" customFormat="1" ht="11.25" customHeight="1" x14ac:dyDescent="0.2">
      <c r="A6" s="349" t="s">
        <v>160</v>
      </c>
      <c r="B6" s="350">
        <v>90</v>
      </c>
      <c r="C6" s="350">
        <v>42</v>
      </c>
      <c r="D6" s="350">
        <v>56</v>
      </c>
      <c r="E6" s="350">
        <v>41</v>
      </c>
      <c r="F6" s="350">
        <v>62</v>
      </c>
      <c r="G6" s="350">
        <v>118</v>
      </c>
      <c r="H6" s="350">
        <v>144</v>
      </c>
      <c r="I6" s="350">
        <v>180</v>
      </c>
      <c r="J6" s="350">
        <v>193</v>
      </c>
      <c r="K6" s="350">
        <v>202</v>
      </c>
      <c r="L6" s="350">
        <v>267</v>
      </c>
      <c r="M6" s="350">
        <v>246</v>
      </c>
      <c r="N6" s="350">
        <v>246</v>
      </c>
      <c r="O6" s="351">
        <v>178</v>
      </c>
      <c r="P6" s="351">
        <v>222</v>
      </c>
      <c r="Q6" s="351">
        <v>253</v>
      </c>
      <c r="R6" s="351">
        <v>221</v>
      </c>
      <c r="S6" s="350">
        <v>224</v>
      </c>
      <c r="T6" s="350">
        <v>228</v>
      </c>
      <c r="U6" s="350">
        <v>252</v>
      </c>
      <c r="V6" s="351">
        <v>207</v>
      </c>
      <c r="W6" s="351">
        <v>254</v>
      </c>
      <c r="X6" s="351">
        <v>198</v>
      </c>
      <c r="Y6" s="352">
        <v>210</v>
      </c>
      <c r="Z6" s="352">
        <v>233</v>
      </c>
      <c r="AA6" s="352">
        <v>176</v>
      </c>
      <c r="AB6" s="352">
        <v>176</v>
      </c>
      <c r="AC6" s="352">
        <v>163</v>
      </c>
      <c r="AD6" s="352">
        <v>137</v>
      </c>
      <c r="AE6" s="352">
        <v>141</v>
      </c>
      <c r="AF6" s="352">
        <v>156</v>
      </c>
      <c r="AG6" s="930">
        <v>119</v>
      </c>
      <c r="AH6" s="365">
        <v>75</v>
      </c>
      <c r="AI6" s="350">
        <v>55</v>
      </c>
      <c r="AJ6" s="350">
        <v>96</v>
      </c>
      <c r="AK6" s="350">
        <v>115</v>
      </c>
      <c r="AL6" s="350">
        <v>377</v>
      </c>
      <c r="AM6" s="350">
        <v>537</v>
      </c>
      <c r="AN6" s="350">
        <v>701</v>
      </c>
      <c r="AO6" s="350">
        <v>885</v>
      </c>
      <c r="AP6" s="350">
        <v>675</v>
      </c>
      <c r="AQ6" s="350">
        <v>534</v>
      </c>
      <c r="AR6" s="350">
        <v>646</v>
      </c>
      <c r="AS6" s="350">
        <v>421</v>
      </c>
      <c r="AT6" s="350">
        <v>365</v>
      </c>
      <c r="AU6" s="351">
        <v>324</v>
      </c>
      <c r="AV6" s="351">
        <v>318</v>
      </c>
      <c r="AW6" s="351">
        <v>309</v>
      </c>
      <c r="AX6" s="351">
        <v>273</v>
      </c>
      <c r="AY6" s="351">
        <v>228</v>
      </c>
      <c r="AZ6" s="350">
        <v>260</v>
      </c>
      <c r="BA6" s="350">
        <v>273</v>
      </c>
      <c r="BB6" s="351">
        <v>277</v>
      </c>
      <c r="BC6" s="350">
        <v>250</v>
      </c>
      <c r="BD6" s="351">
        <v>309</v>
      </c>
      <c r="BE6" s="352">
        <v>261</v>
      </c>
      <c r="BF6" s="352">
        <v>274</v>
      </c>
      <c r="BG6" s="352">
        <v>272</v>
      </c>
      <c r="BH6" s="353">
        <v>316</v>
      </c>
      <c r="BI6" s="353">
        <v>270</v>
      </c>
      <c r="BJ6" s="353">
        <v>293</v>
      </c>
      <c r="BK6" s="353">
        <v>236</v>
      </c>
      <c r="BL6" s="353">
        <v>268</v>
      </c>
      <c r="BM6" s="353">
        <v>191</v>
      </c>
    </row>
    <row r="7" spans="1:66" s="4" customFormat="1" ht="11.25" customHeight="1" x14ac:dyDescent="0.2">
      <c r="A7" s="349" t="s">
        <v>161</v>
      </c>
      <c r="B7" s="350">
        <v>135</v>
      </c>
      <c r="C7" s="350">
        <v>89</v>
      </c>
      <c r="D7" s="350">
        <v>83</v>
      </c>
      <c r="E7" s="350">
        <v>57</v>
      </c>
      <c r="F7" s="350">
        <v>110</v>
      </c>
      <c r="G7" s="350">
        <v>84</v>
      </c>
      <c r="H7" s="350">
        <v>154</v>
      </c>
      <c r="I7" s="350">
        <v>173</v>
      </c>
      <c r="J7" s="350">
        <v>292</v>
      </c>
      <c r="K7" s="350">
        <v>289</v>
      </c>
      <c r="L7" s="350">
        <v>258</v>
      </c>
      <c r="M7" s="350">
        <v>260</v>
      </c>
      <c r="N7" s="350">
        <v>188</v>
      </c>
      <c r="O7" s="351">
        <v>222</v>
      </c>
      <c r="P7" s="351">
        <v>185</v>
      </c>
      <c r="Q7" s="351">
        <v>188</v>
      </c>
      <c r="R7" s="351">
        <v>220</v>
      </c>
      <c r="S7" s="350">
        <v>196</v>
      </c>
      <c r="T7" s="350">
        <v>199</v>
      </c>
      <c r="U7" s="350">
        <v>202</v>
      </c>
      <c r="V7" s="351">
        <v>195</v>
      </c>
      <c r="W7" s="351">
        <v>193</v>
      </c>
      <c r="X7" s="351">
        <v>203</v>
      </c>
      <c r="Y7" s="352">
        <v>202</v>
      </c>
      <c r="Z7" s="352">
        <v>157</v>
      </c>
      <c r="AA7" s="352">
        <v>169</v>
      </c>
      <c r="AB7" s="352">
        <v>138</v>
      </c>
      <c r="AC7" s="352">
        <v>182</v>
      </c>
      <c r="AD7" s="352">
        <v>113</v>
      </c>
      <c r="AE7" s="352">
        <v>162</v>
      </c>
      <c r="AF7" s="352">
        <v>151</v>
      </c>
      <c r="AG7" s="930">
        <v>144</v>
      </c>
      <c r="AH7" s="365">
        <v>92</v>
      </c>
      <c r="AI7" s="350">
        <v>72</v>
      </c>
      <c r="AJ7" s="350">
        <v>81</v>
      </c>
      <c r="AK7" s="350">
        <v>99</v>
      </c>
      <c r="AL7" s="350">
        <v>268</v>
      </c>
      <c r="AM7" s="350">
        <v>220</v>
      </c>
      <c r="AN7" s="350">
        <v>329</v>
      </c>
      <c r="AO7" s="350">
        <v>288</v>
      </c>
      <c r="AP7" s="350">
        <v>245</v>
      </c>
      <c r="AQ7" s="350">
        <v>181</v>
      </c>
      <c r="AR7" s="350">
        <v>142</v>
      </c>
      <c r="AS7" s="350">
        <v>165</v>
      </c>
      <c r="AT7" s="350">
        <v>184</v>
      </c>
      <c r="AU7" s="351">
        <v>168</v>
      </c>
      <c r="AV7" s="351">
        <v>161</v>
      </c>
      <c r="AW7" s="351">
        <v>121</v>
      </c>
      <c r="AX7" s="351">
        <v>150</v>
      </c>
      <c r="AY7" s="351">
        <v>159</v>
      </c>
      <c r="AZ7" s="350">
        <v>173</v>
      </c>
      <c r="BA7" s="350">
        <v>144</v>
      </c>
      <c r="BB7" s="351">
        <v>123</v>
      </c>
      <c r="BC7" s="350">
        <v>134</v>
      </c>
      <c r="BD7" s="351">
        <v>190</v>
      </c>
      <c r="BE7" s="352">
        <v>172</v>
      </c>
      <c r="BF7" s="352">
        <v>217</v>
      </c>
      <c r="BG7" s="352">
        <v>209</v>
      </c>
      <c r="BH7" s="353">
        <v>234</v>
      </c>
      <c r="BI7" s="353">
        <v>232</v>
      </c>
      <c r="BJ7" s="353">
        <v>207</v>
      </c>
      <c r="BK7" s="353">
        <v>239</v>
      </c>
      <c r="BL7" s="353">
        <v>238</v>
      </c>
      <c r="BM7" s="353">
        <v>189</v>
      </c>
    </row>
    <row r="8" spans="1:66" s="358" customFormat="1" ht="11.25" customHeight="1" x14ac:dyDescent="0.2">
      <c r="A8" s="356" t="s">
        <v>162</v>
      </c>
      <c r="B8" s="353">
        <v>77</v>
      </c>
      <c r="C8" s="353">
        <v>22</v>
      </c>
      <c r="D8" s="353">
        <v>30</v>
      </c>
      <c r="E8" s="353">
        <v>42</v>
      </c>
      <c r="F8" s="353">
        <v>56</v>
      </c>
      <c r="G8" s="353">
        <v>74</v>
      </c>
      <c r="H8" s="353">
        <v>66</v>
      </c>
      <c r="I8" s="353">
        <v>68</v>
      </c>
      <c r="J8" s="353">
        <v>113</v>
      </c>
      <c r="K8" s="353">
        <v>88</v>
      </c>
      <c r="L8" s="353">
        <v>121</v>
      </c>
      <c r="M8" s="353">
        <v>120</v>
      </c>
      <c r="N8" s="353">
        <v>161</v>
      </c>
      <c r="O8" s="352">
        <v>119</v>
      </c>
      <c r="P8" s="352">
        <v>136</v>
      </c>
      <c r="Q8" s="352">
        <v>170</v>
      </c>
      <c r="R8" s="352">
        <v>156</v>
      </c>
      <c r="S8" s="353">
        <v>134</v>
      </c>
      <c r="T8" s="353">
        <v>147</v>
      </c>
      <c r="U8" s="353">
        <v>139</v>
      </c>
      <c r="V8" s="352">
        <v>132</v>
      </c>
      <c r="W8" s="352">
        <v>134</v>
      </c>
      <c r="X8" s="352">
        <v>135</v>
      </c>
      <c r="Y8" s="352">
        <v>92</v>
      </c>
      <c r="Z8" s="352">
        <v>118</v>
      </c>
      <c r="AA8" s="352">
        <v>112</v>
      </c>
      <c r="AB8" s="352">
        <v>123</v>
      </c>
      <c r="AC8" s="352">
        <v>88</v>
      </c>
      <c r="AD8" s="352">
        <v>87</v>
      </c>
      <c r="AE8" s="352">
        <v>83</v>
      </c>
      <c r="AF8" s="352">
        <v>90</v>
      </c>
      <c r="AG8" s="930">
        <v>89</v>
      </c>
      <c r="AH8" s="925">
        <v>70</v>
      </c>
      <c r="AI8" s="353">
        <v>42</v>
      </c>
      <c r="AJ8" s="353">
        <v>38</v>
      </c>
      <c r="AK8" s="353">
        <v>68</v>
      </c>
      <c r="AL8" s="353">
        <v>112</v>
      </c>
      <c r="AM8" s="353">
        <v>156</v>
      </c>
      <c r="AN8" s="353">
        <v>215</v>
      </c>
      <c r="AO8" s="353">
        <v>180</v>
      </c>
      <c r="AP8" s="353">
        <v>172</v>
      </c>
      <c r="AQ8" s="353">
        <v>134</v>
      </c>
      <c r="AR8" s="353">
        <v>121</v>
      </c>
      <c r="AS8" s="353">
        <v>93</v>
      </c>
      <c r="AT8" s="353">
        <v>93</v>
      </c>
      <c r="AU8" s="352">
        <v>89</v>
      </c>
      <c r="AV8" s="352">
        <v>86</v>
      </c>
      <c r="AW8" s="352">
        <v>62</v>
      </c>
      <c r="AX8" s="352">
        <v>74</v>
      </c>
      <c r="AY8" s="352">
        <v>94</v>
      </c>
      <c r="AZ8" s="353">
        <v>83</v>
      </c>
      <c r="BA8" s="353">
        <v>86</v>
      </c>
      <c r="BB8" s="352">
        <v>108</v>
      </c>
      <c r="BC8" s="353">
        <v>70</v>
      </c>
      <c r="BD8" s="352">
        <v>98</v>
      </c>
      <c r="BE8" s="352">
        <v>101</v>
      </c>
      <c r="BF8" s="352">
        <v>89</v>
      </c>
      <c r="BG8" s="352">
        <v>124</v>
      </c>
      <c r="BH8" s="353">
        <v>129</v>
      </c>
      <c r="BI8" s="353">
        <v>126</v>
      </c>
      <c r="BJ8" s="353">
        <v>139</v>
      </c>
      <c r="BK8" s="353">
        <v>188</v>
      </c>
      <c r="BL8" s="353">
        <v>132</v>
      </c>
      <c r="BM8" s="353">
        <v>137</v>
      </c>
    </row>
    <row r="9" spans="1:66" s="4" customFormat="1" ht="11.25" customHeight="1" x14ac:dyDescent="0.2">
      <c r="A9" s="349" t="s">
        <v>163</v>
      </c>
      <c r="B9" s="350">
        <v>36</v>
      </c>
      <c r="C9" s="350">
        <v>24</v>
      </c>
      <c r="D9" s="350">
        <v>19</v>
      </c>
      <c r="E9" s="350">
        <v>41</v>
      </c>
      <c r="F9" s="350">
        <v>37</v>
      </c>
      <c r="G9" s="350">
        <v>41</v>
      </c>
      <c r="H9" s="350">
        <v>74</v>
      </c>
      <c r="I9" s="350">
        <v>49</v>
      </c>
      <c r="J9" s="350">
        <v>69</v>
      </c>
      <c r="K9" s="350">
        <v>78</v>
      </c>
      <c r="L9" s="350">
        <v>81</v>
      </c>
      <c r="M9" s="350">
        <v>68</v>
      </c>
      <c r="N9" s="350">
        <v>78</v>
      </c>
      <c r="O9" s="351">
        <v>70</v>
      </c>
      <c r="P9" s="351">
        <v>80</v>
      </c>
      <c r="Q9" s="351">
        <v>74</v>
      </c>
      <c r="R9" s="351">
        <v>98</v>
      </c>
      <c r="S9" s="350">
        <v>82</v>
      </c>
      <c r="T9" s="350">
        <v>90</v>
      </c>
      <c r="U9" s="350">
        <v>88</v>
      </c>
      <c r="V9" s="351">
        <v>81</v>
      </c>
      <c r="W9" s="351">
        <v>98</v>
      </c>
      <c r="X9" s="351">
        <v>77</v>
      </c>
      <c r="Y9" s="352">
        <v>81</v>
      </c>
      <c r="Z9" s="352">
        <v>67</v>
      </c>
      <c r="AA9" s="352">
        <v>86</v>
      </c>
      <c r="AB9" s="352">
        <v>86</v>
      </c>
      <c r="AC9" s="352">
        <v>79</v>
      </c>
      <c r="AD9" s="352">
        <v>67</v>
      </c>
      <c r="AE9" s="352">
        <v>59</v>
      </c>
      <c r="AF9" s="352">
        <v>55</v>
      </c>
      <c r="AG9" s="930">
        <v>61</v>
      </c>
      <c r="AH9" s="365">
        <v>25</v>
      </c>
      <c r="AI9" s="350">
        <v>36</v>
      </c>
      <c r="AJ9" s="350">
        <v>19</v>
      </c>
      <c r="AK9" s="350">
        <v>66</v>
      </c>
      <c r="AL9" s="350">
        <v>149</v>
      </c>
      <c r="AM9" s="350">
        <v>162</v>
      </c>
      <c r="AN9" s="350">
        <v>164</v>
      </c>
      <c r="AO9" s="350">
        <v>260</v>
      </c>
      <c r="AP9" s="350">
        <v>244</v>
      </c>
      <c r="AQ9" s="350">
        <v>220</v>
      </c>
      <c r="AR9" s="350">
        <v>110</v>
      </c>
      <c r="AS9" s="350">
        <v>169</v>
      </c>
      <c r="AT9" s="350">
        <v>96</v>
      </c>
      <c r="AU9" s="351">
        <v>75</v>
      </c>
      <c r="AV9" s="351">
        <v>103</v>
      </c>
      <c r="AW9" s="351">
        <v>86</v>
      </c>
      <c r="AX9" s="351">
        <v>83</v>
      </c>
      <c r="AY9" s="351">
        <v>73</v>
      </c>
      <c r="AZ9" s="350">
        <v>116</v>
      </c>
      <c r="BA9" s="350">
        <v>108</v>
      </c>
      <c r="BB9" s="351">
        <v>95</v>
      </c>
      <c r="BC9" s="350">
        <v>115</v>
      </c>
      <c r="BD9" s="351">
        <v>85</v>
      </c>
      <c r="BE9" s="352">
        <v>173</v>
      </c>
      <c r="BF9" s="352">
        <v>127</v>
      </c>
      <c r="BG9" s="352">
        <v>124</v>
      </c>
      <c r="BH9" s="353">
        <v>112</v>
      </c>
      <c r="BI9" s="353">
        <v>154</v>
      </c>
      <c r="BJ9" s="353">
        <v>82</v>
      </c>
      <c r="BK9" s="353">
        <v>121</v>
      </c>
      <c r="BL9" s="353">
        <v>110</v>
      </c>
      <c r="BM9" s="353">
        <v>79</v>
      </c>
    </row>
    <row r="10" spans="1:66" s="4" customFormat="1" ht="15" customHeight="1" x14ac:dyDescent="0.2">
      <c r="A10" s="349" t="s">
        <v>164</v>
      </c>
      <c r="B10" s="350">
        <v>85</v>
      </c>
      <c r="C10" s="350">
        <v>16</v>
      </c>
      <c r="D10" s="350">
        <v>12</v>
      </c>
      <c r="E10" s="350">
        <v>12</v>
      </c>
      <c r="F10" s="350">
        <v>16</v>
      </c>
      <c r="G10" s="350">
        <v>25</v>
      </c>
      <c r="H10" s="350">
        <v>27</v>
      </c>
      <c r="I10" s="350">
        <v>33</v>
      </c>
      <c r="J10" s="350">
        <v>48</v>
      </c>
      <c r="K10" s="350">
        <v>30</v>
      </c>
      <c r="L10" s="350">
        <v>47</v>
      </c>
      <c r="M10" s="350">
        <v>42</v>
      </c>
      <c r="N10" s="350">
        <v>24</v>
      </c>
      <c r="O10" s="351">
        <v>50</v>
      </c>
      <c r="P10" s="351">
        <v>50</v>
      </c>
      <c r="Q10" s="351">
        <v>32</v>
      </c>
      <c r="R10" s="351">
        <v>45</v>
      </c>
      <c r="S10" s="350">
        <v>45</v>
      </c>
      <c r="T10" s="350">
        <v>40</v>
      </c>
      <c r="U10" s="350">
        <v>49</v>
      </c>
      <c r="V10" s="351">
        <v>47</v>
      </c>
      <c r="W10" s="351">
        <v>39</v>
      </c>
      <c r="X10" s="351">
        <v>20</v>
      </c>
      <c r="Y10" s="352">
        <v>41</v>
      </c>
      <c r="Z10" s="352">
        <v>34</v>
      </c>
      <c r="AA10" s="352">
        <v>26</v>
      </c>
      <c r="AB10" s="352">
        <v>40</v>
      </c>
      <c r="AC10" s="352">
        <v>35</v>
      </c>
      <c r="AD10" s="352">
        <v>16</v>
      </c>
      <c r="AE10" s="352">
        <v>39</v>
      </c>
      <c r="AF10" s="352">
        <v>36</v>
      </c>
      <c r="AG10" s="930">
        <v>28</v>
      </c>
      <c r="AH10" s="365">
        <v>29</v>
      </c>
      <c r="AI10" s="350">
        <v>16</v>
      </c>
      <c r="AJ10" s="350">
        <v>19</v>
      </c>
      <c r="AK10" s="350">
        <v>16</v>
      </c>
      <c r="AL10" s="350">
        <v>94</v>
      </c>
      <c r="AM10" s="350">
        <v>116</v>
      </c>
      <c r="AN10" s="350">
        <v>87</v>
      </c>
      <c r="AO10" s="350">
        <v>97</v>
      </c>
      <c r="AP10" s="350">
        <v>81</v>
      </c>
      <c r="AQ10" s="350">
        <v>58</v>
      </c>
      <c r="AR10" s="350">
        <v>43</v>
      </c>
      <c r="AS10" s="350">
        <v>38</v>
      </c>
      <c r="AT10" s="350">
        <v>50</v>
      </c>
      <c r="AU10" s="351">
        <v>40</v>
      </c>
      <c r="AV10" s="351">
        <v>52</v>
      </c>
      <c r="AW10" s="351">
        <v>35</v>
      </c>
      <c r="AX10" s="351">
        <v>38</v>
      </c>
      <c r="AY10" s="351">
        <v>27</v>
      </c>
      <c r="AZ10" s="350">
        <v>45</v>
      </c>
      <c r="BA10" s="350">
        <v>28</v>
      </c>
      <c r="BB10" s="351">
        <v>40</v>
      </c>
      <c r="BC10" s="350">
        <v>27</v>
      </c>
      <c r="BD10" s="351">
        <v>23</v>
      </c>
      <c r="BE10" s="352">
        <v>44</v>
      </c>
      <c r="BF10" s="352">
        <v>34</v>
      </c>
      <c r="BG10" s="352">
        <v>43</v>
      </c>
      <c r="BH10" s="353">
        <v>60</v>
      </c>
      <c r="BI10" s="353">
        <v>65</v>
      </c>
      <c r="BJ10" s="353">
        <v>49</v>
      </c>
      <c r="BK10" s="353">
        <v>47</v>
      </c>
      <c r="BL10" s="353">
        <v>39</v>
      </c>
      <c r="BM10" s="353">
        <v>38</v>
      </c>
    </row>
    <row r="11" spans="1:66" s="4" customFormat="1" ht="11.25" customHeight="1" x14ac:dyDescent="0.2">
      <c r="A11" s="349" t="s">
        <v>165</v>
      </c>
      <c r="B11" s="350">
        <v>421</v>
      </c>
      <c r="C11" s="350">
        <v>205</v>
      </c>
      <c r="D11" s="350">
        <v>213</v>
      </c>
      <c r="E11" s="350">
        <v>206</v>
      </c>
      <c r="F11" s="350">
        <v>226</v>
      </c>
      <c r="G11" s="350">
        <v>295</v>
      </c>
      <c r="H11" s="350">
        <v>401</v>
      </c>
      <c r="I11" s="350">
        <v>545</v>
      </c>
      <c r="J11" s="350">
        <v>617</v>
      </c>
      <c r="K11" s="350">
        <v>643</v>
      </c>
      <c r="L11" s="350">
        <v>661</v>
      </c>
      <c r="M11" s="350">
        <v>644</v>
      </c>
      <c r="N11" s="350">
        <v>673</v>
      </c>
      <c r="O11" s="351">
        <v>564</v>
      </c>
      <c r="P11" s="351">
        <v>534</v>
      </c>
      <c r="Q11" s="351">
        <v>609</v>
      </c>
      <c r="R11" s="351">
        <v>533</v>
      </c>
      <c r="S11" s="350">
        <v>501</v>
      </c>
      <c r="T11" s="350">
        <v>566</v>
      </c>
      <c r="U11" s="350">
        <v>556</v>
      </c>
      <c r="V11" s="351">
        <v>569</v>
      </c>
      <c r="W11" s="351">
        <v>585</v>
      </c>
      <c r="X11" s="351">
        <v>615</v>
      </c>
      <c r="Y11" s="352">
        <v>565</v>
      </c>
      <c r="Z11" s="352">
        <v>509</v>
      </c>
      <c r="AA11" s="352">
        <v>580</v>
      </c>
      <c r="AB11" s="352">
        <v>466</v>
      </c>
      <c r="AC11" s="352">
        <v>426</v>
      </c>
      <c r="AD11" s="352">
        <v>417</v>
      </c>
      <c r="AE11" s="352">
        <v>463</v>
      </c>
      <c r="AF11" s="352">
        <v>547</v>
      </c>
      <c r="AG11" s="930">
        <v>433</v>
      </c>
      <c r="AH11" s="365">
        <v>298</v>
      </c>
      <c r="AI11" s="350">
        <v>155</v>
      </c>
      <c r="AJ11" s="350">
        <v>237</v>
      </c>
      <c r="AK11" s="350">
        <v>309</v>
      </c>
      <c r="AL11" s="350">
        <v>839</v>
      </c>
      <c r="AM11" s="350">
        <v>662</v>
      </c>
      <c r="AN11" s="350">
        <v>1225</v>
      </c>
      <c r="AO11" s="350">
        <v>1025</v>
      </c>
      <c r="AP11" s="350">
        <v>1191</v>
      </c>
      <c r="AQ11" s="350">
        <v>1046</v>
      </c>
      <c r="AR11" s="350">
        <v>902</v>
      </c>
      <c r="AS11" s="350">
        <v>870</v>
      </c>
      <c r="AT11" s="350">
        <v>653</v>
      </c>
      <c r="AU11" s="351">
        <v>615</v>
      </c>
      <c r="AV11" s="351">
        <v>681</v>
      </c>
      <c r="AW11" s="351">
        <v>653</v>
      </c>
      <c r="AX11" s="351">
        <v>594</v>
      </c>
      <c r="AY11" s="351">
        <v>697</v>
      </c>
      <c r="AZ11" s="350">
        <v>664</v>
      </c>
      <c r="BA11" s="350">
        <v>664</v>
      </c>
      <c r="BB11" s="351">
        <v>702</v>
      </c>
      <c r="BC11" s="350">
        <v>760</v>
      </c>
      <c r="BD11" s="351">
        <v>803</v>
      </c>
      <c r="BE11" s="352">
        <v>906</v>
      </c>
      <c r="BF11" s="352">
        <v>816</v>
      </c>
      <c r="BG11" s="352">
        <v>928</v>
      </c>
      <c r="BH11" s="353">
        <v>839</v>
      </c>
      <c r="BI11" s="353">
        <v>770</v>
      </c>
      <c r="BJ11" s="353">
        <v>738</v>
      </c>
      <c r="BK11" s="353">
        <v>714</v>
      </c>
      <c r="BL11" s="353">
        <v>678</v>
      </c>
      <c r="BM11" s="353">
        <v>640</v>
      </c>
    </row>
    <row r="12" spans="1:66" s="4" customFormat="1" ht="11.25" customHeight="1" x14ac:dyDescent="0.2">
      <c r="A12" s="349" t="s">
        <v>166</v>
      </c>
      <c r="B12" s="350">
        <v>19</v>
      </c>
      <c r="C12" s="350">
        <v>29</v>
      </c>
      <c r="D12" s="350">
        <v>18</v>
      </c>
      <c r="E12" s="350">
        <v>18</v>
      </c>
      <c r="F12" s="350">
        <v>28</v>
      </c>
      <c r="G12" s="350">
        <v>24</v>
      </c>
      <c r="H12" s="350">
        <v>46</v>
      </c>
      <c r="I12" s="350">
        <v>57</v>
      </c>
      <c r="J12" s="350">
        <v>49</v>
      </c>
      <c r="K12" s="350">
        <v>64</v>
      </c>
      <c r="L12" s="350">
        <v>115</v>
      </c>
      <c r="M12" s="350">
        <v>77</v>
      </c>
      <c r="N12" s="350">
        <v>69</v>
      </c>
      <c r="O12" s="351">
        <v>45</v>
      </c>
      <c r="P12" s="351">
        <v>78</v>
      </c>
      <c r="Q12" s="351">
        <v>88</v>
      </c>
      <c r="R12" s="351">
        <v>78</v>
      </c>
      <c r="S12" s="350">
        <v>89</v>
      </c>
      <c r="T12" s="350">
        <v>103</v>
      </c>
      <c r="U12" s="350">
        <v>97</v>
      </c>
      <c r="V12" s="352">
        <v>89</v>
      </c>
      <c r="W12" s="351">
        <v>109</v>
      </c>
      <c r="X12" s="351">
        <v>80</v>
      </c>
      <c r="Y12" s="352">
        <v>65</v>
      </c>
      <c r="Z12" s="352">
        <v>76</v>
      </c>
      <c r="AA12" s="352">
        <v>73</v>
      </c>
      <c r="AB12" s="352">
        <v>66</v>
      </c>
      <c r="AC12" s="352">
        <v>51</v>
      </c>
      <c r="AD12" s="352">
        <v>56</v>
      </c>
      <c r="AE12" s="352">
        <v>50</v>
      </c>
      <c r="AF12" s="352">
        <v>51</v>
      </c>
      <c r="AG12" s="930">
        <v>48</v>
      </c>
      <c r="AH12" s="365">
        <v>14</v>
      </c>
      <c r="AI12" s="350">
        <v>20</v>
      </c>
      <c r="AJ12" s="350">
        <v>30</v>
      </c>
      <c r="AK12" s="350">
        <v>41</v>
      </c>
      <c r="AL12" s="350">
        <v>117</v>
      </c>
      <c r="AM12" s="350">
        <v>193</v>
      </c>
      <c r="AN12" s="350">
        <v>192</v>
      </c>
      <c r="AO12" s="350">
        <v>146</v>
      </c>
      <c r="AP12" s="350">
        <v>122</v>
      </c>
      <c r="AQ12" s="350">
        <v>100</v>
      </c>
      <c r="AR12" s="350">
        <v>77</v>
      </c>
      <c r="AS12" s="350">
        <v>77</v>
      </c>
      <c r="AT12" s="350">
        <v>59</v>
      </c>
      <c r="AU12" s="351">
        <v>73</v>
      </c>
      <c r="AV12" s="351">
        <v>64</v>
      </c>
      <c r="AW12" s="351">
        <v>42</v>
      </c>
      <c r="AX12" s="351">
        <v>66</v>
      </c>
      <c r="AY12" s="351">
        <v>64</v>
      </c>
      <c r="AZ12" s="350">
        <v>54</v>
      </c>
      <c r="BA12" s="350">
        <v>47</v>
      </c>
      <c r="BB12" s="351">
        <v>49</v>
      </c>
      <c r="BC12" s="350">
        <v>74</v>
      </c>
      <c r="BD12" s="351">
        <v>76</v>
      </c>
      <c r="BE12" s="352">
        <v>74</v>
      </c>
      <c r="BF12" s="352">
        <v>75</v>
      </c>
      <c r="BG12" s="352">
        <v>86</v>
      </c>
      <c r="BH12" s="353">
        <v>97</v>
      </c>
      <c r="BI12" s="353">
        <v>126</v>
      </c>
      <c r="BJ12" s="353">
        <v>86</v>
      </c>
      <c r="BK12" s="353">
        <v>94</v>
      </c>
      <c r="BL12" s="353">
        <v>81</v>
      </c>
      <c r="BM12" s="353">
        <v>136</v>
      </c>
    </row>
    <row r="13" spans="1:66" s="4" customFormat="1" ht="11.25" customHeight="1" x14ac:dyDescent="0.2">
      <c r="A13" s="349" t="s">
        <v>167</v>
      </c>
      <c r="B13" s="350">
        <v>180</v>
      </c>
      <c r="C13" s="350">
        <v>61</v>
      </c>
      <c r="D13" s="350">
        <v>121</v>
      </c>
      <c r="E13" s="350">
        <v>77</v>
      </c>
      <c r="F13" s="350">
        <v>127</v>
      </c>
      <c r="G13" s="350">
        <v>162</v>
      </c>
      <c r="H13" s="350">
        <v>246</v>
      </c>
      <c r="I13" s="350">
        <v>269</v>
      </c>
      <c r="J13" s="350">
        <v>292</v>
      </c>
      <c r="K13" s="350">
        <v>285</v>
      </c>
      <c r="L13" s="350">
        <v>244</v>
      </c>
      <c r="M13" s="350">
        <v>277</v>
      </c>
      <c r="N13" s="350">
        <v>223</v>
      </c>
      <c r="O13" s="351">
        <v>224</v>
      </c>
      <c r="P13" s="351">
        <v>243</v>
      </c>
      <c r="Q13" s="351">
        <v>242</v>
      </c>
      <c r="R13" s="351">
        <v>244</v>
      </c>
      <c r="S13" s="350">
        <v>230</v>
      </c>
      <c r="T13" s="350">
        <v>260</v>
      </c>
      <c r="U13" s="350">
        <v>225</v>
      </c>
      <c r="V13" s="351">
        <v>227</v>
      </c>
      <c r="W13" s="351">
        <v>215</v>
      </c>
      <c r="X13" s="351">
        <v>243</v>
      </c>
      <c r="Y13" s="352">
        <v>268</v>
      </c>
      <c r="Z13" s="352">
        <v>205</v>
      </c>
      <c r="AA13" s="352">
        <v>403</v>
      </c>
      <c r="AB13" s="352">
        <v>208</v>
      </c>
      <c r="AC13" s="352">
        <v>202</v>
      </c>
      <c r="AD13" s="352">
        <v>250</v>
      </c>
      <c r="AE13" s="352">
        <v>176</v>
      </c>
      <c r="AF13" s="352">
        <v>233</v>
      </c>
      <c r="AG13" s="930">
        <v>234</v>
      </c>
      <c r="AH13" s="365">
        <v>128</v>
      </c>
      <c r="AI13" s="350">
        <v>83</v>
      </c>
      <c r="AJ13" s="350">
        <v>123</v>
      </c>
      <c r="AK13" s="350">
        <v>133</v>
      </c>
      <c r="AL13" s="350">
        <v>181</v>
      </c>
      <c r="AM13" s="350">
        <v>235</v>
      </c>
      <c r="AN13" s="350">
        <v>259</v>
      </c>
      <c r="AO13" s="350">
        <v>271</v>
      </c>
      <c r="AP13" s="350">
        <v>309</v>
      </c>
      <c r="AQ13" s="350">
        <v>267</v>
      </c>
      <c r="AR13" s="350">
        <v>262</v>
      </c>
      <c r="AS13" s="350">
        <v>231</v>
      </c>
      <c r="AT13" s="350">
        <v>236</v>
      </c>
      <c r="AU13" s="351">
        <v>222</v>
      </c>
      <c r="AV13" s="351">
        <v>244</v>
      </c>
      <c r="AW13" s="351">
        <v>226</v>
      </c>
      <c r="AX13" s="351">
        <v>200</v>
      </c>
      <c r="AY13" s="351">
        <v>184</v>
      </c>
      <c r="AZ13" s="350">
        <v>232</v>
      </c>
      <c r="BA13" s="350">
        <v>241</v>
      </c>
      <c r="BB13" s="351">
        <v>226</v>
      </c>
      <c r="BC13" s="350">
        <v>254</v>
      </c>
      <c r="BD13" s="351">
        <v>322</v>
      </c>
      <c r="BE13" s="352">
        <v>333</v>
      </c>
      <c r="BF13" s="352">
        <v>408</v>
      </c>
      <c r="BG13" s="352">
        <v>381</v>
      </c>
      <c r="BH13" s="353">
        <v>371</v>
      </c>
      <c r="BI13" s="353">
        <v>350</v>
      </c>
      <c r="BJ13" s="353">
        <v>353</v>
      </c>
      <c r="BK13" s="353">
        <v>394</v>
      </c>
      <c r="BL13" s="353">
        <v>308</v>
      </c>
      <c r="BM13" s="353">
        <v>295</v>
      </c>
    </row>
    <row r="14" spans="1:66" s="4" customFormat="1" ht="11.25" customHeight="1" x14ac:dyDescent="0.2">
      <c r="A14" s="349" t="s">
        <v>168</v>
      </c>
      <c r="B14" s="350">
        <v>48</v>
      </c>
      <c r="C14" s="350">
        <v>48</v>
      </c>
      <c r="D14" s="350">
        <v>29</v>
      </c>
      <c r="E14" s="350">
        <v>28</v>
      </c>
      <c r="F14" s="350">
        <v>39</v>
      </c>
      <c r="G14" s="350">
        <v>34</v>
      </c>
      <c r="H14" s="350">
        <v>43</v>
      </c>
      <c r="I14" s="350">
        <v>77</v>
      </c>
      <c r="J14" s="350">
        <v>101</v>
      </c>
      <c r="K14" s="350">
        <v>76</v>
      </c>
      <c r="L14" s="350">
        <v>116</v>
      </c>
      <c r="M14" s="350">
        <v>82</v>
      </c>
      <c r="N14" s="350">
        <v>81</v>
      </c>
      <c r="O14" s="350">
        <v>119</v>
      </c>
      <c r="P14" s="350">
        <v>88</v>
      </c>
      <c r="Q14" s="350">
        <v>90</v>
      </c>
      <c r="R14" s="350">
        <v>131</v>
      </c>
      <c r="S14" s="350">
        <v>122</v>
      </c>
      <c r="T14" s="350">
        <v>125</v>
      </c>
      <c r="U14" s="350">
        <v>121</v>
      </c>
      <c r="V14" s="350">
        <v>82</v>
      </c>
      <c r="W14" s="350">
        <v>118</v>
      </c>
      <c r="X14" s="352">
        <v>142</v>
      </c>
      <c r="Y14" s="352">
        <v>90</v>
      </c>
      <c r="Z14" s="352">
        <v>99</v>
      </c>
      <c r="AA14" s="352">
        <v>103</v>
      </c>
      <c r="AB14" s="352">
        <v>93</v>
      </c>
      <c r="AC14" s="352">
        <v>78</v>
      </c>
      <c r="AD14" s="352">
        <v>78</v>
      </c>
      <c r="AE14" s="352">
        <v>71</v>
      </c>
      <c r="AF14" s="352">
        <v>173</v>
      </c>
      <c r="AG14" s="930">
        <v>98</v>
      </c>
      <c r="AH14" s="365">
        <v>51</v>
      </c>
      <c r="AI14" s="350">
        <v>20</v>
      </c>
      <c r="AJ14" s="350">
        <v>27</v>
      </c>
      <c r="AK14" s="350">
        <v>56</v>
      </c>
      <c r="AL14" s="350">
        <v>92</v>
      </c>
      <c r="AM14" s="350">
        <v>220</v>
      </c>
      <c r="AN14" s="350">
        <v>284</v>
      </c>
      <c r="AO14" s="350">
        <v>233</v>
      </c>
      <c r="AP14" s="350">
        <v>257</v>
      </c>
      <c r="AQ14" s="350">
        <v>170</v>
      </c>
      <c r="AR14" s="350">
        <v>187</v>
      </c>
      <c r="AS14" s="350">
        <v>169</v>
      </c>
      <c r="AT14" s="350">
        <v>111</v>
      </c>
      <c r="AU14" s="350">
        <v>130</v>
      </c>
      <c r="AV14" s="350">
        <v>106</v>
      </c>
      <c r="AW14" s="351">
        <v>160</v>
      </c>
      <c r="AX14" s="365">
        <v>117</v>
      </c>
      <c r="AY14" s="350">
        <v>96</v>
      </c>
      <c r="AZ14" s="350">
        <v>108</v>
      </c>
      <c r="BA14" s="350">
        <v>137</v>
      </c>
      <c r="BB14" s="351">
        <v>125</v>
      </c>
      <c r="BC14" s="350">
        <v>168</v>
      </c>
      <c r="BD14" s="352">
        <v>133</v>
      </c>
      <c r="BE14" s="352">
        <v>147</v>
      </c>
      <c r="BF14" s="352">
        <v>174</v>
      </c>
      <c r="BG14" s="352">
        <v>178</v>
      </c>
      <c r="BH14" s="353">
        <v>126</v>
      </c>
      <c r="BI14" s="353">
        <v>132</v>
      </c>
      <c r="BJ14" s="353">
        <v>141</v>
      </c>
      <c r="BK14" s="353">
        <v>151</v>
      </c>
      <c r="BL14" s="353">
        <v>162</v>
      </c>
      <c r="BM14" s="353">
        <v>122</v>
      </c>
    </row>
    <row r="15" spans="1:66" s="4" customFormat="1" ht="15" customHeight="1" x14ac:dyDescent="0.2">
      <c r="A15" s="349" t="s">
        <v>169</v>
      </c>
      <c r="B15" s="350">
        <v>42</v>
      </c>
      <c r="C15" s="350">
        <v>21</v>
      </c>
      <c r="D15" s="350">
        <v>16</v>
      </c>
      <c r="E15" s="350">
        <v>19</v>
      </c>
      <c r="F15" s="350">
        <v>19</v>
      </c>
      <c r="G15" s="350">
        <v>32</v>
      </c>
      <c r="H15" s="350">
        <v>38</v>
      </c>
      <c r="I15" s="350">
        <v>55</v>
      </c>
      <c r="J15" s="350">
        <v>75</v>
      </c>
      <c r="K15" s="350">
        <v>52</v>
      </c>
      <c r="L15" s="350">
        <v>71</v>
      </c>
      <c r="M15" s="350">
        <v>111</v>
      </c>
      <c r="N15" s="350">
        <v>84</v>
      </c>
      <c r="O15" s="351">
        <v>67</v>
      </c>
      <c r="P15" s="351">
        <v>78</v>
      </c>
      <c r="Q15" s="351">
        <v>103</v>
      </c>
      <c r="R15" s="351">
        <v>100</v>
      </c>
      <c r="S15" s="350">
        <v>89</v>
      </c>
      <c r="T15" s="350">
        <v>105</v>
      </c>
      <c r="U15" s="350">
        <v>83</v>
      </c>
      <c r="V15" s="351">
        <v>73</v>
      </c>
      <c r="W15" s="351">
        <v>86</v>
      </c>
      <c r="X15" s="351">
        <v>87</v>
      </c>
      <c r="Y15" s="352">
        <v>120</v>
      </c>
      <c r="Z15" s="352">
        <v>113</v>
      </c>
      <c r="AA15" s="352">
        <v>83</v>
      </c>
      <c r="AB15" s="352">
        <v>64</v>
      </c>
      <c r="AC15" s="352">
        <v>67</v>
      </c>
      <c r="AD15" s="352">
        <v>70</v>
      </c>
      <c r="AE15" s="352">
        <v>56</v>
      </c>
      <c r="AF15" s="352">
        <v>109</v>
      </c>
      <c r="AG15" s="930">
        <v>70</v>
      </c>
      <c r="AH15" s="365">
        <v>22</v>
      </c>
      <c r="AI15" s="350">
        <v>13</v>
      </c>
      <c r="AJ15" s="350">
        <v>17</v>
      </c>
      <c r="AK15" s="350">
        <v>52</v>
      </c>
      <c r="AL15" s="350">
        <v>67</v>
      </c>
      <c r="AM15" s="350">
        <v>134</v>
      </c>
      <c r="AN15" s="350">
        <v>174</v>
      </c>
      <c r="AO15" s="350">
        <v>228</v>
      </c>
      <c r="AP15" s="350">
        <v>262</v>
      </c>
      <c r="AQ15" s="350">
        <v>167</v>
      </c>
      <c r="AR15" s="350">
        <v>189</v>
      </c>
      <c r="AS15" s="350">
        <v>113</v>
      </c>
      <c r="AT15" s="350">
        <v>116</v>
      </c>
      <c r="AU15" s="351">
        <v>84</v>
      </c>
      <c r="AV15" s="351">
        <v>111</v>
      </c>
      <c r="AW15" s="351">
        <v>95</v>
      </c>
      <c r="AX15" s="351">
        <v>85</v>
      </c>
      <c r="AY15" s="351">
        <v>93</v>
      </c>
      <c r="AZ15" s="350">
        <v>95</v>
      </c>
      <c r="BA15" s="350">
        <v>76</v>
      </c>
      <c r="BB15" s="351">
        <v>79</v>
      </c>
      <c r="BC15" s="350">
        <v>106</v>
      </c>
      <c r="BD15" s="351">
        <v>88</v>
      </c>
      <c r="BE15" s="352">
        <v>83</v>
      </c>
      <c r="BF15" s="352">
        <v>119</v>
      </c>
      <c r="BG15" s="352">
        <v>90</v>
      </c>
      <c r="BH15" s="353">
        <v>106</v>
      </c>
      <c r="BI15" s="353">
        <v>117</v>
      </c>
      <c r="BJ15" s="353">
        <v>67</v>
      </c>
      <c r="BK15" s="353">
        <v>150</v>
      </c>
      <c r="BL15" s="353">
        <v>98</v>
      </c>
      <c r="BM15" s="353">
        <v>163</v>
      </c>
    </row>
    <row r="16" spans="1:66" s="4" customFormat="1" ht="11.25" customHeight="1" x14ac:dyDescent="0.2">
      <c r="A16" s="349" t="s">
        <v>170</v>
      </c>
      <c r="B16" s="350">
        <v>122</v>
      </c>
      <c r="C16" s="350">
        <v>68</v>
      </c>
      <c r="D16" s="350">
        <v>54</v>
      </c>
      <c r="E16" s="350">
        <v>63</v>
      </c>
      <c r="F16" s="350">
        <v>86</v>
      </c>
      <c r="G16" s="350">
        <v>83</v>
      </c>
      <c r="H16" s="350">
        <v>87</v>
      </c>
      <c r="I16" s="350">
        <v>139</v>
      </c>
      <c r="J16" s="350">
        <v>167</v>
      </c>
      <c r="K16" s="350">
        <v>143</v>
      </c>
      <c r="L16" s="350">
        <v>180</v>
      </c>
      <c r="M16" s="350">
        <v>165</v>
      </c>
      <c r="N16" s="350">
        <v>163</v>
      </c>
      <c r="O16" s="351">
        <v>149</v>
      </c>
      <c r="P16" s="351">
        <v>162</v>
      </c>
      <c r="Q16" s="351">
        <v>176</v>
      </c>
      <c r="R16" s="351">
        <v>225</v>
      </c>
      <c r="S16" s="350">
        <v>186</v>
      </c>
      <c r="T16" s="350">
        <v>199</v>
      </c>
      <c r="U16" s="350">
        <v>213</v>
      </c>
      <c r="V16" s="351">
        <v>219</v>
      </c>
      <c r="W16" s="351">
        <v>205</v>
      </c>
      <c r="X16" s="351">
        <v>206</v>
      </c>
      <c r="Y16" s="352">
        <v>173</v>
      </c>
      <c r="Z16" s="352">
        <v>199</v>
      </c>
      <c r="AA16" s="352">
        <v>224</v>
      </c>
      <c r="AB16" s="352">
        <v>230</v>
      </c>
      <c r="AC16" s="352">
        <v>175</v>
      </c>
      <c r="AD16" s="352">
        <v>200</v>
      </c>
      <c r="AE16" s="352">
        <v>201</v>
      </c>
      <c r="AF16" s="352">
        <v>251</v>
      </c>
      <c r="AG16" s="930">
        <v>224</v>
      </c>
      <c r="AH16" s="365">
        <v>48</v>
      </c>
      <c r="AI16" s="350">
        <v>42</v>
      </c>
      <c r="AJ16" s="350">
        <v>51</v>
      </c>
      <c r="AK16" s="350">
        <v>49</v>
      </c>
      <c r="AL16" s="350">
        <v>96</v>
      </c>
      <c r="AM16" s="350">
        <v>75</v>
      </c>
      <c r="AN16" s="350">
        <v>105</v>
      </c>
      <c r="AO16" s="350">
        <v>102</v>
      </c>
      <c r="AP16" s="350">
        <v>112</v>
      </c>
      <c r="AQ16" s="350">
        <v>96</v>
      </c>
      <c r="AR16" s="350">
        <v>75</v>
      </c>
      <c r="AS16" s="350">
        <v>101</v>
      </c>
      <c r="AT16" s="350">
        <v>111</v>
      </c>
      <c r="AU16" s="351">
        <v>118</v>
      </c>
      <c r="AV16" s="351">
        <v>141</v>
      </c>
      <c r="AW16" s="351">
        <v>115</v>
      </c>
      <c r="AX16" s="351">
        <v>106</v>
      </c>
      <c r="AY16" s="351">
        <v>126</v>
      </c>
      <c r="AZ16" s="350">
        <v>159</v>
      </c>
      <c r="BA16" s="350">
        <v>140</v>
      </c>
      <c r="BB16" s="351">
        <v>118</v>
      </c>
      <c r="BC16" s="350">
        <v>143</v>
      </c>
      <c r="BD16" s="351">
        <v>207</v>
      </c>
      <c r="BE16" s="352">
        <v>173</v>
      </c>
      <c r="BF16" s="352">
        <v>196</v>
      </c>
      <c r="BG16" s="352">
        <v>181</v>
      </c>
      <c r="BH16" s="353">
        <v>236</v>
      </c>
      <c r="BI16" s="353">
        <v>277</v>
      </c>
      <c r="BJ16" s="353">
        <v>221</v>
      </c>
      <c r="BK16" s="353">
        <v>302</v>
      </c>
      <c r="BL16" s="353">
        <v>253</v>
      </c>
      <c r="BM16" s="353">
        <v>208</v>
      </c>
    </row>
    <row r="17" spans="1:65" s="4" customFormat="1" ht="11.25" customHeight="1" x14ac:dyDescent="0.2">
      <c r="A17" s="349" t="s">
        <v>171</v>
      </c>
      <c r="B17" s="350">
        <v>74</v>
      </c>
      <c r="C17" s="350">
        <v>58</v>
      </c>
      <c r="D17" s="350">
        <v>42</v>
      </c>
      <c r="E17" s="350">
        <v>38</v>
      </c>
      <c r="F17" s="350">
        <v>64</v>
      </c>
      <c r="G17" s="350">
        <v>67</v>
      </c>
      <c r="H17" s="350">
        <v>82</v>
      </c>
      <c r="I17" s="350">
        <v>87</v>
      </c>
      <c r="J17" s="350">
        <v>112</v>
      </c>
      <c r="K17" s="350">
        <v>121</v>
      </c>
      <c r="L17" s="350">
        <v>116</v>
      </c>
      <c r="M17" s="350">
        <v>120</v>
      </c>
      <c r="N17" s="350">
        <v>141</v>
      </c>
      <c r="O17" s="351">
        <v>126</v>
      </c>
      <c r="P17" s="351">
        <v>140</v>
      </c>
      <c r="Q17" s="351">
        <v>121</v>
      </c>
      <c r="R17" s="351">
        <v>154</v>
      </c>
      <c r="S17" s="350">
        <v>150</v>
      </c>
      <c r="T17" s="350">
        <v>131</v>
      </c>
      <c r="U17" s="350">
        <v>150</v>
      </c>
      <c r="V17" s="351">
        <v>130</v>
      </c>
      <c r="W17" s="351">
        <v>152</v>
      </c>
      <c r="X17" s="351">
        <v>157</v>
      </c>
      <c r="Y17" s="352">
        <v>138</v>
      </c>
      <c r="Z17" s="352">
        <v>150</v>
      </c>
      <c r="AA17" s="352">
        <v>114</v>
      </c>
      <c r="AB17" s="352">
        <v>114</v>
      </c>
      <c r="AC17" s="352">
        <v>100</v>
      </c>
      <c r="AD17" s="352">
        <v>93</v>
      </c>
      <c r="AE17" s="352">
        <v>108</v>
      </c>
      <c r="AF17" s="352">
        <v>89</v>
      </c>
      <c r="AG17" s="930">
        <v>84</v>
      </c>
      <c r="AH17" s="365">
        <v>65</v>
      </c>
      <c r="AI17" s="350">
        <v>62</v>
      </c>
      <c r="AJ17" s="350">
        <v>74</v>
      </c>
      <c r="AK17" s="350">
        <v>136</v>
      </c>
      <c r="AL17" s="350">
        <v>162</v>
      </c>
      <c r="AM17" s="350">
        <v>164</v>
      </c>
      <c r="AN17" s="350">
        <v>372</v>
      </c>
      <c r="AO17" s="350">
        <v>401</v>
      </c>
      <c r="AP17" s="350">
        <v>378</v>
      </c>
      <c r="AQ17" s="350">
        <v>275</v>
      </c>
      <c r="AR17" s="350">
        <v>195</v>
      </c>
      <c r="AS17" s="350">
        <v>237</v>
      </c>
      <c r="AT17" s="350">
        <v>158</v>
      </c>
      <c r="AU17" s="351">
        <v>173</v>
      </c>
      <c r="AV17" s="351">
        <v>238</v>
      </c>
      <c r="AW17" s="351">
        <v>173</v>
      </c>
      <c r="AX17" s="351">
        <v>112</v>
      </c>
      <c r="AY17" s="351">
        <v>203</v>
      </c>
      <c r="AZ17" s="350">
        <v>179</v>
      </c>
      <c r="BA17" s="350">
        <v>153</v>
      </c>
      <c r="BB17" s="351">
        <v>175</v>
      </c>
      <c r="BC17" s="350">
        <v>176</v>
      </c>
      <c r="BD17" s="351">
        <v>180</v>
      </c>
      <c r="BE17" s="352">
        <v>131</v>
      </c>
      <c r="BF17" s="352">
        <v>186</v>
      </c>
      <c r="BG17" s="352">
        <v>156</v>
      </c>
      <c r="BH17" s="353">
        <v>167</v>
      </c>
      <c r="BI17" s="353">
        <v>163</v>
      </c>
      <c r="BJ17" s="353">
        <v>159</v>
      </c>
      <c r="BK17" s="353">
        <v>138</v>
      </c>
      <c r="BL17" s="353">
        <v>190</v>
      </c>
      <c r="BM17" s="353">
        <v>131</v>
      </c>
    </row>
    <row r="18" spans="1:65" s="4" customFormat="1" ht="11.25" customHeight="1" x14ac:dyDescent="0.2">
      <c r="A18" s="349" t="s">
        <v>172</v>
      </c>
      <c r="B18" s="350">
        <v>3</v>
      </c>
      <c r="C18" s="350">
        <v>3</v>
      </c>
      <c r="D18" s="350">
        <v>7</v>
      </c>
      <c r="E18" s="350">
        <v>9</v>
      </c>
      <c r="F18" s="350">
        <v>7</v>
      </c>
      <c r="G18" s="350">
        <v>5</v>
      </c>
      <c r="H18" s="350">
        <v>13</v>
      </c>
      <c r="I18" s="350">
        <v>15</v>
      </c>
      <c r="J18" s="350">
        <v>17</v>
      </c>
      <c r="K18" s="350">
        <v>15</v>
      </c>
      <c r="L18" s="350">
        <v>45</v>
      </c>
      <c r="M18" s="350">
        <v>21</v>
      </c>
      <c r="N18" s="350">
        <v>23</v>
      </c>
      <c r="O18" s="351">
        <v>28</v>
      </c>
      <c r="P18" s="351">
        <v>28</v>
      </c>
      <c r="Q18" s="351">
        <v>19</v>
      </c>
      <c r="R18" s="351">
        <v>29</v>
      </c>
      <c r="S18" s="350">
        <v>24</v>
      </c>
      <c r="T18" s="350">
        <v>24</v>
      </c>
      <c r="U18" s="350">
        <v>37</v>
      </c>
      <c r="V18" s="351">
        <v>30</v>
      </c>
      <c r="W18" s="351">
        <v>28</v>
      </c>
      <c r="X18" s="351">
        <v>21</v>
      </c>
      <c r="Y18" s="352">
        <v>27</v>
      </c>
      <c r="Z18" s="352">
        <v>19</v>
      </c>
      <c r="AA18" s="352">
        <v>14</v>
      </c>
      <c r="AB18" s="352">
        <v>17</v>
      </c>
      <c r="AC18" s="352">
        <v>14</v>
      </c>
      <c r="AD18" s="352">
        <v>20</v>
      </c>
      <c r="AE18" s="352">
        <v>10</v>
      </c>
      <c r="AF18" s="352">
        <v>5</v>
      </c>
      <c r="AG18" s="930">
        <v>14</v>
      </c>
      <c r="AH18" s="365">
        <v>13</v>
      </c>
      <c r="AI18" s="350">
        <v>14</v>
      </c>
      <c r="AJ18" s="350">
        <v>13</v>
      </c>
      <c r="AK18" s="350">
        <v>91</v>
      </c>
      <c r="AL18" s="350">
        <v>83</v>
      </c>
      <c r="AM18" s="350">
        <v>97</v>
      </c>
      <c r="AN18" s="350">
        <v>65</v>
      </c>
      <c r="AO18" s="350">
        <v>53</v>
      </c>
      <c r="AP18" s="350">
        <v>89</v>
      </c>
      <c r="AQ18" s="350">
        <v>51</v>
      </c>
      <c r="AR18" s="350">
        <v>46</v>
      </c>
      <c r="AS18" s="350">
        <v>30</v>
      </c>
      <c r="AT18" s="350">
        <v>33</v>
      </c>
      <c r="AU18" s="351">
        <v>30</v>
      </c>
      <c r="AV18" s="351">
        <v>33</v>
      </c>
      <c r="AW18" s="351">
        <v>25</v>
      </c>
      <c r="AX18" s="351">
        <v>27</v>
      </c>
      <c r="AY18" s="351">
        <v>14</v>
      </c>
      <c r="AZ18" s="350">
        <v>29</v>
      </c>
      <c r="BA18" s="350">
        <v>23</v>
      </c>
      <c r="BB18" s="351">
        <v>23</v>
      </c>
      <c r="BC18" s="350">
        <v>31</v>
      </c>
      <c r="BD18" s="351">
        <v>28</v>
      </c>
      <c r="BE18" s="352">
        <v>34</v>
      </c>
      <c r="BF18" s="352">
        <v>24</v>
      </c>
      <c r="BG18" s="352">
        <v>15</v>
      </c>
      <c r="BH18" s="353">
        <v>24</v>
      </c>
      <c r="BI18" s="353">
        <v>24</v>
      </c>
      <c r="BJ18" s="353">
        <v>22</v>
      </c>
      <c r="BK18" s="353">
        <v>21</v>
      </c>
      <c r="BL18" s="353">
        <v>41</v>
      </c>
      <c r="BM18" s="353">
        <v>36</v>
      </c>
    </row>
    <row r="19" spans="1:65" s="4" customFormat="1" ht="11.25" customHeight="1" x14ac:dyDescent="0.2">
      <c r="A19" s="349" t="s">
        <v>173</v>
      </c>
      <c r="B19" s="350">
        <v>5</v>
      </c>
      <c r="C19" s="350">
        <v>9</v>
      </c>
      <c r="D19" s="350">
        <v>4</v>
      </c>
      <c r="E19" s="350">
        <v>8</v>
      </c>
      <c r="F19" s="350">
        <v>6</v>
      </c>
      <c r="G19" s="350">
        <v>13</v>
      </c>
      <c r="H19" s="350">
        <v>18</v>
      </c>
      <c r="I19" s="350">
        <v>14</v>
      </c>
      <c r="J19" s="350">
        <v>18</v>
      </c>
      <c r="K19" s="350">
        <v>21</v>
      </c>
      <c r="L19" s="350">
        <v>12</v>
      </c>
      <c r="M19" s="350">
        <v>14</v>
      </c>
      <c r="N19" s="350">
        <v>13</v>
      </c>
      <c r="O19" s="351">
        <v>24</v>
      </c>
      <c r="P19" s="351">
        <v>29</v>
      </c>
      <c r="Q19" s="351">
        <v>20</v>
      </c>
      <c r="R19" s="351">
        <v>24</v>
      </c>
      <c r="S19" s="350">
        <v>23</v>
      </c>
      <c r="T19" s="350">
        <v>21</v>
      </c>
      <c r="U19" s="350">
        <v>20</v>
      </c>
      <c r="V19" s="351">
        <v>25</v>
      </c>
      <c r="W19" s="351">
        <v>23</v>
      </c>
      <c r="X19" s="351">
        <v>28</v>
      </c>
      <c r="Y19" s="352">
        <v>31</v>
      </c>
      <c r="Z19" s="352">
        <v>26</v>
      </c>
      <c r="AA19" s="352">
        <v>19</v>
      </c>
      <c r="AB19" s="352">
        <v>17</v>
      </c>
      <c r="AC19" s="352">
        <v>9</v>
      </c>
      <c r="AD19" s="352">
        <v>6</v>
      </c>
      <c r="AE19" s="352">
        <v>7</v>
      </c>
      <c r="AF19" s="352">
        <v>21</v>
      </c>
      <c r="AG19" s="930">
        <v>8</v>
      </c>
      <c r="AH19" s="925">
        <v>7</v>
      </c>
      <c r="AI19" s="350">
        <v>6</v>
      </c>
      <c r="AJ19" s="350">
        <v>8</v>
      </c>
      <c r="AK19" s="350">
        <v>17</v>
      </c>
      <c r="AL19" s="350">
        <v>24</v>
      </c>
      <c r="AM19" s="350">
        <v>32</v>
      </c>
      <c r="AN19" s="350">
        <v>34</v>
      </c>
      <c r="AO19" s="350">
        <v>29</v>
      </c>
      <c r="AP19" s="350">
        <v>23</v>
      </c>
      <c r="AQ19" s="350">
        <v>18</v>
      </c>
      <c r="AR19" s="350">
        <v>21</v>
      </c>
      <c r="AS19" s="350">
        <v>29</v>
      </c>
      <c r="AT19" s="350">
        <v>22</v>
      </c>
      <c r="AU19" s="351">
        <v>18</v>
      </c>
      <c r="AV19" s="351">
        <v>21</v>
      </c>
      <c r="AW19" s="351">
        <v>13</v>
      </c>
      <c r="AX19" s="351">
        <v>20</v>
      </c>
      <c r="AY19" s="351">
        <v>6</v>
      </c>
      <c r="AZ19" s="350">
        <v>20</v>
      </c>
      <c r="BA19" s="350">
        <v>11</v>
      </c>
      <c r="BB19" s="351">
        <v>23</v>
      </c>
      <c r="BC19" s="350">
        <v>20</v>
      </c>
      <c r="BD19" s="351">
        <v>31</v>
      </c>
      <c r="BE19" s="352">
        <v>19</v>
      </c>
      <c r="BF19" s="352">
        <v>21</v>
      </c>
      <c r="BG19" s="352">
        <v>15</v>
      </c>
      <c r="BH19" s="353">
        <v>53</v>
      </c>
      <c r="BI19" s="353">
        <v>24</v>
      </c>
      <c r="BJ19" s="353">
        <v>55</v>
      </c>
      <c r="BK19" s="353">
        <v>23</v>
      </c>
      <c r="BL19" s="353">
        <v>28</v>
      </c>
      <c r="BM19" s="353">
        <v>18</v>
      </c>
    </row>
    <row r="20" spans="1:65" s="4" customFormat="1" ht="15" customHeight="1" x14ac:dyDescent="0.2">
      <c r="A20" s="349" t="s">
        <v>174</v>
      </c>
      <c r="B20" s="350">
        <v>89</v>
      </c>
      <c r="C20" s="350">
        <v>51</v>
      </c>
      <c r="D20" s="350">
        <v>44</v>
      </c>
      <c r="E20" s="350">
        <v>29</v>
      </c>
      <c r="F20" s="350">
        <v>42</v>
      </c>
      <c r="G20" s="350">
        <v>77</v>
      </c>
      <c r="H20" s="350">
        <v>79</v>
      </c>
      <c r="I20" s="350">
        <v>90</v>
      </c>
      <c r="J20" s="350">
        <v>124</v>
      </c>
      <c r="K20" s="350">
        <v>162</v>
      </c>
      <c r="L20" s="350">
        <v>164</v>
      </c>
      <c r="M20" s="350">
        <v>171</v>
      </c>
      <c r="N20" s="350">
        <v>148</v>
      </c>
      <c r="O20" s="351">
        <v>216</v>
      </c>
      <c r="P20" s="351">
        <v>144</v>
      </c>
      <c r="Q20" s="351">
        <v>174</v>
      </c>
      <c r="R20" s="351">
        <v>203</v>
      </c>
      <c r="S20" s="350">
        <v>164</v>
      </c>
      <c r="T20" s="350">
        <v>186</v>
      </c>
      <c r="U20" s="350">
        <v>202</v>
      </c>
      <c r="V20" s="351">
        <v>196</v>
      </c>
      <c r="W20" s="351">
        <v>173</v>
      </c>
      <c r="X20" s="351">
        <v>181</v>
      </c>
      <c r="Y20" s="352">
        <v>165</v>
      </c>
      <c r="Z20" s="352">
        <v>165</v>
      </c>
      <c r="AA20" s="352">
        <v>153</v>
      </c>
      <c r="AB20" s="352">
        <v>130</v>
      </c>
      <c r="AC20" s="352">
        <v>116</v>
      </c>
      <c r="AD20" s="352">
        <v>103</v>
      </c>
      <c r="AE20" s="352">
        <v>105</v>
      </c>
      <c r="AF20" s="352">
        <v>144</v>
      </c>
      <c r="AG20" s="930">
        <v>97</v>
      </c>
      <c r="AH20" s="365">
        <v>85</v>
      </c>
      <c r="AI20" s="350">
        <v>64</v>
      </c>
      <c r="AJ20" s="350">
        <v>57</v>
      </c>
      <c r="AK20" s="350">
        <v>102</v>
      </c>
      <c r="AL20" s="350">
        <v>218</v>
      </c>
      <c r="AM20" s="350">
        <v>296</v>
      </c>
      <c r="AN20" s="350">
        <v>522</v>
      </c>
      <c r="AO20" s="350">
        <v>609</v>
      </c>
      <c r="AP20" s="350">
        <v>411</v>
      </c>
      <c r="AQ20" s="350">
        <v>279</v>
      </c>
      <c r="AR20" s="350">
        <v>219</v>
      </c>
      <c r="AS20" s="350">
        <v>181</v>
      </c>
      <c r="AT20" s="350">
        <v>191</v>
      </c>
      <c r="AU20" s="351">
        <v>194</v>
      </c>
      <c r="AV20" s="351">
        <v>223</v>
      </c>
      <c r="AW20" s="351">
        <v>158</v>
      </c>
      <c r="AX20" s="351">
        <v>190</v>
      </c>
      <c r="AY20" s="351">
        <v>204</v>
      </c>
      <c r="AZ20" s="350">
        <v>170</v>
      </c>
      <c r="BA20" s="350">
        <v>192</v>
      </c>
      <c r="BB20" s="351">
        <v>134</v>
      </c>
      <c r="BC20" s="350">
        <v>198</v>
      </c>
      <c r="BD20" s="351">
        <v>206</v>
      </c>
      <c r="BE20" s="352">
        <v>225</v>
      </c>
      <c r="BF20" s="352">
        <v>238</v>
      </c>
      <c r="BG20" s="352">
        <v>202</v>
      </c>
      <c r="BH20" s="353">
        <v>223</v>
      </c>
      <c r="BI20" s="353">
        <v>171</v>
      </c>
      <c r="BJ20" s="353">
        <v>199</v>
      </c>
      <c r="BK20" s="353">
        <v>150</v>
      </c>
      <c r="BL20" s="353">
        <v>169</v>
      </c>
      <c r="BM20" s="353">
        <v>158</v>
      </c>
    </row>
    <row r="21" spans="1:65" s="4" customFormat="1" ht="11.25" customHeight="1" x14ac:dyDescent="0.2">
      <c r="A21" s="349" t="s">
        <v>175</v>
      </c>
      <c r="B21" s="350">
        <v>199</v>
      </c>
      <c r="C21" s="350">
        <v>123</v>
      </c>
      <c r="D21" s="350">
        <v>107</v>
      </c>
      <c r="E21" s="350">
        <v>134</v>
      </c>
      <c r="F21" s="350">
        <v>164</v>
      </c>
      <c r="G21" s="350">
        <v>216</v>
      </c>
      <c r="H21" s="350">
        <v>232</v>
      </c>
      <c r="I21" s="350">
        <v>324</v>
      </c>
      <c r="J21" s="350">
        <v>317</v>
      </c>
      <c r="K21" s="350">
        <v>314</v>
      </c>
      <c r="L21" s="350">
        <v>336</v>
      </c>
      <c r="M21" s="350">
        <v>394</v>
      </c>
      <c r="N21" s="350">
        <v>363</v>
      </c>
      <c r="O21" s="351">
        <v>328</v>
      </c>
      <c r="P21" s="351">
        <v>316</v>
      </c>
      <c r="Q21" s="351">
        <v>313</v>
      </c>
      <c r="R21" s="351">
        <v>350</v>
      </c>
      <c r="S21" s="350">
        <v>345</v>
      </c>
      <c r="T21" s="350">
        <v>369</v>
      </c>
      <c r="U21" s="350">
        <v>364</v>
      </c>
      <c r="V21" s="351">
        <v>381</v>
      </c>
      <c r="W21" s="351">
        <v>402</v>
      </c>
      <c r="X21" s="351">
        <v>403</v>
      </c>
      <c r="Y21" s="352">
        <v>330</v>
      </c>
      <c r="Z21" s="352">
        <v>346</v>
      </c>
      <c r="AA21" s="352">
        <v>360</v>
      </c>
      <c r="AB21" s="352">
        <v>367</v>
      </c>
      <c r="AC21" s="352">
        <v>351</v>
      </c>
      <c r="AD21" s="352">
        <v>315</v>
      </c>
      <c r="AE21" s="352">
        <v>342</v>
      </c>
      <c r="AF21" s="352">
        <v>383</v>
      </c>
      <c r="AG21" s="930">
        <v>341</v>
      </c>
      <c r="AH21" s="365">
        <v>190</v>
      </c>
      <c r="AI21" s="350">
        <v>110</v>
      </c>
      <c r="AJ21" s="350">
        <v>100</v>
      </c>
      <c r="AK21" s="350">
        <v>173</v>
      </c>
      <c r="AL21" s="350">
        <v>286</v>
      </c>
      <c r="AM21" s="350">
        <v>307</v>
      </c>
      <c r="AN21" s="350">
        <v>332</v>
      </c>
      <c r="AO21" s="350">
        <v>460</v>
      </c>
      <c r="AP21" s="350">
        <v>359</v>
      </c>
      <c r="AQ21" s="350">
        <v>390</v>
      </c>
      <c r="AR21" s="350">
        <v>331</v>
      </c>
      <c r="AS21" s="350">
        <v>286</v>
      </c>
      <c r="AT21" s="350">
        <v>260</v>
      </c>
      <c r="AU21" s="351">
        <v>273</v>
      </c>
      <c r="AV21" s="351">
        <v>299</v>
      </c>
      <c r="AW21" s="351">
        <v>263</v>
      </c>
      <c r="AX21" s="351">
        <v>230</v>
      </c>
      <c r="AY21" s="351">
        <v>289</v>
      </c>
      <c r="AZ21" s="350">
        <v>300</v>
      </c>
      <c r="BA21" s="350">
        <v>339</v>
      </c>
      <c r="BB21" s="351">
        <v>309</v>
      </c>
      <c r="BC21" s="350">
        <v>346</v>
      </c>
      <c r="BD21" s="351">
        <v>388</v>
      </c>
      <c r="BE21" s="352">
        <v>313</v>
      </c>
      <c r="BF21" s="352">
        <v>336</v>
      </c>
      <c r="BG21" s="352">
        <v>475</v>
      </c>
      <c r="BH21" s="353">
        <v>427</v>
      </c>
      <c r="BI21" s="353">
        <v>488</v>
      </c>
      <c r="BJ21" s="353">
        <v>492</v>
      </c>
      <c r="BK21" s="353">
        <v>560</v>
      </c>
      <c r="BL21" s="353">
        <v>425</v>
      </c>
      <c r="BM21" s="353">
        <v>409</v>
      </c>
    </row>
    <row r="22" spans="1:65" s="4" customFormat="1" ht="11.25" customHeight="1" x14ac:dyDescent="0.2">
      <c r="A22" s="349" t="s">
        <v>176</v>
      </c>
      <c r="B22" s="350">
        <v>34</v>
      </c>
      <c r="C22" s="350">
        <v>7</v>
      </c>
      <c r="D22" s="350">
        <v>12</v>
      </c>
      <c r="E22" s="350">
        <v>9</v>
      </c>
      <c r="F22" s="350">
        <v>13</v>
      </c>
      <c r="G22" s="350">
        <v>23</v>
      </c>
      <c r="H22" s="350">
        <v>26</v>
      </c>
      <c r="I22" s="350">
        <v>23</v>
      </c>
      <c r="J22" s="350">
        <v>33</v>
      </c>
      <c r="K22" s="350">
        <v>34</v>
      </c>
      <c r="L22" s="350">
        <v>27</v>
      </c>
      <c r="M22" s="350">
        <v>37</v>
      </c>
      <c r="N22" s="350">
        <v>48</v>
      </c>
      <c r="O22" s="351">
        <v>39</v>
      </c>
      <c r="P22" s="351">
        <v>34</v>
      </c>
      <c r="Q22" s="351">
        <v>36</v>
      </c>
      <c r="R22" s="351">
        <v>39</v>
      </c>
      <c r="S22" s="350">
        <v>31</v>
      </c>
      <c r="T22" s="350">
        <v>32</v>
      </c>
      <c r="U22" s="350">
        <v>38</v>
      </c>
      <c r="V22" s="351">
        <v>31</v>
      </c>
      <c r="W22" s="351">
        <v>47</v>
      </c>
      <c r="X22" s="351">
        <v>46</v>
      </c>
      <c r="Y22" s="352">
        <v>36</v>
      </c>
      <c r="Z22" s="352">
        <v>26</v>
      </c>
      <c r="AA22" s="352">
        <v>22</v>
      </c>
      <c r="AB22" s="352">
        <v>26</v>
      </c>
      <c r="AC22" s="352">
        <v>37</v>
      </c>
      <c r="AD22" s="352">
        <v>30</v>
      </c>
      <c r="AE22" s="352">
        <v>27</v>
      </c>
      <c r="AF22" s="352">
        <v>50</v>
      </c>
      <c r="AG22" s="930">
        <v>24</v>
      </c>
      <c r="AH22" s="365">
        <v>10</v>
      </c>
      <c r="AI22" s="350">
        <v>6</v>
      </c>
      <c r="AJ22" s="350">
        <v>14</v>
      </c>
      <c r="AK22" s="350">
        <v>36</v>
      </c>
      <c r="AL22" s="350">
        <v>116</v>
      </c>
      <c r="AM22" s="350">
        <v>74</v>
      </c>
      <c r="AN22" s="350">
        <v>80</v>
      </c>
      <c r="AO22" s="350">
        <v>70</v>
      </c>
      <c r="AP22" s="350">
        <v>92</v>
      </c>
      <c r="AQ22" s="350">
        <v>72</v>
      </c>
      <c r="AR22" s="350">
        <v>37</v>
      </c>
      <c r="AS22" s="350">
        <v>38</v>
      </c>
      <c r="AT22" s="350">
        <v>35</v>
      </c>
      <c r="AU22" s="351">
        <v>42</v>
      </c>
      <c r="AV22" s="351">
        <v>36</v>
      </c>
      <c r="AW22" s="351">
        <v>31</v>
      </c>
      <c r="AX22" s="351">
        <v>42</v>
      </c>
      <c r="AY22" s="351">
        <v>41</v>
      </c>
      <c r="AZ22" s="350">
        <v>44</v>
      </c>
      <c r="BA22" s="350">
        <v>37</v>
      </c>
      <c r="BB22" s="351">
        <v>14</v>
      </c>
      <c r="BC22" s="350">
        <v>38</v>
      </c>
      <c r="BD22" s="351">
        <v>37</v>
      </c>
      <c r="BE22" s="352">
        <v>48</v>
      </c>
      <c r="BF22" s="352">
        <v>33</v>
      </c>
      <c r="BG22" s="352">
        <v>36</v>
      </c>
      <c r="BH22" s="353">
        <v>54</v>
      </c>
      <c r="BI22" s="353">
        <v>45</v>
      </c>
      <c r="BJ22" s="353">
        <v>51</v>
      </c>
      <c r="BK22" s="353">
        <v>62</v>
      </c>
      <c r="BL22" s="353">
        <v>55</v>
      </c>
      <c r="BM22" s="353">
        <v>77</v>
      </c>
    </row>
    <row r="23" spans="1:65" s="4" customFormat="1" ht="11.25" customHeight="1" x14ac:dyDescent="0.2">
      <c r="A23" s="349" t="s">
        <v>177</v>
      </c>
      <c r="B23" s="350">
        <v>143</v>
      </c>
      <c r="C23" s="350">
        <v>100</v>
      </c>
      <c r="D23" s="350">
        <v>75</v>
      </c>
      <c r="E23" s="350">
        <v>87</v>
      </c>
      <c r="F23" s="350">
        <v>112</v>
      </c>
      <c r="G23" s="350">
        <v>163</v>
      </c>
      <c r="H23" s="350">
        <v>182</v>
      </c>
      <c r="I23" s="350">
        <v>244</v>
      </c>
      <c r="J23" s="350">
        <v>193</v>
      </c>
      <c r="K23" s="350">
        <v>248</v>
      </c>
      <c r="L23" s="350">
        <v>246</v>
      </c>
      <c r="M23" s="350">
        <v>287</v>
      </c>
      <c r="N23" s="350">
        <v>267</v>
      </c>
      <c r="O23" s="351">
        <v>282</v>
      </c>
      <c r="P23" s="351">
        <v>251</v>
      </c>
      <c r="Q23" s="351">
        <v>281</v>
      </c>
      <c r="R23" s="351">
        <v>277</v>
      </c>
      <c r="S23" s="350">
        <v>334</v>
      </c>
      <c r="T23" s="350">
        <v>321</v>
      </c>
      <c r="U23" s="350">
        <v>284</v>
      </c>
      <c r="V23" s="351">
        <v>276</v>
      </c>
      <c r="W23" s="351">
        <v>308</v>
      </c>
      <c r="X23" s="351">
        <v>263</v>
      </c>
      <c r="Y23" s="352">
        <v>225</v>
      </c>
      <c r="Z23" s="352">
        <v>222</v>
      </c>
      <c r="AA23" s="352">
        <v>264</v>
      </c>
      <c r="AB23" s="352">
        <v>250</v>
      </c>
      <c r="AC23" s="352">
        <v>233</v>
      </c>
      <c r="AD23" s="352">
        <v>193</v>
      </c>
      <c r="AE23" s="352">
        <v>207</v>
      </c>
      <c r="AF23" s="352">
        <v>221</v>
      </c>
      <c r="AG23" s="930">
        <v>235</v>
      </c>
      <c r="AH23" s="365">
        <v>162</v>
      </c>
      <c r="AI23" s="350">
        <v>96</v>
      </c>
      <c r="AJ23" s="350">
        <v>125</v>
      </c>
      <c r="AK23" s="350">
        <v>96</v>
      </c>
      <c r="AL23" s="350">
        <v>437</v>
      </c>
      <c r="AM23" s="350">
        <v>545</v>
      </c>
      <c r="AN23" s="350">
        <v>537</v>
      </c>
      <c r="AO23" s="350">
        <v>507</v>
      </c>
      <c r="AP23" s="350">
        <v>600</v>
      </c>
      <c r="AQ23" s="350">
        <v>396</v>
      </c>
      <c r="AR23" s="350">
        <v>344</v>
      </c>
      <c r="AS23" s="350">
        <v>271</v>
      </c>
      <c r="AT23" s="350">
        <v>224</v>
      </c>
      <c r="AU23" s="351">
        <v>273</v>
      </c>
      <c r="AV23" s="351">
        <v>282</v>
      </c>
      <c r="AW23" s="351">
        <v>218</v>
      </c>
      <c r="AX23" s="351">
        <v>229</v>
      </c>
      <c r="AY23" s="351">
        <v>230</v>
      </c>
      <c r="AZ23" s="350">
        <v>285</v>
      </c>
      <c r="BA23" s="350">
        <v>288</v>
      </c>
      <c r="BB23" s="351">
        <v>278</v>
      </c>
      <c r="BC23" s="350">
        <v>285</v>
      </c>
      <c r="BD23" s="351">
        <v>265</v>
      </c>
      <c r="BE23" s="352">
        <v>314</v>
      </c>
      <c r="BF23" s="352">
        <v>276</v>
      </c>
      <c r="BG23" s="352">
        <v>339</v>
      </c>
      <c r="BH23" s="353">
        <v>266</v>
      </c>
      <c r="BI23" s="353">
        <v>353</v>
      </c>
      <c r="BJ23" s="353">
        <v>327</v>
      </c>
      <c r="BK23" s="353">
        <v>431</v>
      </c>
      <c r="BL23" s="353">
        <v>246</v>
      </c>
      <c r="BM23" s="353">
        <v>288</v>
      </c>
    </row>
    <row r="24" spans="1:65" s="4" customFormat="1" ht="11.25" customHeight="1" x14ac:dyDescent="0.2">
      <c r="A24" s="349" t="s">
        <v>178</v>
      </c>
      <c r="B24" s="350">
        <v>382</v>
      </c>
      <c r="C24" s="350">
        <v>299</v>
      </c>
      <c r="D24" s="350">
        <v>327</v>
      </c>
      <c r="E24" s="350">
        <v>263</v>
      </c>
      <c r="F24" s="350">
        <v>318</v>
      </c>
      <c r="G24" s="350">
        <v>666</v>
      </c>
      <c r="H24" s="350">
        <v>782</v>
      </c>
      <c r="I24" s="350">
        <v>677</v>
      </c>
      <c r="J24" s="350">
        <v>614</v>
      </c>
      <c r="K24" s="350">
        <v>682</v>
      </c>
      <c r="L24" s="350">
        <v>675</v>
      </c>
      <c r="M24" s="350">
        <v>688</v>
      </c>
      <c r="N24" s="350">
        <v>568</v>
      </c>
      <c r="O24" s="351">
        <v>607</v>
      </c>
      <c r="P24" s="351">
        <v>547</v>
      </c>
      <c r="Q24" s="351">
        <v>524</v>
      </c>
      <c r="R24" s="351">
        <v>576</v>
      </c>
      <c r="S24" s="350">
        <v>522</v>
      </c>
      <c r="T24" s="350">
        <v>553</v>
      </c>
      <c r="U24" s="350">
        <v>595</v>
      </c>
      <c r="V24" s="351">
        <v>665</v>
      </c>
      <c r="W24" s="351">
        <v>682</v>
      </c>
      <c r="X24" s="351">
        <v>559</v>
      </c>
      <c r="Y24" s="352">
        <v>543</v>
      </c>
      <c r="Z24" s="352">
        <v>532</v>
      </c>
      <c r="AA24" s="352">
        <v>465</v>
      </c>
      <c r="AB24" s="352">
        <v>490</v>
      </c>
      <c r="AC24" s="352">
        <v>486</v>
      </c>
      <c r="AD24" s="352">
        <v>441</v>
      </c>
      <c r="AE24" s="352">
        <v>477</v>
      </c>
      <c r="AF24" s="352">
        <v>455</v>
      </c>
      <c r="AG24" s="930">
        <v>458</v>
      </c>
      <c r="AH24" s="365">
        <v>430</v>
      </c>
      <c r="AI24" s="350">
        <v>266</v>
      </c>
      <c r="AJ24" s="350">
        <v>314</v>
      </c>
      <c r="AK24" s="350">
        <v>310</v>
      </c>
      <c r="AL24" s="350">
        <v>555</v>
      </c>
      <c r="AM24" s="350">
        <v>671</v>
      </c>
      <c r="AN24" s="350">
        <v>1032</v>
      </c>
      <c r="AO24" s="350">
        <v>1204</v>
      </c>
      <c r="AP24" s="350">
        <v>1236</v>
      </c>
      <c r="AQ24" s="350">
        <v>987</v>
      </c>
      <c r="AR24" s="350">
        <v>779</v>
      </c>
      <c r="AS24" s="350">
        <v>770</v>
      </c>
      <c r="AT24" s="350">
        <v>818</v>
      </c>
      <c r="AU24" s="351">
        <v>750</v>
      </c>
      <c r="AV24" s="351">
        <v>805</v>
      </c>
      <c r="AW24" s="351">
        <v>770</v>
      </c>
      <c r="AX24" s="351">
        <v>691</v>
      </c>
      <c r="AY24" s="351">
        <v>684</v>
      </c>
      <c r="AZ24" s="350">
        <v>717</v>
      </c>
      <c r="BA24" s="350">
        <v>746</v>
      </c>
      <c r="BB24" s="351">
        <v>740</v>
      </c>
      <c r="BC24" s="350">
        <v>690</v>
      </c>
      <c r="BD24" s="351">
        <v>620</v>
      </c>
      <c r="BE24" s="352">
        <v>781</v>
      </c>
      <c r="BF24" s="352">
        <v>904</v>
      </c>
      <c r="BG24" s="352">
        <v>794</v>
      </c>
      <c r="BH24" s="353">
        <v>735</v>
      </c>
      <c r="BI24" s="353">
        <v>729</v>
      </c>
      <c r="BJ24" s="353">
        <v>712</v>
      </c>
      <c r="BK24" s="353">
        <v>689</v>
      </c>
      <c r="BL24" s="353">
        <v>612</v>
      </c>
      <c r="BM24" s="353">
        <v>739</v>
      </c>
    </row>
    <row r="25" spans="1:65" s="4" customFormat="1" ht="15" customHeight="1" x14ac:dyDescent="0.2">
      <c r="A25" s="349" t="s">
        <v>179</v>
      </c>
      <c r="B25" s="350">
        <v>73</v>
      </c>
      <c r="C25" s="350">
        <v>36</v>
      </c>
      <c r="D25" s="350">
        <v>38</v>
      </c>
      <c r="E25" s="350">
        <v>17</v>
      </c>
      <c r="F25" s="350">
        <v>34</v>
      </c>
      <c r="G25" s="350">
        <v>34</v>
      </c>
      <c r="H25" s="350">
        <v>48</v>
      </c>
      <c r="I25" s="350">
        <v>62</v>
      </c>
      <c r="J25" s="350">
        <v>80</v>
      </c>
      <c r="K25" s="350">
        <v>99</v>
      </c>
      <c r="L25" s="350">
        <v>91</v>
      </c>
      <c r="M25" s="350">
        <v>90</v>
      </c>
      <c r="N25" s="350">
        <v>104</v>
      </c>
      <c r="O25" s="351">
        <v>95</v>
      </c>
      <c r="P25" s="351">
        <v>63</v>
      </c>
      <c r="Q25" s="351">
        <v>74</v>
      </c>
      <c r="R25" s="351">
        <v>95</v>
      </c>
      <c r="S25" s="350">
        <v>138</v>
      </c>
      <c r="T25" s="350">
        <v>105</v>
      </c>
      <c r="U25" s="350">
        <v>97</v>
      </c>
      <c r="V25" s="351">
        <v>118</v>
      </c>
      <c r="W25" s="351">
        <v>108</v>
      </c>
      <c r="X25" s="351">
        <v>90</v>
      </c>
      <c r="Y25" s="352">
        <v>80</v>
      </c>
      <c r="Z25" s="352">
        <v>76</v>
      </c>
      <c r="AA25" s="352">
        <v>83</v>
      </c>
      <c r="AB25" s="352">
        <v>65</v>
      </c>
      <c r="AC25" s="352">
        <v>58</v>
      </c>
      <c r="AD25" s="352">
        <v>51</v>
      </c>
      <c r="AE25" s="352">
        <v>61</v>
      </c>
      <c r="AF25" s="352">
        <v>58</v>
      </c>
      <c r="AG25" s="930">
        <v>69</v>
      </c>
      <c r="AH25" s="365">
        <v>52</v>
      </c>
      <c r="AI25" s="350">
        <v>36</v>
      </c>
      <c r="AJ25" s="350">
        <v>40</v>
      </c>
      <c r="AK25" s="350">
        <v>77</v>
      </c>
      <c r="AL25" s="350">
        <v>71</v>
      </c>
      <c r="AM25" s="350">
        <v>174</v>
      </c>
      <c r="AN25" s="350">
        <v>156</v>
      </c>
      <c r="AO25" s="350">
        <v>286</v>
      </c>
      <c r="AP25" s="350">
        <v>205</v>
      </c>
      <c r="AQ25" s="350">
        <v>126</v>
      </c>
      <c r="AR25" s="350">
        <v>132</v>
      </c>
      <c r="AS25" s="350">
        <v>136</v>
      </c>
      <c r="AT25" s="350">
        <v>138</v>
      </c>
      <c r="AU25" s="351">
        <v>115</v>
      </c>
      <c r="AV25" s="351">
        <v>100</v>
      </c>
      <c r="AW25" s="351">
        <v>119</v>
      </c>
      <c r="AX25" s="351">
        <v>89</v>
      </c>
      <c r="AY25" s="351">
        <v>104</v>
      </c>
      <c r="AZ25" s="350">
        <v>76</v>
      </c>
      <c r="BA25" s="350">
        <v>75</v>
      </c>
      <c r="BB25" s="351">
        <v>99</v>
      </c>
      <c r="BC25" s="350">
        <v>73</v>
      </c>
      <c r="BD25" s="351">
        <v>86</v>
      </c>
      <c r="BE25" s="352">
        <v>83</v>
      </c>
      <c r="BF25" s="352">
        <v>105</v>
      </c>
      <c r="BG25" s="352">
        <v>103</v>
      </c>
      <c r="BH25" s="353">
        <v>100</v>
      </c>
      <c r="BI25" s="353">
        <v>105</v>
      </c>
      <c r="BJ25" s="353">
        <v>89</v>
      </c>
      <c r="BK25" s="353">
        <v>140</v>
      </c>
      <c r="BL25" s="353">
        <v>144</v>
      </c>
      <c r="BM25" s="353">
        <v>117</v>
      </c>
    </row>
    <row r="26" spans="1:65" s="360" customFormat="1" ht="12" hidden="1" customHeight="1" x14ac:dyDescent="0.2">
      <c r="A26" s="359" t="s">
        <v>180</v>
      </c>
      <c r="B26" s="361">
        <v>24</v>
      </c>
      <c r="C26" s="361">
        <v>9</v>
      </c>
      <c r="D26" s="361">
        <v>7</v>
      </c>
      <c r="E26" s="361">
        <v>9</v>
      </c>
      <c r="F26" s="361">
        <v>34</v>
      </c>
      <c r="G26" s="361">
        <v>27</v>
      </c>
      <c r="H26" s="361">
        <v>28</v>
      </c>
      <c r="I26" s="361">
        <v>18</v>
      </c>
      <c r="J26" s="361">
        <v>44</v>
      </c>
      <c r="K26" s="361">
        <v>21</v>
      </c>
      <c r="L26" s="361">
        <v>38</v>
      </c>
      <c r="M26" s="361">
        <v>39</v>
      </c>
      <c r="N26" s="361">
        <v>41</v>
      </c>
      <c r="O26" s="361">
        <v>38</v>
      </c>
      <c r="P26" s="361">
        <v>41</v>
      </c>
      <c r="Q26" s="361">
        <v>42</v>
      </c>
      <c r="R26" s="361">
        <v>39</v>
      </c>
      <c r="S26" s="361">
        <v>31</v>
      </c>
      <c r="T26" s="361">
        <v>43</v>
      </c>
      <c r="U26" s="361">
        <v>36</v>
      </c>
      <c r="V26" s="361">
        <v>36</v>
      </c>
      <c r="W26" s="361">
        <v>34</v>
      </c>
      <c r="X26" s="361">
        <v>54</v>
      </c>
      <c r="Y26" s="362">
        <v>92</v>
      </c>
      <c r="Z26" s="361"/>
      <c r="AA26" s="361"/>
      <c r="AB26" s="361"/>
      <c r="AC26" s="361"/>
      <c r="AD26" s="362"/>
      <c r="AE26" s="362"/>
      <c r="AF26" s="362"/>
      <c r="AG26" s="931"/>
      <c r="AH26" s="926">
        <v>18</v>
      </c>
      <c r="AI26" s="361">
        <v>10</v>
      </c>
      <c r="AJ26" s="361">
        <v>8</v>
      </c>
      <c r="AK26" s="361">
        <v>22</v>
      </c>
      <c r="AL26" s="361">
        <v>42</v>
      </c>
      <c r="AM26" s="361">
        <v>42</v>
      </c>
      <c r="AN26" s="361">
        <v>36</v>
      </c>
      <c r="AO26" s="361">
        <v>28</v>
      </c>
      <c r="AP26" s="361">
        <v>26</v>
      </c>
      <c r="AQ26" s="361">
        <v>20</v>
      </c>
      <c r="AR26" s="361">
        <v>18</v>
      </c>
      <c r="AS26" s="361">
        <v>17</v>
      </c>
      <c r="AT26" s="361">
        <v>23</v>
      </c>
      <c r="AU26" s="361">
        <v>18</v>
      </c>
      <c r="AV26" s="361">
        <v>20</v>
      </c>
      <c r="AW26" s="361">
        <v>9</v>
      </c>
      <c r="AX26" s="361">
        <v>18</v>
      </c>
      <c r="AY26" s="361">
        <v>20</v>
      </c>
      <c r="AZ26" s="361">
        <v>17</v>
      </c>
      <c r="BA26" s="361">
        <v>17</v>
      </c>
      <c r="BB26" s="361">
        <v>33</v>
      </c>
      <c r="BC26" s="361">
        <v>18</v>
      </c>
      <c r="BD26" s="361">
        <v>29</v>
      </c>
      <c r="BE26" s="362">
        <v>101</v>
      </c>
      <c r="BF26" s="362"/>
      <c r="BG26" s="362"/>
      <c r="BH26" s="361"/>
      <c r="BI26" s="361"/>
      <c r="BJ26" s="361"/>
      <c r="BK26" s="353"/>
      <c r="BL26" s="353"/>
      <c r="BM26" s="353"/>
    </row>
    <row r="27" spans="1:65" s="4" customFormat="1" ht="11.25" customHeight="1" x14ac:dyDescent="0.2">
      <c r="A27" s="349" t="s">
        <v>181</v>
      </c>
      <c r="B27" s="350">
        <v>37</v>
      </c>
      <c r="C27" s="350">
        <v>14</v>
      </c>
      <c r="D27" s="350">
        <v>20</v>
      </c>
      <c r="E27" s="350">
        <v>18</v>
      </c>
      <c r="F27" s="350">
        <v>22</v>
      </c>
      <c r="G27" s="350">
        <v>27</v>
      </c>
      <c r="H27" s="350">
        <v>34</v>
      </c>
      <c r="I27" s="350">
        <v>34</v>
      </c>
      <c r="J27" s="350">
        <v>44</v>
      </c>
      <c r="K27" s="350">
        <v>33</v>
      </c>
      <c r="L27" s="350">
        <v>56</v>
      </c>
      <c r="M27" s="350">
        <v>46</v>
      </c>
      <c r="N27" s="350">
        <v>35</v>
      </c>
      <c r="O27" s="351">
        <v>52</v>
      </c>
      <c r="P27" s="351">
        <v>49</v>
      </c>
      <c r="Q27" s="351">
        <v>72</v>
      </c>
      <c r="R27" s="351">
        <v>78</v>
      </c>
      <c r="S27" s="350">
        <v>58</v>
      </c>
      <c r="T27" s="350">
        <v>66</v>
      </c>
      <c r="U27" s="350">
        <v>81</v>
      </c>
      <c r="V27" s="351">
        <v>50</v>
      </c>
      <c r="W27" s="351">
        <v>55</v>
      </c>
      <c r="X27" s="351">
        <v>73</v>
      </c>
      <c r="Y27" s="352">
        <v>58</v>
      </c>
      <c r="Z27" s="352">
        <v>65</v>
      </c>
      <c r="AA27" s="352">
        <v>58</v>
      </c>
      <c r="AB27" s="352">
        <v>108</v>
      </c>
      <c r="AC27" s="352">
        <v>94</v>
      </c>
      <c r="AD27" s="352">
        <v>99</v>
      </c>
      <c r="AE27" s="352">
        <v>100</v>
      </c>
      <c r="AF27" s="352">
        <v>100</v>
      </c>
      <c r="AG27" s="930">
        <v>94</v>
      </c>
      <c r="AH27" s="365">
        <v>31</v>
      </c>
      <c r="AI27" s="350">
        <v>28</v>
      </c>
      <c r="AJ27" s="350">
        <v>32</v>
      </c>
      <c r="AK27" s="350">
        <v>44</v>
      </c>
      <c r="AL27" s="350">
        <v>117</v>
      </c>
      <c r="AM27" s="350">
        <v>135</v>
      </c>
      <c r="AN27" s="350">
        <v>151</v>
      </c>
      <c r="AO27" s="350">
        <v>120</v>
      </c>
      <c r="AP27" s="350">
        <v>100</v>
      </c>
      <c r="AQ27" s="350">
        <v>75</v>
      </c>
      <c r="AR27" s="350">
        <v>66</v>
      </c>
      <c r="AS27" s="350">
        <v>61</v>
      </c>
      <c r="AT27" s="350">
        <v>45</v>
      </c>
      <c r="AU27" s="351">
        <v>61</v>
      </c>
      <c r="AV27" s="351">
        <v>64</v>
      </c>
      <c r="AW27" s="351">
        <v>48</v>
      </c>
      <c r="AX27" s="351">
        <v>52</v>
      </c>
      <c r="AY27" s="351">
        <v>62</v>
      </c>
      <c r="AZ27" s="350">
        <v>50</v>
      </c>
      <c r="BA27" s="350">
        <v>55</v>
      </c>
      <c r="BB27" s="351">
        <v>60</v>
      </c>
      <c r="BC27" s="350">
        <v>51</v>
      </c>
      <c r="BD27" s="351">
        <v>82</v>
      </c>
      <c r="BE27" s="352">
        <v>73</v>
      </c>
      <c r="BF27" s="352">
        <v>82</v>
      </c>
      <c r="BG27" s="352">
        <v>54</v>
      </c>
      <c r="BH27" s="353">
        <v>150</v>
      </c>
      <c r="BI27" s="353">
        <v>151</v>
      </c>
      <c r="BJ27" s="353">
        <v>179</v>
      </c>
      <c r="BK27" s="353">
        <v>192</v>
      </c>
      <c r="BL27" s="353">
        <v>156</v>
      </c>
      <c r="BM27" s="353">
        <v>177</v>
      </c>
    </row>
    <row r="28" spans="1:65" s="4" customFormat="1" ht="11.25" customHeight="1" x14ac:dyDescent="0.2">
      <c r="A28" s="349" t="s">
        <v>182</v>
      </c>
      <c r="B28" s="350">
        <v>23</v>
      </c>
      <c r="C28" s="350">
        <v>11</v>
      </c>
      <c r="D28" s="350">
        <v>12</v>
      </c>
      <c r="E28" s="350">
        <v>4</v>
      </c>
      <c r="F28" s="350">
        <v>12</v>
      </c>
      <c r="G28" s="350">
        <v>12</v>
      </c>
      <c r="H28" s="350">
        <v>43</v>
      </c>
      <c r="I28" s="350">
        <v>32</v>
      </c>
      <c r="J28" s="350">
        <v>46</v>
      </c>
      <c r="K28" s="350">
        <v>44</v>
      </c>
      <c r="L28" s="350">
        <v>65</v>
      </c>
      <c r="M28" s="350">
        <v>41</v>
      </c>
      <c r="N28" s="350">
        <v>41</v>
      </c>
      <c r="O28" s="351">
        <v>32</v>
      </c>
      <c r="P28" s="351">
        <v>61</v>
      </c>
      <c r="Q28" s="351">
        <v>42</v>
      </c>
      <c r="R28" s="351">
        <v>62</v>
      </c>
      <c r="S28" s="350">
        <v>54</v>
      </c>
      <c r="T28" s="350">
        <v>77</v>
      </c>
      <c r="U28" s="350">
        <v>39</v>
      </c>
      <c r="V28" s="351">
        <v>56</v>
      </c>
      <c r="W28" s="351">
        <v>37</v>
      </c>
      <c r="X28" s="351">
        <v>50</v>
      </c>
      <c r="Y28" s="352">
        <v>49</v>
      </c>
      <c r="Z28" s="352">
        <v>32</v>
      </c>
      <c r="AA28" s="352">
        <v>44</v>
      </c>
      <c r="AB28" s="352">
        <v>40</v>
      </c>
      <c r="AC28" s="352">
        <v>40</v>
      </c>
      <c r="AD28" s="352">
        <v>19</v>
      </c>
      <c r="AE28" s="352">
        <v>27</v>
      </c>
      <c r="AF28" s="352">
        <v>44</v>
      </c>
      <c r="AG28" s="930">
        <v>27</v>
      </c>
      <c r="AH28" s="365">
        <v>23</v>
      </c>
      <c r="AI28" s="350">
        <v>16</v>
      </c>
      <c r="AJ28" s="350">
        <v>12</v>
      </c>
      <c r="AK28" s="350">
        <v>12</v>
      </c>
      <c r="AL28" s="350">
        <v>167</v>
      </c>
      <c r="AM28" s="350">
        <v>143</v>
      </c>
      <c r="AN28" s="350">
        <v>146</v>
      </c>
      <c r="AO28" s="350">
        <v>120</v>
      </c>
      <c r="AP28" s="350">
        <v>108</v>
      </c>
      <c r="AQ28" s="350">
        <v>96</v>
      </c>
      <c r="AR28" s="350">
        <v>54</v>
      </c>
      <c r="AS28" s="350">
        <v>45</v>
      </c>
      <c r="AT28" s="350">
        <v>41</v>
      </c>
      <c r="AU28" s="351">
        <v>46</v>
      </c>
      <c r="AV28" s="351">
        <v>51</v>
      </c>
      <c r="AW28" s="351">
        <v>49</v>
      </c>
      <c r="AX28" s="351">
        <v>59</v>
      </c>
      <c r="AY28" s="351">
        <v>70</v>
      </c>
      <c r="AZ28" s="350">
        <v>24</v>
      </c>
      <c r="BA28" s="350">
        <v>27</v>
      </c>
      <c r="BB28" s="351">
        <v>33</v>
      </c>
      <c r="BC28" s="350">
        <v>52</v>
      </c>
      <c r="BD28" s="351">
        <v>42</v>
      </c>
      <c r="BE28" s="352">
        <v>68</v>
      </c>
      <c r="BF28" s="352">
        <v>42</v>
      </c>
      <c r="BG28" s="352">
        <v>62</v>
      </c>
      <c r="BH28" s="353">
        <v>51</v>
      </c>
      <c r="BI28" s="353">
        <v>44</v>
      </c>
      <c r="BJ28" s="353">
        <v>67</v>
      </c>
      <c r="BK28" s="353">
        <v>99</v>
      </c>
      <c r="BL28" s="353">
        <v>64</v>
      </c>
      <c r="BM28" s="353">
        <v>48</v>
      </c>
    </row>
    <row r="29" spans="1:65" s="4" customFormat="1" ht="11.25" customHeight="1" x14ac:dyDescent="0.2">
      <c r="A29" s="349" t="s">
        <v>183</v>
      </c>
      <c r="B29" s="350">
        <v>65</v>
      </c>
      <c r="C29" s="350">
        <v>23</v>
      </c>
      <c r="D29" s="350">
        <v>28</v>
      </c>
      <c r="E29" s="350">
        <v>34</v>
      </c>
      <c r="F29" s="350">
        <v>34</v>
      </c>
      <c r="G29" s="350">
        <v>29</v>
      </c>
      <c r="H29" s="350">
        <v>56</v>
      </c>
      <c r="I29" s="350">
        <v>52</v>
      </c>
      <c r="J29" s="350">
        <v>92</v>
      </c>
      <c r="K29" s="350">
        <v>88</v>
      </c>
      <c r="L29" s="350">
        <v>77</v>
      </c>
      <c r="M29" s="350">
        <v>84</v>
      </c>
      <c r="N29" s="350">
        <v>73</v>
      </c>
      <c r="O29" s="351">
        <v>84</v>
      </c>
      <c r="P29" s="351">
        <v>77</v>
      </c>
      <c r="Q29" s="351">
        <v>75</v>
      </c>
      <c r="R29" s="351">
        <v>83</v>
      </c>
      <c r="S29" s="350">
        <v>74</v>
      </c>
      <c r="T29" s="350">
        <v>101</v>
      </c>
      <c r="U29" s="350">
        <v>75</v>
      </c>
      <c r="V29" s="351">
        <v>72</v>
      </c>
      <c r="W29" s="351">
        <v>100</v>
      </c>
      <c r="X29" s="351">
        <v>84</v>
      </c>
      <c r="Y29" s="352">
        <v>85</v>
      </c>
      <c r="Z29" s="352">
        <v>71</v>
      </c>
      <c r="AA29" s="352">
        <v>74</v>
      </c>
      <c r="AB29" s="352">
        <v>70</v>
      </c>
      <c r="AC29" s="352">
        <v>63</v>
      </c>
      <c r="AD29" s="352">
        <v>68</v>
      </c>
      <c r="AE29" s="352">
        <v>63</v>
      </c>
      <c r="AF29" s="352">
        <v>74</v>
      </c>
      <c r="AG29" s="930">
        <v>69</v>
      </c>
      <c r="AH29" s="365">
        <v>37</v>
      </c>
      <c r="AI29" s="350">
        <v>29</v>
      </c>
      <c r="AJ29" s="350">
        <v>26</v>
      </c>
      <c r="AK29" s="350">
        <v>89</v>
      </c>
      <c r="AL29" s="350">
        <v>142</v>
      </c>
      <c r="AM29" s="350">
        <v>222</v>
      </c>
      <c r="AN29" s="350">
        <v>237</v>
      </c>
      <c r="AO29" s="350">
        <v>189</v>
      </c>
      <c r="AP29" s="350">
        <v>168</v>
      </c>
      <c r="AQ29" s="350">
        <v>123</v>
      </c>
      <c r="AR29" s="350">
        <v>97</v>
      </c>
      <c r="AS29" s="350">
        <v>93</v>
      </c>
      <c r="AT29" s="350">
        <v>108</v>
      </c>
      <c r="AU29" s="351">
        <v>89</v>
      </c>
      <c r="AV29" s="351">
        <v>67</v>
      </c>
      <c r="AW29" s="351">
        <v>95</v>
      </c>
      <c r="AX29" s="351">
        <v>78</v>
      </c>
      <c r="AY29" s="351">
        <v>90</v>
      </c>
      <c r="AZ29" s="350">
        <v>99</v>
      </c>
      <c r="BA29" s="350">
        <v>77</v>
      </c>
      <c r="BB29" s="351">
        <v>78</v>
      </c>
      <c r="BC29" s="350">
        <v>91</v>
      </c>
      <c r="BD29" s="351">
        <v>99</v>
      </c>
      <c r="BE29" s="352">
        <v>98</v>
      </c>
      <c r="BF29" s="352">
        <v>103</v>
      </c>
      <c r="BG29" s="352">
        <v>145</v>
      </c>
      <c r="BH29" s="353">
        <v>139</v>
      </c>
      <c r="BI29" s="353">
        <v>140</v>
      </c>
      <c r="BJ29" s="353">
        <v>193</v>
      </c>
      <c r="BK29" s="353">
        <v>170</v>
      </c>
      <c r="BL29" s="353">
        <v>147</v>
      </c>
      <c r="BM29" s="353">
        <v>122</v>
      </c>
    </row>
    <row r="30" spans="1:65" s="363" customFormat="1" ht="12" hidden="1" x14ac:dyDescent="0.2">
      <c r="A30" s="359" t="s">
        <v>184</v>
      </c>
      <c r="B30" s="361">
        <v>53</v>
      </c>
      <c r="C30" s="361">
        <v>39</v>
      </c>
      <c r="D30" s="361">
        <v>16</v>
      </c>
      <c r="E30" s="361">
        <v>11</v>
      </c>
      <c r="F30" s="361">
        <v>21</v>
      </c>
      <c r="G30" s="361">
        <v>39</v>
      </c>
      <c r="H30" s="361">
        <v>35</v>
      </c>
      <c r="I30" s="361">
        <v>41</v>
      </c>
      <c r="J30" s="361">
        <v>39</v>
      </c>
      <c r="K30" s="361">
        <v>55</v>
      </c>
      <c r="L30" s="361">
        <v>57</v>
      </c>
      <c r="M30" s="361"/>
      <c r="N30" s="361"/>
      <c r="O30" s="362"/>
      <c r="P30" s="362"/>
      <c r="Q30" s="362"/>
      <c r="R30" s="362"/>
      <c r="S30" s="362"/>
      <c r="T30" s="362"/>
      <c r="U30" s="362"/>
      <c r="V30" s="362"/>
      <c r="W30" s="362"/>
      <c r="X30" s="362"/>
      <c r="Y30" s="362"/>
      <c r="Z30" s="362"/>
      <c r="AA30" s="362"/>
      <c r="AB30" s="362"/>
      <c r="AC30" s="362"/>
      <c r="AD30" s="362"/>
      <c r="AE30" s="362"/>
      <c r="AF30" s="362"/>
      <c r="AG30" s="931"/>
      <c r="AH30" s="926"/>
      <c r="AI30" s="361">
        <v>20</v>
      </c>
      <c r="AJ30" s="361">
        <v>25</v>
      </c>
      <c r="AK30" s="361">
        <v>51</v>
      </c>
      <c r="AL30" s="361">
        <v>57</v>
      </c>
      <c r="AM30" s="361">
        <v>84</v>
      </c>
      <c r="AN30" s="361">
        <v>143</v>
      </c>
      <c r="AO30" s="361">
        <v>218</v>
      </c>
      <c r="AP30" s="361">
        <v>216</v>
      </c>
      <c r="AQ30" s="361">
        <v>165</v>
      </c>
      <c r="AR30" s="361">
        <v>122</v>
      </c>
      <c r="AS30" s="361">
        <v>294</v>
      </c>
      <c r="AT30" s="361"/>
      <c r="AU30" s="362"/>
      <c r="AV30" s="362"/>
      <c r="AW30" s="362">
        <v>0</v>
      </c>
      <c r="AX30" s="362"/>
      <c r="AY30" s="362"/>
      <c r="AZ30" s="361"/>
      <c r="BA30" s="361"/>
      <c r="BB30" s="362"/>
      <c r="BC30" s="361"/>
      <c r="BD30" s="362">
        <v>0</v>
      </c>
      <c r="BE30" s="362">
        <v>0</v>
      </c>
      <c r="BF30" s="362"/>
      <c r="BG30" s="362"/>
      <c r="BH30" s="361"/>
      <c r="BI30" s="361"/>
      <c r="BJ30" s="361"/>
      <c r="BK30" s="353"/>
      <c r="BL30" s="353"/>
      <c r="BM30" s="353"/>
    </row>
    <row r="31" spans="1:65" s="4" customFormat="1" ht="11.25" customHeight="1" x14ac:dyDescent="0.2">
      <c r="A31" s="349" t="s">
        <v>185</v>
      </c>
      <c r="B31" s="350">
        <v>85</v>
      </c>
      <c r="C31" s="350">
        <v>56</v>
      </c>
      <c r="D31" s="350">
        <v>25</v>
      </c>
      <c r="E31" s="350">
        <v>29</v>
      </c>
      <c r="F31" s="350">
        <v>52</v>
      </c>
      <c r="G31" s="350">
        <v>83</v>
      </c>
      <c r="H31" s="350">
        <v>130</v>
      </c>
      <c r="I31" s="350">
        <v>214</v>
      </c>
      <c r="J31" s="350">
        <v>223</v>
      </c>
      <c r="K31" s="350">
        <v>253</v>
      </c>
      <c r="L31" s="350">
        <v>225</v>
      </c>
      <c r="M31" s="350">
        <v>241</v>
      </c>
      <c r="N31" s="350">
        <v>175</v>
      </c>
      <c r="O31" s="351">
        <v>255</v>
      </c>
      <c r="P31" s="351">
        <v>205</v>
      </c>
      <c r="Q31" s="351">
        <v>221</v>
      </c>
      <c r="R31" s="351">
        <v>230</v>
      </c>
      <c r="S31" s="350">
        <v>232</v>
      </c>
      <c r="T31" s="350">
        <v>221</v>
      </c>
      <c r="U31" s="350">
        <v>210</v>
      </c>
      <c r="V31" s="351">
        <v>193</v>
      </c>
      <c r="W31" s="351">
        <v>215</v>
      </c>
      <c r="X31" s="351">
        <v>166</v>
      </c>
      <c r="Y31" s="352">
        <v>168</v>
      </c>
      <c r="Z31" s="352">
        <v>198</v>
      </c>
      <c r="AA31" s="352">
        <v>196</v>
      </c>
      <c r="AB31" s="352">
        <v>149</v>
      </c>
      <c r="AC31" s="352">
        <v>139</v>
      </c>
      <c r="AD31" s="352">
        <v>133</v>
      </c>
      <c r="AE31" s="352">
        <v>110</v>
      </c>
      <c r="AF31" s="352">
        <v>153</v>
      </c>
      <c r="AG31" s="930">
        <v>134</v>
      </c>
      <c r="AH31" s="365">
        <v>57</v>
      </c>
      <c r="AI31" s="350">
        <v>38</v>
      </c>
      <c r="AJ31" s="350">
        <v>39</v>
      </c>
      <c r="AK31" s="350">
        <v>210</v>
      </c>
      <c r="AL31" s="350">
        <v>354</v>
      </c>
      <c r="AM31" s="350">
        <v>445</v>
      </c>
      <c r="AN31" s="350">
        <v>716</v>
      </c>
      <c r="AO31" s="350">
        <v>810</v>
      </c>
      <c r="AP31" s="350">
        <v>580</v>
      </c>
      <c r="AQ31" s="350">
        <v>546</v>
      </c>
      <c r="AR31" s="350">
        <v>290</v>
      </c>
      <c r="AS31" s="350">
        <v>294</v>
      </c>
      <c r="AT31" s="350">
        <v>257</v>
      </c>
      <c r="AU31" s="351">
        <v>261</v>
      </c>
      <c r="AV31" s="351">
        <v>249</v>
      </c>
      <c r="AW31" s="351">
        <v>267</v>
      </c>
      <c r="AX31" s="351">
        <v>185</v>
      </c>
      <c r="AY31" s="351">
        <v>224</v>
      </c>
      <c r="AZ31" s="350">
        <v>201</v>
      </c>
      <c r="BA31" s="350">
        <v>199</v>
      </c>
      <c r="BB31" s="351">
        <v>223</v>
      </c>
      <c r="BC31" s="350">
        <v>243</v>
      </c>
      <c r="BD31" s="351">
        <v>194</v>
      </c>
      <c r="BE31" s="352">
        <v>224</v>
      </c>
      <c r="BF31" s="352">
        <v>332</v>
      </c>
      <c r="BG31" s="352">
        <v>322</v>
      </c>
      <c r="BH31" s="353">
        <v>281</v>
      </c>
      <c r="BI31" s="353">
        <v>327</v>
      </c>
      <c r="BJ31" s="353">
        <v>238</v>
      </c>
      <c r="BK31" s="353">
        <v>246</v>
      </c>
      <c r="BL31" s="353">
        <v>255</v>
      </c>
      <c r="BM31" s="353">
        <v>186</v>
      </c>
    </row>
    <row r="32" spans="1:65" s="363" customFormat="1" ht="12" hidden="1" x14ac:dyDescent="0.2">
      <c r="A32" s="359" t="s">
        <v>186</v>
      </c>
      <c r="B32" s="361">
        <v>24</v>
      </c>
      <c r="C32" s="361">
        <v>7</v>
      </c>
      <c r="D32" s="361">
        <v>2</v>
      </c>
      <c r="E32" s="361">
        <v>8</v>
      </c>
      <c r="F32" s="361">
        <v>9</v>
      </c>
      <c r="G32" s="361">
        <v>8</v>
      </c>
      <c r="H32" s="361">
        <v>7</v>
      </c>
      <c r="I32" s="361">
        <v>59</v>
      </c>
      <c r="J32" s="361">
        <v>17</v>
      </c>
      <c r="K32" s="361">
        <v>31</v>
      </c>
      <c r="L32" s="361"/>
      <c r="M32" s="361"/>
      <c r="N32" s="361"/>
      <c r="O32" s="362"/>
      <c r="P32" s="362"/>
      <c r="Q32" s="362"/>
      <c r="R32" s="362"/>
      <c r="S32" s="361"/>
      <c r="T32" s="361"/>
      <c r="U32" s="361"/>
      <c r="V32" s="362"/>
      <c r="W32" s="362"/>
      <c r="X32" s="362"/>
      <c r="Y32" s="362"/>
      <c r="Z32" s="362"/>
      <c r="AA32" s="362"/>
      <c r="AB32" s="362"/>
      <c r="AC32" s="362"/>
      <c r="AD32" s="362"/>
      <c r="AE32" s="362"/>
      <c r="AF32" s="362">
        <v>153</v>
      </c>
      <c r="AG32" s="931"/>
      <c r="AH32" s="926">
        <v>13</v>
      </c>
      <c r="AI32" s="361">
        <v>7</v>
      </c>
      <c r="AJ32" s="361">
        <v>6</v>
      </c>
      <c r="AK32" s="361">
        <v>20</v>
      </c>
      <c r="AL32" s="361">
        <v>21</v>
      </c>
      <c r="AM32" s="361">
        <v>29</v>
      </c>
      <c r="AN32" s="361">
        <v>56</v>
      </c>
      <c r="AO32" s="361">
        <v>73</v>
      </c>
      <c r="AP32" s="361">
        <v>83</v>
      </c>
      <c r="AQ32" s="361">
        <v>59</v>
      </c>
      <c r="AR32" s="361"/>
      <c r="AS32" s="361"/>
      <c r="AT32" s="361"/>
      <c r="AU32" s="362"/>
      <c r="AV32" s="362"/>
      <c r="AW32" s="362"/>
      <c r="AX32" s="362"/>
      <c r="AY32" s="362"/>
      <c r="AZ32" s="361"/>
      <c r="BA32" s="361"/>
      <c r="BB32" s="362"/>
      <c r="BC32" s="361"/>
      <c r="BD32" s="362"/>
      <c r="BE32" s="362"/>
      <c r="BF32" s="362"/>
      <c r="BG32" s="362"/>
      <c r="BH32" s="361"/>
      <c r="BI32" s="364"/>
      <c r="BJ32" s="364"/>
      <c r="BK32" s="823"/>
      <c r="BL32" s="823">
        <v>255</v>
      </c>
      <c r="BM32" s="823"/>
    </row>
    <row r="33" spans="1:65" s="358" customFormat="1" ht="12.95" customHeight="1" x14ac:dyDescent="0.2">
      <c r="A33" s="366" t="s">
        <v>187</v>
      </c>
      <c r="B33" s="671">
        <v>2497</v>
      </c>
      <c r="C33" s="671">
        <v>1447</v>
      </c>
      <c r="D33" s="671">
        <v>1417</v>
      </c>
      <c r="E33" s="671">
        <v>1321</v>
      </c>
      <c r="F33" s="671">
        <v>1716</v>
      </c>
      <c r="G33" s="671">
        <v>2416</v>
      </c>
      <c r="H33" s="671">
        <v>3108</v>
      </c>
      <c r="I33" s="671">
        <v>3567</v>
      </c>
      <c r="J33" s="671">
        <v>3994</v>
      </c>
      <c r="K33" s="671">
        <v>4114</v>
      </c>
      <c r="L33" s="671">
        <v>4367</v>
      </c>
      <c r="M33" s="671">
        <v>4392</v>
      </c>
      <c r="N33" s="671">
        <v>4038</v>
      </c>
      <c r="O33" s="671">
        <v>4014</v>
      </c>
      <c r="P33" s="671">
        <v>3860</v>
      </c>
      <c r="Q33" s="671">
        <v>4053</v>
      </c>
      <c r="R33" s="671">
        <v>4306</v>
      </c>
      <c r="S33" s="671">
        <v>4107</v>
      </c>
      <c r="T33" s="671">
        <v>4324</v>
      </c>
      <c r="U33" s="671">
        <v>4271</v>
      </c>
      <c r="V33" s="671">
        <v>4195</v>
      </c>
      <c r="W33" s="671">
        <v>4411</v>
      </c>
      <c r="X33" s="671">
        <v>4161</v>
      </c>
      <c r="Y33" s="671">
        <v>3894</v>
      </c>
      <c r="Z33" s="671">
        <v>3797</v>
      </c>
      <c r="AA33" s="671">
        <v>3952</v>
      </c>
      <c r="AB33" s="671">
        <v>3575</v>
      </c>
      <c r="AC33" s="671">
        <v>3310</v>
      </c>
      <c r="AD33" s="671">
        <v>3111</v>
      </c>
      <c r="AE33" s="671">
        <v>3176</v>
      </c>
      <c r="AF33" s="671">
        <v>3705</v>
      </c>
      <c r="AG33" s="932">
        <v>3243</v>
      </c>
      <c r="AH33" s="927">
        <v>2047</v>
      </c>
      <c r="AI33" s="671">
        <v>1339</v>
      </c>
      <c r="AJ33" s="671">
        <v>1617</v>
      </c>
      <c r="AK33" s="671">
        <v>2447</v>
      </c>
      <c r="AL33" s="671">
        <v>5203</v>
      </c>
      <c r="AM33" s="671">
        <v>6155</v>
      </c>
      <c r="AN33" s="671">
        <v>8285</v>
      </c>
      <c r="AO33" s="671">
        <v>8659</v>
      </c>
      <c r="AP33" s="671">
        <v>8108</v>
      </c>
      <c r="AQ33" s="671">
        <v>6465</v>
      </c>
      <c r="AR33" s="671">
        <v>5403</v>
      </c>
      <c r="AS33" s="671">
        <v>4963</v>
      </c>
      <c r="AT33" s="671">
        <v>4463</v>
      </c>
      <c r="AU33" s="671">
        <v>4320</v>
      </c>
      <c r="AV33" s="671">
        <v>4572</v>
      </c>
      <c r="AW33" s="671">
        <v>4184</v>
      </c>
      <c r="AX33" s="671">
        <v>3822</v>
      </c>
      <c r="AY33" s="671">
        <v>4119</v>
      </c>
      <c r="AZ33" s="671">
        <v>4224</v>
      </c>
      <c r="BA33" s="671">
        <v>4202</v>
      </c>
      <c r="BB33" s="671">
        <v>4165</v>
      </c>
      <c r="BC33" s="671">
        <v>4440</v>
      </c>
      <c r="BD33" s="671">
        <v>4643</v>
      </c>
      <c r="BE33" s="671">
        <v>4929</v>
      </c>
      <c r="BF33" s="671">
        <v>5267</v>
      </c>
      <c r="BG33" s="671">
        <v>5388</v>
      </c>
      <c r="BH33" s="672">
        <v>5338</v>
      </c>
      <c r="BI33" s="672">
        <v>5467</v>
      </c>
      <c r="BJ33" s="672">
        <v>5237</v>
      </c>
      <c r="BK33" s="672">
        <v>5667</v>
      </c>
      <c r="BL33" s="672">
        <v>5019</v>
      </c>
      <c r="BM33" s="672">
        <v>4808</v>
      </c>
    </row>
    <row r="34" spans="1:65" s="4" customFormat="1" ht="12.95" customHeight="1" x14ac:dyDescent="0.2">
      <c r="A34" s="368" t="s">
        <v>188</v>
      </c>
      <c r="B34" s="845" t="s">
        <v>189</v>
      </c>
      <c r="C34" s="607">
        <v>-0.42050460552663194</v>
      </c>
      <c r="D34" s="607">
        <v>-2.0732550103662706E-2</v>
      </c>
      <c r="E34" s="607">
        <v>-6.7748764996471422E-2</v>
      </c>
      <c r="F34" s="607">
        <v>0.29901589704769105</v>
      </c>
      <c r="G34" s="603">
        <v>0.40792540792540799</v>
      </c>
      <c r="H34" s="607">
        <v>0.28642384105960272</v>
      </c>
      <c r="I34" s="607">
        <v>0.14768339768339778</v>
      </c>
      <c r="J34" s="607">
        <v>0.11970843846369505</v>
      </c>
      <c r="K34" s="607">
        <v>3.0045067601402131E-2</v>
      </c>
      <c r="L34" s="603">
        <v>6.149732620320858E-2</v>
      </c>
      <c r="M34" s="603">
        <v>5.724753835585128E-3</v>
      </c>
      <c r="N34" s="603">
        <v>-8.0601092896174897E-2</v>
      </c>
      <c r="O34" s="603">
        <v>-5.9435364041604544E-3</v>
      </c>
      <c r="P34" s="603">
        <v>-3.8365719980069768E-2</v>
      </c>
      <c r="Q34" s="603">
        <v>5.0000000000000044E-2</v>
      </c>
      <c r="R34" s="603">
        <v>6.2422896619787727E-2</v>
      </c>
      <c r="S34" s="603">
        <v>-4.6214584300975359E-2</v>
      </c>
      <c r="T34" s="603">
        <v>5.2836620404187906E-2</v>
      </c>
      <c r="U34" s="603">
        <v>-1.2257169287696601E-2</v>
      </c>
      <c r="V34" s="605">
        <v>-1.7794427534535195E-2</v>
      </c>
      <c r="W34" s="603">
        <v>5.1489868891537505E-2</v>
      </c>
      <c r="X34" s="603">
        <v>-5.6676490591702544E-2</v>
      </c>
      <c r="Y34" s="604">
        <v>-6.416726748377799E-2</v>
      </c>
      <c r="Z34" s="604">
        <v>-2.4910118130457071E-2</v>
      </c>
      <c r="AA34" s="604">
        <v>4.0821701343165762E-2</v>
      </c>
      <c r="AB34" s="604">
        <v>-9.904233870967738E-2</v>
      </c>
      <c r="AC34" s="604">
        <v>-8.284843446938206E-2</v>
      </c>
      <c r="AD34" s="604">
        <v>-6.0120845921450172E-2</v>
      </c>
      <c r="AE34" s="605">
        <v>2.0893603342976519E-2</v>
      </c>
      <c r="AF34" s="605">
        <v>0.16656171284634769</v>
      </c>
      <c r="AG34" s="933">
        <v>2.1095717884130893E-2</v>
      </c>
      <c r="AH34" s="928" t="s">
        <v>189</v>
      </c>
      <c r="AI34" s="605">
        <v>-0.34587200781631655</v>
      </c>
      <c r="AJ34" s="605">
        <v>0.20761762509335324</v>
      </c>
      <c r="AK34" s="605">
        <v>0.51329622758194193</v>
      </c>
      <c r="AL34" s="605">
        <v>1.126277073968124</v>
      </c>
      <c r="AM34" s="605">
        <v>0.1829713626753795</v>
      </c>
      <c r="AN34" s="605">
        <v>0.34606011372867584</v>
      </c>
      <c r="AO34" s="605">
        <v>4.5141822570911261E-2</v>
      </c>
      <c r="AP34" s="605">
        <v>-6.3633213996997395E-2</v>
      </c>
      <c r="AQ34" s="605">
        <v>-0.20263936852491371</v>
      </c>
      <c r="AR34" s="605">
        <v>-0.16426914153132255</v>
      </c>
      <c r="AS34" s="605">
        <v>-8.1436239126411292E-2</v>
      </c>
      <c r="AT34" s="605">
        <v>-0.10074551682450128</v>
      </c>
      <c r="AU34" s="605">
        <v>-3.204122787362762E-2</v>
      </c>
      <c r="AV34" s="605">
        <v>5.8333333333333348E-2</v>
      </c>
      <c r="AW34" s="605">
        <v>-8.4864391951006146E-2</v>
      </c>
      <c r="AX34" s="605">
        <v>-8.6520076481835573E-2</v>
      </c>
      <c r="AY34" s="605">
        <v>7.770800627943486E-2</v>
      </c>
      <c r="AZ34" s="605">
        <v>2.5491624180626449E-2</v>
      </c>
      <c r="BA34" s="605">
        <v>-5.2083333333333703E-3</v>
      </c>
      <c r="BB34" s="605">
        <v>-8.8053307948595672E-3</v>
      </c>
      <c r="BC34" s="605">
        <v>6.6026410564225646E-2</v>
      </c>
      <c r="BD34" s="605">
        <v>4.5720720720720642E-2</v>
      </c>
      <c r="BE34" s="605">
        <v>6.1598104673702414E-2</v>
      </c>
      <c r="BF34" s="605">
        <v>6.8573747210387559E-2</v>
      </c>
      <c r="BG34" s="605">
        <v>2.2973229542434082E-2</v>
      </c>
      <c r="BH34" s="606">
        <v>-1.3491036776935861E-2</v>
      </c>
      <c r="BI34" s="606">
        <v>3.8560411311054921E-3</v>
      </c>
      <c r="BJ34" s="606">
        <v>-4.2070605450887144E-2</v>
      </c>
      <c r="BK34" s="606">
        <v>8.2108077143402625E-2</v>
      </c>
      <c r="BL34" s="606">
        <v>-0.11434621492853358</v>
      </c>
      <c r="BM34" s="606">
        <v>-0.15157931886359621</v>
      </c>
    </row>
    <row r="35" spans="1:65" s="4" customFormat="1" ht="12.95" customHeight="1" x14ac:dyDescent="0.2">
      <c r="A35" s="613"/>
      <c r="B35" s="903"/>
      <c r="C35" s="637"/>
      <c r="D35" s="636"/>
      <c r="E35" s="635"/>
      <c r="F35" s="637"/>
      <c r="G35" s="636"/>
      <c r="H35" s="632"/>
      <c r="I35" s="633"/>
      <c r="J35" s="904"/>
      <c r="K35" s="904"/>
      <c r="L35" s="905"/>
      <c r="M35" s="905"/>
      <c r="N35" s="905"/>
      <c r="O35" s="905"/>
      <c r="P35" s="905"/>
      <c r="Q35" s="905"/>
      <c r="R35" s="905"/>
      <c r="S35" s="905"/>
      <c r="T35" s="905"/>
      <c r="U35" s="905"/>
      <c r="V35" s="906"/>
      <c r="W35" s="905"/>
      <c r="X35" s="905"/>
      <c r="Y35" s="905"/>
      <c r="Z35" s="905"/>
      <c r="AA35" s="905"/>
      <c r="AB35" s="905"/>
      <c r="AC35" s="905"/>
      <c r="AD35" s="905"/>
      <c r="AE35" s="906"/>
      <c r="AF35" s="906"/>
      <c r="AG35" s="906"/>
      <c r="AH35" s="903"/>
      <c r="AI35" s="906"/>
      <c r="AJ35" s="906"/>
      <c r="AK35" s="906"/>
      <c r="AL35" s="906"/>
      <c r="AM35" s="906"/>
      <c r="AN35" s="906"/>
      <c r="AO35" s="906"/>
      <c r="AP35" s="906"/>
      <c r="AQ35" s="906"/>
      <c r="AR35" s="906"/>
      <c r="AS35" s="906"/>
      <c r="AT35" s="906"/>
      <c r="AU35" s="906"/>
      <c r="AV35" s="906"/>
      <c r="AW35" s="906"/>
      <c r="AX35" s="906"/>
      <c r="AY35" s="906"/>
      <c r="AZ35" s="906"/>
      <c r="BA35" s="906"/>
      <c r="BB35" s="906"/>
      <c r="BC35" s="906"/>
      <c r="BD35" s="906"/>
      <c r="BE35" s="906"/>
      <c r="BF35" s="906"/>
      <c r="BG35" s="906"/>
      <c r="BH35" s="906"/>
      <c r="BI35" s="906"/>
      <c r="BJ35" s="906"/>
      <c r="BK35" s="906"/>
      <c r="BL35" s="906"/>
      <c r="BM35" s="906"/>
    </row>
    <row r="36" spans="1:65" ht="8.1" customHeight="1" x14ac:dyDescent="0.2">
      <c r="A36" s="369"/>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70"/>
      <c r="AI36" s="369"/>
      <c r="AJ36" s="369"/>
      <c r="AK36" s="371"/>
      <c r="AL36" s="369"/>
      <c r="AM36" s="369"/>
      <c r="AN36" s="369"/>
      <c r="AO36" s="369"/>
      <c r="AP36" s="369"/>
      <c r="AQ36" s="369"/>
      <c r="AR36" s="369"/>
      <c r="AS36" s="369"/>
      <c r="AT36" s="369"/>
      <c r="AU36" s="369"/>
      <c r="AV36" s="369"/>
      <c r="AW36" s="369"/>
      <c r="AX36" s="369"/>
      <c r="AY36" s="369"/>
      <c r="AZ36" s="369"/>
      <c r="BA36" s="369"/>
      <c r="BB36" s="369"/>
      <c r="BC36" s="369"/>
      <c r="BD36" s="369"/>
      <c r="BE36" s="369"/>
      <c r="BF36" s="369"/>
      <c r="BG36" s="369"/>
      <c r="BH36" s="369"/>
      <c r="BI36" s="369"/>
      <c r="BJ36" s="369"/>
      <c r="BK36" s="369"/>
      <c r="BL36" s="369"/>
      <c r="BM36" s="369"/>
    </row>
    <row r="37" spans="1:65" s="4" customFormat="1" ht="11.25" customHeight="1" x14ac:dyDescent="0.2">
      <c r="A37" s="1034" t="s">
        <v>157</v>
      </c>
      <c r="B37" s="1036" t="s">
        <v>158</v>
      </c>
      <c r="C37" s="1056"/>
      <c r="D37" s="1056"/>
      <c r="E37" s="1056"/>
      <c r="F37" s="1056"/>
      <c r="G37" s="1056"/>
      <c r="H37" s="1056"/>
      <c r="I37" s="1056"/>
      <c r="J37" s="1056"/>
      <c r="K37" s="1056"/>
      <c r="L37" s="1056"/>
      <c r="M37" s="1056"/>
      <c r="N37" s="1056"/>
      <c r="O37" s="1056"/>
      <c r="P37" s="1056"/>
      <c r="Q37" s="1056"/>
      <c r="R37" s="1056"/>
      <c r="S37" s="1056"/>
      <c r="T37" s="1056"/>
      <c r="U37" s="1056"/>
      <c r="V37" s="1056"/>
      <c r="W37" s="1056"/>
      <c r="X37" s="1056"/>
      <c r="Y37" s="1056"/>
      <c r="Z37" s="1056"/>
      <c r="AA37" s="1056"/>
      <c r="AB37" s="1056"/>
      <c r="AC37" s="1056"/>
      <c r="AD37" s="1056"/>
      <c r="AE37" s="1056"/>
      <c r="AF37" s="1056"/>
      <c r="AG37" s="1040"/>
      <c r="AH37" s="1240"/>
      <c r="AI37" s="1240"/>
      <c r="AJ37" s="1240"/>
      <c r="AK37" s="1240"/>
      <c r="AL37" s="1240"/>
      <c r="AM37" s="1240"/>
      <c r="AN37" s="1240"/>
      <c r="AO37" s="1240"/>
      <c r="AP37" s="1240"/>
      <c r="AQ37" s="1240"/>
      <c r="AR37" s="1240"/>
      <c r="AS37" s="1240"/>
      <c r="AT37" s="1240"/>
      <c r="AU37" s="1240"/>
      <c r="AV37" s="1240"/>
      <c r="AW37" s="1240"/>
      <c r="AX37" s="1240"/>
      <c r="AY37" s="1240"/>
      <c r="AZ37" s="1240"/>
      <c r="BA37" s="1240"/>
      <c r="BB37" s="1240"/>
      <c r="BC37" s="1240"/>
      <c r="BD37" s="1240"/>
      <c r="BE37" s="1240"/>
      <c r="BF37" s="1240"/>
      <c r="BG37" s="1240"/>
      <c r="BH37" s="1240"/>
      <c r="BI37" s="1240"/>
      <c r="BJ37" s="1240"/>
      <c r="BK37" s="1240"/>
      <c r="BL37" s="978"/>
      <c r="BM37" s="911"/>
    </row>
    <row r="38" spans="1:65" s="4" customFormat="1" ht="11.25" customHeight="1" x14ac:dyDescent="0.2">
      <c r="A38" s="1239"/>
      <c r="B38" s="372" t="s">
        <v>40</v>
      </c>
      <c r="C38" s="347" t="s">
        <v>41</v>
      </c>
      <c r="D38" s="347" t="s">
        <v>42</v>
      </c>
      <c r="E38" s="347" t="s">
        <v>43</v>
      </c>
      <c r="F38" s="347" t="s">
        <v>44</v>
      </c>
      <c r="G38" s="347" t="s">
        <v>45</v>
      </c>
      <c r="H38" s="347" t="s">
        <v>46</v>
      </c>
      <c r="I38" s="347" t="s">
        <v>47</v>
      </c>
      <c r="J38" s="347" t="s">
        <v>48</v>
      </c>
      <c r="K38" s="347" t="s">
        <v>49</v>
      </c>
      <c r="L38" s="347" t="s">
        <v>50</v>
      </c>
      <c r="M38" s="347" t="s">
        <v>51</v>
      </c>
      <c r="N38" s="347" t="s">
        <v>52</v>
      </c>
      <c r="O38" s="347" t="s">
        <v>53</v>
      </c>
      <c r="P38" s="347" t="s">
        <v>54</v>
      </c>
      <c r="Q38" s="347" t="s">
        <v>55</v>
      </c>
      <c r="R38" s="347" t="s">
        <v>56</v>
      </c>
      <c r="S38" s="347" t="s">
        <v>57</v>
      </c>
      <c r="T38" s="347" t="s">
        <v>58</v>
      </c>
      <c r="U38" s="347" t="s">
        <v>59</v>
      </c>
      <c r="V38" s="347" t="s">
        <v>60</v>
      </c>
      <c r="W38" s="347" t="s">
        <v>61</v>
      </c>
      <c r="X38" s="347" t="s">
        <v>62</v>
      </c>
      <c r="Y38" s="347" t="s">
        <v>63</v>
      </c>
      <c r="Z38" s="347" t="s">
        <v>64</v>
      </c>
      <c r="AA38" s="347" t="s">
        <v>65</v>
      </c>
      <c r="AB38" s="347" t="s">
        <v>382</v>
      </c>
      <c r="AC38" s="345" t="s">
        <v>508</v>
      </c>
      <c r="AD38" s="345" t="s">
        <v>544</v>
      </c>
      <c r="AE38" s="309" t="s">
        <v>546</v>
      </c>
      <c r="AF38" s="309" t="s">
        <v>553</v>
      </c>
      <c r="AG38" s="309" t="s">
        <v>582</v>
      </c>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row>
    <row r="39" spans="1:65" s="4" customFormat="1" ht="15" customHeight="1" x14ac:dyDescent="0.2">
      <c r="A39" s="373" t="s">
        <v>159</v>
      </c>
      <c r="B39" s="374">
        <v>-3</v>
      </c>
      <c r="C39" s="375">
        <v>18</v>
      </c>
      <c r="D39" s="375">
        <v>0</v>
      </c>
      <c r="E39" s="375">
        <v>-12</v>
      </c>
      <c r="F39" s="375">
        <v>-49</v>
      </c>
      <c r="G39" s="375">
        <v>-111</v>
      </c>
      <c r="H39" s="375">
        <v>-113</v>
      </c>
      <c r="I39" s="375">
        <v>-32</v>
      </c>
      <c r="J39" s="375">
        <v>-24</v>
      </c>
      <c r="K39" s="375">
        <v>-8</v>
      </c>
      <c r="L39" s="375">
        <v>33</v>
      </c>
      <c r="M39" s="375">
        <v>21</v>
      </c>
      <c r="N39" s="375">
        <v>-10</v>
      </c>
      <c r="O39" s="375">
        <v>-18</v>
      </c>
      <c r="P39" s="375">
        <v>23</v>
      </c>
      <c r="Q39" s="375">
        <v>5</v>
      </c>
      <c r="R39" s="375">
        <v>23</v>
      </c>
      <c r="S39" s="375">
        <v>3</v>
      </c>
      <c r="T39" s="375">
        <v>14</v>
      </c>
      <c r="U39" s="375">
        <v>18</v>
      </c>
      <c r="V39" s="375">
        <v>17</v>
      </c>
      <c r="W39" s="375">
        <v>0</v>
      </c>
      <c r="X39" s="375">
        <v>-17</v>
      </c>
      <c r="Y39" s="375">
        <v>1</v>
      </c>
      <c r="Z39" s="375">
        <v>3</v>
      </c>
      <c r="AA39" s="375">
        <v>-3</v>
      </c>
      <c r="AB39" s="375">
        <v>0</v>
      </c>
      <c r="AC39" s="375">
        <v>-60</v>
      </c>
      <c r="AD39" s="375">
        <v>-29</v>
      </c>
      <c r="AE39" s="375">
        <v>-79</v>
      </c>
      <c r="AF39" s="375">
        <v>-64</v>
      </c>
      <c r="AG39" s="375">
        <v>-63</v>
      </c>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4"/>
      <c r="BF39" s="354"/>
      <c r="BG39" s="354"/>
      <c r="BH39" s="354"/>
      <c r="BI39" s="354"/>
      <c r="BJ39" s="354"/>
      <c r="BK39" s="354"/>
      <c r="BL39" s="354"/>
      <c r="BM39" s="354"/>
    </row>
    <row r="40" spans="1:65" s="4" customFormat="1" ht="11.25" customHeight="1" x14ac:dyDescent="0.2">
      <c r="A40" s="373" t="s">
        <v>160</v>
      </c>
      <c r="B40" s="357">
        <v>15</v>
      </c>
      <c r="C40" s="353">
        <v>-13</v>
      </c>
      <c r="D40" s="353">
        <v>-40</v>
      </c>
      <c r="E40" s="353">
        <v>-74</v>
      </c>
      <c r="F40" s="353">
        <v>-315</v>
      </c>
      <c r="G40" s="353">
        <v>-419</v>
      </c>
      <c r="H40" s="353">
        <v>-557</v>
      </c>
      <c r="I40" s="353">
        <v>-705</v>
      </c>
      <c r="J40" s="353">
        <v>-482</v>
      </c>
      <c r="K40" s="353">
        <v>-332</v>
      </c>
      <c r="L40" s="353">
        <v>-379</v>
      </c>
      <c r="M40" s="353">
        <v>-175</v>
      </c>
      <c r="N40" s="353">
        <v>-119</v>
      </c>
      <c r="O40" s="353">
        <v>-146</v>
      </c>
      <c r="P40" s="353">
        <v>-96</v>
      </c>
      <c r="Q40" s="353">
        <v>-56</v>
      </c>
      <c r="R40" s="353">
        <v>-52</v>
      </c>
      <c r="S40" s="353">
        <v>-4</v>
      </c>
      <c r="T40" s="353">
        <v>-32</v>
      </c>
      <c r="U40" s="353">
        <v>-21</v>
      </c>
      <c r="V40" s="353">
        <v>-70</v>
      </c>
      <c r="W40" s="353">
        <v>4</v>
      </c>
      <c r="X40" s="353">
        <v>-111</v>
      </c>
      <c r="Y40" s="353">
        <v>-51</v>
      </c>
      <c r="Z40" s="353">
        <v>-41</v>
      </c>
      <c r="AA40" s="353">
        <v>-96</v>
      </c>
      <c r="AB40" s="353">
        <v>-140</v>
      </c>
      <c r="AC40" s="353">
        <v>-107</v>
      </c>
      <c r="AD40" s="353">
        <v>-156</v>
      </c>
      <c r="AE40" s="353">
        <v>-95</v>
      </c>
      <c r="AF40" s="353">
        <v>-112</v>
      </c>
      <c r="AG40" s="353">
        <v>-72</v>
      </c>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4"/>
      <c r="BF40" s="354"/>
      <c r="BG40" s="354"/>
      <c r="BH40" s="354"/>
      <c r="BI40" s="354"/>
      <c r="BJ40" s="354"/>
      <c r="BK40" s="354"/>
      <c r="BL40" s="354"/>
      <c r="BM40" s="354"/>
    </row>
    <row r="41" spans="1:65" s="4" customFormat="1" ht="11.25" customHeight="1" x14ac:dyDescent="0.2">
      <c r="A41" s="373" t="s">
        <v>161</v>
      </c>
      <c r="B41" s="357">
        <v>43</v>
      </c>
      <c r="C41" s="353">
        <v>17</v>
      </c>
      <c r="D41" s="353">
        <v>2</v>
      </c>
      <c r="E41" s="353">
        <v>-42</v>
      </c>
      <c r="F41" s="353">
        <v>-158</v>
      </c>
      <c r="G41" s="353">
        <v>-136</v>
      </c>
      <c r="H41" s="353">
        <v>-175</v>
      </c>
      <c r="I41" s="353">
        <v>-115</v>
      </c>
      <c r="J41" s="353">
        <v>47</v>
      </c>
      <c r="K41" s="353">
        <v>108</v>
      </c>
      <c r="L41" s="353">
        <v>116</v>
      </c>
      <c r="M41" s="353">
        <v>95</v>
      </c>
      <c r="N41" s="353">
        <v>4</v>
      </c>
      <c r="O41" s="353">
        <v>54</v>
      </c>
      <c r="P41" s="353">
        <v>24</v>
      </c>
      <c r="Q41" s="353">
        <v>67</v>
      </c>
      <c r="R41" s="353">
        <v>70</v>
      </c>
      <c r="S41" s="353">
        <v>37</v>
      </c>
      <c r="T41" s="353">
        <v>26</v>
      </c>
      <c r="U41" s="353">
        <v>58</v>
      </c>
      <c r="V41" s="353">
        <v>72</v>
      </c>
      <c r="W41" s="353">
        <v>59</v>
      </c>
      <c r="X41" s="353">
        <v>13</v>
      </c>
      <c r="Y41" s="353">
        <v>30</v>
      </c>
      <c r="Z41" s="353">
        <v>-60</v>
      </c>
      <c r="AA41" s="353">
        <v>-40</v>
      </c>
      <c r="AB41" s="353">
        <v>-96</v>
      </c>
      <c r="AC41" s="353">
        <v>-50</v>
      </c>
      <c r="AD41" s="353">
        <v>-94</v>
      </c>
      <c r="AE41" s="353">
        <v>-77</v>
      </c>
      <c r="AF41" s="353">
        <v>-87</v>
      </c>
      <c r="AG41" s="353">
        <v>-45</v>
      </c>
      <c r="AH41" s="355"/>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4"/>
      <c r="BF41" s="354"/>
      <c r="BG41" s="354"/>
      <c r="BH41" s="354"/>
      <c r="BI41" s="354"/>
      <c r="BJ41" s="354"/>
      <c r="BK41" s="354"/>
      <c r="BL41" s="354"/>
      <c r="BM41" s="354"/>
    </row>
    <row r="42" spans="1:65" s="358" customFormat="1" ht="11.25" customHeight="1" x14ac:dyDescent="0.2">
      <c r="A42" s="376" t="s">
        <v>162</v>
      </c>
      <c r="B42" s="357">
        <v>7</v>
      </c>
      <c r="C42" s="353">
        <v>-20</v>
      </c>
      <c r="D42" s="353">
        <v>-8</v>
      </c>
      <c r="E42" s="353">
        <v>-26</v>
      </c>
      <c r="F42" s="353">
        <v>-56</v>
      </c>
      <c r="G42" s="353">
        <v>-82</v>
      </c>
      <c r="H42" s="353">
        <v>-149</v>
      </c>
      <c r="I42" s="353">
        <v>-112</v>
      </c>
      <c r="J42" s="353">
        <v>-59</v>
      </c>
      <c r="K42" s="353">
        <v>-46</v>
      </c>
      <c r="L42" s="353">
        <v>0</v>
      </c>
      <c r="M42" s="353">
        <v>27</v>
      </c>
      <c r="N42" s="353">
        <v>68</v>
      </c>
      <c r="O42" s="353">
        <v>30</v>
      </c>
      <c r="P42" s="353">
        <v>50</v>
      </c>
      <c r="Q42" s="353">
        <v>108</v>
      </c>
      <c r="R42" s="353">
        <v>82</v>
      </c>
      <c r="S42" s="353">
        <v>40</v>
      </c>
      <c r="T42" s="353">
        <v>64</v>
      </c>
      <c r="U42" s="353">
        <v>53</v>
      </c>
      <c r="V42" s="353">
        <v>24</v>
      </c>
      <c r="W42" s="353">
        <v>64</v>
      </c>
      <c r="X42" s="353">
        <v>37</v>
      </c>
      <c r="Y42" s="353">
        <v>-9</v>
      </c>
      <c r="Z42" s="353">
        <v>29</v>
      </c>
      <c r="AA42" s="353">
        <v>-12</v>
      </c>
      <c r="AB42" s="353">
        <v>-6</v>
      </c>
      <c r="AC42" s="353">
        <v>-38</v>
      </c>
      <c r="AD42" s="353">
        <v>-52</v>
      </c>
      <c r="AE42" s="353">
        <v>-105</v>
      </c>
      <c r="AF42" s="353">
        <v>-42</v>
      </c>
      <c r="AG42" s="353">
        <v>-48</v>
      </c>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row>
    <row r="43" spans="1:65" s="4" customFormat="1" ht="11.25" customHeight="1" x14ac:dyDescent="0.2">
      <c r="A43" s="373" t="s">
        <v>163</v>
      </c>
      <c r="B43" s="357">
        <v>11</v>
      </c>
      <c r="C43" s="353">
        <v>-12</v>
      </c>
      <c r="D43" s="353">
        <v>0</v>
      </c>
      <c r="E43" s="353">
        <v>-25</v>
      </c>
      <c r="F43" s="353">
        <v>-112</v>
      </c>
      <c r="G43" s="353">
        <v>-121</v>
      </c>
      <c r="H43" s="353">
        <v>-90</v>
      </c>
      <c r="I43" s="353">
        <v>-211</v>
      </c>
      <c r="J43" s="353">
        <v>-175</v>
      </c>
      <c r="K43" s="353">
        <v>-142</v>
      </c>
      <c r="L43" s="353">
        <v>-29</v>
      </c>
      <c r="M43" s="353">
        <v>-101</v>
      </c>
      <c r="N43" s="353">
        <v>-18</v>
      </c>
      <c r="O43" s="353">
        <v>-5</v>
      </c>
      <c r="P43" s="353">
        <v>-23</v>
      </c>
      <c r="Q43" s="353">
        <v>-12</v>
      </c>
      <c r="R43" s="353">
        <v>15</v>
      </c>
      <c r="S43" s="353">
        <v>9</v>
      </c>
      <c r="T43" s="353">
        <v>-26</v>
      </c>
      <c r="U43" s="353">
        <v>-20</v>
      </c>
      <c r="V43" s="353">
        <v>-14</v>
      </c>
      <c r="W43" s="353">
        <v>-17</v>
      </c>
      <c r="X43" s="353">
        <v>-8</v>
      </c>
      <c r="Y43" s="353">
        <v>-92</v>
      </c>
      <c r="Z43" s="353">
        <v>-60</v>
      </c>
      <c r="AA43" s="353">
        <v>-38</v>
      </c>
      <c r="AB43" s="353">
        <v>-26</v>
      </c>
      <c r="AC43" s="353">
        <v>-75</v>
      </c>
      <c r="AD43" s="353">
        <v>-15</v>
      </c>
      <c r="AE43" s="353">
        <v>-62</v>
      </c>
      <c r="AF43" s="353">
        <v>-55</v>
      </c>
      <c r="AG43" s="353">
        <v>-18</v>
      </c>
      <c r="AH43" s="355"/>
      <c r="AI43" s="355"/>
      <c r="AJ43" s="355"/>
      <c r="AK43" s="355"/>
      <c r="AL43" s="355"/>
      <c r="AM43" s="355"/>
      <c r="AN43" s="355"/>
      <c r="AO43" s="355"/>
      <c r="AP43" s="355"/>
      <c r="AQ43" s="355"/>
      <c r="AR43" s="355"/>
      <c r="AS43" s="355"/>
      <c r="AT43" s="355"/>
      <c r="AU43" s="355"/>
      <c r="AV43" s="355"/>
      <c r="AW43" s="355"/>
      <c r="AX43" s="355"/>
      <c r="AY43" s="355"/>
      <c r="AZ43" s="355"/>
      <c r="BA43" s="355"/>
      <c r="BB43" s="355"/>
      <c r="BC43" s="355"/>
      <c r="BD43" s="355"/>
      <c r="BE43" s="354"/>
      <c r="BF43" s="354"/>
      <c r="BG43" s="354"/>
      <c r="BH43" s="354"/>
      <c r="BI43" s="354"/>
      <c r="BJ43" s="354"/>
      <c r="BK43" s="354"/>
      <c r="BL43" s="354"/>
      <c r="BM43" s="354"/>
    </row>
    <row r="44" spans="1:65" s="4" customFormat="1" ht="15" customHeight="1" x14ac:dyDescent="0.2">
      <c r="A44" s="373" t="s">
        <v>164</v>
      </c>
      <c r="B44" s="357">
        <v>56</v>
      </c>
      <c r="C44" s="353">
        <v>0</v>
      </c>
      <c r="D44" s="353">
        <v>-7</v>
      </c>
      <c r="E44" s="353">
        <v>-4</v>
      </c>
      <c r="F44" s="353">
        <v>-78</v>
      </c>
      <c r="G44" s="353">
        <v>-91</v>
      </c>
      <c r="H44" s="353">
        <v>-60</v>
      </c>
      <c r="I44" s="353">
        <v>-64</v>
      </c>
      <c r="J44" s="353">
        <v>-33</v>
      </c>
      <c r="K44" s="353">
        <v>-28</v>
      </c>
      <c r="L44" s="353">
        <v>4</v>
      </c>
      <c r="M44" s="353">
        <v>4</v>
      </c>
      <c r="N44" s="353">
        <v>-26</v>
      </c>
      <c r="O44" s="353">
        <v>10</v>
      </c>
      <c r="P44" s="353">
        <v>-2</v>
      </c>
      <c r="Q44" s="353">
        <v>-3</v>
      </c>
      <c r="R44" s="353">
        <v>7</v>
      </c>
      <c r="S44" s="353">
        <v>18</v>
      </c>
      <c r="T44" s="353">
        <v>-5</v>
      </c>
      <c r="U44" s="353">
        <v>21</v>
      </c>
      <c r="V44" s="353">
        <v>7</v>
      </c>
      <c r="W44" s="353">
        <v>12</v>
      </c>
      <c r="X44" s="353">
        <v>-3</v>
      </c>
      <c r="Y44" s="353">
        <v>-3</v>
      </c>
      <c r="Z44" s="353">
        <v>0</v>
      </c>
      <c r="AA44" s="353">
        <v>-17</v>
      </c>
      <c r="AB44" s="353">
        <v>-20</v>
      </c>
      <c r="AC44" s="353">
        <v>-30</v>
      </c>
      <c r="AD44" s="353">
        <v>-33</v>
      </c>
      <c r="AE44" s="353">
        <v>-8</v>
      </c>
      <c r="AF44" s="353">
        <v>-3</v>
      </c>
      <c r="AG44" s="353">
        <v>-10</v>
      </c>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4"/>
      <c r="BF44" s="354"/>
      <c r="BG44" s="354"/>
      <c r="BH44" s="354"/>
      <c r="BI44" s="354"/>
      <c r="BJ44" s="354"/>
      <c r="BK44" s="354"/>
      <c r="BL44" s="354"/>
      <c r="BM44" s="354"/>
    </row>
    <row r="45" spans="1:65" s="4" customFormat="1" ht="11.25" customHeight="1" x14ac:dyDescent="0.2">
      <c r="A45" s="373" t="s">
        <v>165</v>
      </c>
      <c r="B45" s="357">
        <v>123</v>
      </c>
      <c r="C45" s="353">
        <v>50</v>
      </c>
      <c r="D45" s="353">
        <v>-24</v>
      </c>
      <c r="E45" s="353">
        <v>-103</v>
      </c>
      <c r="F45" s="353">
        <v>-613</v>
      </c>
      <c r="G45" s="353">
        <v>-367</v>
      </c>
      <c r="H45" s="353">
        <v>-824</v>
      </c>
      <c r="I45" s="353">
        <v>-480</v>
      </c>
      <c r="J45" s="353">
        <v>-574</v>
      </c>
      <c r="K45" s="353">
        <v>-403</v>
      </c>
      <c r="L45" s="353">
        <v>-241</v>
      </c>
      <c r="M45" s="353">
        <v>-226</v>
      </c>
      <c r="N45" s="353">
        <v>20</v>
      </c>
      <c r="O45" s="353">
        <v>-51</v>
      </c>
      <c r="P45" s="353">
        <v>-147</v>
      </c>
      <c r="Q45" s="353">
        <v>-44</v>
      </c>
      <c r="R45" s="353">
        <v>-61</v>
      </c>
      <c r="S45" s="353">
        <v>-196</v>
      </c>
      <c r="T45" s="353">
        <v>-98</v>
      </c>
      <c r="U45" s="353">
        <v>-108</v>
      </c>
      <c r="V45" s="353">
        <v>-133</v>
      </c>
      <c r="W45" s="353">
        <v>-175</v>
      </c>
      <c r="X45" s="353">
        <v>-188</v>
      </c>
      <c r="Y45" s="353">
        <v>-341</v>
      </c>
      <c r="Z45" s="353">
        <v>-307</v>
      </c>
      <c r="AA45" s="353">
        <v>-348</v>
      </c>
      <c r="AB45" s="353">
        <v>-373</v>
      </c>
      <c r="AC45" s="353">
        <v>-344</v>
      </c>
      <c r="AD45" s="353">
        <v>-321</v>
      </c>
      <c r="AE45" s="353">
        <v>-251</v>
      </c>
      <c r="AF45" s="353">
        <v>-131</v>
      </c>
      <c r="AG45" s="353">
        <v>-207</v>
      </c>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4"/>
      <c r="BF45" s="354"/>
      <c r="BG45" s="354"/>
      <c r="BH45" s="354"/>
      <c r="BI45" s="354"/>
      <c r="BJ45" s="354"/>
      <c r="BK45" s="354"/>
      <c r="BL45" s="354"/>
      <c r="BM45" s="354"/>
    </row>
    <row r="46" spans="1:65" s="4" customFormat="1" ht="11.25" customHeight="1" x14ac:dyDescent="0.2">
      <c r="A46" s="373" t="s">
        <v>166</v>
      </c>
      <c r="B46" s="357">
        <v>5</v>
      </c>
      <c r="C46" s="353">
        <v>9</v>
      </c>
      <c r="D46" s="353">
        <v>-12</v>
      </c>
      <c r="E46" s="353">
        <v>-23</v>
      </c>
      <c r="F46" s="353">
        <v>-89</v>
      </c>
      <c r="G46" s="353">
        <v>-169</v>
      </c>
      <c r="H46" s="353">
        <v>-146</v>
      </c>
      <c r="I46" s="353">
        <v>-89</v>
      </c>
      <c r="J46" s="353">
        <v>-73</v>
      </c>
      <c r="K46" s="353">
        <v>-36</v>
      </c>
      <c r="L46" s="353">
        <v>38</v>
      </c>
      <c r="M46" s="353">
        <v>0</v>
      </c>
      <c r="N46" s="353">
        <v>10</v>
      </c>
      <c r="O46" s="353">
        <v>-28</v>
      </c>
      <c r="P46" s="353">
        <v>14</v>
      </c>
      <c r="Q46" s="353">
        <v>46</v>
      </c>
      <c r="R46" s="353">
        <v>12</v>
      </c>
      <c r="S46" s="353">
        <v>25</v>
      </c>
      <c r="T46" s="353">
        <v>49</v>
      </c>
      <c r="U46" s="353">
        <v>50</v>
      </c>
      <c r="V46" s="353">
        <v>40</v>
      </c>
      <c r="W46" s="353">
        <v>35</v>
      </c>
      <c r="X46" s="353">
        <v>4</v>
      </c>
      <c r="Y46" s="353">
        <v>-9</v>
      </c>
      <c r="Z46" s="353">
        <v>1</v>
      </c>
      <c r="AA46" s="353">
        <v>-13</v>
      </c>
      <c r="AB46" s="353">
        <v>-31</v>
      </c>
      <c r="AC46" s="353">
        <v>-75</v>
      </c>
      <c r="AD46" s="353">
        <v>-30</v>
      </c>
      <c r="AE46" s="353">
        <v>-44</v>
      </c>
      <c r="AF46" s="353">
        <v>-30</v>
      </c>
      <c r="AG46" s="353">
        <v>-88</v>
      </c>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4"/>
      <c r="BF46" s="354"/>
      <c r="BG46" s="354"/>
      <c r="BH46" s="354"/>
      <c r="BI46" s="354"/>
      <c r="BJ46" s="354"/>
      <c r="BK46" s="354"/>
      <c r="BL46" s="354"/>
      <c r="BM46" s="354"/>
    </row>
    <row r="47" spans="1:65" s="4" customFormat="1" ht="11.25" customHeight="1" x14ac:dyDescent="0.2">
      <c r="A47" s="373" t="s">
        <v>167</v>
      </c>
      <c r="B47" s="357">
        <v>52</v>
      </c>
      <c r="C47" s="353">
        <v>-22</v>
      </c>
      <c r="D47" s="353">
        <v>-2</v>
      </c>
      <c r="E47" s="353">
        <v>-56</v>
      </c>
      <c r="F47" s="353">
        <v>-54</v>
      </c>
      <c r="G47" s="353">
        <v>-73</v>
      </c>
      <c r="H47" s="353">
        <v>-13</v>
      </c>
      <c r="I47" s="353">
        <v>-2</v>
      </c>
      <c r="J47" s="353">
        <v>-17</v>
      </c>
      <c r="K47" s="353">
        <v>18</v>
      </c>
      <c r="L47" s="353">
        <v>-18</v>
      </c>
      <c r="M47" s="353">
        <v>46</v>
      </c>
      <c r="N47" s="353">
        <v>-13</v>
      </c>
      <c r="O47" s="353">
        <v>2</v>
      </c>
      <c r="P47" s="353">
        <v>-1</v>
      </c>
      <c r="Q47" s="353">
        <v>16</v>
      </c>
      <c r="R47" s="353">
        <v>44</v>
      </c>
      <c r="S47" s="353">
        <v>46</v>
      </c>
      <c r="T47" s="353">
        <v>28</v>
      </c>
      <c r="U47" s="353">
        <v>-16</v>
      </c>
      <c r="V47" s="353">
        <v>1</v>
      </c>
      <c r="W47" s="353">
        <v>-39</v>
      </c>
      <c r="X47" s="353">
        <v>-79</v>
      </c>
      <c r="Y47" s="353">
        <v>-65</v>
      </c>
      <c r="Z47" s="353">
        <v>-203</v>
      </c>
      <c r="AA47" s="353">
        <v>22</v>
      </c>
      <c r="AB47" s="353">
        <v>-163</v>
      </c>
      <c r="AC47" s="353">
        <v>-148</v>
      </c>
      <c r="AD47" s="353">
        <v>-103</v>
      </c>
      <c r="AE47" s="353">
        <v>-218</v>
      </c>
      <c r="AF47" s="353">
        <v>-75</v>
      </c>
      <c r="AG47" s="353">
        <v>-61</v>
      </c>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4"/>
      <c r="BF47" s="354"/>
      <c r="BG47" s="354"/>
      <c r="BH47" s="354"/>
      <c r="BI47" s="354"/>
      <c r="BJ47" s="354"/>
      <c r="BK47" s="354"/>
      <c r="BL47" s="354"/>
      <c r="BM47" s="354"/>
    </row>
    <row r="48" spans="1:65" s="4" customFormat="1" ht="11.25" customHeight="1" x14ac:dyDescent="0.2">
      <c r="A48" s="373" t="s">
        <v>168</v>
      </c>
      <c r="B48" s="357">
        <v>-3</v>
      </c>
      <c r="C48" s="353">
        <v>28</v>
      </c>
      <c r="D48" s="353">
        <v>2</v>
      </c>
      <c r="E48" s="353">
        <v>-28</v>
      </c>
      <c r="F48" s="353">
        <v>-53</v>
      </c>
      <c r="G48" s="353">
        <v>-186</v>
      </c>
      <c r="H48" s="353">
        <v>-241</v>
      </c>
      <c r="I48" s="353">
        <v>-156</v>
      </c>
      <c r="J48" s="353">
        <v>-156</v>
      </c>
      <c r="K48" s="353">
        <v>-94</v>
      </c>
      <c r="L48" s="353">
        <v>-71</v>
      </c>
      <c r="M48" s="353">
        <v>-87</v>
      </c>
      <c r="N48" s="353">
        <v>-30</v>
      </c>
      <c r="O48" s="353">
        <v>-11</v>
      </c>
      <c r="P48" s="353">
        <v>-18</v>
      </c>
      <c r="Q48" s="353">
        <v>-70</v>
      </c>
      <c r="R48" s="353">
        <v>14</v>
      </c>
      <c r="S48" s="353">
        <v>26</v>
      </c>
      <c r="T48" s="353">
        <v>17</v>
      </c>
      <c r="U48" s="353">
        <v>-16</v>
      </c>
      <c r="V48" s="353">
        <v>-43</v>
      </c>
      <c r="W48" s="353">
        <v>-50</v>
      </c>
      <c r="X48" s="353">
        <v>9</v>
      </c>
      <c r="Y48" s="353">
        <v>-57</v>
      </c>
      <c r="Z48" s="353">
        <v>-75</v>
      </c>
      <c r="AA48" s="353">
        <v>-75</v>
      </c>
      <c r="AB48" s="353">
        <v>-33</v>
      </c>
      <c r="AC48" s="353">
        <v>-54</v>
      </c>
      <c r="AD48" s="353">
        <v>-63</v>
      </c>
      <c r="AE48" s="353">
        <v>-80</v>
      </c>
      <c r="AF48" s="353">
        <v>11</v>
      </c>
      <c r="AG48" s="353">
        <v>-24</v>
      </c>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4"/>
      <c r="BE48" s="354"/>
      <c r="BF48" s="354"/>
      <c r="BG48" s="354"/>
      <c r="BH48" s="354"/>
      <c r="BI48" s="354"/>
      <c r="BJ48" s="354"/>
      <c r="BK48" s="354"/>
      <c r="BL48" s="354"/>
      <c r="BM48" s="354"/>
    </row>
    <row r="49" spans="1:65" s="4" customFormat="1" ht="15" customHeight="1" x14ac:dyDescent="0.2">
      <c r="A49" s="373" t="s">
        <v>169</v>
      </c>
      <c r="B49" s="357">
        <v>20</v>
      </c>
      <c r="C49" s="353">
        <v>8</v>
      </c>
      <c r="D49" s="353">
        <v>-1</v>
      </c>
      <c r="E49" s="353">
        <v>-33</v>
      </c>
      <c r="F49" s="353">
        <v>-48</v>
      </c>
      <c r="G49" s="353">
        <v>-102</v>
      </c>
      <c r="H49" s="353">
        <v>-136</v>
      </c>
      <c r="I49" s="353">
        <v>-173</v>
      </c>
      <c r="J49" s="353">
        <v>-187</v>
      </c>
      <c r="K49" s="353">
        <v>-115</v>
      </c>
      <c r="L49" s="353">
        <v>-118</v>
      </c>
      <c r="M49" s="353">
        <v>-2</v>
      </c>
      <c r="N49" s="353">
        <v>-32</v>
      </c>
      <c r="O49" s="353">
        <v>-17</v>
      </c>
      <c r="P49" s="353">
        <v>-33</v>
      </c>
      <c r="Q49" s="353">
        <v>8</v>
      </c>
      <c r="R49" s="353">
        <v>15</v>
      </c>
      <c r="S49" s="353">
        <v>-4</v>
      </c>
      <c r="T49" s="353">
        <v>10</v>
      </c>
      <c r="U49" s="353">
        <v>7</v>
      </c>
      <c r="V49" s="353">
        <v>-6</v>
      </c>
      <c r="W49" s="353">
        <v>-20</v>
      </c>
      <c r="X49" s="353">
        <v>-1</v>
      </c>
      <c r="Y49" s="353">
        <v>37</v>
      </c>
      <c r="Z49" s="353">
        <v>-6</v>
      </c>
      <c r="AA49" s="353">
        <v>-7</v>
      </c>
      <c r="AB49" s="353">
        <v>-42</v>
      </c>
      <c r="AC49" s="353">
        <v>-50</v>
      </c>
      <c r="AD49" s="353">
        <v>3</v>
      </c>
      <c r="AE49" s="353">
        <v>-94</v>
      </c>
      <c r="AF49" s="353">
        <v>11</v>
      </c>
      <c r="AG49" s="353">
        <v>-93</v>
      </c>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4"/>
      <c r="BF49" s="354"/>
      <c r="BG49" s="354"/>
      <c r="BH49" s="354"/>
      <c r="BI49" s="354"/>
      <c r="BJ49" s="354"/>
      <c r="BK49" s="354"/>
      <c r="BL49" s="354"/>
      <c r="BM49" s="354"/>
    </row>
    <row r="50" spans="1:65" s="4" customFormat="1" ht="11.25" customHeight="1" x14ac:dyDescent="0.2">
      <c r="A50" s="373" t="s">
        <v>170</v>
      </c>
      <c r="B50" s="357">
        <v>74</v>
      </c>
      <c r="C50" s="353">
        <v>26</v>
      </c>
      <c r="D50" s="353">
        <v>3</v>
      </c>
      <c r="E50" s="353">
        <v>14</v>
      </c>
      <c r="F50" s="353">
        <v>-10</v>
      </c>
      <c r="G50" s="353">
        <v>8</v>
      </c>
      <c r="H50" s="353">
        <v>-18</v>
      </c>
      <c r="I50" s="353">
        <v>37</v>
      </c>
      <c r="J50" s="353">
        <v>55</v>
      </c>
      <c r="K50" s="353">
        <v>47</v>
      </c>
      <c r="L50" s="353">
        <v>105</v>
      </c>
      <c r="M50" s="353">
        <v>64</v>
      </c>
      <c r="N50" s="353">
        <v>52</v>
      </c>
      <c r="O50" s="353">
        <v>31</v>
      </c>
      <c r="P50" s="353">
        <v>21</v>
      </c>
      <c r="Q50" s="353">
        <v>61</v>
      </c>
      <c r="R50" s="353">
        <v>119</v>
      </c>
      <c r="S50" s="353">
        <v>60</v>
      </c>
      <c r="T50" s="353">
        <v>40</v>
      </c>
      <c r="U50" s="353">
        <v>73</v>
      </c>
      <c r="V50" s="353">
        <v>101</v>
      </c>
      <c r="W50" s="353">
        <v>62</v>
      </c>
      <c r="X50" s="353">
        <v>-1</v>
      </c>
      <c r="Y50" s="353">
        <v>0</v>
      </c>
      <c r="Z50" s="353">
        <v>3</v>
      </c>
      <c r="AA50" s="353">
        <v>43</v>
      </c>
      <c r="AB50" s="353">
        <v>-6</v>
      </c>
      <c r="AC50" s="353">
        <v>-102</v>
      </c>
      <c r="AD50" s="353">
        <v>-21</v>
      </c>
      <c r="AE50" s="353">
        <v>-101</v>
      </c>
      <c r="AF50" s="353">
        <v>-2</v>
      </c>
      <c r="AG50" s="353">
        <v>16</v>
      </c>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4"/>
      <c r="BF50" s="354"/>
      <c r="BG50" s="354"/>
      <c r="BH50" s="354"/>
      <c r="BI50" s="354"/>
      <c r="BJ50" s="354"/>
      <c r="BK50" s="354"/>
      <c r="BL50" s="354"/>
      <c r="BM50" s="354"/>
    </row>
    <row r="51" spans="1:65" s="4" customFormat="1" ht="11.25" customHeight="1" x14ac:dyDescent="0.2">
      <c r="A51" s="373" t="s">
        <v>171</v>
      </c>
      <c r="B51" s="357">
        <v>9</v>
      </c>
      <c r="C51" s="353">
        <v>-4</v>
      </c>
      <c r="D51" s="353">
        <v>-32</v>
      </c>
      <c r="E51" s="353">
        <v>-98</v>
      </c>
      <c r="F51" s="353">
        <v>-98</v>
      </c>
      <c r="G51" s="353">
        <v>-97</v>
      </c>
      <c r="H51" s="353">
        <v>-290</v>
      </c>
      <c r="I51" s="353">
        <v>-314</v>
      </c>
      <c r="J51" s="353">
        <v>-266</v>
      </c>
      <c r="K51" s="353">
        <v>-154</v>
      </c>
      <c r="L51" s="353">
        <v>-79</v>
      </c>
      <c r="M51" s="353">
        <v>-117</v>
      </c>
      <c r="N51" s="353">
        <v>-17</v>
      </c>
      <c r="O51" s="353">
        <v>-47</v>
      </c>
      <c r="P51" s="353">
        <v>-98</v>
      </c>
      <c r="Q51" s="353">
        <v>-52</v>
      </c>
      <c r="R51" s="353">
        <v>42</v>
      </c>
      <c r="S51" s="353">
        <v>-53</v>
      </c>
      <c r="T51" s="353">
        <v>-48</v>
      </c>
      <c r="U51" s="353">
        <v>-3</v>
      </c>
      <c r="V51" s="353">
        <v>-45</v>
      </c>
      <c r="W51" s="353">
        <v>-24</v>
      </c>
      <c r="X51" s="353">
        <v>-23</v>
      </c>
      <c r="Y51" s="353">
        <v>7</v>
      </c>
      <c r="Z51" s="353">
        <v>-36</v>
      </c>
      <c r="AA51" s="353">
        <v>-42</v>
      </c>
      <c r="AB51" s="353">
        <v>-53</v>
      </c>
      <c r="AC51" s="353">
        <v>-63</v>
      </c>
      <c r="AD51" s="353">
        <v>-66</v>
      </c>
      <c r="AE51" s="353">
        <v>-30</v>
      </c>
      <c r="AF51" s="353">
        <v>-101</v>
      </c>
      <c r="AG51" s="353">
        <v>-47</v>
      </c>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4"/>
      <c r="BF51" s="354"/>
      <c r="BG51" s="354"/>
      <c r="BH51" s="354"/>
      <c r="BI51" s="354"/>
      <c r="BJ51" s="354"/>
      <c r="BK51" s="354"/>
      <c r="BL51" s="354"/>
      <c r="BM51" s="354"/>
    </row>
    <row r="52" spans="1:65" s="4" customFormat="1" ht="11.25" customHeight="1" x14ac:dyDescent="0.2">
      <c r="A52" s="373" t="s">
        <v>172</v>
      </c>
      <c r="B52" s="357">
        <v>-10</v>
      </c>
      <c r="C52" s="353">
        <v>-11</v>
      </c>
      <c r="D52" s="353">
        <v>-6</v>
      </c>
      <c r="E52" s="353">
        <v>-82</v>
      </c>
      <c r="F52" s="353">
        <v>-76</v>
      </c>
      <c r="G52" s="353">
        <v>-92</v>
      </c>
      <c r="H52" s="353">
        <v>-52</v>
      </c>
      <c r="I52" s="353">
        <v>-38</v>
      </c>
      <c r="J52" s="353">
        <v>-72</v>
      </c>
      <c r="K52" s="353">
        <v>-36</v>
      </c>
      <c r="L52" s="353">
        <v>-1</v>
      </c>
      <c r="M52" s="353">
        <v>-9</v>
      </c>
      <c r="N52" s="353">
        <v>-10</v>
      </c>
      <c r="O52" s="353">
        <v>-2</v>
      </c>
      <c r="P52" s="353">
        <v>-5</v>
      </c>
      <c r="Q52" s="353">
        <v>-6</v>
      </c>
      <c r="R52" s="353">
        <v>2</v>
      </c>
      <c r="S52" s="353">
        <v>10</v>
      </c>
      <c r="T52" s="353">
        <v>-5</v>
      </c>
      <c r="U52" s="353">
        <v>14</v>
      </c>
      <c r="V52" s="353">
        <v>7</v>
      </c>
      <c r="W52" s="353">
        <v>-3</v>
      </c>
      <c r="X52" s="353">
        <v>-7</v>
      </c>
      <c r="Y52" s="353">
        <v>-7</v>
      </c>
      <c r="Z52" s="353">
        <v>-5</v>
      </c>
      <c r="AA52" s="353">
        <v>-1</v>
      </c>
      <c r="AB52" s="353">
        <v>-7</v>
      </c>
      <c r="AC52" s="353">
        <v>-10</v>
      </c>
      <c r="AD52" s="353">
        <v>-2</v>
      </c>
      <c r="AE52" s="353">
        <v>-11</v>
      </c>
      <c r="AF52" s="353">
        <v>-36</v>
      </c>
      <c r="AG52" s="353">
        <v>-22</v>
      </c>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4"/>
      <c r="BF52" s="354"/>
      <c r="BG52" s="354"/>
      <c r="BH52" s="354"/>
      <c r="BI52" s="354"/>
      <c r="BJ52" s="354"/>
      <c r="BK52" s="354"/>
      <c r="BL52" s="354"/>
      <c r="BM52" s="354"/>
    </row>
    <row r="53" spans="1:65" s="4" customFormat="1" ht="11.25" customHeight="1" x14ac:dyDescent="0.2">
      <c r="A53" s="373" t="s">
        <v>173</v>
      </c>
      <c r="B53" s="357">
        <v>-2</v>
      </c>
      <c r="C53" s="353">
        <v>3</v>
      </c>
      <c r="D53" s="353">
        <v>-4</v>
      </c>
      <c r="E53" s="353">
        <v>-9</v>
      </c>
      <c r="F53" s="353">
        <v>-18</v>
      </c>
      <c r="G53" s="353">
        <v>-19</v>
      </c>
      <c r="H53" s="353">
        <v>-16</v>
      </c>
      <c r="I53" s="353">
        <v>-15</v>
      </c>
      <c r="J53" s="353">
        <v>-5</v>
      </c>
      <c r="K53" s="353">
        <v>3</v>
      </c>
      <c r="L53" s="353">
        <v>-9</v>
      </c>
      <c r="M53" s="353">
        <v>-15</v>
      </c>
      <c r="N53" s="353">
        <v>-9</v>
      </c>
      <c r="O53" s="353">
        <v>6</v>
      </c>
      <c r="P53" s="353">
        <v>8</v>
      </c>
      <c r="Q53" s="353">
        <v>7</v>
      </c>
      <c r="R53" s="353">
        <v>4</v>
      </c>
      <c r="S53" s="353">
        <v>17</v>
      </c>
      <c r="T53" s="353">
        <v>1</v>
      </c>
      <c r="U53" s="353">
        <v>9</v>
      </c>
      <c r="V53" s="353">
        <v>2</v>
      </c>
      <c r="W53" s="353">
        <v>3</v>
      </c>
      <c r="X53" s="353">
        <v>-3</v>
      </c>
      <c r="Y53" s="353">
        <v>12</v>
      </c>
      <c r="Z53" s="353">
        <v>5</v>
      </c>
      <c r="AA53" s="353">
        <v>4</v>
      </c>
      <c r="AB53" s="353">
        <v>-36</v>
      </c>
      <c r="AC53" s="353">
        <v>-15</v>
      </c>
      <c r="AD53" s="353">
        <v>-49</v>
      </c>
      <c r="AE53" s="353">
        <v>-16</v>
      </c>
      <c r="AF53" s="353">
        <v>-7</v>
      </c>
      <c r="AG53" s="353">
        <v>-10</v>
      </c>
      <c r="AH53" s="354"/>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4"/>
      <c r="BF53" s="354"/>
      <c r="BG53" s="354"/>
      <c r="BH53" s="354"/>
      <c r="BI53" s="354"/>
      <c r="BJ53" s="354"/>
      <c r="BK53" s="354"/>
      <c r="BL53" s="354"/>
      <c r="BM53" s="354"/>
    </row>
    <row r="54" spans="1:65" s="4" customFormat="1" ht="15" customHeight="1" x14ac:dyDescent="0.2">
      <c r="A54" s="373" t="s">
        <v>174</v>
      </c>
      <c r="B54" s="357">
        <v>4</v>
      </c>
      <c r="C54" s="353">
        <v>-13</v>
      </c>
      <c r="D54" s="353">
        <v>-13</v>
      </c>
      <c r="E54" s="353">
        <v>-73</v>
      </c>
      <c r="F54" s="353">
        <v>-176</v>
      </c>
      <c r="G54" s="353">
        <v>-219</v>
      </c>
      <c r="H54" s="353">
        <v>-443</v>
      </c>
      <c r="I54" s="353">
        <v>-519</v>
      </c>
      <c r="J54" s="353">
        <v>-287</v>
      </c>
      <c r="K54" s="353">
        <v>-117</v>
      </c>
      <c r="L54" s="353">
        <v>-55</v>
      </c>
      <c r="M54" s="353">
        <v>-10</v>
      </c>
      <c r="N54" s="353">
        <v>-43</v>
      </c>
      <c r="O54" s="353">
        <v>22</v>
      </c>
      <c r="P54" s="353">
        <v>-79</v>
      </c>
      <c r="Q54" s="353">
        <v>16</v>
      </c>
      <c r="R54" s="353">
        <v>13</v>
      </c>
      <c r="S54" s="353">
        <v>-40</v>
      </c>
      <c r="T54" s="353">
        <v>16</v>
      </c>
      <c r="U54" s="353">
        <v>10</v>
      </c>
      <c r="V54" s="353">
        <v>62</v>
      </c>
      <c r="W54" s="353">
        <v>-25</v>
      </c>
      <c r="X54" s="353">
        <v>-25</v>
      </c>
      <c r="Y54" s="353">
        <v>-60</v>
      </c>
      <c r="Z54" s="353">
        <v>-73</v>
      </c>
      <c r="AA54" s="353">
        <v>-49</v>
      </c>
      <c r="AB54" s="353">
        <v>-93</v>
      </c>
      <c r="AC54" s="353">
        <v>-55</v>
      </c>
      <c r="AD54" s="353">
        <v>-96</v>
      </c>
      <c r="AE54" s="353">
        <v>-45</v>
      </c>
      <c r="AF54" s="353">
        <v>-25</v>
      </c>
      <c r="AG54" s="353">
        <v>-61</v>
      </c>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4"/>
      <c r="BF54" s="354"/>
      <c r="BG54" s="354"/>
      <c r="BH54" s="354"/>
      <c r="BI54" s="354"/>
      <c r="BJ54" s="354"/>
      <c r="BK54" s="354"/>
      <c r="BL54" s="354"/>
      <c r="BM54" s="354"/>
    </row>
    <row r="55" spans="1:65" s="4" customFormat="1" ht="11.25" customHeight="1" x14ac:dyDescent="0.2">
      <c r="A55" s="373" t="s">
        <v>175</v>
      </c>
      <c r="B55" s="357">
        <v>9</v>
      </c>
      <c r="C55" s="353">
        <v>13</v>
      </c>
      <c r="D55" s="353">
        <v>7</v>
      </c>
      <c r="E55" s="353">
        <v>-39</v>
      </c>
      <c r="F55" s="353">
        <v>-122</v>
      </c>
      <c r="G55" s="353">
        <v>-91</v>
      </c>
      <c r="H55" s="353">
        <v>-100</v>
      </c>
      <c r="I55" s="353">
        <v>-136</v>
      </c>
      <c r="J55" s="353">
        <v>-42</v>
      </c>
      <c r="K55" s="353">
        <v>-76</v>
      </c>
      <c r="L55" s="353">
        <v>5</v>
      </c>
      <c r="M55" s="353">
        <v>108</v>
      </c>
      <c r="N55" s="353">
        <v>103</v>
      </c>
      <c r="O55" s="353">
        <v>55</v>
      </c>
      <c r="P55" s="353">
        <v>17</v>
      </c>
      <c r="Q55" s="353">
        <v>50</v>
      </c>
      <c r="R55" s="353">
        <v>120</v>
      </c>
      <c r="S55" s="353">
        <v>56</v>
      </c>
      <c r="T55" s="353">
        <v>69</v>
      </c>
      <c r="U55" s="353">
        <v>25</v>
      </c>
      <c r="V55" s="353">
        <v>72</v>
      </c>
      <c r="W55" s="353">
        <v>56</v>
      </c>
      <c r="X55" s="353">
        <v>15</v>
      </c>
      <c r="Y55" s="353">
        <v>17</v>
      </c>
      <c r="Z55" s="353">
        <v>10</v>
      </c>
      <c r="AA55" s="353">
        <v>-115</v>
      </c>
      <c r="AB55" s="353">
        <v>-60</v>
      </c>
      <c r="AC55" s="353">
        <v>-137</v>
      </c>
      <c r="AD55" s="353">
        <v>-177</v>
      </c>
      <c r="AE55" s="353">
        <v>-218</v>
      </c>
      <c r="AF55" s="353">
        <v>-42</v>
      </c>
      <c r="AG55" s="353">
        <v>-68</v>
      </c>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4"/>
      <c r="BF55" s="354"/>
      <c r="BG55" s="354"/>
      <c r="BH55" s="354"/>
      <c r="BI55" s="354"/>
      <c r="BJ55" s="354"/>
      <c r="BK55" s="354"/>
      <c r="BL55" s="354"/>
      <c r="BM55" s="354"/>
    </row>
    <row r="56" spans="1:65" s="4" customFormat="1" ht="11.25" customHeight="1" x14ac:dyDescent="0.2">
      <c r="A56" s="373" t="s">
        <v>176</v>
      </c>
      <c r="B56" s="357">
        <v>24</v>
      </c>
      <c r="C56" s="353">
        <v>1</v>
      </c>
      <c r="D56" s="353">
        <v>-2</v>
      </c>
      <c r="E56" s="353">
        <v>-27</v>
      </c>
      <c r="F56" s="353">
        <v>-103</v>
      </c>
      <c r="G56" s="353">
        <v>-51</v>
      </c>
      <c r="H56" s="353">
        <v>-54</v>
      </c>
      <c r="I56" s="353">
        <v>-47</v>
      </c>
      <c r="J56" s="353">
        <v>-59</v>
      </c>
      <c r="K56" s="353">
        <v>-38</v>
      </c>
      <c r="L56" s="353">
        <v>-10</v>
      </c>
      <c r="M56" s="353">
        <v>-1</v>
      </c>
      <c r="N56" s="353">
        <v>13</v>
      </c>
      <c r="O56" s="353">
        <v>-3</v>
      </c>
      <c r="P56" s="353">
        <v>-2</v>
      </c>
      <c r="Q56" s="353">
        <v>5</v>
      </c>
      <c r="R56" s="353">
        <v>-3</v>
      </c>
      <c r="S56" s="353">
        <v>-10</v>
      </c>
      <c r="T56" s="353">
        <v>-12</v>
      </c>
      <c r="U56" s="353">
        <v>1</v>
      </c>
      <c r="V56" s="353">
        <v>17</v>
      </c>
      <c r="W56" s="353">
        <v>9</v>
      </c>
      <c r="X56" s="353">
        <v>9</v>
      </c>
      <c r="Y56" s="353">
        <v>-12</v>
      </c>
      <c r="Z56" s="353">
        <v>-7</v>
      </c>
      <c r="AA56" s="353">
        <v>-14</v>
      </c>
      <c r="AB56" s="353">
        <v>-28</v>
      </c>
      <c r="AC56" s="353">
        <v>-8</v>
      </c>
      <c r="AD56" s="353">
        <v>-21</v>
      </c>
      <c r="AE56" s="353">
        <v>-35</v>
      </c>
      <c r="AF56" s="353">
        <v>-5</v>
      </c>
      <c r="AG56" s="353">
        <v>-53</v>
      </c>
      <c r="AH56" s="355"/>
      <c r="AI56" s="355"/>
      <c r="AJ56" s="355"/>
      <c r="AK56" s="355"/>
      <c r="AL56" s="355"/>
      <c r="AM56" s="355"/>
      <c r="AN56" s="355"/>
      <c r="AO56" s="355"/>
      <c r="AP56" s="355"/>
      <c r="AQ56" s="355"/>
      <c r="AR56" s="355"/>
      <c r="AS56" s="355"/>
      <c r="AT56" s="355"/>
      <c r="AU56" s="355"/>
      <c r="AV56" s="355"/>
      <c r="AW56" s="355"/>
      <c r="AX56" s="355"/>
      <c r="AY56" s="355"/>
      <c r="AZ56" s="355"/>
      <c r="BA56" s="355"/>
      <c r="BB56" s="355"/>
      <c r="BC56" s="355"/>
      <c r="BD56" s="355"/>
      <c r="BE56" s="354"/>
      <c r="BF56" s="354"/>
      <c r="BG56" s="354"/>
      <c r="BH56" s="354"/>
      <c r="BI56" s="354"/>
      <c r="BJ56" s="354"/>
      <c r="BK56" s="354"/>
      <c r="BL56" s="354"/>
      <c r="BM56" s="354"/>
    </row>
    <row r="57" spans="1:65" s="4" customFormat="1" ht="11.25" customHeight="1" x14ac:dyDescent="0.2">
      <c r="A57" s="373" t="s">
        <v>177</v>
      </c>
      <c r="B57" s="357">
        <v>-19</v>
      </c>
      <c r="C57" s="353">
        <v>4</v>
      </c>
      <c r="D57" s="353">
        <v>-50</v>
      </c>
      <c r="E57" s="353">
        <v>-9</v>
      </c>
      <c r="F57" s="353">
        <v>-325</v>
      </c>
      <c r="G57" s="353">
        <v>-382</v>
      </c>
      <c r="H57" s="353">
        <v>-355</v>
      </c>
      <c r="I57" s="353">
        <v>-263</v>
      </c>
      <c r="J57" s="353">
        <v>-407</v>
      </c>
      <c r="K57" s="353">
        <v>-148</v>
      </c>
      <c r="L57" s="353">
        <v>-98</v>
      </c>
      <c r="M57" s="353">
        <v>16</v>
      </c>
      <c r="N57" s="353">
        <v>43</v>
      </c>
      <c r="O57" s="353">
        <v>9</v>
      </c>
      <c r="P57" s="353">
        <v>-31</v>
      </c>
      <c r="Q57" s="353">
        <v>63</v>
      </c>
      <c r="R57" s="353">
        <v>48</v>
      </c>
      <c r="S57" s="353">
        <v>104</v>
      </c>
      <c r="T57" s="353">
        <v>36</v>
      </c>
      <c r="U57" s="353">
        <v>-4</v>
      </c>
      <c r="V57" s="353">
        <v>-2</v>
      </c>
      <c r="W57" s="353">
        <v>23</v>
      </c>
      <c r="X57" s="353">
        <v>-2</v>
      </c>
      <c r="Y57" s="353">
        <v>-89</v>
      </c>
      <c r="Z57" s="353">
        <v>-54</v>
      </c>
      <c r="AA57" s="353">
        <v>-75</v>
      </c>
      <c r="AB57" s="353">
        <v>-16</v>
      </c>
      <c r="AC57" s="353">
        <v>-120</v>
      </c>
      <c r="AD57" s="353">
        <v>-134</v>
      </c>
      <c r="AE57" s="353">
        <v>-224</v>
      </c>
      <c r="AF57" s="353">
        <v>-25</v>
      </c>
      <c r="AG57" s="353">
        <v>-53</v>
      </c>
      <c r="AH57" s="355"/>
      <c r="AI57" s="355"/>
      <c r="AJ57" s="355"/>
      <c r="AK57" s="355"/>
      <c r="AL57" s="355"/>
      <c r="AM57" s="355"/>
      <c r="AN57" s="355"/>
      <c r="AO57" s="355"/>
      <c r="AP57" s="355"/>
      <c r="AQ57" s="355"/>
      <c r="AR57" s="355"/>
      <c r="AS57" s="355"/>
      <c r="AT57" s="355"/>
      <c r="AU57" s="355"/>
      <c r="AV57" s="355"/>
      <c r="AW57" s="355"/>
      <c r="AX57" s="355"/>
      <c r="AY57" s="355"/>
      <c r="AZ57" s="355"/>
      <c r="BA57" s="355"/>
      <c r="BB57" s="355"/>
      <c r="BC57" s="355"/>
      <c r="BD57" s="355"/>
      <c r="BE57" s="354"/>
      <c r="BF57" s="354"/>
      <c r="BG57" s="354"/>
      <c r="BH57" s="354"/>
      <c r="BI57" s="354"/>
      <c r="BJ57" s="354"/>
      <c r="BK57" s="354"/>
      <c r="BL57" s="354"/>
      <c r="BM57" s="354"/>
    </row>
    <row r="58" spans="1:65" s="4" customFormat="1" ht="11.25" customHeight="1" x14ac:dyDescent="0.2">
      <c r="A58" s="373" t="s">
        <v>178</v>
      </c>
      <c r="B58" s="357">
        <v>-48</v>
      </c>
      <c r="C58" s="353">
        <v>33</v>
      </c>
      <c r="D58" s="353">
        <v>13</v>
      </c>
      <c r="E58" s="353">
        <v>-47</v>
      </c>
      <c r="F58" s="353">
        <v>-237</v>
      </c>
      <c r="G58" s="353">
        <v>-5</v>
      </c>
      <c r="H58" s="353">
        <v>-250</v>
      </c>
      <c r="I58" s="353">
        <v>-527</v>
      </c>
      <c r="J58" s="353">
        <v>-622</v>
      </c>
      <c r="K58" s="353">
        <v>-305</v>
      </c>
      <c r="L58" s="353">
        <v>-104</v>
      </c>
      <c r="M58" s="353">
        <v>-82</v>
      </c>
      <c r="N58" s="353">
        <v>-250</v>
      </c>
      <c r="O58" s="353">
        <v>-143</v>
      </c>
      <c r="P58" s="353">
        <v>-258</v>
      </c>
      <c r="Q58" s="353">
        <v>-246</v>
      </c>
      <c r="R58" s="353">
        <v>-115</v>
      </c>
      <c r="S58" s="353">
        <v>-162</v>
      </c>
      <c r="T58" s="353">
        <v>-164</v>
      </c>
      <c r="U58" s="353">
        <v>-151</v>
      </c>
      <c r="V58" s="353">
        <v>-75</v>
      </c>
      <c r="W58" s="353">
        <v>-8</v>
      </c>
      <c r="X58" s="353">
        <v>-61</v>
      </c>
      <c r="Y58" s="353">
        <v>-238</v>
      </c>
      <c r="Z58" s="353">
        <v>-372</v>
      </c>
      <c r="AA58" s="353">
        <v>-329</v>
      </c>
      <c r="AB58" s="353">
        <v>-245</v>
      </c>
      <c r="AC58" s="353">
        <v>-243</v>
      </c>
      <c r="AD58" s="353">
        <v>-271</v>
      </c>
      <c r="AE58" s="353">
        <v>-212</v>
      </c>
      <c r="AF58" s="353">
        <v>-157</v>
      </c>
      <c r="AG58" s="353">
        <v>-281</v>
      </c>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4"/>
      <c r="BF58" s="354"/>
      <c r="BG58" s="354"/>
      <c r="BH58" s="354"/>
      <c r="BI58" s="354"/>
      <c r="BJ58" s="354"/>
      <c r="BK58" s="354"/>
      <c r="BL58" s="354"/>
      <c r="BM58" s="354"/>
    </row>
    <row r="59" spans="1:65" s="4" customFormat="1" ht="15" customHeight="1" x14ac:dyDescent="0.2">
      <c r="A59" s="373" t="s">
        <v>179</v>
      </c>
      <c r="B59" s="357">
        <v>21</v>
      </c>
      <c r="C59" s="353">
        <v>0</v>
      </c>
      <c r="D59" s="353">
        <v>-2</v>
      </c>
      <c r="E59" s="353">
        <v>-60</v>
      </c>
      <c r="F59" s="353">
        <v>-37</v>
      </c>
      <c r="G59" s="353">
        <v>-140</v>
      </c>
      <c r="H59" s="353">
        <v>-108</v>
      </c>
      <c r="I59" s="353">
        <v>-224</v>
      </c>
      <c r="J59" s="353">
        <v>-125</v>
      </c>
      <c r="K59" s="353">
        <v>-27</v>
      </c>
      <c r="L59" s="353">
        <v>-41</v>
      </c>
      <c r="M59" s="353">
        <v>-46</v>
      </c>
      <c r="N59" s="353">
        <v>-34</v>
      </c>
      <c r="O59" s="353">
        <v>-20</v>
      </c>
      <c r="P59" s="353">
        <v>-37</v>
      </c>
      <c r="Q59" s="353">
        <v>-45</v>
      </c>
      <c r="R59" s="353">
        <v>6</v>
      </c>
      <c r="S59" s="353">
        <v>34</v>
      </c>
      <c r="T59" s="353">
        <v>29</v>
      </c>
      <c r="U59" s="353">
        <v>22</v>
      </c>
      <c r="V59" s="353">
        <v>19</v>
      </c>
      <c r="W59" s="353">
        <v>35</v>
      </c>
      <c r="X59" s="353">
        <v>4</v>
      </c>
      <c r="Y59" s="353">
        <v>-3</v>
      </c>
      <c r="Z59" s="353">
        <v>-29</v>
      </c>
      <c r="AA59" s="353">
        <v>-20</v>
      </c>
      <c r="AB59" s="353">
        <v>-35</v>
      </c>
      <c r="AC59" s="353">
        <v>-47</v>
      </c>
      <c r="AD59" s="353">
        <v>-38</v>
      </c>
      <c r="AE59" s="353">
        <v>-79</v>
      </c>
      <c r="AF59" s="353">
        <v>-86</v>
      </c>
      <c r="AG59" s="353">
        <v>-48</v>
      </c>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4"/>
      <c r="BF59" s="354"/>
      <c r="BG59" s="354"/>
      <c r="BH59" s="354"/>
      <c r="BI59" s="354"/>
      <c r="BJ59" s="354"/>
      <c r="BK59" s="354"/>
      <c r="BL59" s="354"/>
      <c r="BM59" s="354"/>
    </row>
    <row r="60" spans="1:65" s="4" customFormat="1" ht="11.25" customHeight="1" x14ac:dyDescent="0.2">
      <c r="A60" s="373" t="s">
        <v>181</v>
      </c>
      <c r="B60" s="357">
        <v>6</v>
      </c>
      <c r="C60" s="353">
        <v>-14</v>
      </c>
      <c r="D60" s="353">
        <v>-12</v>
      </c>
      <c r="E60" s="353">
        <v>-26</v>
      </c>
      <c r="F60" s="353">
        <v>-95</v>
      </c>
      <c r="G60" s="353">
        <v>-108</v>
      </c>
      <c r="H60" s="353">
        <v>-117</v>
      </c>
      <c r="I60" s="353">
        <v>-86</v>
      </c>
      <c r="J60" s="353">
        <v>-56</v>
      </c>
      <c r="K60" s="353">
        <v>-42</v>
      </c>
      <c r="L60" s="353">
        <v>-10</v>
      </c>
      <c r="M60" s="353">
        <v>-15</v>
      </c>
      <c r="N60" s="353">
        <v>-10</v>
      </c>
      <c r="O60" s="353">
        <v>-9</v>
      </c>
      <c r="P60" s="353">
        <v>-15</v>
      </c>
      <c r="Q60" s="353">
        <v>24</v>
      </c>
      <c r="R60" s="353">
        <v>26</v>
      </c>
      <c r="S60" s="353">
        <v>-4</v>
      </c>
      <c r="T60" s="353">
        <v>16</v>
      </c>
      <c r="U60" s="353">
        <v>26</v>
      </c>
      <c r="V60" s="353">
        <v>-10</v>
      </c>
      <c r="W60" s="353">
        <v>4</v>
      </c>
      <c r="X60" s="353">
        <v>-9</v>
      </c>
      <c r="Y60" s="353">
        <v>-15</v>
      </c>
      <c r="Z60" s="353">
        <v>-17</v>
      </c>
      <c r="AA60" s="353">
        <v>4</v>
      </c>
      <c r="AB60" s="353">
        <v>-42</v>
      </c>
      <c r="AC60" s="353">
        <v>-57</v>
      </c>
      <c r="AD60" s="353">
        <v>-80</v>
      </c>
      <c r="AE60" s="353">
        <v>-92</v>
      </c>
      <c r="AF60" s="353">
        <v>-56</v>
      </c>
      <c r="AG60" s="353">
        <v>-83</v>
      </c>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4"/>
      <c r="BF60" s="354"/>
      <c r="BG60" s="354"/>
      <c r="BH60" s="354"/>
      <c r="BI60" s="354"/>
      <c r="BJ60" s="354"/>
      <c r="BK60" s="354"/>
      <c r="BL60" s="354"/>
      <c r="BM60" s="354"/>
    </row>
    <row r="61" spans="1:65" s="4" customFormat="1" ht="11.25" customHeight="1" x14ac:dyDescent="0.2">
      <c r="A61" s="373" t="s">
        <v>182</v>
      </c>
      <c r="B61" s="357">
        <v>0</v>
      </c>
      <c r="C61" s="353">
        <v>-5</v>
      </c>
      <c r="D61" s="353">
        <v>0</v>
      </c>
      <c r="E61" s="353">
        <v>-8</v>
      </c>
      <c r="F61" s="353">
        <v>-155</v>
      </c>
      <c r="G61" s="353">
        <v>-131</v>
      </c>
      <c r="H61" s="353">
        <v>-103</v>
      </c>
      <c r="I61" s="353">
        <v>-88</v>
      </c>
      <c r="J61" s="353">
        <v>-62</v>
      </c>
      <c r="K61" s="353">
        <v>-52</v>
      </c>
      <c r="L61" s="353">
        <v>11</v>
      </c>
      <c r="M61" s="353">
        <v>-4</v>
      </c>
      <c r="N61" s="353">
        <v>0</v>
      </c>
      <c r="O61" s="353">
        <v>-14</v>
      </c>
      <c r="P61" s="353">
        <v>10</v>
      </c>
      <c r="Q61" s="353">
        <v>-7</v>
      </c>
      <c r="R61" s="353">
        <v>3</v>
      </c>
      <c r="S61" s="353">
        <v>-16</v>
      </c>
      <c r="T61" s="353">
        <v>53</v>
      </c>
      <c r="U61" s="353">
        <v>12</v>
      </c>
      <c r="V61" s="353">
        <v>23</v>
      </c>
      <c r="W61" s="353">
        <v>-15</v>
      </c>
      <c r="X61" s="353">
        <v>8</v>
      </c>
      <c r="Y61" s="353">
        <v>-19</v>
      </c>
      <c r="Z61" s="353">
        <v>-10</v>
      </c>
      <c r="AA61" s="353">
        <v>-18</v>
      </c>
      <c r="AB61" s="353">
        <v>-11</v>
      </c>
      <c r="AC61" s="353">
        <v>-4</v>
      </c>
      <c r="AD61" s="353">
        <v>-48</v>
      </c>
      <c r="AE61" s="353">
        <v>-72</v>
      </c>
      <c r="AF61" s="353">
        <v>-20</v>
      </c>
      <c r="AG61" s="353">
        <v>-21</v>
      </c>
      <c r="AH61" s="355"/>
      <c r="AI61" s="355"/>
      <c r="AJ61" s="355"/>
      <c r="AK61" s="355"/>
      <c r="AL61" s="355"/>
      <c r="AM61" s="355"/>
      <c r="AN61" s="355"/>
      <c r="AO61" s="355"/>
      <c r="AP61" s="355"/>
      <c r="AQ61" s="355"/>
      <c r="AR61" s="355"/>
      <c r="AS61" s="355"/>
      <c r="AT61" s="355"/>
      <c r="AU61" s="355"/>
      <c r="AV61" s="355"/>
      <c r="AW61" s="355"/>
      <c r="AX61" s="355"/>
      <c r="AY61" s="355"/>
      <c r="AZ61" s="355"/>
      <c r="BA61" s="355"/>
      <c r="BB61" s="355"/>
      <c r="BC61" s="355"/>
      <c r="BD61" s="355"/>
      <c r="BE61" s="354"/>
      <c r="BF61" s="354"/>
      <c r="BG61" s="354"/>
      <c r="BH61" s="354"/>
      <c r="BI61" s="354"/>
      <c r="BJ61" s="354"/>
      <c r="BK61" s="354"/>
      <c r="BL61" s="354"/>
      <c r="BM61" s="354"/>
    </row>
    <row r="62" spans="1:65" s="4" customFormat="1" ht="11.25" customHeight="1" x14ac:dyDescent="0.2">
      <c r="A62" s="373" t="s">
        <v>183</v>
      </c>
      <c r="B62" s="357">
        <v>28</v>
      </c>
      <c r="C62" s="353">
        <v>-6</v>
      </c>
      <c r="D62" s="353">
        <v>2</v>
      </c>
      <c r="E62" s="353">
        <v>-55</v>
      </c>
      <c r="F62" s="353">
        <v>-108</v>
      </c>
      <c r="G62" s="353">
        <v>-193</v>
      </c>
      <c r="H62" s="353">
        <v>-181</v>
      </c>
      <c r="I62" s="353">
        <v>-137</v>
      </c>
      <c r="J62" s="353">
        <v>-76</v>
      </c>
      <c r="K62" s="353">
        <v>-35</v>
      </c>
      <c r="L62" s="353">
        <v>-20</v>
      </c>
      <c r="M62" s="353">
        <v>-9</v>
      </c>
      <c r="N62" s="353">
        <v>-35</v>
      </c>
      <c r="O62" s="353">
        <v>-5</v>
      </c>
      <c r="P62" s="353">
        <v>10</v>
      </c>
      <c r="Q62" s="353">
        <v>-20</v>
      </c>
      <c r="R62" s="353">
        <v>5</v>
      </c>
      <c r="S62" s="353">
        <v>-16</v>
      </c>
      <c r="T62" s="353">
        <v>2</v>
      </c>
      <c r="U62" s="353">
        <v>-2</v>
      </c>
      <c r="V62" s="353">
        <v>-6</v>
      </c>
      <c r="W62" s="353">
        <v>9</v>
      </c>
      <c r="X62" s="353">
        <v>-15</v>
      </c>
      <c r="Y62" s="353">
        <v>-13</v>
      </c>
      <c r="Z62" s="353">
        <v>-32</v>
      </c>
      <c r="AA62" s="353">
        <v>-71</v>
      </c>
      <c r="AB62" s="353">
        <v>-69</v>
      </c>
      <c r="AC62" s="353">
        <v>-77</v>
      </c>
      <c r="AD62" s="353">
        <v>-125</v>
      </c>
      <c r="AE62" s="353">
        <v>-107</v>
      </c>
      <c r="AF62" s="353">
        <v>-73</v>
      </c>
      <c r="AG62" s="353">
        <v>-53</v>
      </c>
      <c r="AH62" s="355"/>
      <c r="AI62" s="355"/>
      <c r="AJ62" s="355"/>
      <c r="AK62" s="355"/>
      <c r="AL62" s="355"/>
      <c r="AM62" s="355"/>
      <c r="AN62" s="355"/>
      <c r="AO62" s="355"/>
      <c r="AP62" s="355"/>
      <c r="AQ62" s="355"/>
      <c r="AR62" s="355"/>
      <c r="AS62" s="355"/>
      <c r="AT62" s="355"/>
      <c r="AU62" s="355"/>
      <c r="AV62" s="355"/>
      <c r="AW62" s="355"/>
      <c r="AX62" s="355"/>
      <c r="AY62" s="355"/>
      <c r="AZ62" s="355"/>
      <c r="BA62" s="355"/>
      <c r="BB62" s="355"/>
      <c r="BC62" s="355"/>
      <c r="BD62" s="355"/>
      <c r="BE62" s="354"/>
      <c r="BF62" s="354"/>
      <c r="BG62" s="354"/>
      <c r="BH62" s="354"/>
      <c r="BI62" s="354"/>
      <c r="BJ62" s="354"/>
      <c r="BK62" s="354"/>
      <c r="BL62" s="354"/>
      <c r="BM62" s="354"/>
    </row>
    <row r="63" spans="1:65" s="4" customFormat="1" ht="11.25" customHeight="1" x14ac:dyDescent="0.2">
      <c r="A63" s="373" t="s">
        <v>185</v>
      </c>
      <c r="B63" s="357">
        <v>28</v>
      </c>
      <c r="C63" s="353">
        <v>18</v>
      </c>
      <c r="D63" s="353">
        <v>-14</v>
      </c>
      <c r="E63" s="353">
        <v>-181</v>
      </c>
      <c r="F63" s="353">
        <v>-302</v>
      </c>
      <c r="G63" s="353">
        <v>-362</v>
      </c>
      <c r="H63" s="353">
        <v>-586</v>
      </c>
      <c r="I63" s="353">
        <v>-596</v>
      </c>
      <c r="J63" s="353">
        <v>-357</v>
      </c>
      <c r="K63" s="353">
        <v>-293</v>
      </c>
      <c r="L63" s="353">
        <v>-65</v>
      </c>
      <c r="M63" s="353">
        <v>-53</v>
      </c>
      <c r="N63" s="353">
        <v>-82</v>
      </c>
      <c r="O63" s="353">
        <v>-6</v>
      </c>
      <c r="P63" s="353">
        <v>-44</v>
      </c>
      <c r="Q63" s="353">
        <v>-46</v>
      </c>
      <c r="R63" s="353">
        <v>45</v>
      </c>
      <c r="S63" s="353">
        <v>8</v>
      </c>
      <c r="T63" s="353">
        <v>20</v>
      </c>
      <c r="U63" s="353">
        <v>11</v>
      </c>
      <c r="V63" s="353">
        <v>-30</v>
      </c>
      <c r="W63" s="353">
        <v>-28</v>
      </c>
      <c r="X63" s="353">
        <v>-28</v>
      </c>
      <c r="Y63" s="353">
        <v>-56</v>
      </c>
      <c r="Z63" s="353">
        <v>-134</v>
      </c>
      <c r="AA63" s="353">
        <v>-126</v>
      </c>
      <c r="AB63" s="353">
        <v>-132</v>
      </c>
      <c r="AC63" s="353">
        <v>-188</v>
      </c>
      <c r="AD63" s="353">
        <v>-105</v>
      </c>
      <c r="AE63" s="353">
        <v>-136</v>
      </c>
      <c r="AF63" s="353">
        <v>-102</v>
      </c>
      <c r="AG63" s="353">
        <v>-52</v>
      </c>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4"/>
      <c r="BF63" s="354"/>
      <c r="BG63" s="354"/>
      <c r="BH63" s="354"/>
      <c r="BI63" s="354"/>
      <c r="BJ63" s="354"/>
      <c r="BK63" s="354"/>
      <c r="BL63" s="354"/>
      <c r="BM63" s="354"/>
    </row>
    <row r="64" spans="1:65" s="358" customFormat="1" ht="12.95" customHeight="1" x14ac:dyDescent="0.2">
      <c r="A64" s="377" t="s">
        <v>187</v>
      </c>
      <c r="B64" s="673">
        <v>450</v>
      </c>
      <c r="C64" s="672">
        <v>108</v>
      </c>
      <c r="D64" s="672">
        <v>-200</v>
      </c>
      <c r="E64" s="672">
        <v>-1126</v>
      </c>
      <c r="F64" s="672">
        <v>-3487</v>
      </c>
      <c r="G64" s="672">
        <v>-3739</v>
      </c>
      <c r="H64" s="672">
        <v>-5177</v>
      </c>
      <c r="I64" s="672">
        <v>-5092</v>
      </c>
      <c r="J64" s="672">
        <v>-4114</v>
      </c>
      <c r="K64" s="672">
        <v>-2351</v>
      </c>
      <c r="L64" s="672">
        <v>-1036</v>
      </c>
      <c r="M64" s="672">
        <v>-571</v>
      </c>
      <c r="N64" s="672">
        <v>-425</v>
      </c>
      <c r="O64" s="672">
        <v>-306</v>
      </c>
      <c r="P64" s="672">
        <v>-712</v>
      </c>
      <c r="Q64" s="672">
        <v>-131</v>
      </c>
      <c r="R64" s="672">
        <v>484</v>
      </c>
      <c r="S64" s="672">
        <v>-12</v>
      </c>
      <c r="T64" s="672">
        <v>100</v>
      </c>
      <c r="U64" s="672">
        <v>69</v>
      </c>
      <c r="V64" s="672">
        <v>30</v>
      </c>
      <c r="W64" s="672">
        <v>-29</v>
      </c>
      <c r="X64" s="672">
        <v>-482</v>
      </c>
      <c r="Y64" s="672">
        <v>-1035</v>
      </c>
      <c r="Z64" s="672">
        <v>-1470</v>
      </c>
      <c r="AA64" s="672">
        <v>-1436</v>
      </c>
      <c r="AB64" s="672">
        <v>-1763</v>
      </c>
      <c r="AC64" s="672">
        <v>-2157</v>
      </c>
      <c r="AD64" s="672">
        <v>-2126</v>
      </c>
      <c r="AE64" s="672">
        <v>-2491</v>
      </c>
      <c r="AF64" s="672">
        <v>-1314</v>
      </c>
      <c r="AG64" s="672">
        <v>-1565</v>
      </c>
      <c r="AH64" s="367"/>
      <c r="AI64" s="367"/>
      <c r="AJ64" s="367"/>
      <c r="AK64" s="367"/>
      <c r="AL64" s="367"/>
      <c r="AM64" s="367"/>
      <c r="AN64" s="367"/>
      <c r="AO64" s="367"/>
      <c r="AP64" s="367"/>
      <c r="AQ64" s="367"/>
      <c r="AR64" s="367"/>
      <c r="AS64" s="367"/>
      <c r="AT64" s="367"/>
      <c r="AU64" s="367"/>
      <c r="AV64" s="367"/>
      <c r="AW64" s="367"/>
      <c r="AX64" s="367"/>
      <c r="AY64" s="367"/>
      <c r="AZ64" s="367"/>
      <c r="BA64" s="367"/>
      <c r="BB64" s="367"/>
      <c r="BC64" s="367"/>
      <c r="BD64" s="367"/>
      <c r="BE64" s="367"/>
      <c r="BF64" s="367"/>
      <c r="BG64" s="367"/>
      <c r="BH64" s="367"/>
      <c r="BI64" s="367"/>
      <c r="BJ64" s="367"/>
      <c r="BK64" s="367"/>
      <c r="BL64" s="367"/>
      <c r="BM64" s="367"/>
    </row>
    <row r="65" spans="1:65" s="4" customFormat="1" ht="12.95" customHeight="1" x14ac:dyDescent="0.2">
      <c r="A65" s="378" t="s">
        <v>188</v>
      </c>
      <c r="B65" s="846" t="s">
        <v>190</v>
      </c>
      <c r="C65" s="608">
        <v>-342</v>
      </c>
      <c r="D65" s="608">
        <v>-308</v>
      </c>
      <c r="E65" s="608">
        <v>-926</v>
      </c>
      <c r="F65" s="608">
        <v>-2361</v>
      </c>
      <c r="G65" s="608">
        <v>-252</v>
      </c>
      <c r="H65" s="608">
        <v>-1438</v>
      </c>
      <c r="I65" s="608">
        <v>85</v>
      </c>
      <c r="J65" s="608">
        <v>978</v>
      </c>
      <c r="K65" s="608">
        <v>1763</v>
      </c>
      <c r="L65" s="674">
        <v>1315</v>
      </c>
      <c r="M65" s="608">
        <v>465</v>
      </c>
      <c r="N65" s="608">
        <v>146</v>
      </c>
      <c r="O65" s="608">
        <v>119</v>
      </c>
      <c r="P65" s="608">
        <v>-406</v>
      </c>
      <c r="Q65" s="608">
        <v>581</v>
      </c>
      <c r="R65" s="608">
        <v>615</v>
      </c>
      <c r="S65" s="608">
        <v>-496</v>
      </c>
      <c r="T65" s="608">
        <v>112</v>
      </c>
      <c r="U65" s="608">
        <v>-31</v>
      </c>
      <c r="V65" s="608">
        <v>-39</v>
      </c>
      <c r="W65" s="608">
        <v>-59</v>
      </c>
      <c r="X65" s="608">
        <v>-453</v>
      </c>
      <c r="Y65" s="608">
        <v>-553</v>
      </c>
      <c r="Z65" s="608">
        <v>-435</v>
      </c>
      <c r="AA65" s="608">
        <v>34</v>
      </c>
      <c r="AB65" s="608">
        <v>-320</v>
      </c>
      <c r="AC65" s="608">
        <v>-320</v>
      </c>
      <c r="AD65" s="608">
        <v>31</v>
      </c>
      <c r="AE65" s="608">
        <v>-365</v>
      </c>
      <c r="AF65" s="608">
        <v>1177</v>
      </c>
      <c r="AG65" s="608">
        <v>-251</v>
      </c>
      <c r="AH65" s="379"/>
      <c r="AI65" s="380"/>
      <c r="AJ65" s="380"/>
      <c r="AK65" s="380"/>
      <c r="AL65" s="380"/>
      <c r="AM65" s="380"/>
      <c r="AN65" s="380"/>
      <c r="AO65" s="380"/>
      <c r="AP65" s="380"/>
      <c r="AQ65" s="380"/>
      <c r="AR65" s="380"/>
      <c r="AS65" s="380"/>
      <c r="AT65" s="380"/>
      <c r="AU65" s="380"/>
      <c r="AV65" s="380"/>
      <c r="AW65" s="380"/>
      <c r="AX65" s="380"/>
      <c r="AY65" s="380"/>
      <c r="AZ65" s="380"/>
      <c r="BA65" s="380"/>
      <c r="BB65" s="380"/>
      <c r="BC65" s="380"/>
      <c r="BD65" s="380"/>
      <c r="BE65" s="380"/>
      <c r="BF65" s="380"/>
      <c r="BG65" s="380"/>
      <c r="BH65" s="380"/>
      <c r="BI65" s="380"/>
      <c r="BJ65" s="380"/>
      <c r="BK65" s="380"/>
      <c r="BL65" s="380"/>
      <c r="BM65" s="380"/>
    </row>
    <row r="66" spans="1:65" s="4" customFormat="1" ht="8.1" customHeight="1" x14ac:dyDescent="0.2">
      <c r="A66" s="613"/>
      <c r="B66" s="614"/>
      <c r="C66" s="615"/>
      <c r="D66" s="615"/>
      <c r="E66" s="615"/>
      <c r="F66" s="615"/>
      <c r="G66" s="615"/>
      <c r="H66" s="615"/>
      <c r="I66" s="615"/>
      <c r="J66" s="615"/>
      <c r="K66" s="615"/>
      <c r="L66" s="616"/>
      <c r="M66" s="615"/>
      <c r="N66" s="615"/>
      <c r="O66" s="615"/>
      <c r="P66" s="615"/>
      <c r="Q66" s="615"/>
      <c r="R66" s="615"/>
      <c r="S66" s="615"/>
      <c r="T66" s="615"/>
      <c r="U66" s="615"/>
      <c r="V66" s="615"/>
      <c r="W66" s="615"/>
      <c r="X66" s="615"/>
      <c r="Y66" s="615"/>
      <c r="Z66" s="615"/>
      <c r="AA66" s="615"/>
      <c r="AB66" s="615"/>
      <c r="AC66" s="615"/>
      <c r="AD66" s="615"/>
      <c r="AE66" s="615"/>
      <c r="AF66" s="615"/>
      <c r="AG66" s="615"/>
      <c r="AH66" s="379"/>
      <c r="AI66" s="380"/>
      <c r="AJ66" s="380"/>
      <c r="AK66" s="380"/>
      <c r="AL66" s="380"/>
      <c r="AM66" s="380"/>
      <c r="AN66" s="380"/>
      <c r="AO66" s="380"/>
      <c r="AP66" s="380"/>
      <c r="AQ66" s="380"/>
      <c r="AR66" s="380"/>
      <c r="AS66" s="380"/>
      <c r="AT66" s="380"/>
      <c r="AU66" s="380"/>
      <c r="AV66" s="380"/>
      <c r="AW66" s="380"/>
      <c r="AX66" s="380"/>
      <c r="AY66" s="380"/>
      <c r="AZ66" s="380"/>
      <c r="BA66" s="380"/>
      <c r="BB66" s="380"/>
      <c r="BC66" s="380"/>
      <c r="BD66" s="380"/>
      <c r="BE66" s="380"/>
      <c r="BF66" s="380"/>
      <c r="BG66" s="380"/>
      <c r="BH66" s="380"/>
      <c r="BI66" s="380"/>
      <c r="BJ66" s="380"/>
      <c r="BK66" s="380"/>
      <c r="BL66" s="380"/>
      <c r="BM66" s="380"/>
    </row>
    <row r="67" spans="1:65" ht="12" customHeight="1" x14ac:dyDescent="0.2">
      <c r="A67" s="381" t="s">
        <v>588</v>
      </c>
    </row>
    <row r="68" spans="1:65" ht="12" customHeight="1" x14ac:dyDescent="0.2">
      <c r="A68" s="610" t="s">
        <v>191</v>
      </c>
    </row>
    <row r="69" spans="1:65" x14ac:dyDescent="0.2">
      <c r="A69" s="2" t="s">
        <v>192</v>
      </c>
    </row>
    <row r="97" spans="7:7" x14ac:dyDescent="0.2">
      <c r="G97" s="382"/>
    </row>
  </sheetData>
  <mergeCells count="6">
    <mergeCell ref="A3:A4"/>
    <mergeCell ref="A37:A38"/>
    <mergeCell ref="AH37:BK37"/>
    <mergeCell ref="AH3:BM3"/>
    <mergeCell ref="B3:AG3"/>
    <mergeCell ref="B37:AG37"/>
  </mergeCells>
  <hyperlinks>
    <hyperlink ref="BN1" location="Inhalt!C40" display="zurück" xr:uid="{00000000-0004-0000-1600-000000000000}"/>
  </hyperlinks>
  <pageMargins left="0.6692913385826772" right="0.62992125984251968"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O47"/>
  <sheetViews>
    <sheetView showGridLines="0" zoomScaleNormal="100" workbookViewId="0"/>
  </sheetViews>
  <sheetFormatPr baseColWidth="10" defaultRowHeight="12.75" x14ac:dyDescent="0.2"/>
  <cols>
    <col min="1" max="1" width="5.7109375" style="1" customWidth="1"/>
    <col min="2" max="2" width="6.85546875" style="1" customWidth="1"/>
    <col min="3" max="4" width="7.7109375" style="1" customWidth="1"/>
    <col min="5" max="13" width="6.7109375" style="1" customWidth="1"/>
    <col min="14" max="14" width="4.140625" style="1" customWidth="1"/>
    <col min="15" max="16384" width="11.42578125" style="1"/>
  </cols>
  <sheetData>
    <row r="1" spans="1:15" ht="12.75" customHeight="1" x14ac:dyDescent="0.2">
      <c r="A1" s="20" t="s">
        <v>563</v>
      </c>
      <c r="O1" s="593" t="s">
        <v>376</v>
      </c>
    </row>
    <row r="2" spans="1:15" ht="12.75" customHeight="1" x14ac:dyDescent="0.2"/>
    <row r="3" spans="1:15" ht="12" customHeight="1" x14ac:dyDescent="0.2">
      <c r="A3" s="1034" t="s">
        <v>4</v>
      </c>
      <c r="B3" s="1060" t="s">
        <v>435</v>
      </c>
      <c r="C3" s="1047" t="s">
        <v>502</v>
      </c>
      <c r="D3" s="1047" t="s">
        <v>503</v>
      </c>
      <c r="E3" s="1038" t="s">
        <v>146</v>
      </c>
      <c r="F3" s="1056"/>
      <c r="G3" s="1056"/>
      <c r="H3" s="1056"/>
      <c r="I3" s="1056"/>
      <c r="J3" s="1056"/>
      <c r="K3" s="1056"/>
      <c r="L3" s="1056"/>
      <c r="M3" s="1040"/>
    </row>
    <row r="4" spans="1:15" ht="12" customHeight="1" x14ac:dyDescent="0.2">
      <c r="A4" s="1059"/>
      <c r="B4" s="1241"/>
      <c r="C4" s="1048"/>
      <c r="D4" s="1243"/>
      <c r="E4" s="1248" t="s">
        <v>145</v>
      </c>
      <c r="F4" s="1248" t="s">
        <v>144</v>
      </c>
      <c r="G4" s="1248" t="s">
        <v>143</v>
      </c>
      <c r="H4" s="1248" t="s">
        <v>142</v>
      </c>
      <c r="I4" s="1248" t="s">
        <v>141</v>
      </c>
      <c r="J4" s="1248" t="s">
        <v>140</v>
      </c>
      <c r="K4" s="1248" t="s">
        <v>139</v>
      </c>
      <c r="L4" s="1248" t="s">
        <v>138</v>
      </c>
      <c r="M4" s="1250" t="s">
        <v>484</v>
      </c>
    </row>
    <row r="5" spans="1:15" ht="12" customHeight="1" x14ac:dyDescent="0.2">
      <c r="A5" s="1035"/>
      <c r="B5" s="1242"/>
      <c r="C5" s="1049"/>
      <c r="D5" s="1244"/>
      <c r="E5" s="1249"/>
      <c r="F5" s="1249"/>
      <c r="G5" s="1249"/>
      <c r="H5" s="1249"/>
      <c r="I5" s="1249"/>
      <c r="J5" s="1249"/>
      <c r="K5" s="1249"/>
      <c r="L5" s="1249"/>
      <c r="M5" s="1251"/>
    </row>
    <row r="6" spans="1:15" ht="18" customHeight="1" x14ac:dyDescent="0.2">
      <c r="A6" s="723"/>
      <c r="B6" s="1215" t="s">
        <v>80</v>
      </c>
      <c r="C6" s="1245"/>
      <c r="D6" s="1245"/>
      <c r="E6" s="1245"/>
      <c r="F6" s="1245"/>
      <c r="G6" s="1245"/>
      <c r="H6" s="1245"/>
      <c r="I6" s="1245"/>
      <c r="J6" s="1245"/>
      <c r="K6" s="1245"/>
      <c r="L6" s="1245"/>
      <c r="M6" s="1246"/>
    </row>
    <row r="7" spans="1:15" ht="12" customHeight="1" x14ac:dyDescent="0.2">
      <c r="A7" s="28">
        <v>1995</v>
      </c>
      <c r="B7" s="620">
        <v>37584</v>
      </c>
      <c r="C7" s="621">
        <v>18595</v>
      </c>
      <c r="D7" s="724" t="s">
        <v>190</v>
      </c>
      <c r="E7" s="621">
        <v>1251</v>
      </c>
      <c r="F7" s="621">
        <v>1410</v>
      </c>
      <c r="G7" s="621">
        <v>4044</v>
      </c>
      <c r="H7" s="621">
        <v>1049</v>
      </c>
      <c r="I7" s="621">
        <v>6437</v>
      </c>
      <c r="J7" s="621">
        <v>15238</v>
      </c>
      <c r="K7" s="621">
        <v>3850</v>
      </c>
      <c r="L7" s="621">
        <v>867</v>
      </c>
      <c r="M7" s="639">
        <v>3438</v>
      </c>
    </row>
    <row r="8" spans="1:15" ht="12" customHeight="1" x14ac:dyDescent="0.2">
      <c r="A8" s="28">
        <v>2000</v>
      </c>
      <c r="B8" s="639">
        <v>56665</v>
      </c>
      <c r="C8" s="621">
        <v>28053</v>
      </c>
      <c r="D8" s="621">
        <v>3049</v>
      </c>
      <c r="E8" s="621">
        <v>2312</v>
      </c>
      <c r="F8" s="621">
        <v>1483</v>
      </c>
      <c r="G8" s="621">
        <v>5057</v>
      </c>
      <c r="H8" s="621">
        <v>2115</v>
      </c>
      <c r="I8" s="621">
        <v>11030</v>
      </c>
      <c r="J8" s="621">
        <v>21792</v>
      </c>
      <c r="K8" s="621">
        <v>6772</v>
      </c>
      <c r="L8" s="621">
        <v>1798</v>
      </c>
      <c r="M8" s="621">
        <v>4306</v>
      </c>
    </row>
    <row r="9" spans="1:15" ht="12" customHeight="1" x14ac:dyDescent="0.2">
      <c r="A9" s="28">
        <v>2005</v>
      </c>
      <c r="B9" s="639">
        <v>45628</v>
      </c>
      <c r="C9" s="621">
        <v>22700</v>
      </c>
      <c r="D9" s="621">
        <v>3502</v>
      </c>
      <c r="E9" s="621">
        <v>2039</v>
      </c>
      <c r="F9" s="621">
        <v>1424</v>
      </c>
      <c r="G9" s="621">
        <v>2537</v>
      </c>
      <c r="H9" s="621">
        <v>1321</v>
      </c>
      <c r="I9" s="621">
        <v>10516</v>
      </c>
      <c r="J9" s="621">
        <v>18745</v>
      </c>
      <c r="K9" s="621">
        <v>4587</v>
      </c>
      <c r="L9" s="621">
        <v>1052</v>
      </c>
      <c r="M9" s="621">
        <v>3407</v>
      </c>
    </row>
    <row r="10" spans="1:15" ht="12" customHeight="1" x14ac:dyDescent="0.2">
      <c r="A10" s="28">
        <v>2010</v>
      </c>
      <c r="B10" s="675">
        <v>43678</v>
      </c>
      <c r="C10" s="621">
        <v>21827</v>
      </c>
      <c r="D10" s="621">
        <v>3363</v>
      </c>
      <c r="E10" s="621">
        <v>2031</v>
      </c>
      <c r="F10" s="621">
        <v>1505</v>
      </c>
      <c r="G10" s="621">
        <v>2498</v>
      </c>
      <c r="H10" s="621">
        <v>565</v>
      </c>
      <c r="I10" s="621">
        <v>10176</v>
      </c>
      <c r="J10" s="621">
        <v>18928</v>
      </c>
      <c r="K10" s="621">
        <v>4326</v>
      </c>
      <c r="L10" s="621">
        <v>634</v>
      </c>
      <c r="M10" s="621">
        <v>3015</v>
      </c>
    </row>
    <row r="11" spans="1:15" ht="12" customHeight="1" x14ac:dyDescent="0.2">
      <c r="A11" s="28">
        <v>2015</v>
      </c>
      <c r="B11" s="620">
        <v>44365</v>
      </c>
      <c r="C11" s="621">
        <v>20772</v>
      </c>
      <c r="D11" s="621">
        <v>7027</v>
      </c>
      <c r="E11" s="621">
        <v>2070</v>
      </c>
      <c r="F11" s="621">
        <v>1542</v>
      </c>
      <c r="G11" s="621">
        <v>2476</v>
      </c>
      <c r="H11" s="621">
        <v>772</v>
      </c>
      <c r="I11" s="621">
        <v>9189</v>
      </c>
      <c r="J11" s="621">
        <v>21182</v>
      </c>
      <c r="K11" s="621">
        <v>3624</v>
      </c>
      <c r="L11" s="621">
        <v>664</v>
      </c>
      <c r="M11" s="621">
        <v>2846</v>
      </c>
    </row>
    <row r="12" spans="1:15" ht="18" customHeight="1" x14ac:dyDescent="0.2">
      <c r="A12" s="28">
        <v>2016</v>
      </c>
      <c r="B12" s="620">
        <v>48609</v>
      </c>
      <c r="C12" s="621">
        <v>20964</v>
      </c>
      <c r="D12" s="621">
        <v>13124</v>
      </c>
      <c r="E12" s="621">
        <v>2236</v>
      </c>
      <c r="F12" s="621">
        <v>1750</v>
      </c>
      <c r="G12" s="621">
        <v>2945</v>
      </c>
      <c r="H12" s="621">
        <v>1079</v>
      </c>
      <c r="I12" s="621">
        <v>10176</v>
      </c>
      <c r="J12" s="621">
        <v>23027</v>
      </c>
      <c r="K12" s="621">
        <v>3857</v>
      </c>
      <c r="L12" s="621">
        <v>694</v>
      </c>
      <c r="M12" s="621">
        <v>2845</v>
      </c>
    </row>
    <row r="13" spans="1:15" ht="12" customHeight="1" x14ac:dyDescent="0.2">
      <c r="A13" s="28">
        <v>2017</v>
      </c>
      <c r="B13" s="620">
        <v>47041</v>
      </c>
      <c r="C13" s="621">
        <v>21256</v>
      </c>
      <c r="D13" s="621">
        <v>11183</v>
      </c>
      <c r="E13" s="621">
        <v>2296</v>
      </c>
      <c r="F13" s="621">
        <v>1779</v>
      </c>
      <c r="G13" s="621">
        <v>3004</v>
      </c>
      <c r="H13" s="621">
        <v>954</v>
      </c>
      <c r="I13" s="621">
        <v>9555</v>
      </c>
      <c r="J13" s="621">
        <v>22107</v>
      </c>
      <c r="K13" s="621">
        <v>3793</v>
      </c>
      <c r="L13" s="621">
        <v>671</v>
      </c>
      <c r="M13" s="621">
        <v>2882</v>
      </c>
    </row>
    <row r="14" spans="1:15" ht="12" customHeight="1" x14ac:dyDescent="0.2">
      <c r="A14" s="28">
        <v>2018</v>
      </c>
      <c r="B14" s="620">
        <v>44120</v>
      </c>
      <c r="C14" s="621">
        <v>20533</v>
      </c>
      <c r="D14" s="621">
        <v>9498</v>
      </c>
      <c r="E14" s="621">
        <v>2110</v>
      </c>
      <c r="F14" s="621">
        <v>1605</v>
      </c>
      <c r="G14" s="621">
        <v>2799</v>
      </c>
      <c r="H14" s="621">
        <v>798</v>
      </c>
      <c r="I14" s="621">
        <v>9106</v>
      </c>
      <c r="J14" s="621">
        <v>20480</v>
      </c>
      <c r="K14" s="621">
        <v>3555</v>
      </c>
      <c r="L14" s="621">
        <v>572</v>
      </c>
      <c r="M14" s="621">
        <v>3095</v>
      </c>
    </row>
    <row r="15" spans="1:15" ht="12" customHeight="1" x14ac:dyDescent="0.2">
      <c r="A15" s="28">
        <v>2019</v>
      </c>
      <c r="B15" s="620">
        <v>42374</v>
      </c>
      <c r="C15" s="621">
        <v>19829</v>
      </c>
      <c r="D15" s="621">
        <v>9141</v>
      </c>
      <c r="E15" s="621">
        <v>1957</v>
      </c>
      <c r="F15" s="621">
        <v>1507</v>
      </c>
      <c r="G15" s="621">
        <v>2635</v>
      </c>
      <c r="H15" s="621">
        <v>735</v>
      </c>
      <c r="I15" s="621">
        <v>8697</v>
      </c>
      <c r="J15" s="621">
        <v>19597</v>
      </c>
      <c r="K15" s="621">
        <v>3533</v>
      </c>
      <c r="L15" s="621">
        <v>676</v>
      </c>
      <c r="M15" s="621">
        <v>3037</v>
      </c>
    </row>
    <row r="16" spans="1:15" ht="12" customHeight="1" x14ac:dyDescent="0.2">
      <c r="A16" s="28">
        <v>2020</v>
      </c>
      <c r="B16" s="620">
        <v>39724</v>
      </c>
      <c r="C16" s="621">
        <v>18710</v>
      </c>
      <c r="D16" s="621">
        <v>8500</v>
      </c>
      <c r="E16" s="621">
        <v>1843</v>
      </c>
      <c r="F16" s="621">
        <v>1522</v>
      </c>
      <c r="G16" s="621">
        <v>2670</v>
      </c>
      <c r="H16" s="621">
        <v>718</v>
      </c>
      <c r="I16" s="621">
        <v>8050</v>
      </c>
      <c r="J16" s="621">
        <v>18373</v>
      </c>
      <c r="K16" s="621">
        <v>3157</v>
      </c>
      <c r="L16" s="621">
        <v>588</v>
      </c>
      <c r="M16" s="621">
        <v>2803</v>
      </c>
    </row>
    <row r="17" spans="1:13" ht="18" customHeight="1" x14ac:dyDescent="0.2">
      <c r="A17" s="28">
        <v>2021</v>
      </c>
      <c r="B17" s="620">
        <v>40290</v>
      </c>
      <c r="C17" s="621">
        <v>18959</v>
      </c>
      <c r="D17" s="621">
        <v>9263</v>
      </c>
      <c r="E17" s="621">
        <v>1723</v>
      </c>
      <c r="F17" s="621">
        <v>1475</v>
      </c>
      <c r="G17" s="621">
        <v>2677</v>
      </c>
      <c r="H17" s="621">
        <v>703</v>
      </c>
      <c r="I17" s="621">
        <v>8284</v>
      </c>
      <c r="J17" s="621">
        <v>18549</v>
      </c>
      <c r="K17" s="621">
        <v>3275</v>
      </c>
      <c r="L17" s="621">
        <v>620</v>
      </c>
      <c r="M17" s="621">
        <v>2984</v>
      </c>
    </row>
    <row r="18" spans="1:13" ht="12" customHeight="1" x14ac:dyDescent="0.2">
      <c r="A18" s="28">
        <v>2022</v>
      </c>
      <c r="B18" s="620">
        <v>40389</v>
      </c>
      <c r="C18" s="621">
        <v>19520</v>
      </c>
      <c r="D18" s="621">
        <v>12257</v>
      </c>
      <c r="E18" s="621">
        <v>1702</v>
      </c>
      <c r="F18" s="621">
        <v>1512</v>
      </c>
      <c r="G18" s="621">
        <v>3166</v>
      </c>
      <c r="H18" s="621">
        <v>861</v>
      </c>
      <c r="I18" s="621">
        <v>7679</v>
      </c>
      <c r="J18" s="621">
        <v>18226</v>
      </c>
      <c r="K18" s="621">
        <v>3407</v>
      </c>
      <c r="L18" s="621">
        <v>717</v>
      </c>
      <c r="M18" s="621">
        <v>3119</v>
      </c>
    </row>
    <row r="19" spans="1:13" ht="12" customHeight="1" x14ac:dyDescent="0.2">
      <c r="A19" s="28">
        <v>2023</v>
      </c>
      <c r="B19" s="620">
        <v>44764</v>
      </c>
      <c r="C19" s="621">
        <v>21018</v>
      </c>
      <c r="D19" s="621">
        <v>13959</v>
      </c>
      <c r="E19" s="621">
        <v>1746</v>
      </c>
      <c r="F19" s="621">
        <v>1560</v>
      </c>
      <c r="G19" s="621">
        <v>3296</v>
      </c>
      <c r="H19" s="621">
        <v>1008</v>
      </c>
      <c r="I19" s="621">
        <v>9146</v>
      </c>
      <c r="J19" s="621">
        <v>20068</v>
      </c>
      <c r="K19" s="621">
        <v>3712</v>
      </c>
      <c r="L19" s="621">
        <v>834</v>
      </c>
      <c r="M19" s="621">
        <v>3394</v>
      </c>
    </row>
    <row r="20" spans="1:13" ht="12" customHeight="1" x14ac:dyDescent="0.2">
      <c r="A20" s="28">
        <v>2024</v>
      </c>
      <c r="B20" s="620">
        <v>40051</v>
      </c>
      <c r="C20" s="621">
        <v>18791</v>
      </c>
      <c r="D20" s="621">
        <v>12721</v>
      </c>
      <c r="E20" s="621">
        <v>1384</v>
      </c>
      <c r="F20" s="621">
        <v>1235</v>
      </c>
      <c r="G20" s="621">
        <v>2997</v>
      </c>
      <c r="H20" s="621">
        <v>985</v>
      </c>
      <c r="I20" s="621">
        <v>8331</v>
      </c>
      <c r="J20" s="621">
        <v>17961</v>
      </c>
      <c r="K20" s="621">
        <v>3311</v>
      </c>
      <c r="L20" s="621">
        <v>715</v>
      </c>
      <c r="M20" s="621">
        <v>3132</v>
      </c>
    </row>
    <row r="21" spans="1:13" ht="17.25" customHeight="1" x14ac:dyDescent="0.2">
      <c r="A21" s="28"/>
      <c r="B21" s="1218" t="s">
        <v>539</v>
      </c>
      <c r="C21" s="1240"/>
      <c r="D21" s="1240"/>
      <c r="E21" s="1240"/>
      <c r="F21" s="1240"/>
      <c r="G21" s="1240"/>
      <c r="H21" s="1240"/>
      <c r="I21" s="1240"/>
      <c r="J21" s="1240"/>
      <c r="K21" s="1240"/>
      <c r="L21" s="1240"/>
      <c r="M21" s="1247"/>
    </row>
    <row r="22" spans="1:13" ht="12" customHeight="1" x14ac:dyDescent="0.2">
      <c r="A22" s="28">
        <v>1995</v>
      </c>
      <c r="B22" s="304">
        <v>8.0880074372482174</v>
      </c>
      <c r="C22" s="40">
        <v>7.6817575299400582</v>
      </c>
      <c r="D22" s="847" t="s">
        <v>69</v>
      </c>
      <c r="E22" s="40">
        <v>16.916835699797161</v>
      </c>
      <c r="F22" s="40">
        <v>13.722627737226277</v>
      </c>
      <c r="G22" s="40">
        <v>7.8858078858078855</v>
      </c>
      <c r="H22" s="40">
        <v>5.652853370695694</v>
      </c>
      <c r="I22" s="40">
        <v>16.323891157152637</v>
      </c>
      <c r="J22" s="40">
        <v>10.885140975362351</v>
      </c>
      <c r="K22" s="40">
        <v>3.9669864298152517</v>
      </c>
      <c r="L22" s="40">
        <v>3.3048715407486466</v>
      </c>
      <c r="M22" s="725">
        <v>4.6165001611343861</v>
      </c>
    </row>
    <row r="23" spans="1:13" ht="12" customHeight="1" x14ac:dyDescent="0.2">
      <c r="A23" s="28">
        <v>2000</v>
      </c>
      <c r="B23" s="304">
        <v>11.996400973854133</v>
      </c>
      <c r="C23" s="40">
        <v>11.421161699026557</v>
      </c>
      <c r="D23" s="40">
        <v>22.823564638071712</v>
      </c>
      <c r="E23" s="40">
        <v>20.271810609381848</v>
      </c>
      <c r="F23" s="40">
        <v>16.444888001774228</v>
      </c>
      <c r="G23" s="40">
        <v>13.93304862928778</v>
      </c>
      <c r="H23" s="40">
        <v>12.49040335439674</v>
      </c>
      <c r="I23" s="40">
        <v>23.256794652834884</v>
      </c>
      <c r="J23" s="40">
        <v>15.789588088251277</v>
      </c>
      <c r="K23" s="40">
        <v>7.363350694255673</v>
      </c>
      <c r="L23" s="40">
        <v>4.923734151217241</v>
      </c>
      <c r="M23" s="40">
        <v>5.0795673048566137</v>
      </c>
    </row>
    <row r="24" spans="1:13" ht="12" customHeight="1" x14ac:dyDescent="0.2">
      <c r="A24" s="28">
        <v>2005</v>
      </c>
      <c r="B24" s="304">
        <v>9.365372260616299</v>
      </c>
      <c r="C24" s="40">
        <v>9.0313391446884186</v>
      </c>
      <c r="D24" s="40">
        <v>18.55167664353446</v>
      </c>
      <c r="E24" s="40">
        <v>15.045749704840613</v>
      </c>
      <c r="F24" s="40">
        <v>11.901379022147932</v>
      </c>
      <c r="G24" s="40">
        <v>9.7247776755596451</v>
      </c>
      <c r="H24" s="40">
        <v>8.8201909594711889</v>
      </c>
      <c r="I24" s="40">
        <v>19.902343010711988</v>
      </c>
      <c r="J24" s="40">
        <v>12.874578459721011</v>
      </c>
      <c r="K24" s="40">
        <v>5.2345087298870254</v>
      </c>
      <c r="L24" s="40">
        <v>3.2256086343288159</v>
      </c>
      <c r="M24" s="40">
        <v>3.3422276285585357</v>
      </c>
    </row>
    <row r="25" spans="1:13" ht="12" customHeight="1" x14ac:dyDescent="0.2">
      <c r="A25" s="28">
        <v>2010</v>
      </c>
      <c r="B25" s="304">
        <v>8.4456114840825425</v>
      </c>
      <c r="C25" s="40">
        <v>8.25438964712645</v>
      </c>
      <c r="D25" s="40">
        <v>16.028024020589076</v>
      </c>
      <c r="E25" s="40">
        <v>12.263011713561164</v>
      </c>
      <c r="F25" s="40">
        <v>10.478312330293114</v>
      </c>
      <c r="G25" s="40">
        <v>7.4536014799785164</v>
      </c>
      <c r="H25" s="40">
        <v>7.5083056478405314</v>
      </c>
      <c r="I25" s="40">
        <v>19.014874056356977</v>
      </c>
      <c r="J25" s="40">
        <v>12.223836739965773</v>
      </c>
      <c r="K25" s="40">
        <v>4.4405666187641142</v>
      </c>
      <c r="L25" s="40">
        <v>2.5507946087306377</v>
      </c>
      <c r="M25" s="40">
        <v>2.63162488653027</v>
      </c>
    </row>
    <row r="26" spans="1:13" ht="12" customHeight="1" x14ac:dyDescent="0.2">
      <c r="A26" s="28">
        <v>2015</v>
      </c>
      <c r="B26" s="304">
        <v>8.0840014577259467</v>
      </c>
      <c r="C26" s="40">
        <v>7.5330741557386558</v>
      </c>
      <c r="D26" s="40">
        <v>20.7837917775806</v>
      </c>
      <c r="E26" s="40">
        <v>11.453549493719914</v>
      </c>
      <c r="F26" s="40">
        <v>9.1622103386809268</v>
      </c>
      <c r="G26" s="40">
        <v>6.0907212437272458</v>
      </c>
      <c r="H26" s="40">
        <v>6.7429469822691939</v>
      </c>
      <c r="I26" s="40">
        <v>21.020244767242364</v>
      </c>
      <c r="J26" s="40">
        <v>12.486000259363616</v>
      </c>
      <c r="K26" s="40">
        <v>3.6053602873145838</v>
      </c>
      <c r="L26" s="40">
        <v>2.208842021223512</v>
      </c>
      <c r="M26" s="40">
        <v>2.4147908058070375</v>
      </c>
    </row>
    <row r="27" spans="1:13" ht="18" customHeight="1" x14ac:dyDescent="0.2">
      <c r="A27" s="28">
        <v>2016</v>
      </c>
      <c r="B27" s="304">
        <v>8.7894820590341318</v>
      </c>
      <c r="C27" s="40">
        <v>7.6027039572937216</v>
      </c>
      <c r="D27" s="40">
        <v>35.090909090909086</v>
      </c>
      <c r="E27" s="40">
        <v>12.179976032247522</v>
      </c>
      <c r="F27" s="40">
        <v>10.272967420017611</v>
      </c>
      <c r="G27" s="40">
        <v>6.9694244604316546</v>
      </c>
      <c r="H27" s="40">
        <v>8.9521281008877462</v>
      </c>
      <c r="I27" s="40">
        <v>23.215385668332079</v>
      </c>
      <c r="J27" s="40">
        <v>13.629072830043503</v>
      </c>
      <c r="K27" s="40">
        <v>3.795213917424332</v>
      </c>
      <c r="L27" s="40">
        <v>2.3592602665216207</v>
      </c>
      <c r="M27" s="40">
        <v>2.3807132935013642</v>
      </c>
    </row>
    <row r="28" spans="1:13" ht="12" customHeight="1" x14ac:dyDescent="0.2">
      <c r="A28" s="28">
        <v>2017</v>
      </c>
      <c r="B28" s="304">
        <v>8.4439362553805619</v>
      </c>
      <c r="C28" s="40">
        <v>7.6175458715596331</v>
      </c>
      <c r="D28" s="40">
        <v>27.173543276473733</v>
      </c>
      <c r="E28" s="40">
        <v>12.477582740068474</v>
      </c>
      <c r="F28" s="40">
        <v>10.201273008773439</v>
      </c>
      <c r="G28" s="40">
        <v>6.837217771303715</v>
      </c>
      <c r="H28" s="40">
        <v>7.7794993068580283</v>
      </c>
      <c r="I28" s="40">
        <v>21.210237741126328</v>
      </c>
      <c r="J28" s="40">
        <v>13.143203667041217</v>
      </c>
      <c r="K28" s="40">
        <v>3.7116408329419133</v>
      </c>
      <c r="L28" s="40">
        <v>2.325742608575093</v>
      </c>
      <c r="M28" s="40">
        <v>2.3864332676415545</v>
      </c>
    </row>
    <row r="29" spans="1:13" ht="12" customHeight="1" x14ac:dyDescent="0.2">
      <c r="A29" s="28">
        <v>2018</v>
      </c>
      <c r="B29" s="304">
        <v>7.8695635888206539</v>
      </c>
      <c r="C29" s="40">
        <v>7.3228837889406009</v>
      </c>
      <c r="D29" s="40">
        <v>21.264972573603494</v>
      </c>
      <c r="E29" s="40">
        <v>11.62662552347366</v>
      </c>
      <c r="F29" s="40">
        <v>9.1552107694940386</v>
      </c>
      <c r="G29" s="40">
        <v>6.164790872849812</v>
      </c>
      <c r="H29" s="40">
        <v>6.3916700040048058</v>
      </c>
      <c r="I29" s="40">
        <v>19.71379706003334</v>
      </c>
      <c r="J29" s="40">
        <v>12.149832109253568</v>
      </c>
      <c r="K29" s="40">
        <v>3.487208663580005</v>
      </c>
      <c r="L29" s="40">
        <v>2.0074401628412999</v>
      </c>
      <c r="M29" s="40">
        <v>2.5393204958853981</v>
      </c>
    </row>
    <row r="30" spans="1:13" ht="12" customHeight="1" x14ac:dyDescent="0.2">
      <c r="A30" s="28">
        <v>2019</v>
      </c>
      <c r="B30" s="304">
        <v>7.5263183134965397</v>
      </c>
      <c r="C30" s="40">
        <v>7.0389486837247608</v>
      </c>
      <c r="D30" s="40">
        <v>19.391997963426537</v>
      </c>
      <c r="E30" s="40">
        <v>11.220686887219768</v>
      </c>
      <c r="F30" s="40">
        <v>8.4915760410210179</v>
      </c>
      <c r="G30" s="40">
        <v>5.6582705233094979</v>
      </c>
      <c r="H30" s="40">
        <v>5.6778679026651213</v>
      </c>
      <c r="I30" s="40">
        <v>18.340362716153521</v>
      </c>
      <c r="J30" s="40">
        <v>11.677740368858565</v>
      </c>
      <c r="K30" s="40">
        <v>3.4933850139418987</v>
      </c>
      <c r="L30" s="40">
        <v>2.3419366014204051</v>
      </c>
      <c r="M30" s="40">
        <v>2.4676010562665041</v>
      </c>
    </row>
    <row r="31" spans="1:13" ht="12" customHeight="1" x14ac:dyDescent="0.2">
      <c r="A31" s="28">
        <v>2020</v>
      </c>
      <c r="B31" s="304">
        <v>7.0690569489377904</v>
      </c>
      <c r="C31" s="40">
        <v>6.646890598078051</v>
      </c>
      <c r="D31" s="40">
        <v>17.563797913007541</v>
      </c>
      <c r="E31" s="40">
        <v>11.066410471958688</v>
      </c>
      <c r="F31" s="40">
        <v>8.6246954156513862</v>
      </c>
      <c r="G31" s="40">
        <v>5.599362469591477</v>
      </c>
      <c r="H31" s="40">
        <v>5.3602090332213512</v>
      </c>
      <c r="I31" s="40">
        <v>17.162715333447039</v>
      </c>
      <c r="J31" s="40">
        <v>11.04206357314999</v>
      </c>
      <c r="K31" s="40">
        <v>3.1430761725555789</v>
      </c>
      <c r="L31" s="40">
        <v>2.0066204825444496</v>
      </c>
      <c r="M31" s="40">
        <v>2.2692497631981605</v>
      </c>
    </row>
    <row r="32" spans="1:13" ht="18" customHeight="1" x14ac:dyDescent="0.2">
      <c r="A32" s="28">
        <v>2021</v>
      </c>
      <c r="B32" s="304">
        <v>7.1817925782795777</v>
      </c>
      <c r="C32" s="40">
        <v>6.7446468656727045</v>
      </c>
      <c r="D32" s="40">
        <v>18.097805912119259</v>
      </c>
      <c r="E32" s="40">
        <v>10.701198683311596</v>
      </c>
      <c r="F32" s="40">
        <v>8.5840656462782974</v>
      </c>
      <c r="G32" s="40">
        <v>5.5210675026295712</v>
      </c>
      <c r="H32" s="40">
        <v>5.0993761787320473</v>
      </c>
      <c r="I32" s="40">
        <v>17.655207689520683</v>
      </c>
      <c r="J32" s="40">
        <v>11.234736893109798</v>
      </c>
      <c r="K32" s="40">
        <v>3.2772285153904659</v>
      </c>
      <c r="L32" s="40">
        <v>2.0449223259342326</v>
      </c>
      <c r="M32" s="40">
        <v>2.4226875268939425</v>
      </c>
    </row>
    <row r="33" spans="1:15" ht="12" customHeight="1" x14ac:dyDescent="0.2">
      <c r="A33" s="28">
        <v>2022</v>
      </c>
      <c r="B33" s="304">
        <v>7.0960850216015174</v>
      </c>
      <c r="C33" s="40">
        <v>6.8209057967216324</v>
      </c>
      <c r="D33" s="40">
        <v>19.334027383431131</v>
      </c>
      <c r="E33" s="40">
        <v>11.212859872191844</v>
      </c>
      <c r="F33" s="40">
        <v>8.9599999999999991</v>
      </c>
      <c r="G33" s="40">
        <v>6.2421135646687702</v>
      </c>
      <c r="H33" s="40">
        <v>5.7461292044847836</v>
      </c>
      <c r="I33" s="40">
        <v>15.975285012898393</v>
      </c>
      <c r="J33" s="40">
        <v>10.94030433086227</v>
      </c>
      <c r="K33" s="40">
        <v>3.3692642405063289</v>
      </c>
      <c r="L33" s="40">
        <v>2.2383866133866133</v>
      </c>
      <c r="M33" s="40">
        <v>2.5234627831715208</v>
      </c>
    </row>
    <row r="34" spans="1:15" ht="12" customHeight="1" x14ac:dyDescent="0.2">
      <c r="A34" s="28">
        <v>2023</v>
      </c>
      <c r="B34" s="304">
        <v>7.8225919194743465</v>
      </c>
      <c r="C34" s="40">
        <v>7.3118294532652408</v>
      </c>
      <c r="D34" s="40">
        <v>20.399544046296839</v>
      </c>
      <c r="E34" s="40">
        <v>12.611050920910074</v>
      </c>
      <c r="F34" s="40">
        <v>9.7026993407140196</v>
      </c>
      <c r="G34" s="40">
        <v>6.443918747189584</v>
      </c>
      <c r="H34" s="40">
        <v>6.3841915257457718</v>
      </c>
      <c r="I34" s="40">
        <v>18.322782274220692</v>
      </c>
      <c r="J34" s="40">
        <v>12.043810952738184</v>
      </c>
      <c r="K34" s="40">
        <v>3.6548383285416088</v>
      </c>
      <c r="L34" s="40">
        <v>2.4957357033845047</v>
      </c>
      <c r="M34" s="40">
        <v>2.7402569091775195</v>
      </c>
    </row>
    <row r="35" spans="1:15" ht="12" customHeight="1" x14ac:dyDescent="0.2">
      <c r="A35" s="28">
        <v>2024</v>
      </c>
      <c r="B35" s="304">
        <v>6.981807659052242</v>
      </c>
      <c r="C35" s="40">
        <v>6.5242676647558993</v>
      </c>
      <c r="D35" s="40">
        <v>17.698043907732547</v>
      </c>
      <c r="E35" s="40">
        <v>11.061381074168798</v>
      </c>
      <c r="F35" s="40">
        <v>7.871757282172223</v>
      </c>
      <c r="G35" s="40">
        <v>5.8665779274165137</v>
      </c>
      <c r="H35" s="40">
        <v>6.0137981561755902</v>
      </c>
      <c r="I35" s="40">
        <v>16.451746677462033</v>
      </c>
      <c r="J35" s="40">
        <v>10.784148904232962</v>
      </c>
      <c r="K35" s="40">
        <v>3.2431850016162049</v>
      </c>
      <c r="L35" s="40">
        <v>2.1028793270786155</v>
      </c>
      <c r="M35" s="40">
        <v>2.5116077657757354</v>
      </c>
    </row>
    <row r="36" spans="1:15" ht="3" customHeight="1" x14ac:dyDescent="0.2">
      <c r="A36" s="313"/>
      <c r="B36" s="312"/>
      <c r="C36" s="311"/>
      <c r="D36" s="311"/>
      <c r="E36" s="311"/>
      <c r="F36" s="311"/>
      <c r="G36" s="311"/>
      <c r="H36" s="311"/>
      <c r="I36" s="311"/>
      <c r="J36" s="311"/>
      <c r="K36" s="311"/>
      <c r="L36" s="311"/>
      <c r="M36" s="311"/>
    </row>
    <row r="37" spans="1:15" ht="12.75" customHeight="1" x14ac:dyDescent="0.2">
      <c r="O37" s="821"/>
    </row>
    <row r="38" spans="1:15" ht="12.75" hidden="1" customHeight="1" x14ac:dyDescent="0.2">
      <c r="A38" s="726" t="s">
        <v>436</v>
      </c>
      <c r="O38" s="821"/>
    </row>
    <row r="39" spans="1:15" ht="12.75" hidden="1" customHeight="1" x14ac:dyDescent="0.2">
      <c r="O39" s="821"/>
    </row>
    <row r="40" spans="1:15" ht="12.75" customHeight="1" x14ac:dyDescent="0.2">
      <c r="A40" s="2" t="s">
        <v>542</v>
      </c>
      <c r="O40" s="822"/>
    </row>
    <row r="41" spans="1:15" ht="12.75" customHeight="1" x14ac:dyDescent="0.2">
      <c r="A41" s="2" t="s">
        <v>540</v>
      </c>
      <c r="O41" s="822"/>
    </row>
    <row r="42" spans="1:15" ht="12.75" customHeight="1" x14ac:dyDescent="0.2">
      <c r="A42" s="2" t="s">
        <v>541</v>
      </c>
    </row>
    <row r="43" spans="1:15" ht="12.75" customHeight="1" x14ac:dyDescent="0.2"/>
    <row r="44" spans="1:15" ht="12.75" customHeight="1" x14ac:dyDescent="0.2"/>
    <row r="45" spans="1:15" ht="12.75" customHeight="1" x14ac:dyDescent="0.2"/>
    <row r="46" spans="1:15" ht="12.75" customHeight="1" x14ac:dyDescent="0.2"/>
    <row r="47" spans="1:15" ht="12.75" customHeight="1" x14ac:dyDescent="0.2"/>
  </sheetData>
  <mergeCells count="16">
    <mergeCell ref="A3:A5"/>
    <mergeCell ref="B3:B5"/>
    <mergeCell ref="D3:D5"/>
    <mergeCell ref="B6:M6"/>
    <mergeCell ref="B21:M21"/>
    <mergeCell ref="C3:C5"/>
    <mergeCell ref="E4:E5"/>
    <mergeCell ref="F4:F5"/>
    <mergeCell ref="G4:G5"/>
    <mergeCell ref="H4:H5"/>
    <mergeCell ref="I4:I5"/>
    <mergeCell ref="J4:J5"/>
    <mergeCell ref="L4:L5"/>
    <mergeCell ref="K4:K5"/>
    <mergeCell ref="M4:M5"/>
    <mergeCell ref="E3:M3"/>
  </mergeCells>
  <hyperlinks>
    <hyperlink ref="O1" location="Inhalt!C41" display="zurück" xr:uid="{00000000-0004-0000-17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H58"/>
  <sheetViews>
    <sheetView showGridLines="0" zoomScaleNormal="100" workbookViewId="0"/>
  </sheetViews>
  <sheetFormatPr baseColWidth="10" defaultColWidth="9.42578125" defaultRowHeight="12.75" x14ac:dyDescent="0.2"/>
  <cols>
    <col min="1" max="7" width="12.7109375" style="1" customWidth="1"/>
    <col min="8" max="8" width="9.5703125" style="1" customWidth="1"/>
    <col min="9" max="16384" width="9.42578125" style="1"/>
  </cols>
  <sheetData>
    <row r="1" spans="1:8" s="396" customFormat="1" ht="18" customHeight="1" x14ac:dyDescent="0.35">
      <c r="A1" s="719" t="s">
        <v>195</v>
      </c>
      <c r="H1" s="593" t="s">
        <v>376</v>
      </c>
    </row>
    <row r="2" spans="1:8" ht="18" customHeight="1" x14ac:dyDescent="0.2"/>
    <row r="3" spans="1:8" s="4" customFormat="1" ht="12.75" customHeight="1" x14ac:dyDescent="0.2">
      <c r="A3" s="20" t="s">
        <v>590</v>
      </c>
      <c r="B3" s="20"/>
      <c r="C3" s="20"/>
      <c r="H3" s="593" t="s">
        <v>376</v>
      </c>
    </row>
    <row r="4" spans="1:8" ht="12.75" customHeight="1" x14ac:dyDescent="0.2"/>
    <row r="5" spans="1:8" s="4" customFormat="1" ht="12" customHeight="1" x14ac:dyDescent="0.2">
      <c r="A5" s="1254" t="s">
        <v>4</v>
      </c>
      <c r="B5" s="1053" t="s">
        <v>2</v>
      </c>
      <c r="C5" s="1047" t="s">
        <v>483</v>
      </c>
      <c r="D5" s="1038" t="s">
        <v>194</v>
      </c>
      <c r="E5" s="1040"/>
      <c r="F5" s="1252" t="s">
        <v>193</v>
      </c>
      <c r="G5" s="1253"/>
      <c r="H5" s="395"/>
    </row>
    <row r="6" spans="1:8" s="4" customFormat="1" ht="12" customHeight="1" x14ac:dyDescent="0.2">
      <c r="A6" s="1059"/>
      <c r="B6" s="1144"/>
      <c r="C6" s="1048"/>
      <c r="D6" s="1162" t="s">
        <v>2</v>
      </c>
      <c r="E6" s="1044" t="s">
        <v>483</v>
      </c>
      <c r="F6" s="1047" t="s">
        <v>2</v>
      </c>
      <c r="G6" s="1044" t="s">
        <v>483</v>
      </c>
    </row>
    <row r="7" spans="1:8" s="4" customFormat="1" ht="12" customHeight="1" x14ac:dyDescent="0.2">
      <c r="A7" s="1035"/>
      <c r="B7" s="1145"/>
      <c r="C7" s="1049"/>
      <c r="D7" s="1058"/>
      <c r="E7" s="1082"/>
      <c r="F7" s="1049"/>
      <c r="G7" s="1082"/>
    </row>
    <row r="8" spans="1:8" s="4" customFormat="1" ht="15" customHeight="1" x14ac:dyDescent="0.2">
      <c r="A8" s="43" t="s">
        <v>43</v>
      </c>
      <c r="B8" s="392">
        <v>844</v>
      </c>
      <c r="C8" s="392">
        <v>461</v>
      </c>
      <c r="D8" s="392">
        <v>659</v>
      </c>
      <c r="E8" s="392">
        <v>339</v>
      </c>
      <c r="F8" s="392">
        <v>185</v>
      </c>
      <c r="G8" s="392">
        <v>122</v>
      </c>
    </row>
    <row r="9" spans="1:8" s="4" customFormat="1" ht="12" customHeight="1" x14ac:dyDescent="0.2">
      <c r="A9" s="43" t="s">
        <v>44</v>
      </c>
      <c r="B9" s="392">
        <v>493</v>
      </c>
      <c r="C9" s="392">
        <v>251</v>
      </c>
      <c r="D9" s="392">
        <v>392</v>
      </c>
      <c r="E9" s="392">
        <v>202</v>
      </c>
      <c r="F9" s="392">
        <v>101</v>
      </c>
      <c r="G9" s="392">
        <v>49</v>
      </c>
    </row>
    <row r="10" spans="1:8" s="4" customFormat="1" ht="12" customHeight="1" x14ac:dyDescent="0.2">
      <c r="A10" s="43" t="s">
        <v>45</v>
      </c>
      <c r="B10" s="392">
        <v>462</v>
      </c>
      <c r="C10" s="392">
        <v>228</v>
      </c>
      <c r="D10" s="392">
        <v>382</v>
      </c>
      <c r="E10" s="392">
        <v>193</v>
      </c>
      <c r="F10" s="392">
        <v>80</v>
      </c>
      <c r="G10" s="392">
        <v>35</v>
      </c>
    </row>
    <row r="11" spans="1:8" s="4" customFormat="1" ht="12" customHeight="1" x14ac:dyDescent="0.2">
      <c r="A11" s="43" t="s">
        <v>46</v>
      </c>
      <c r="B11" s="392">
        <v>409</v>
      </c>
      <c r="C11" s="392">
        <v>192</v>
      </c>
      <c r="D11" s="392">
        <v>332</v>
      </c>
      <c r="E11" s="392">
        <v>164</v>
      </c>
      <c r="F11" s="392">
        <v>77</v>
      </c>
      <c r="G11" s="392">
        <v>28</v>
      </c>
    </row>
    <row r="12" spans="1:8" s="4" customFormat="1" ht="12" customHeight="1" x14ac:dyDescent="0.2">
      <c r="A12" s="43" t="s">
        <v>47</v>
      </c>
      <c r="B12" s="392">
        <v>430</v>
      </c>
      <c r="C12" s="392">
        <v>225</v>
      </c>
      <c r="D12" s="392">
        <v>384</v>
      </c>
      <c r="E12" s="392">
        <v>208</v>
      </c>
      <c r="F12" s="392">
        <v>46</v>
      </c>
      <c r="G12" s="392">
        <v>17</v>
      </c>
    </row>
    <row r="13" spans="1:8" s="17" customFormat="1" ht="18" customHeight="1" x14ac:dyDescent="0.2">
      <c r="A13" s="43" t="s">
        <v>48</v>
      </c>
      <c r="B13" s="392">
        <v>564</v>
      </c>
      <c r="C13" s="392">
        <v>295</v>
      </c>
      <c r="D13" s="392">
        <v>529</v>
      </c>
      <c r="E13" s="392">
        <v>279</v>
      </c>
      <c r="F13" s="392">
        <v>35</v>
      </c>
      <c r="G13" s="392">
        <v>16</v>
      </c>
    </row>
    <row r="14" spans="1:8" s="17" customFormat="1" ht="12" customHeight="1" x14ac:dyDescent="0.2">
      <c r="A14" s="43" t="s">
        <v>49</v>
      </c>
      <c r="B14" s="392">
        <v>393</v>
      </c>
      <c r="C14" s="392">
        <v>204</v>
      </c>
      <c r="D14" s="392">
        <v>354</v>
      </c>
      <c r="E14" s="392">
        <v>189</v>
      </c>
      <c r="F14" s="392">
        <v>39</v>
      </c>
      <c r="G14" s="392">
        <v>15</v>
      </c>
    </row>
    <row r="15" spans="1:8" s="4" customFormat="1" ht="12" customHeight="1" x14ac:dyDescent="0.2">
      <c r="A15" s="43" t="s">
        <v>50</v>
      </c>
      <c r="B15" s="392">
        <v>101</v>
      </c>
      <c r="C15" s="392">
        <v>31</v>
      </c>
      <c r="D15" s="392">
        <v>61</v>
      </c>
      <c r="E15" s="392">
        <v>19</v>
      </c>
      <c r="F15" s="392">
        <v>40</v>
      </c>
      <c r="G15" s="392">
        <v>12</v>
      </c>
    </row>
    <row r="16" spans="1:8" s="4" customFormat="1" ht="12" customHeight="1" x14ac:dyDescent="0.2">
      <c r="A16" s="43" t="s">
        <v>51</v>
      </c>
      <c r="B16" s="392">
        <v>176</v>
      </c>
      <c r="C16" s="392">
        <v>71</v>
      </c>
      <c r="D16" s="392">
        <v>92</v>
      </c>
      <c r="E16" s="392">
        <v>31</v>
      </c>
      <c r="F16" s="392">
        <v>84</v>
      </c>
      <c r="G16" s="392">
        <v>40</v>
      </c>
    </row>
    <row r="17" spans="1:7" s="4" customFormat="1" ht="12" customHeight="1" x14ac:dyDescent="0.2">
      <c r="A17" s="43" t="s">
        <v>52</v>
      </c>
      <c r="B17" s="392">
        <v>122</v>
      </c>
      <c r="C17" s="392">
        <v>48</v>
      </c>
      <c r="D17" s="392">
        <v>49</v>
      </c>
      <c r="E17" s="392">
        <v>16</v>
      </c>
      <c r="F17" s="392">
        <v>73</v>
      </c>
      <c r="G17" s="392">
        <v>32</v>
      </c>
    </row>
    <row r="18" spans="1:7" s="4" customFormat="1" ht="18" customHeight="1" x14ac:dyDescent="0.2">
      <c r="A18" s="43" t="s">
        <v>53</v>
      </c>
      <c r="B18" s="392">
        <v>111</v>
      </c>
      <c r="C18" s="392">
        <v>48</v>
      </c>
      <c r="D18" s="392">
        <v>64</v>
      </c>
      <c r="E18" s="392">
        <v>22</v>
      </c>
      <c r="F18" s="392">
        <v>47</v>
      </c>
      <c r="G18" s="392">
        <v>26</v>
      </c>
    </row>
    <row r="19" spans="1:7" s="4" customFormat="1" ht="12" customHeight="1" x14ac:dyDescent="0.2">
      <c r="A19" s="43" t="s">
        <v>54</v>
      </c>
      <c r="B19" s="392">
        <v>97</v>
      </c>
      <c r="C19" s="392">
        <v>41</v>
      </c>
      <c r="D19" s="392">
        <v>56</v>
      </c>
      <c r="E19" s="392">
        <v>23</v>
      </c>
      <c r="F19" s="392">
        <v>41</v>
      </c>
      <c r="G19" s="392">
        <v>18</v>
      </c>
    </row>
    <row r="20" spans="1:7" s="4" customFormat="1" ht="12" customHeight="1" x14ac:dyDescent="0.2">
      <c r="A20" s="43" t="s">
        <v>55</v>
      </c>
      <c r="B20" s="392">
        <v>91</v>
      </c>
      <c r="C20" s="392">
        <v>42</v>
      </c>
      <c r="D20" s="392">
        <v>61</v>
      </c>
      <c r="E20" s="392">
        <v>24</v>
      </c>
      <c r="F20" s="392">
        <v>30</v>
      </c>
      <c r="G20" s="392">
        <v>18</v>
      </c>
    </row>
    <row r="21" spans="1:7" s="4" customFormat="1" ht="12" customHeight="1" x14ac:dyDescent="0.2">
      <c r="A21" s="43" t="s">
        <v>56</v>
      </c>
      <c r="B21" s="392">
        <v>106</v>
      </c>
      <c r="C21" s="392">
        <v>58</v>
      </c>
      <c r="D21" s="392">
        <v>70</v>
      </c>
      <c r="E21" s="392">
        <v>37</v>
      </c>
      <c r="F21" s="392">
        <v>36</v>
      </c>
      <c r="G21" s="392">
        <v>21</v>
      </c>
    </row>
    <row r="22" spans="1:7" s="4" customFormat="1" ht="12" customHeight="1" x14ac:dyDescent="0.2">
      <c r="A22" s="43" t="s">
        <v>57</v>
      </c>
      <c r="B22" s="392">
        <v>131</v>
      </c>
      <c r="C22" s="392">
        <v>66</v>
      </c>
      <c r="D22" s="392">
        <v>88</v>
      </c>
      <c r="E22" s="392">
        <v>44</v>
      </c>
      <c r="F22" s="392">
        <v>43</v>
      </c>
      <c r="G22" s="392">
        <v>22</v>
      </c>
    </row>
    <row r="23" spans="1:7" s="4" customFormat="1" ht="18" customHeight="1" x14ac:dyDescent="0.2">
      <c r="A23" s="43" t="s">
        <v>58</v>
      </c>
      <c r="B23" s="392">
        <v>127</v>
      </c>
      <c r="C23" s="392">
        <v>60</v>
      </c>
      <c r="D23" s="392">
        <v>80</v>
      </c>
      <c r="E23" s="392">
        <v>36</v>
      </c>
      <c r="F23" s="392">
        <v>47</v>
      </c>
      <c r="G23" s="392">
        <v>24</v>
      </c>
    </row>
    <row r="24" spans="1:7" s="4" customFormat="1" ht="12" customHeight="1" x14ac:dyDescent="0.2">
      <c r="A24" s="43" t="s">
        <v>59</v>
      </c>
      <c r="B24" s="392">
        <v>102</v>
      </c>
      <c r="C24" s="392">
        <v>41</v>
      </c>
      <c r="D24" s="392">
        <v>68</v>
      </c>
      <c r="E24" s="392">
        <v>26</v>
      </c>
      <c r="F24" s="392">
        <v>34</v>
      </c>
      <c r="G24" s="392">
        <v>15</v>
      </c>
    </row>
    <row r="25" spans="1:7" s="4" customFormat="1" ht="12" customHeight="1" x14ac:dyDescent="0.2">
      <c r="A25" s="43" t="s">
        <v>60</v>
      </c>
      <c r="B25" s="392">
        <v>173</v>
      </c>
      <c r="C25" s="392">
        <v>84</v>
      </c>
      <c r="D25" s="392">
        <v>94</v>
      </c>
      <c r="E25" s="392">
        <v>46</v>
      </c>
      <c r="F25" s="392">
        <v>79</v>
      </c>
      <c r="G25" s="392">
        <v>38</v>
      </c>
    </row>
    <row r="26" spans="1:7" s="4" customFormat="1" ht="12" customHeight="1" x14ac:dyDescent="0.2">
      <c r="A26" s="43" t="s">
        <v>61</v>
      </c>
      <c r="B26" s="392">
        <v>185</v>
      </c>
      <c r="C26" s="392">
        <v>98</v>
      </c>
      <c r="D26" s="392">
        <v>128</v>
      </c>
      <c r="E26" s="394">
        <v>64</v>
      </c>
      <c r="F26" s="394">
        <v>57</v>
      </c>
      <c r="G26" s="394">
        <v>34</v>
      </c>
    </row>
    <row r="27" spans="1:7" s="4" customFormat="1" ht="12" customHeight="1" x14ac:dyDescent="0.2">
      <c r="A27" s="43" t="s">
        <v>62</v>
      </c>
      <c r="B27" s="393">
        <v>283</v>
      </c>
      <c r="C27" s="392">
        <v>145</v>
      </c>
      <c r="D27" s="392">
        <v>197</v>
      </c>
      <c r="E27" s="392">
        <v>96</v>
      </c>
      <c r="F27" s="392">
        <v>86</v>
      </c>
      <c r="G27" s="392">
        <v>49</v>
      </c>
    </row>
    <row r="28" spans="1:7" s="4" customFormat="1" ht="18" customHeight="1" x14ac:dyDescent="0.2">
      <c r="A28" s="391" t="s">
        <v>63</v>
      </c>
      <c r="B28" s="389">
        <v>247</v>
      </c>
      <c r="C28" s="388">
        <v>122</v>
      </c>
      <c r="D28" s="388">
        <v>184</v>
      </c>
      <c r="E28" s="388">
        <v>89</v>
      </c>
      <c r="F28" s="388">
        <v>63</v>
      </c>
      <c r="G28" s="388">
        <v>33</v>
      </c>
    </row>
    <row r="29" spans="1:7" s="4" customFormat="1" ht="12" customHeight="1" x14ac:dyDescent="0.2">
      <c r="A29" s="391" t="s">
        <v>64</v>
      </c>
      <c r="B29" s="389">
        <v>207</v>
      </c>
      <c r="C29" s="388">
        <v>104</v>
      </c>
      <c r="D29" s="388">
        <v>162</v>
      </c>
      <c r="E29" s="388">
        <v>85</v>
      </c>
      <c r="F29" s="388">
        <v>45</v>
      </c>
      <c r="G29" s="388">
        <v>19</v>
      </c>
    </row>
    <row r="30" spans="1:7" s="358" customFormat="1" ht="12" customHeight="1" x14ac:dyDescent="0.2">
      <c r="A30" s="390" t="s">
        <v>65</v>
      </c>
      <c r="B30" s="389">
        <v>233</v>
      </c>
      <c r="C30" s="388">
        <v>122</v>
      </c>
      <c r="D30" s="388">
        <v>176</v>
      </c>
      <c r="E30" s="388">
        <v>91</v>
      </c>
      <c r="F30" s="388">
        <v>57</v>
      </c>
      <c r="G30" s="388">
        <v>31</v>
      </c>
    </row>
    <row r="31" spans="1:7" s="358" customFormat="1" ht="12" customHeight="1" x14ac:dyDescent="0.2">
      <c r="A31" s="390" t="s">
        <v>66</v>
      </c>
      <c r="B31" s="389">
        <v>340</v>
      </c>
      <c r="C31" s="388">
        <v>178</v>
      </c>
      <c r="D31" s="388">
        <v>270</v>
      </c>
      <c r="E31" s="388">
        <v>144</v>
      </c>
      <c r="F31" s="388">
        <v>70</v>
      </c>
      <c r="G31" s="388">
        <v>34</v>
      </c>
    </row>
    <row r="32" spans="1:7" s="358" customFormat="1" ht="12" customHeight="1" x14ac:dyDescent="0.2">
      <c r="A32" s="390" t="s">
        <v>67</v>
      </c>
      <c r="B32" s="389">
        <v>401</v>
      </c>
      <c r="C32" s="388">
        <v>198</v>
      </c>
      <c r="D32" s="388">
        <v>338</v>
      </c>
      <c r="E32" s="388">
        <v>169</v>
      </c>
      <c r="F32" s="388">
        <v>63</v>
      </c>
      <c r="G32" s="388">
        <v>29</v>
      </c>
    </row>
    <row r="33" spans="1:8" s="358" customFormat="1" ht="18" customHeight="1" x14ac:dyDescent="0.2">
      <c r="A33" s="390" t="s">
        <v>382</v>
      </c>
      <c r="B33" s="389">
        <v>368</v>
      </c>
      <c r="C33" s="388">
        <v>203</v>
      </c>
      <c r="D33" s="388">
        <v>314</v>
      </c>
      <c r="E33" s="388">
        <v>174</v>
      </c>
      <c r="F33" s="388">
        <v>54</v>
      </c>
      <c r="G33" s="388">
        <v>29</v>
      </c>
    </row>
    <row r="34" spans="1:8" s="358" customFormat="1" ht="12" customHeight="1" x14ac:dyDescent="0.2">
      <c r="A34" s="390" t="s">
        <v>428</v>
      </c>
      <c r="B34" s="389">
        <v>501</v>
      </c>
      <c r="C34" s="388">
        <v>256</v>
      </c>
      <c r="D34" s="388">
        <v>410</v>
      </c>
      <c r="E34" s="388">
        <v>204</v>
      </c>
      <c r="F34" s="388">
        <v>91</v>
      </c>
      <c r="G34" s="388">
        <v>52</v>
      </c>
    </row>
    <row r="35" spans="1:8" s="358" customFormat="1" ht="12" customHeight="1" x14ac:dyDescent="0.2">
      <c r="A35" s="390" t="s">
        <v>508</v>
      </c>
      <c r="B35" s="389">
        <v>491</v>
      </c>
      <c r="C35" s="388">
        <v>249</v>
      </c>
      <c r="D35" s="388">
        <v>366</v>
      </c>
      <c r="E35" s="388">
        <v>181</v>
      </c>
      <c r="F35" s="388">
        <v>125</v>
      </c>
      <c r="G35" s="388">
        <v>68</v>
      </c>
    </row>
    <row r="36" spans="1:8" s="358" customFormat="1" ht="12" customHeight="1" x14ac:dyDescent="0.2">
      <c r="A36" s="390" t="s">
        <v>544</v>
      </c>
      <c r="B36" s="389">
        <v>564</v>
      </c>
      <c r="C36" s="388">
        <v>273</v>
      </c>
      <c r="D36" s="388">
        <v>420</v>
      </c>
      <c r="E36" s="388">
        <v>198</v>
      </c>
      <c r="F36" s="388">
        <v>144</v>
      </c>
      <c r="G36" s="388">
        <v>75</v>
      </c>
    </row>
    <row r="37" spans="1:8" s="358" customFormat="1" ht="12" customHeight="1" x14ac:dyDescent="0.2">
      <c r="A37" s="390" t="s">
        <v>546</v>
      </c>
      <c r="B37" s="389">
        <v>717</v>
      </c>
      <c r="C37" s="388">
        <v>269</v>
      </c>
      <c r="D37" s="388">
        <v>535</v>
      </c>
      <c r="E37" s="388">
        <v>200</v>
      </c>
      <c r="F37" s="388">
        <v>182</v>
      </c>
      <c r="G37" s="388">
        <v>69</v>
      </c>
    </row>
    <row r="38" spans="1:8" s="358" customFormat="1" ht="18" customHeight="1" x14ac:dyDescent="0.2">
      <c r="A38" s="390" t="s">
        <v>553</v>
      </c>
      <c r="B38" s="389">
        <v>557</v>
      </c>
      <c r="C38" s="388">
        <v>226</v>
      </c>
      <c r="D38" s="388">
        <v>428</v>
      </c>
      <c r="E38" s="388">
        <v>157</v>
      </c>
      <c r="F38" s="388">
        <v>129</v>
      </c>
      <c r="G38" s="388">
        <v>69</v>
      </c>
    </row>
    <row r="39" spans="1:8" s="358" customFormat="1" ht="12" customHeight="1" x14ac:dyDescent="0.2">
      <c r="A39" s="390" t="s">
        <v>582</v>
      </c>
      <c r="B39" s="389">
        <v>629</v>
      </c>
      <c r="C39" s="388">
        <v>299</v>
      </c>
      <c r="D39" s="388">
        <v>572</v>
      </c>
      <c r="E39" s="388">
        <v>265</v>
      </c>
      <c r="F39" s="388">
        <v>57</v>
      </c>
      <c r="G39" s="388">
        <v>34</v>
      </c>
    </row>
    <row r="40" spans="1:8" s="4" customFormat="1" ht="3" customHeight="1" x14ac:dyDescent="0.2">
      <c r="A40" s="387"/>
      <c r="B40" s="386"/>
      <c r="C40" s="385"/>
      <c r="D40" s="385"/>
      <c r="E40" s="385"/>
      <c r="F40" s="385"/>
      <c r="G40" s="384"/>
    </row>
    <row r="41" spans="1:8" s="4" customFormat="1" ht="12" customHeight="1" x14ac:dyDescent="0.2">
      <c r="A41" s="609"/>
      <c r="B41" s="12"/>
      <c r="C41" s="12"/>
      <c r="D41" s="12"/>
      <c r="E41" s="12"/>
      <c r="F41" s="12"/>
      <c r="G41" s="12"/>
    </row>
    <row r="42" spans="1:8" s="4" customFormat="1" ht="12" customHeight="1" x14ac:dyDescent="0.2">
      <c r="A42" s="2" t="s">
        <v>86</v>
      </c>
    </row>
    <row r="43" spans="1:8" ht="3" hidden="1" customHeight="1" x14ac:dyDescent="0.2"/>
    <row r="44" spans="1:8" s="257" customFormat="1" ht="12.75" customHeight="1" x14ac:dyDescent="0.2">
      <c r="A44" s="1"/>
      <c r="B44" s="1"/>
      <c r="C44" s="1"/>
      <c r="D44" s="1"/>
      <c r="E44" s="1"/>
      <c r="F44" s="1"/>
      <c r="G44" s="1"/>
      <c r="H44" s="1"/>
    </row>
    <row r="45" spans="1:8" s="257" customFormat="1" ht="12.75" customHeight="1" x14ac:dyDescent="0.2">
      <c r="A45" s="1"/>
      <c r="B45" s="1"/>
      <c r="C45" s="1"/>
      <c r="D45" s="1"/>
      <c r="E45" s="1"/>
      <c r="F45" s="1"/>
      <c r="G45" s="1"/>
      <c r="H45" s="1"/>
    </row>
    <row r="46" spans="1:8" ht="12.75" customHeight="1" x14ac:dyDescent="0.2"/>
    <row r="47" spans="1:8" ht="12.75" customHeight="1" x14ac:dyDescent="0.2"/>
    <row r="48" spans="1:8" ht="12.75" customHeight="1" x14ac:dyDescent="0.2"/>
    <row r="49" spans="1:8" s="4" customFormat="1" ht="12.75" customHeight="1" x14ac:dyDescent="0.2">
      <c r="A49" s="1"/>
      <c r="B49" s="1"/>
      <c r="C49" s="1"/>
      <c r="D49" s="1"/>
      <c r="E49" s="1"/>
      <c r="F49" s="1"/>
      <c r="G49" s="1"/>
      <c r="H49" s="1"/>
    </row>
    <row r="50" spans="1:8" s="4" customFormat="1" ht="12.75" customHeight="1" x14ac:dyDescent="0.2">
      <c r="A50" s="1"/>
      <c r="B50" s="1"/>
      <c r="C50" s="1"/>
      <c r="D50" s="1"/>
      <c r="E50" s="1"/>
      <c r="F50" s="1"/>
      <c r="G50" s="1"/>
      <c r="H50" s="1"/>
    </row>
    <row r="51" spans="1:8" s="4" customFormat="1" ht="12.75" customHeight="1" x14ac:dyDescent="0.2">
      <c r="A51" s="1"/>
      <c r="B51" s="1"/>
      <c r="C51" s="1"/>
      <c r="D51" s="1"/>
      <c r="E51" s="1"/>
      <c r="F51" s="1"/>
      <c r="G51" s="1"/>
      <c r="H51" s="1"/>
    </row>
    <row r="52" spans="1:8" ht="12.75" customHeight="1" x14ac:dyDescent="0.2"/>
    <row r="53" spans="1:8" ht="12.75" customHeight="1" x14ac:dyDescent="0.2"/>
    <row r="54" spans="1:8" ht="12.75" customHeight="1" x14ac:dyDescent="0.2"/>
    <row r="55" spans="1:8" ht="15.75" customHeight="1" x14ac:dyDescent="0.2"/>
    <row r="56" spans="1:8" ht="8.25" customHeight="1" x14ac:dyDescent="0.2"/>
    <row r="58" spans="1:8" ht="9.75" customHeight="1" x14ac:dyDescent="0.2"/>
  </sheetData>
  <mergeCells count="9">
    <mergeCell ref="D5:E5"/>
    <mergeCell ref="F5:G5"/>
    <mergeCell ref="A5:A7"/>
    <mergeCell ref="B5:B7"/>
    <mergeCell ref="C5:C7"/>
    <mergeCell ref="D6:D7"/>
    <mergeCell ref="E6:E7"/>
    <mergeCell ref="F6:F7"/>
    <mergeCell ref="G6:G7"/>
  </mergeCells>
  <hyperlinks>
    <hyperlink ref="H1" location="Inhalt!C43" display="zurück" xr:uid="{00000000-0004-0000-1800-000000000000}"/>
    <hyperlink ref="H3" location="Inhalt!C44" display="zurück" xr:uid="{00000000-0004-0000-18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BH100"/>
  <sheetViews>
    <sheetView showGridLines="0" zoomScaleNormal="100" workbookViewId="0"/>
  </sheetViews>
  <sheetFormatPr baseColWidth="10" defaultColWidth="11.42578125" defaultRowHeight="12.75" x14ac:dyDescent="0.2"/>
  <cols>
    <col min="1" max="1" width="29.7109375" style="1" customWidth="1"/>
    <col min="2" max="2" width="6" style="1" hidden="1" customWidth="1"/>
    <col min="3" max="3" width="1.7109375" style="1" hidden="1" customWidth="1"/>
    <col min="4" max="4" width="5.85546875" style="1" customWidth="1"/>
    <col min="5" max="8" width="6" style="1" hidden="1" customWidth="1"/>
    <col min="9" max="9" width="5.85546875" style="1" customWidth="1"/>
    <col min="10" max="17" width="6" style="1" hidden="1" customWidth="1"/>
    <col min="18" max="18" width="5.85546875" style="1" customWidth="1"/>
    <col min="19" max="22" width="6" style="1" hidden="1" customWidth="1"/>
    <col min="23" max="23" width="5.28515625" style="1" hidden="1" customWidth="1"/>
    <col min="24" max="27" width="5.85546875" style="403" hidden="1" customWidth="1"/>
    <col min="28" max="28" width="5.42578125" style="403" hidden="1" customWidth="1"/>
    <col min="29" max="30" width="5.85546875" style="403" customWidth="1"/>
    <col min="31" max="31" width="5.7109375" style="403" hidden="1" customWidth="1"/>
    <col min="32" max="32" width="6" style="403" hidden="1" customWidth="1"/>
    <col min="33" max="33" width="5.85546875" style="403" customWidth="1"/>
    <col min="34" max="34" width="5.7109375" style="403" hidden="1" customWidth="1"/>
    <col min="35" max="36" width="6" style="403" hidden="1" customWidth="1"/>
    <col min="37" max="37" width="5.7109375" style="403" hidden="1" customWidth="1"/>
    <col min="38" max="38" width="5.85546875" style="403" customWidth="1"/>
    <col min="39" max="46" width="5.7109375" style="403" hidden="1" customWidth="1"/>
    <col min="47" max="47" width="5.85546875" style="403" customWidth="1"/>
    <col min="48" max="51" width="5.7109375" style="403" hidden="1" customWidth="1"/>
    <col min="52" max="52" width="4.7109375" style="403" hidden="1" customWidth="1"/>
    <col min="53" max="56" width="5.85546875" style="403" hidden="1" customWidth="1"/>
    <col min="57" max="57" width="5.85546875" style="467" hidden="1" customWidth="1"/>
    <col min="58" max="59" width="5.85546875" style="467" customWidth="1"/>
    <col min="60" max="16384" width="11.42578125" style="1"/>
  </cols>
  <sheetData>
    <row r="1" spans="1:60" s="23" customFormat="1" ht="18" customHeight="1" x14ac:dyDescent="0.35">
      <c r="A1" s="397" t="s">
        <v>196</v>
      </c>
      <c r="B1" s="397"/>
      <c r="C1" s="397"/>
      <c r="D1" s="397"/>
      <c r="E1" s="397"/>
      <c r="F1" s="397"/>
      <c r="G1" s="397"/>
      <c r="H1" s="397"/>
      <c r="I1" s="397"/>
      <c r="J1" s="397"/>
      <c r="K1" s="397"/>
      <c r="L1" s="397"/>
      <c r="M1" s="397"/>
      <c r="N1" s="397"/>
      <c r="O1" s="397"/>
      <c r="P1" s="397"/>
      <c r="Q1" s="397"/>
      <c r="R1" s="397"/>
      <c r="S1" s="397"/>
      <c r="T1" s="397"/>
      <c r="U1" s="397"/>
      <c r="V1" s="397"/>
      <c r="W1" s="397"/>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9"/>
      <c r="BB1" s="399"/>
      <c r="BC1" s="399"/>
      <c r="BD1" s="399"/>
      <c r="BE1" s="398"/>
      <c r="BF1" s="398"/>
      <c r="BG1" s="398"/>
      <c r="BH1" s="593" t="s">
        <v>376</v>
      </c>
    </row>
    <row r="2" spans="1:60" ht="18" customHeight="1" x14ac:dyDescent="0.25">
      <c r="A2" s="401"/>
      <c r="B2" s="342"/>
      <c r="C2" s="342"/>
      <c r="D2" s="342"/>
      <c r="E2" s="342"/>
      <c r="F2" s="341"/>
      <c r="G2" s="341"/>
      <c r="H2" s="341"/>
      <c r="I2" s="341"/>
      <c r="J2" s="341"/>
      <c r="K2" s="341"/>
      <c r="L2" s="341"/>
      <c r="M2" s="341"/>
      <c r="N2" s="341"/>
      <c r="O2" s="341"/>
      <c r="P2" s="341"/>
      <c r="Q2" s="341"/>
      <c r="R2" s="341"/>
      <c r="S2" s="341"/>
      <c r="T2" s="341"/>
      <c r="U2" s="341"/>
      <c r="V2" s="341"/>
      <c r="W2" s="341"/>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0"/>
      <c r="BB2" s="400"/>
      <c r="BC2" s="400"/>
      <c r="BD2" s="400"/>
      <c r="BE2" s="402"/>
      <c r="BF2" s="402"/>
      <c r="BG2" s="402"/>
    </row>
    <row r="3" spans="1:60" s="4" customFormat="1" ht="12.75" customHeight="1" x14ac:dyDescent="0.2">
      <c r="A3" s="342" t="s">
        <v>564</v>
      </c>
      <c r="B3" s="342"/>
      <c r="C3" s="341"/>
      <c r="D3" s="341"/>
      <c r="E3" s="341"/>
      <c r="F3" s="341"/>
      <c r="G3" s="341"/>
      <c r="H3" s="341"/>
      <c r="I3" s="341"/>
      <c r="J3" s="341"/>
      <c r="K3" s="341"/>
      <c r="L3" s="341"/>
      <c r="M3" s="341"/>
      <c r="N3" s="341"/>
      <c r="O3" s="341"/>
      <c r="P3" s="341"/>
      <c r="Q3" s="341"/>
      <c r="R3" s="341"/>
      <c r="S3" s="341"/>
      <c r="T3" s="341"/>
      <c r="U3" s="341"/>
      <c r="V3" s="341"/>
      <c r="W3" s="341"/>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0"/>
      <c r="BB3" s="400"/>
      <c r="BC3" s="400"/>
      <c r="BD3" s="400"/>
      <c r="BE3" s="402"/>
      <c r="BF3" s="402"/>
      <c r="BG3" s="402"/>
      <c r="BH3" s="593" t="s">
        <v>376</v>
      </c>
    </row>
    <row r="4" spans="1:60" ht="12.75" customHeight="1" x14ac:dyDescent="0.2">
      <c r="A4" s="341"/>
      <c r="B4" s="341"/>
      <c r="C4" s="341"/>
      <c r="D4" s="341"/>
      <c r="E4" s="341"/>
      <c r="F4" s="341"/>
      <c r="G4" s="341"/>
      <c r="H4" s="341"/>
      <c r="I4" s="341"/>
      <c r="J4" s="341"/>
      <c r="K4" s="341"/>
      <c r="L4" s="341"/>
      <c r="M4" s="341"/>
      <c r="N4" s="341"/>
      <c r="O4" s="341"/>
      <c r="P4" s="341"/>
      <c r="Q4" s="341"/>
      <c r="R4" s="341"/>
      <c r="S4" s="341"/>
      <c r="T4" s="341"/>
      <c r="U4" s="341"/>
      <c r="V4" s="341"/>
      <c r="W4" s="341"/>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c r="BA4" s="400"/>
      <c r="BB4" s="400"/>
      <c r="BC4" s="400"/>
      <c r="BD4" s="400"/>
      <c r="BE4" s="402"/>
      <c r="BF4" s="402"/>
      <c r="BG4" s="402"/>
    </row>
    <row r="5" spans="1:60" ht="12.75" customHeight="1" x14ac:dyDescent="0.2">
      <c r="A5" s="1267" t="s">
        <v>486</v>
      </c>
      <c r="B5" s="405" t="s">
        <v>6</v>
      </c>
      <c r="C5" s="406"/>
      <c r="D5" s="1264" t="s">
        <v>6</v>
      </c>
      <c r="E5" s="1050"/>
      <c r="F5" s="1050"/>
      <c r="G5" s="1050"/>
      <c r="H5" s="1050"/>
      <c r="I5" s="1050"/>
      <c r="J5" s="1050"/>
      <c r="K5" s="1050"/>
      <c r="L5" s="1050"/>
      <c r="M5" s="1050"/>
      <c r="N5" s="1050"/>
      <c r="O5" s="1050"/>
      <c r="P5" s="1050"/>
      <c r="Q5" s="1050"/>
      <c r="R5" s="1050"/>
      <c r="S5" s="1050"/>
      <c r="T5" s="1050"/>
      <c r="U5" s="1050"/>
      <c r="V5" s="1050"/>
      <c r="W5" s="1050"/>
      <c r="X5" s="1050"/>
      <c r="Y5" s="1050"/>
      <c r="Z5" s="1050"/>
      <c r="AA5" s="1050"/>
      <c r="AB5" s="1050"/>
      <c r="AC5" s="1050"/>
      <c r="AD5" s="1051"/>
      <c r="AE5" s="408" t="s">
        <v>197</v>
      </c>
      <c r="AF5" s="408"/>
      <c r="AG5" s="1263" t="s">
        <v>198</v>
      </c>
      <c r="AH5" s="1264"/>
      <c r="AI5" s="1264"/>
      <c r="AJ5" s="1264"/>
      <c r="AK5" s="1264"/>
      <c r="AL5" s="1264"/>
      <c r="AM5" s="1264"/>
      <c r="AN5" s="1264"/>
      <c r="AO5" s="1264"/>
      <c r="AP5" s="1264"/>
      <c r="AQ5" s="1264"/>
      <c r="AR5" s="1264"/>
      <c r="AS5" s="1264"/>
      <c r="AT5" s="1264"/>
      <c r="AU5" s="1264"/>
      <c r="AV5" s="1264"/>
      <c r="AW5" s="1264"/>
      <c r="AX5" s="1264"/>
      <c r="AY5" s="1264"/>
      <c r="AZ5" s="1264"/>
      <c r="BA5" s="1264"/>
      <c r="BB5" s="1264"/>
      <c r="BC5" s="1264"/>
      <c r="BD5" s="1264"/>
      <c r="BE5" s="1264"/>
      <c r="BF5" s="1264"/>
      <c r="BG5" s="1265"/>
    </row>
    <row r="6" spans="1:60" ht="12" customHeight="1" x14ac:dyDescent="0.2">
      <c r="A6" s="1268"/>
      <c r="B6" s="1255">
        <v>1993</v>
      </c>
      <c r="C6" s="1256">
        <v>1994</v>
      </c>
      <c r="D6" s="1258" t="s">
        <v>506</v>
      </c>
      <c r="E6" s="826">
        <v>1996</v>
      </c>
      <c r="F6" s="826">
        <v>1997</v>
      </c>
      <c r="G6" s="826">
        <v>1998</v>
      </c>
      <c r="H6" s="826">
        <v>1999</v>
      </c>
      <c r="I6" s="1261">
        <v>2000</v>
      </c>
      <c r="J6" s="826">
        <v>2001</v>
      </c>
      <c r="K6" s="826">
        <v>2003</v>
      </c>
      <c r="L6" s="826">
        <v>2004</v>
      </c>
      <c r="M6" s="826">
        <v>2005</v>
      </c>
      <c r="N6" s="826">
        <v>2006</v>
      </c>
      <c r="O6" s="826">
        <v>2007</v>
      </c>
      <c r="P6" s="826">
        <v>2008</v>
      </c>
      <c r="Q6" s="826">
        <v>2009</v>
      </c>
      <c r="R6" s="1261">
        <v>2010</v>
      </c>
      <c r="S6" s="826">
        <v>2011</v>
      </c>
      <c r="T6" s="826">
        <v>2012</v>
      </c>
      <c r="U6" s="826">
        <v>2013</v>
      </c>
      <c r="V6" s="826">
        <v>2014</v>
      </c>
      <c r="W6" s="826">
        <v>2015</v>
      </c>
      <c r="X6" s="1261">
        <v>2018</v>
      </c>
      <c r="Y6" s="785">
        <v>2019</v>
      </c>
      <c r="Z6" s="864">
        <v>2020</v>
      </c>
      <c r="AA6" s="864">
        <v>2021</v>
      </c>
      <c r="AB6" s="1261">
        <v>2022</v>
      </c>
      <c r="AC6" s="1261">
        <v>2023</v>
      </c>
      <c r="AD6" s="1261">
        <v>2024</v>
      </c>
      <c r="AE6" s="834">
        <v>1993</v>
      </c>
      <c r="AF6" s="832">
        <v>1994</v>
      </c>
      <c r="AG6" s="1260" t="s">
        <v>506</v>
      </c>
      <c r="AH6" s="411">
        <v>1996</v>
      </c>
      <c r="AI6" s="411">
        <v>1997</v>
      </c>
      <c r="AJ6" s="411">
        <v>1998</v>
      </c>
      <c r="AK6" s="411">
        <v>1999</v>
      </c>
      <c r="AL6" s="1266">
        <v>2000</v>
      </c>
      <c r="AM6" s="411">
        <v>2001</v>
      </c>
      <c r="AN6" s="411">
        <v>2003</v>
      </c>
      <c r="AO6" s="411">
        <v>2004</v>
      </c>
      <c r="AP6" s="411">
        <v>2005</v>
      </c>
      <c r="AQ6" s="411">
        <v>2006</v>
      </c>
      <c r="AR6" s="411">
        <v>2007</v>
      </c>
      <c r="AS6" s="411">
        <v>2008</v>
      </c>
      <c r="AT6" s="411">
        <v>2009</v>
      </c>
      <c r="AU6" s="1266">
        <v>2010</v>
      </c>
      <c r="AV6" s="411">
        <v>2011</v>
      </c>
      <c r="AW6" s="411">
        <v>2012</v>
      </c>
      <c r="AX6" s="411">
        <v>2013</v>
      </c>
      <c r="AY6" s="411">
        <v>2014</v>
      </c>
      <c r="AZ6" s="411">
        <v>2015</v>
      </c>
      <c r="BA6" s="1266">
        <v>2018</v>
      </c>
      <c r="BB6" s="967">
        <v>2019</v>
      </c>
      <c r="BC6" s="967">
        <v>2020</v>
      </c>
      <c r="BD6" s="967">
        <v>2021</v>
      </c>
      <c r="BE6" s="1266">
        <v>2022</v>
      </c>
      <c r="BF6" s="1266">
        <v>2023</v>
      </c>
      <c r="BG6" s="1266">
        <v>2024</v>
      </c>
    </row>
    <row r="7" spans="1:60" ht="12" customHeight="1" x14ac:dyDescent="0.2">
      <c r="A7" s="1269"/>
      <c r="B7" s="1055"/>
      <c r="C7" s="1257"/>
      <c r="D7" s="1259"/>
      <c r="E7" s="412"/>
      <c r="F7" s="872"/>
      <c r="G7" s="412"/>
      <c r="H7" s="412"/>
      <c r="I7" s="1262"/>
      <c r="J7" s="412"/>
      <c r="K7" s="412"/>
      <c r="L7" s="412"/>
      <c r="M7" s="412"/>
      <c r="N7" s="412"/>
      <c r="O7" s="412"/>
      <c r="P7" s="412"/>
      <c r="Q7" s="412"/>
      <c r="R7" s="1262"/>
      <c r="S7" s="412"/>
      <c r="T7" s="412"/>
      <c r="U7" s="412"/>
      <c r="V7" s="412"/>
      <c r="W7" s="412"/>
      <c r="X7" s="1262"/>
      <c r="Y7" s="786"/>
      <c r="Z7" s="865"/>
      <c r="AA7" s="865"/>
      <c r="AB7" s="1262"/>
      <c r="AC7" s="1262"/>
      <c r="AD7" s="1262"/>
      <c r="AE7" s="835"/>
      <c r="AF7" s="833"/>
      <c r="AG7" s="1259"/>
      <c r="AH7" s="413"/>
      <c r="AI7" s="413"/>
      <c r="AJ7" s="413"/>
      <c r="AK7" s="413"/>
      <c r="AL7" s="1262"/>
      <c r="AM7" s="413"/>
      <c r="AN7" s="413"/>
      <c r="AO7" s="413"/>
      <c r="AP7" s="413"/>
      <c r="AQ7" s="413"/>
      <c r="AR7" s="413"/>
      <c r="AS7" s="413"/>
      <c r="AT7" s="413"/>
      <c r="AU7" s="1262"/>
      <c r="AV7" s="413"/>
      <c r="AW7" s="413"/>
      <c r="AX7" s="413"/>
      <c r="AY7" s="413"/>
      <c r="AZ7" s="413"/>
      <c r="BA7" s="1262"/>
      <c r="BB7" s="825"/>
      <c r="BC7" s="863"/>
      <c r="BD7" s="878"/>
      <c r="BE7" s="1262"/>
      <c r="BF7" s="1262"/>
      <c r="BG7" s="1262"/>
    </row>
    <row r="8" spans="1:60" ht="18" customHeight="1" x14ac:dyDescent="0.2">
      <c r="A8" s="414" t="s">
        <v>199</v>
      </c>
      <c r="B8" s="415" t="e">
        <v>#REF!</v>
      </c>
      <c r="C8" s="416" t="e">
        <v>#REF!</v>
      </c>
      <c r="D8" s="676">
        <v>2639</v>
      </c>
      <c r="E8" s="676" t="e">
        <v>#REF!</v>
      </c>
      <c r="F8" s="676" t="e">
        <v>#REF!</v>
      </c>
      <c r="G8" s="676" t="e">
        <v>#REF!</v>
      </c>
      <c r="H8" s="676" t="e">
        <v>#REF!</v>
      </c>
      <c r="I8" s="676">
        <v>4244</v>
      </c>
      <c r="J8" s="676" t="e">
        <v>#REF!</v>
      </c>
      <c r="K8" s="676" t="e">
        <v>#REF!</v>
      </c>
      <c r="L8" s="676" t="e">
        <v>#REF!</v>
      </c>
      <c r="M8" s="676">
        <v>4740</v>
      </c>
      <c r="N8" s="676" t="e">
        <v>#REF!</v>
      </c>
      <c r="O8" s="676" t="e">
        <v>#REF!</v>
      </c>
      <c r="P8" s="676">
        <v>5450</v>
      </c>
      <c r="Q8" s="676">
        <v>5519</v>
      </c>
      <c r="R8" s="676">
        <v>5942</v>
      </c>
      <c r="S8" s="676">
        <v>5840</v>
      </c>
      <c r="T8" s="676">
        <v>5956</v>
      </c>
      <c r="U8" s="676">
        <v>6066</v>
      </c>
      <c r="V8" s="676">
        <v>6291</v>
      </c>
      <c r="W8" s="676">
        <v>6187</v>
      </c>
      <c r="X8" s="677">
        <v>5545</v>
      </c>
      <c r="Y8" s="677">
        <v>5874</v>
      </c>
      <c r="Z8" s="677">
        <v>5727</v>
      </c>
      <c r="AA8" s="677">
        <v>5562</v>
      </c>
      <c r="AB8" s="677">
        <v>4723</v>
      </c>
      <c r="AC8" s="677">
        <v>4259</v>
      </c>
      <c r="AD8" s="677">
        <v>4089</v>
      </c>
      <c r="AE8" s="678">
        <v>26.209016393442624</v>
      </c>
      <c r="AF8" s="679">
        <v>25.026057952887221</v>
      </c>
      <c r="AG8" s="677">
        <v>27.883142268476941</v>
      </c>
      <c r="AH8" s="677">
        <v>31.262131734460596</v>
      </c>
      <c r="AI8" s="677">
        <v>35.29258551831915</v>
      </c>
      <c r="AJ8" s="677">
        <v>37.74333212149255</v>
      </c>
      <c r="AK8" s="677">
        <v>37.785735104301118</v>
      </c>
      <c r="AL8" s="678">
        <v>43.716072145939989</v>
      </c>
      <c r="AM8" s="678">
        <v>42.711434388075581</v>
      </c>
      <c r="AN8" s="678">
        <v>44.572459049241097</v>
      </c>
      <c r="AO8" s="678">
        <v>47.028666041612638</v>
      </c>
      <c r="AP8" s="678">
        <v>47.216798820576166</v>
      </c>
      <c r="AQ8" s="678">
        <v>47.207350250268661</v>
      </c>
      <c r="AR8" s="678">
        <v>50.466769647020449</v>
      </c>
      <c r="AS8" s="678">
        <v>52.423000711798544</v>
      </c>
      <c r="AT8" s="678">
        <v>53.621569103716297</v>
      </c>
      <c r="AU8" s="678">
        <v>57.681480187159025</v>
      </c>
      <c r="AV8" s="678">
        <v>56.75192412345487</v>
      </c>
      <c r="AW8" s="678">
        <v>57.661774387174226</v>
      </c>
      <c r="AX8" s="678">
        <v>58.412294892535243</v>
      </c>
      <c r="AY8" s="678">
        <v>60.309456246644679</v>
      </c>
      <c r="AZ8" s="678">
        <v>59.257343715580078</v>
      </c>
      <c r="BA8" s="678">
        <v>57.33649289099526</v>
      </c>
      <c r="BB8" s="678">
        <v>55.366518054914081</v>
      </c>
      <c r="BC8" s="678">
        <v>53.852012750712291</v>
      </c>
      <c r="BD8" s="678">
        <v>52.358090934764192</v>
      </c>
      <c r="BE8" s="678">
        <v>43.667193668580516</v>
      </c>
      <c r="BF8" s="678">
        <v>39.005760653545686</v>
      </c>
      <c r="BG8" s="678">
        <v>37.164280845262439</v>
      </c>
    </row>
    <row r="9" spans="1:60" ht="18" customHeight="1" x14ac:dyDescent="0.2">
      <c r="A9" s="349" t="s">
        <v>264</v>
      </c>
      <c r="B9" s="418">
        <v>203</v>
      </c>
      <c r="C9" s="419">
        <v>229</v>
      </c>
      <c r="D9" s="680">
        <v>220</v>
      </c>
      <c r="E9" s="680">
        <v>277</v>
      </c>
      <c r="F9" s="680">
        <v>281</v>
      </c>
      <c r="G9" s="681">
        <v>261</v>
      </c>
      <c r="H9" s="681">
        <v>297</v>
      </c>
      <c r="I9" s="681">
        <v>323</v>
      </c>
      <c r="J9" s="681">
        <v>273</v>
      </c>
      <c r="K9" s="680">
        <v>301</v>
      </c>
      <c r="L9" s="680">
        <v>335</v>
      </c>
      <c r="M9" s="681">
        <v>326</v>
      </c>
      <c r="N9" s="681">
        <v>343</v>
      </c>
      <c r="O9" s="681">
        <v>373</v>
      </c>
      <c r="P9" s="681">
        <v>390</v>
      </c>
      <c r="Q9" s="680">
        <v>428</v>
      </c>
      <c r="R9" s="680">
        <v>406</v>
      </c>
      <c r="S9" s="680">
        <v>465</v>
      </c>
      <c r="T9" s="680">
        <v>463</v>
      </c>
      <c r="U9" s="680">
        <v>494</v>
      </c>
      <c r="V9" s="680">
        <v>489</v>
      </c>
      <c r="W9" s="680">
        <v>489</v>
      </c>
      <c r="X9" s="682">
        <v>1133</v>
      </c>
      <c r="Y9" s="682">
        <v>626</v>
      </c>
      <c r="Z9" s="682">
        <v>671</v>
      </c>
      <c r="AA9" s="682">
        <v>688</v>
      </c>
      <c r="AB9" s="682">
        <v>621</v>
      </c>
      <c r="AC9" s="682">
        <v>561</v>
      </c>
      <c r="AD9" s="682">
        <v>614</v>
      </c>
      <c r="AE9" s="682">
        <v>163.41993427435781</v>
      </c>
      <c r="AF9" s="836">
        <v>186.63014455037811</v>
      </c>
      <c r="AG9" s="682">
        <v>26.378896882494004</v>
      </c>
      <c r="AH9" s="682">
        <v>33.616504854368934</v>
      </c>
      <c r="AI9" s="682">
        <v>34.820322180916975</v>
      </c>
      <c r="AJ9" s="682">
        <v>32.842582106455268</v>
      </c>
      <c r="AK9" s="682">
        <v>38.656774697383831</v>
      </c>
      <c r="AL9" s="683">
        <v>43.315006034598362</v>
      </c>
      <c r="AM9" s="683">
        <v>36.72316384180791</v>
      </c>
      <c r="AN9" s="683">
        <v>39.470233412011538</v>
      </c>
      <c r="AO9" s="683">
        <v>43.517796830345546</v>
      </c>
      <c r="AP9" s="683">
        <v>41.762746605175508</v>
      </c>
      <c r="AQ9" s="683">
        <v>41.216053833213167</v>
      </c>
      <c r="AR9" s="683">
        <v>43.146327356853675</v>
      </c>
      <c r="AS9" s="683">
        <v>43.232457598935817</v>
      </c>
      <c r="AT9" s="683">
        <v>47.058823529411768</v>
      </c>
      <c r="AU9" s="683">
        <v>43.431750106974754</v>
      </c>
      <c r="AV9" s="683">
        <v>48.824023519529611</v>
      </c>
      <c r="AW9" s="683">
        <v>48.088907353552138</v>
      </c>
      <c r="AX9" s="683">
        <v>50.233882448647549</v>
      </c>
      <c r="AY9" s="683">
        <v>49.224884235957319</v>
      </c>
      <c r="AZ9" s="683">
        <v>48.344043499752843</v>
      </c>
      <c r="BA9" s="683">
        <v>55.50653018002118</v>
      </c>
      <c r="BB9" s="683">
        <v>53.249404559373936</v>
      </c>
      <c r="BC9" s="683">
        <v>55.518782061889787</v>
      </c>
      <c r="BD9" s="683">
        <v>55.390065212140726</v>
      </c>
      <c r="BE9" s="683">
        <v>46.938775510204081</v>
      </c>
      <c r="BF9" s="683">
        <v>40.313308421960336</v>
      </c>
      <c r="BG9" s="683">
        <v>42.683350712547792</v>
      </c>
    </row>
    <row r="10" spans="1:60" ht="18" customHeight="1" x14ac:dyDescent="0.2">
      <c r="A10" s="349" t="s">
        <v>200</v>
      </c>
      <c r="B10" s="418">
        <v>6</v>
      </c>
      <c r="C10" s="419">
        <v>8</v>
      </c>
      <c r="D10" s="680">
        <v>12</v>
      </c>
      <c r="E10" s="680">
        <v>6</v>
      </c>
      <c r="F10" s="681">
        <v>11</v>
      </c>
      <c r="G10" s="684">
        <v>8</v>
      </c>
      <c r="H10" s="684">
        <v>10</v>
      </c>
      <c r="I10" s="684">
        <v>10</v>
      </c>
      <c r="J10" s="684">
        <v>2</v>
      </c>
      <c r="K10" s="685">
        <v>6</v>
      </c>
      <c r="L10" s="685">
        <v>6</v>
      </c>
      <c r="M10" s="685">
        <v>6</v>
      </c>
      <c r="N10" s="685">
        <v>5</v>
      </c>
      <c r="O10" s="685">
        <v>8</v>
      </c>
      <c r="P10" s="685">
        <v>11</v>
      </c>
      <c r="Q10" s="685">
        <v>7</v>
      </c>
      <c r="R10" s="685">
        <v>7</v>
      </c>
      <c r="S10" s="685">
        <v>6</v>
      </c>
      <c r="T10" s="685">
        <v>9</v>
      </c>
      <c r="U10" s="686">
        <v>13</v>
      </c>
      <c r="V10" s="686">
        <v>14</v>
      </c>
      <c r="W10" s="686">
        <v>12</v>
      </c>
      <c r="X10" s="682">
        <v>32</v>
      </c>
      <c r="Y10" s="682">
        <v>10</v>
      </c>
      <c r="Z10" s="682">
        <v>19</v>
      </c>
      <c r="AA10" s="682">
        <v>26</v>
      </c>
      <c r="AB10" s="682">
        <v>27</v>
      </c>
      <c r="AC10" s="682">
        <v>31</v>
      </c>
      <c r="AD10" s="682">
        <v>25</v>
      </c>
      <c r="AE10" s="683">
        <v>25.316455696202532</v>
      </c>
      <c r="AF10" s="687">
        <v>28.673835125448029</v>
      </c>
      <c r="AG10" s="682">
        <v>39.473684210526315</v>
      </c>
      <c r="AH10" s="682">
        <v>20.408163265306122</v>
      </c>
      <c r="AI10" s="682">
        <v>39.568345323741006</v>
      </c>
      <c r="AJ10" s="682">
        <v>29.411764705882351</v>
      </c>
      <c r="AK10" s="682">
        <v>39.840637450199203</v>
      </c>
      <c r="AL10" s="683">
        <v>44.843049327354258</v>
      </c>
      <c r="AM10" s="683">
        <v>10.1010101010101</v>
      </c>
      <c r="AN10" s="683">
        <v>31.25</v>
      </c>
      <c r="AO10" s="683">
        <v>29.850746268656717</v>
      </c>
      <c r="AP10" s="683">
        <v>30.303030303030305</v>
      </c>
      <c r="AQ10" s="683">
        <v>22.123893805309734</v>
      </c>
      <c r="AR10" s="683">
        <v>36.529680365296805</v>
      </c>
      <c r="AS10" s="683">
        <v>41.666666666666664</v>
      </c>
      <c r="AT10" s="683">
        <v>25.454545454545453</v>
      </c>
      <c r="AU10" s="683">
        <v>23.411371237458194</v>
      </c>
      <c r="AV10" s="683">
        <v>18.808777429467085</v>
      </c>
      <c r="AW10" s="683">
        <v>26.865671641791046</v>
      </c>
      <c r="AX10" s="683">
        <v>38.011695906432749</v>
      </c>
      <c r="AY10" s="683">
        <v>38.46153846153846</v>
      </c>
      <c r="AZ10" s="683">
        <v>33.333333333333336</v>
      </c>
      <c r="BA10" s="683">
        <v>34.031413612565444</v>
      </c>
      <c r="BB10" s="683">
        <v>25.773195876288661</v>
      </c>
      <c r="BC10" s="683">
        <v>44.186046511627907</v>
      </c>
      <c r="BD10" s="683">
        <v>50.387596899224803</v>
      </c>
      <c r="BE10" s="683">
        <v>40.059347181008903</v>
      </c>
      <c r="BF10" s="683">
        <v>44.927536231884055</v>
      </c>
      <c r="BG10" s="683">
        <v>35.714285714285715</v>
      </c>
    </row>
    <row r="11" spans="1:60" ht="12" customHeight="1" x14ac:dyDescent="0.2">
      <c r="A11" s="349" t="s">
        <v>201</v>
      </c>
      <c r="B11" s="418">
        <v>11</v>
      </c>
      <c r="C11" s="419">
        <v>20</v>
      </c>
      <c r="D11" s="680">
        <v>18</v>
      </c>
      <c r="E11" s="680">
        <v>24</v>
      </c>
      <c r="F11" s="688">
        <v>35</v>
      </c>
      <c r="G11" s="684">
        <v>25</v>
      </c>
      <c r="H11" s="684">
        <v>32</v>
      </c>
      <c r="I11" s="684">
        <v>35</v>
      </c>
      <c r="J11" s="684">
        <v>20</v>
      </c>
      <c r="K11" s="685">
        <v>24</v>
      </c>
      <c r="L11" s="685">
        <v>28</v>
      </c>
      <c r="M11" s="685">
        <v>26</v>
      </c>
      <c r="N11" s="685">
        <v>25</v>
      </c>
      <c r="O11" s="685">
        <v>24</v>
      </c>
      <c r="P11" s="685">
        <v>31</v>
      </c>
      <c r="Q11" s="685">
        <v>33</v>
      </c>
      <c r="R11" s="685">
        <v>37</v>
      </c>
      <c r="S11" s="685">
        <v>53</v>
      </c>
      <c r="T11" s="685">
        <v>40</v>
      </c>
      <c r="U11" s="686">
        <v>46</v>
      </c>
      <c r="V11" s="686">
        <v>35</v>
      </c>
      <c r="W11" s="686">
        <v>44</v>
      </c>
      <c r="X11" s="682">
        <v>132</v>
      </c>
      <c r="Y11" s="682">
        <v>46</v>
      </c>
      <c r="Z11" s="682">
        <v>53</v>
      </c>
      <c r="AA11" s="682">
        <v>68</v>
      </c>
      <c r="AB11" s="682">
        <v>55</v>
      </c>
      <c r="AC11" s="682">
        <v>55</v>
      </c>
      <c r="AD11" s="682">
        <v>51</v>
      </c>
      <c r="AE11" s="683">
        <v>15.602836879432624</v>
      </c>
      <c r="AF11" s="687">
        <v>27.285129604365622</v>
      </c>
      <c r="AG11" s="682">
        <v>24.226110363391655</v>
      </c>
      <c r="AH11" s="682">
        <v>31.830238726790451</v>
      </c>
      <c r="AI11" s="682">
        <v>46.854082998661312</v>
      </c>
      <c r="AJ11" s="682">
        <v>33.783783783783782</v>
      </c>
      <c r="AK11" s="682">
        <v>42.553191489361701</v>
      </c>
      <c r="AL11" s="683">
        <v>48.678720445062588</v>
      </c>
      <c r="AM11" s="683">
        <v>30.120481927710845</v>
      </c>
      <c r="AN11" s="683">
        <v>36.585365853658537</v>
      </c>
      <c r="AO11" s="683">
        <v>40.875912408759127</v>
      </c>
      <c r="AP11" s="683">
        <v>34.805890227576974</v>
      </c>
      <c r="AQ11" s="683">
        <v>31.486146095717885</v>
      </c>
      <c r="AR11" s="683">
        <v>28.202115158636897</v>
      </c>
      <c r="AS11" s="683">
        <v>32.258064516129032</v>
      </c>
      <c r="AT11" s="683">
        <v>33</v>
      </c>
      <c r="AU11" s="683">
        <v>36.381514257620452</v>
      </c>
      <c r="AV11" s="683">
        <v>48.446069469835464</v>
      </c>
      <c r="AW11" s="683">
        <v>36.463081130355512</v>
      </c>
      <c r="AX11" s="683">
        <v>40.888888888888886</v>
      </c>
      <c r="AY11" s="683">
        <v>31.055900621118013</v>
      </c>
      <c r="AZ11" s="683">
        <v>37.319762510602203</v>
      </c>
      <c r="BA11" s="683">
        <v>44.371405094494662</v>
      </c>
      <c r="BB11" s="683">
        <v>38.11101905550953</v>
      </c>
      <c r="BC11" s="683">
        <v>44.166666666666664</v>
      </c>
      <c r="BD11" s="683">
        <v>56.29139072847682</v>
      </c>
      <c r="BE11" s="683">
        <v>43.789808917197455</v>
      </c>
      <c r="BF11" s="683">
        <v>39.48312993539124</v>
      </c>
      <c r="BG11" s="683">
        <v>35.4412786657401</v>
      </c>
    </row>
    <row r="12" spans="1:60" ht="12" customHeight="1" x14ac:dyDescent="0.2">
      <c r="A12" s="349" t="s">
        <v>202</v>
      </c>
      <c r="B12" s="418">
        <v>28</v>
      </c>
      <c r="C12" s="419">
        <v>26</v>
      </c>
      <c r="D12" s="680">
        <v>19</v>
      </c>
      <c r="E12" s="680">
        <v>26</v>
      </c>
      <c r="F12" s="688">
        <v>24</v>
      </c>
      <c r="G12" s="684">
        <v>25</v>
      </c>
      <c r="H12" s="684">
        <v>23</v>
      </c>
      <c r="I12" s="684">
        <v>33</v>
      </c>
      <c r="J12" s="684">
        <v>28</v>
      </c>
      <c r="K12" s="685">
        <v>36</v>
      </c>
      <c r="L12" s="685">
        <v>36</v>
      </c>
      <c r="M12" s="685">
        <v>25</v>
      </c>
      <c r="N12" s="685">
        <v>40</v>
      </c>
      <c r="O12" s="685">
        <v>22</v>
      </c>
      <c r="P12" s="685">
        <v>37</v>
      </c>
      <c r="Q12" s="685">
        <v>50</v>
      </c>
      <c r="R12" s="685">
        <v>35</v>
      </c>
      <c r="S12" s="685">
        <v>37</v>
      </c>
      <c r="T12" s="685">
        <v>44</v>
      </c>
      <c r="U12" s="686">
        <v>46</v>
      </c>
      <c r="V12" s="686">
        <v>46</v>
      </c>
      <c r="W12" s="686">
        <v>58</v>
      </c>
      <c r="X12" s="682">
        <v>121</v>
      </c>
      <c r="Y12" s="682">
        <v>68</v>
      </c>
      <c r="Z12" s="682">
        <v>62</v>
      </c>
      <c r="AA12" s="682">
        <v>52</v>
      </c>
      <c r="AB12" s="682">
        <v>48</v>
      </c>
      <c r="AC12" s="682">
        <v>50</v>
      </c>
      <c r="AD12" s="682">
        <v>56</v>
      </c>
      <c r="AE12" s="683">
        <v>26.794258373205743</v>
      </c>
      <c r="AF12" s="687">
        <v>24.276377217553687</v>
      </c>
      <c r="AG12" s="682">
        <v>18.181818181818183</v>
      </c>
      <c r="AH12" s="682">
        <v>25.641025641025642</v>
      </c>
      <c r="AI12" s="682">
        <v>24.716786817713697</v>
      </c>
      <c r="AJ12" s="682">
        <v>26.15062761506276</v>
      </c>
      <c r="AK12" s="682">
        <v>24.9728555917481</v>
      </c>
      <c r="AL12" s="683">
        <v>36.223929747530185</v>
      </c>
      <c r="AM12" s="683">
        <v>30.042918454935624</v>
      </c>
      <c r="AN12" s="683">
        <v>34.058656575212865</v>
      </c>
      <c r="AO12" s="683">
        <v>34.548944337811903</v>
      </c>
      <c r="AP12" s="683">
        <v>23.923444976076556</v>
      </c>
      <c r="AQ12" s="683">
        <v>36.33060853769301</v>
      </c>
      <c r="AR12" s="683">
        <v>18.596787827557058</v>
      </c>
      <c r="AS12" s="683">
        <v>28.771384136858476</v>
      </c>
      <c r="AT12" s="683">
        <v>36.81885125184094</v>
      </c>
      <c r="AU12" s="683">
        <v>25.735294117647058</v>
      </c>
      <c r="AV12" s="683">
        <v>27.882441597588546</v>
      </c>
      <c r="AW12" s="683">
        <v>34.618410700236034</v>
      </c>
      <c r="AX12" s="683">
        <v>34.716981132075475</v>
      </c>
      <c r="AY12" s="683">
        <v>34.874905231235786</v>
      </c>
      <c r="AZ12" s="683">
        <v>44.512663085188031</v>
      </c>
      <c r="BA12" s="683">
        <v>39.20220082530949</v>
      </c>
      <c r="BB12" s="683">
        <v>43.561819346572712</v>
      </c>
      <c r="BC12" s="683">
        <v>36.470588235294116</v>
      </c>
      <c r="BD12" s="683">
        <v>31.306441902468393</v>
      </c>
      <c r="BE12" s="683">
        <v>27.874564459930312</v>
      </c>
      <c r="BF12" s="683">
        <v>27.609055770292656</v>
      </c>
      <c r="BG12" s="683">
        <v>29.166666666666668</v>
      </c>
    </row>
    <row r="13" spans="1:60" ht="12" customHeight="1" x14ac:dyDescent="0.2">
      <c r="A13" s="349" t="s">
        <v>203</v>
      </c>
      <c r="B13" s="418">
        <v>20</v>
      </c>
      <c r="C13" s="419">
        <v>24</v>
      </c>
      <c r="D13" s="680">
        <v>22</v>
      </c>
      <c r="E13" s="680">
        <v>33</v>
      </c>
      <c r="F13" s="688">
        <v>39</v>
      </c>
      <c r="G13" s="684">
        <v>30</v>
      </c>
      <c r="H13" s="684">
        <v>43</v>
      </c>
      <c r="I13" s="684">
        <v>38</v>
      </c>
      <c r="J13" s="684">
        <v>38</v>
      </c>
      <c r="K13" s="685">
        <v>26</v>
      </c>
      <c r="L13" s="685">
        <v>37</v>
      </c>
      <c r="M13" s="685">
        <v>38</v>
      </c>
      <c r="N13" s="685">
        <v>35</v>
      </c>
      <c r="O13" s="685">
        <v>43</v>
      </c>
      <c r="P13" s="685">
        <v>44</v>
      </c>
      <c r="Q13" s="685">
        <v>47</v>
      </c>
      <c r="R13" s="685">
        <v>38</v>
      </c>
      <c r="S13" s="685">
        <v>59</v>
      </c>
      <c r="T13" s="685">
        <v>50</v>
      </c>
      <c r="U13" s="686">
        <v>60</v>
      </c>
      <c r="V13" s="686">
        <v>68</v>
      </c>
      <c r="W13" s="686">
        <v>71</v>
      </c>
      <c r="X13" s="682">
        <v>195</v>
      </c>
      <c r="Y13" s="682">
        <v>91</v>
      </c>
      <c r="Z13" s="682">
        <v>115</v>
      </c>
      <c r="AA13" s="682">
        <v>132</v>
      </c>
      <c r="AB13" s="682">
        <v>107</v>
      </c>
      <c r="AC13" s="682">
        <v>99</v>
      </c>
      <c r="AD13" s="682">
        <v>107</v>
      </c>
      <c r="AE13" s="683">
        <v>20.66115702479339</v>
      </c>
      <c r="AF13" s="687">
        <v>25.316455696202532</v>
      </c>
      <c r="AG13" s="682">
        <v>23.605150214592275</v>
      </c>
      <c r="AH13" s="682">
        <v>36.144578313253014</v>
      </c>
      <c r="AI13" s="682">
        <v>42.622950819672134</v>
      </c>
      <c r="AJ13" s="682">
        <v>31.217481789802289</v>
      </c>
      <c r="AK13" s="682">
        <v>44.147843942505133</v>
      </c>
      <c r="AL13" s="683">
        <v>40.511727078891255</v>
      </c>
      <c r="AM13" s="683">
        <v>42.128603104212857</v>
      </c>
      <c r="AN13" s="683">
        <v>28.508771929824562</v>
      </c>
      <c r="AO13" s="683">
        <v>39.27813163481953</v>
      </c>
      <c r="AP13" s="683">
        <v>40.86021505376344</v>
      </c>
      <c r="AQ13" s="683">
        <v>36.919831223628691</v>
      </c>
      <c r="AR13" s="683">
        <v>44.979079497907946</v>
      </c>
      <c r="AS13" s="683">
        <v>44.897959183673471</v>
      </c>
      <c r="AT13" s="683">
        <v>46.766169154228855</v>
      </c>
      <c r="AU13" s="683">
        <v>36.053130929791273</v>
      </c>
      <c r="AV13" s="683">
        <v>53.057553956834532</v>
      </c>
      <c r="AW13" s="683">
        <v>44.843049327354258</v>
      </c>
      <c r="AX13" s="683">
        <v>51.107325383304939</v>
      </c>
      <c r="AY13" s="683">
        <v>56.15194054500413</v>
      </c>
      <c r="AZ13" s="683">
        <v>54.406130268199234</v>
      </c>
      <c r="BA13" s="683">
        <v>51.660516605166052</v>
      </c>
      <c r="BB13" s="683">
        <v>52.328924669350201</v>
      </c>
      <c r="BC13" s="683">
        <v>60.367454068241472</v>
      </c>
      <c r="BD13" s="683">
        <v>63.737324963785611</v>
      </c>
      <c r="BE13" s="683">
        <v>48.328816621499548</v>
      </c>
      <c r="BF13" s="683">
        <v>42.562338779019775</v>
      </c>
      <c r="BG13" s="683">
        <v>44.882550335570471</v>
      </c>
    </row>
    <row r="14" spans="1:60" ht="12" customHeight="1" x14ac:dyDescent="0.2">
      <c r="A14" s="349" t="s">
        <v>204</v>
      </c>
      <c r="B14" s="418">
        <v>38</v>
      </c>
      <c r="C14" s="419">
        <v>27</v>
      </c>
      <c r="D14" s="680">
        <v>35</v>
      </c>
      <c r="E14" s="680">
        <v>59</v>
      </c>
      <c r="F14" s="688">
        <v>55</v>
      </c>
      <c r="G14" s="684">
        <v>44</v>
      </c>
      <c r="H14" s="684">
        <v>56</v>
      </c>
      <c r="I14" s="684">
        <v>62</v>
      </c>
      <c r="J14" s="684">
        <v>62</v>
      </c>
      <c r="K14" s="685">
        <v>61</v>
      </c>
      <c r="L14" s="685">
        <v>67</v>
      </c>
      <c r="M14" s="685">
        <v>57</v>
      </c>
      <c r="N14" s="685">
        <v>57</v>
      </c>
      <c r="O14" s="685">
        <v>74</v>
      </c>
      <c r="P14" s="685">
        <v>86</v>
      </c>
      <c r="Q14" s="685">
        <v>93</v>
      </c>
      <c r="R14" s="685">
        <v>96</v>
      </c>
      <c r="S14" s="685">
        <v>89</v>
      </c>
      <c r="T14" s="685">
        <v>103</v>
      </c>
      <c r="U14" s="686">
        <v>114</v>
      </c>
      <c r="V14" s="686">
        <v>95</v>
      </c>
      <c r="W14" s="686">
        <v>95</v>
      </c>
      <c r="X14" s="682">
        <v>182</v>
      </c>
      <c r="Y14" s="682">
        <v>179</v>
      </c>
      <c r="Z14" s="682">
        <v>155</v>
      </c>
      <c r="AA14" s="682">
        <v>160</v>
      </c>
      <c r="AB14" s="682">
        <v>131</v>
      </c>
      <c r="AC14" s="682">
        <v>118</v>
      </c>
      <c r="AD14" s="682">
        <v>138</v>
      </c>
      <c r="AE14" s="683">
        <v>31.53526970954357</v>
      </c>
      <c r="AF14" s="687">
        <v>23.767605633802816</v>
      </c>
      <c r="AG14" s="682">
        <v>28.688524590163933</v>
      </c>
      <c r="AH14" s="682">
        <v>49.579831932773111</v>
      </c>
      <c r="AI14" s="682">
        <v>44.426494345718901</v>
      </c>
      <c r="AJ14" s="682">
        <v>34.428794992175277</v>
      </c>
      <c r="AK14" s="682">
        <v>46.319272125723735</v>
      </c>
      <c r="AL14" s="683">
        <v>52.409129332206255</v>
      </c>
      <c r="AM14" s="683">
        <v>52.409129332206255</v>
      </c>
      <c r="AN14" s="683">
        <v>52.540913006029285</v>
      </c>
      <c r="AO14" s="683">
        <v>56.635672020287402</v>
      </c>
      <c r="AP14" s="683">
        <v>47.539616346955796</v>
      </c>
      <c r="AQ14" s="683">
        <v>41.973490427098675</v>
      </c>
      <c r="AR14" s="683">
        <v>50.684931506849317</v>
      </c>
      <c r="AS14" s="683">
        <v>57.029177718832891</v>
      </c>
      <c r="AT14" s="683">
        <v>59.12269548633185</v>
      </c>
      <c r="AU14" s="683">
        <v>57.313432835820898</v>
      </c>
      <c r="AV14" s="683">
        <v>50.654524758110412</v>
      </c>
      <c r="AW14" s="683">
        <v>56.314926189174415</v>
      </c>
      <c r="AX14" s="683">
        <v>61.88925081433225</v>
      </c>
      <c r="AY14" s="683">
        <v>49.947423764458463</v>
      </c>
      <c r="AZ14" s="683">
        <v>48.198883815322169</v>
      </c>
      <c r="BA14" s="683">
        <v>67.453625632377737</v>
      </c>
      <c r="BB14" s="683">
        <v>72.032193158953717</v>
      </c>
      <c r="BC14" s="683">
        <v>62.07448938726472</v>
      </c>
      <c r="BD14" s="683">
        <v>65.146579804560261</v>
      </c>
      <c r="BE14" s="683">
        <v>49.211119459053343</v>
      </c>
      <c r="BF14" s="683">
        <v>41.345480028030835</v>
      </c>
      <c r="BG14" s="683">
        <v>47.422680412371136</v>
      </c>
    </row>
    <row r="15" spans="1:60" ht="12" customHeight="1" x14ac:dyDescent="0.2">
      <c r="A15" s="349" t="s">
        <v>205</v>
      </c>
      <c r="B15" s="418">
        <v>61</v>
      </c>
      <c r="C15" s="419">
        <v>73</v>
      </c>
      <c r="D15" s="680">
        <v>62</v>
      </c>
      <c r="E15" s="680">
        <v>59</v>
      </c>
      <c r="F15" s="688">
        <v>56</v>
      </c>
      <c r="G15" s="684">
        <v>75</v>
      </c>
      <c r="H15" s="684">
        <v>72</v>
      </c>
      <c r="I15" s="684">
        <v>76</v>
      </c>
      <c r="J15" s="684">
        <v>65</v>
      </c>
      <c r="K15" s="685">
        <v>94</v>
      </c>
      <c r="L15" s="685">
        <v>113</v>
      </c>
      <c r="M15" s="685">
        <v>106</v>
      </c>
      <c r="N15" s="685">
        <v>124</v>
      </c>
      <c r="O15" s="685">
        <v>142</v>
      </c>
      <c r="P15" s="685">
        <v>134</v>
      </c>
      <c r="Q15" s="685">
        <v>130</v>
      </c>
      <c r="R15" s="685">
        <v>126</v>
      </c>
      <c r="S15" s="685">
        <v>131</v>
      </c>
      <c r="T15" s="685">
        <v>156</v>
      </c>
      <c r="U15" s="686">
        <v>143</v>
      </c>
      <c r="V15" s="686">
        <v>173</v>
      </c>
      <c r="W15" s="686">
        <v>139</v>
      </c>
      <c r="X15" s="682">
        <v>284</v>
      </c>
      <c r="Y15" s="682">
        <v>157</v>
      </c>
      <c r="Z15" s="682">
        <v>177</v>
      </c>
      <c r="AA15" s="682">
        <v>149</v>
      </c>
      <c r="AB15" s="682">
        <v>159</v>
      </c>
      <c r="AC15" s="682">
        <v>128</v>
      </c>
      <c r="AD15" s="682">
        <v>133</v>
      </c>
      <c r="AE15" s="683">
        <v>24.867509172441906</v>
      </c>
      <c r="AF15" s="687">
        <v>31.30360205831904</v>
      </c>
      <c r="AG15" s="682">
        <v>27.70330652368186</v>
      </c>
      <c r="AH15" s="682">
        <v>27.595884003741816</v>
      </c>
      <c r="AI15" s="682">
        <v>28.07017543859649</v>
      </c>
      <c r="AJ15" s="682">
        <v>38.679731820526044</v>
      </c>
      <c r="AK15" s="682">
        <v>39.344262295081968</v>
      </c>
      <c r="AL15" s="683">
        <v>41.598248494800217</v>
      </c>
      <c r="AM15" s="683">
        <v>34.264628360569318</v>
      </c>
      <c r="AN15" s="683">
        <v>45.49854791868345</v>
      </c>
      <c r="AO15" s="683">
        <v>54.589371980676326</v>
      </c>
      <c r="AP15" s="683">
        <v>51.257253384912957</v>
      </c>
      <c r="AQ15" s="683">
        <v>56.363636363636367</v>
      </c>
      <c r="AR15" s="683">
        <v>62.008733624454152</v>
      </c>
      <c r="AS15" s="683">
        <v>58.033780857514074</v>
      </c>
      <c r="AT15" s="683">
        <v>58.79692446856626</v>
      </c>
      <c r="AU15" s="683">
        <v>56</v>
      </c>
      <c r="AV15" s="683">
        <v>57.990261177512174</v>
      </c>
      <c r="AW15" s="683">
        <v>67.885117493472592</v>
      </c>
      <c r="AX15" s="683">
        <v>61.744386873920554</v>
      </c>
      <c r="AY15" s="683">
        <v>75.119409465914032</v>
      </c>
      <c r="AZ15" s="683">
        <v>60.487380330722367</v>
      </c>
      <c r="BA15" s="683">
        <v>69.898989898989896</v>
      </c>
      <c r="BB15" s="683">
        <v>63.537029542695265</v>
      </c>
      <c r="BC15" s="683">
        <v>71.027287319422157</v>
      </c>
      <c r="BD15" s="683">
        <v>55.493482309124765</v>
      </c>
      <c r="BE15" s="683">
        <v>57.713248638838472</v>
      </c>
      <c r="BF15" s="683">
        <v>45.454545454545453</v>
      </c>
      <c r="BG15" s="683">
        <v>46.036690896503984</v>
      </c>
    </row>
    <row r="16" spans="1:60" ht="12" customHeight="1" x14ac:dyDescent="0.2">
      <c r="A16" s="349" t="s">
        <v>206</v>
      </c>
      <c r="B16" s="418">
        <v>39</v>
      </c>
      <c r="C16" s="419">
        <v>51</v>
      </c>
      <c r="D16" s="680">
        <v>52</v>
      </c>
      <c r="E16" s="680">
        <v>70</v>
      </c>
      <c r="F16" s="688">
        <v>61</v>
      </c>
      <c r="G16" s="684">
        <v>54</v>
      </c>
      <c r="H16" s="684">
        <v>61</v>
      </c>
      <c r="I16" s="684">
        <v>69</v>
      </c>
      <c r="J16" s="684">
        <v>58</v>
      </c>
      <c r="K16" s="685">
        <v>54</v>
      </c>
      <c r="L16" s="685">
        <v>48</v>
      </c>
      <c r="M16" s="685">
        <v>68</v>
      </c>
      <c r="N16" s="685">
        <v>57</v>
      </c>
      <c r="O16" s="685">
        <v>60</v>
      </c>
      <c r="P16" s="685">
        <v>47</v>
      </c>
      <c r="Q16" s="685">
        <v>68</v>
      </c>
      <c r="R16" s="685">
        <v>67</v>
      </c>
      <c r="S16" s="685">
        <v>90</v>
      </c>
      <c r="T16" s="685">
        <v>61</v>
      </c>
      <c r="U16" s="686">
        <v>72</v>
      </c>
      <c r="V16" s="686">
        <v>58</v>
      </c>
      <c r="W16" s="686">
        <v>70</v>
      </c>
      <c r="X16" s="682">
        <v>187</v>
      </c>
      <c r="Y16" s="682">
        <v>75</v>
      </c>
      <c r="Z16" s="682">
        <v>90</v>
      </c>
      <c r="AA16" s="682">
        <v>101</v>
      </c>
      <c r="AB16" s="682">
        <v>94</v>
      </c>
      <c r="AC16" s="682">
        <v>80</v>
      </c>
      <c r="AD16" s="682">
        <v>104</v>
      </c>
      <c r="AE16" s="683">
        <v>18.642447418738051</v>
      </c>
      <c r="AF16" s="687">
        <v>26.007139214686383</v>
      </c>
      <c r="AG16" s="682">
        <v>27.987082884822389</v>
      </c>
      <c r="AH16" s="682">
        <v>36.138358286009293</v>
      </c>
      <c r="AI16" s="682">
        <v>31.671858774662514</v>
      </c>
      <c r="AJ16" s="682">
        <v>29.983342587451414</v>
      </c>
      <c r="AK16" s="682">
        <v>34.936998854524624</v>
      </c>
      <c r="AL16" s="683">
        <v>41.666666666666664</v>
      </c>
      <c r="AM16" s="683">
        <v>34.981905910735826</v>
      </c>
      <c r="AN16" s="683">
        <v>34.13400758533502</v>
      </c>
      <c r="AO16" s="683">
        <v>30.476190476190474</v>
      </c>
      <c r="AP16" s="683">
        <v>42.001235330450896</v>
      </c>
      <c r="AQ16" s="683">
        <v>33.628318584070797</v>
      </c>
      <c r="AR16" s="683">
        <v>35.587188612099645</v>
      </c>
      <c r="AS16" s="683">
        <v>27.437244600116752</v>
      </c>
      <c r="AT16" s="683">
        <v>40.645546921697552</v>
      </c>
      <c r="AU16" s="683">
        <v>39.574719432959242</v>
      </c>
      <c r="AV16" s="683">
        <v>54.347826086956523</v>
      </c>
      <c r="AW16" s="683">
        <v>36.244800950683306</v>
      </c>
      <c r="AX16" s="683">
        <v>42.10526315789474</v>
      </c>
      <c r="AY16" s="683">
        <v>33.957845433255272</v>
      </c>
      <c r="AZ16" s="683">
        <v>41.200706297822251</v>
      </c>
      <c r="BA16" s="683">
        <v>48.726467331118492</v>
      </c>
      <c r="BB16" s="683">
        <v>39.370078740157481</v>
      </c>
      <c r="BC16" s="683">
        <v>48.335123523093451</v>
      </c>
      <c r="BD16" s="683">
        <v>55.372807017543863</v>
      </c>
      <c r="BE16" s="683">
        <v>48.279404211607599</v>
      </c>
      <c r="BF16" s="683">
        <v>39.486673247778874</v>
      </c>
      <c r="BG16" s="683">
        <v>48.530097993467102</v>
      </c>
    </row>
    <row r="17" spans="1:59" ht="18" customHeight="1" x14ac:dyDescent="0.2">
      <c r="A17" s="349" t="s">
        <v>265</v>
      </c>
      <c r="B17" s="418">
        <v>317</v>
      </c>
      <c r="C17" s="419">
        <v>260</v>
      </c>
      <c r="D17" s="680">
        <v>280</v>
      </c>
      <c r="E17" s="680">
        <v>304</v>
      </c>
      <c r="F17" s="681">
        <v>312</v>
      </c>
      <c r="G17" s="681">
        <v>373</v>
      </c>
      <c r="H17" s="681">
        <v>392</v>
      </c>
      <c r="I17" s="681">
        <v>469</v>
      </c>
      <c r="J17" s="681">
        <v>449</v>
      </c>
      <c r="K17" s="680">
        <v>521</v>
      </c>
      <c r="L17" s="680">
        <v>583</v>
      </c>
      <c r="M17" s="681">
        <v>584</v>
      </c>
      <c r="N17" s="681">
        <v>601</v>
      </c>
      <c r="O17" s="681">
        <v>695</v>
      </c>
      <c r="P17" s="681">
        <v>701</v>
      </c>
      <c r="Q17" s="680">
        <v>702</v>
      </c>
      <c r="R17" s="680">
        <v>746</v>
      </c>
      <c r="S17" s="680">
        <v>792</v>
      </c>
      <c r="T17" s="680">
        <v>777</v>
      </c>
      <c r="U17" s="680">
        <v>768</v>
      </c>
      <c r="V17" s="680">
        <v>830</v>
      </c>
      <c r="W17" s="680">
        <v>797</v>
      </c>
      <c r="X17" s="682">
        <v>278</v>
      </c>
      <c r="Y17" s="682">
        <v>735</v>
      </c>
      <c r="Z17" s="682">
        <v>728</v>
      </c>
      <c r="AA17" s="682">
        <v>652</v>
      </c>
      <c r="AB17" s="682">
        <v>625</v>
      </c>
      <c r="AC17" s="682">
        <v>525</v>
      </c>
      <c r="AD17" s="682">
        <v>477</v>
      </c>
      <c r="AE17" s="683">
        <v>39.684526790185281</v>
      </c>
      <c r="AF17" s="687">
        <v>33.718065101802623</v>
      </c>
      <c r="AG17" s="682">
        <v>37.219194470291107</v>
      </c>
      <c r="AH17" s="682">
        <v>40.937247508753032</v>
      </c>
      <c r="AI17" s="682">
        <v>41.991924629878866</v>
      </c>
      <c r="AJ17" s="682">
        <v>48.341109383100054</v>
      </c>
      <c r="AK17" s="682">
        <v>48.323471400394475</v>
      </c>
      <c r="AL17" s="683">
        <v>53.253094129669584</v>
      </c>
      <c r="AM17" s="683">
        <v>48.74606448811204</v>
      </c>
      <c r="AN17" s="683">
        <v>51.04840290025475</v>
      </c>
      <c r="AO17" s="683">
        <v>56.095448859809487</v>
      </c>
      <c r="AP17" s="683">
        <v>55.529143291813256</v>
      </c>
      <c r="AQ17" s="683">
        <v>52.129412785150492</v>
      </c>
      <c r="AR17" s="683">
        <v>58.398453911436015</v>
      </c>
      <c r="AS17" s="683">
        <v>58.285524237133117</v>
      </c>
      <c r="AT17" s="683">
        <v>57.901682612999011</v>
      </c>
      <c r="AU17" s="683">
        <v>59.418558343289526</v>
      </c>
      <c r="AV17" s="683">
        <v>61.200834556834863</v>
      </c>
      <c r="AW17" s="683">
        <v>58.854718981972425</v>
      </c>
      <c r="AX17" s="683">
        <v>57.962264150943398</v>
      </c>
      <c r="AY17" s="683">
        <v>62.457671758597336</v>
      </c>
      <c r="AZ17" s="683">
        <v>59.960878724044541</v>
      </c>
      <c r="BA17" s="683">
        <v>60.765586222456193</v>
      </c>
      <c r="BB17" s="683">
        <v>55.467511885895405</v>
      </c>
      <c r="BC17" s="683">
        <v>55.138983564341437</v>
      </c>
      <c r="BD17" s="683">
        <v>49.812819925127968</v>
      </c>
      <c r="BE17" s="683">
        <v>46.865626874625072</v>
      </c>
      <c r="BF17" s="683">
        <v>39.628623188405797</v>
      </c>
      <c r="BG17" s="683">
        <v>35.517498138495903</v>
      </c>
    </row>
    <row r="18" spans="1:59" ht="18" customHeight="1" x14ac:dyDescent="0.2">
      <c r="A18" s="349" t="s">
        <v>207</v>
      </c>
      <c r="B18" s="418">
        <v>146</v>
      </c>
      <c r="C18" s="419">
        <v>110</v>
      </c>
      <c r="D18" s="680">
        <v>127</v>
      </c>
      <c r="E18" s="680">
        <v>134</v>
      </c>
      <c r="F18" s="681">
        <v>141</v>
      </c>
      <c r="G18" s="684">
        <v>173</v>
      </c>
      <c r="H18" s="684">
        <v>189</v>
      </c>
      <c r="I18" s="684">
        <v>203</v>
      </c>
      <c r="J18" s="684">
        <v>183</v>
      </c>
      <c r="K18" s="685">
        <v>200</v>
      </c>
      <c r="L18" s="685">
        <v>259</v>
      </c>
      <c r="M18" s="685">
        <v>208</v>
      </c>
      <c r="N18" s="685">
        <v>243</v>
      </c>
      <c r="O18" s="685">
        <v>287</v>
      </c>
      <c r="P18" s="685">
        <v>302</v>
      </c>
      <c r="Q18" s="685">
        <v>280</v>
      </c>
      <c r="R18" s="685">
        <v>312</v>
      </c>
      <c r="S18" s="685">
        <v>317</v>
      </c>
      <c r="T18" s="685">
        <v>286</v>
      </c>
      <c r="U18" s="686">
        <v>317</v>
      </c>
      <c r="V18" s="686">
        <v>319</v>
      </c>
      <c r="W18" s="686">
        <v>330</v>
      </c>
      <c r="X18" s="682">
        <v>81</v>
      </c>
      <c r="Y18" s="682">
        <v>290</v>
      </c>
      <c r="Z18" s="682">
        <v>288</v>
      </c>
      <c r="AA18" s="682">
        <v>252</v>
      </c>
      <c r="AB18" s="682">
        <v>232</v>
      </c>
      <c r="AC18" s="682">
        <v>192</v>
      </c>
      <c r="AD18" s="682">
        <v>189</v>
      </c>
      <c r="AE18" s="683">
        <v>50.06858710562414</v>
      </c>
      <c r="AF18" s="687">
        <v>39.440659734671925</v>
      </c>
      <c r="AG18" s="682">
        <v>46.282798833819243</v>
      </c>
      <c r="AH18" s="682">
        <v>49.391817176557318</v>
      </c>
      <c r="AI18" s="682">
        <v>51.366120218579233</v>
      </c>
      <c r="AJ18" s="682">
        <v>58.525033829499321</v>
      </c>
      <c r="AK18" s="682">
        <v>59.866962305986696</v>
      </c>
      <c r="AL18" s="683">
        <v>56.388888888888886</v>
      </c>
      <c r="AM18" s="683">
        <v>48.006295907660018</v>
      </c>
      <c r="AN18" s="683">
        <v>47.014574518100609</v>
      </c>
      <c r="AO18" s="683">
        <v>59.07846715328467</v>
      </c>
      <c r="AP18" s="683">
        <v>47.208352246935995</v>
      </c>
      <c r="AQ18" s="683">
        <v>48.785384460951619</v>
      </c>
      <c r="AR18" s="683">
        <v>54.708349218452156</v>
      </c>
      <c r="AS18" s="683">
        <v>57.196969696969695</v>
      </c>
      <c r="AT18" s="683">
        <v>52.572286894479909</v>
      </c>
      <c r="AU18" s="683">
        <v>57.142857142857146</v>
      </c>
      <c r="AV18" s="683">
        <v>56.83040516314091</v>
      </c>
      <c r="AW18" s="683">
        <v>50.530035335689043</v>
      </c>
      <c r="AX18" s="683">
        <v>56.245564229950318</v>
      </c>
      <c r="AY18" s="683">
        <v>57.005003573981412</v>
      </c>
      <c r="AZ18" s="683">
        <v>59.086839749328561</v>
      </c>
      <c r="BA18" s="683">
        <v>63.593294460641403</v>
      </c>
      <c r="BB18" s="683">
        <v>53.035844915874179</v>
      </c>
      <c r="BC18" s="683">
        <v>53.244592346089853</v>
      </c>
      <c r="BD18" s="683">
        <v>47.863247863247864</v>
      </c>
      <c r="BE18" s="683">
        <v>43.922756531616812</v>
      </c>
      <c r="BF18" s="683">
        <v>36.880522474068385</v>
      </c>
      <c r="BG18" s="683">
        <v>35.788676387047907</v>
      </c>
    </row>
    <row r="19" spans="1:59" ht="12" customHeight="1" x14ac:dyDescent="0.2">
      <c r="A19" s="349" t="s">
        <v>208</v>
      </c>
      <c r="B19" s="418">
        <v>45</v>
      </c>
      <c r="C19" s="419">
        <v>32</v>
      </c>
      <c r="D19" s="680">
        <v>40</v>
      </c>
      <c r="E19" s="680">
        <v>46</v>
      </c>
      <c r="F19" s="681">
        <v>52</v>
      </c>
      <c r="G19" s="684">
        <v>76</v>
      </c>
      <c r="H19" s="684">
        <v>70</v>
      </c>
      <c r="I19" s="684">
        <v>92</v>
      </c>
      <c r="J19" s="684">
        <v>96</v>
      </c>
      <c r="K19" s="685">
        <v>97</v>
      </c>
      <c r="L19" s="685">
        <v>97</v>
      </c>
      <c r="M19" s="685">
        <v>115</v>
      </c>
      <c r="N19" s="685">
        <v>106</v>
      </c>
      <c r="O19" s="685">
        <v>117</v>
      </c>
      <c r="P19" s="685">
        <v>115</v>
      </c>
      <c r="Q19" s="685">
        <v>133</v>
      </c>
      <c r="R19" s="685">
        <v>129</v>
      </c>
      <c r="S19" s="685">
        <v>130</v>
      </c>
      <c r="T19" s="685">
        <v>125</v>
      </c>
      <c r="U19" s="686">
        <v>109</v>
      </c>
      <c r="V19" s="686">
        <v>161</v>
      </c>
      <c r="W19" s="686">
        <v>114</v>
      </c>
      <c r="X19" s="682">
        <v>65</v>
      </c>
      <c r="Y19" s="682">
        <v>134</v>
      </c>
      <c r="Z19" s="682">
        <v>107</v>
      </c>
      <c r="AA19" s="682">
        <v>94</v>
      </c>
      <c r="AB19" s="682">
        <v>90</v>
      </c>
      <c r="AC19" s="682">
        <v>77</v>
      </c>
      <c r="AD19" s="682">
        <v>59</v>
      </c>
      <c r="AE19" s="683">
        <v>29.411764705882351</v>
      </c>
      <c r="AF19" s="687">
        <v>21.234240212342403</v>
      </c>
      <c r="AG19" s="682">
        <v>26.109660574412533</v>
      </c>
      <c r="AH19" s="682">
        <v>28.325123152709359</v>
      </c>
      <c r="AI19" s="682">
        <v>30.144927536231883</v>
      </c>
      <c r="AJ19" s="682">
        <v>43.18181818181818</v>
      </c>
      <c r="AK19" s="682">
        <v>42.787286063569681</v>
      </c>
      <c r="AL19" s="683">
        <v>55.28846153846154</v>
      </c>
      <c r="AM19" s="683">
        <v>56.570418385385977</v>
      </c>
      <c r="AN19" s="683">
        <v>54.433221099887767</v>
      </c>
      <c r="AO19" s="683">
        <v>54.49438202247191</v>
      </c>
      <c r="AP19" s="683">
        <v>62.807209175314036</v>
      </c>
      <c r="AQ19" s="683">
        <v>56.623931623931625</v>
      </c>
      <c r="AR19" s="683">
        <v>62.4</v>
      </c>
      <c r="AS19" s="683">
        <v>62.533985861881455</v>
      </c>
      <c r="AT19" s="683">
        <v>71.46695325094035</v>
      </c>
      <c r="AU19" s="683">
        <v>69.243156199677941</v>
      </c>
      <c r="AV19" s="683">
        <v>71.585903083700444</v>
      </c>
      <c r="AW19" s="683">
        <v>67.4217907227616</v>
      </c>
      <c r="AX19" s="683">
        <v>59.014618299945859</v>
      </c>
      <c r="AY19" s="683">
        <v>86.096256684491976</v>
      </c>
      <c r="AZ19" s="683">
        <v>61.755146262188518</v>
      </c>
      <c r="BA19" s="683">
        <v>61.563169164882225</v>
      </c>
      <c r="BB19" s="683">
        <v>74.033149171270722</v>
      </c>
      <c r="BC19" s="683">
        <v>59.148700939745716</v>
      </c>
      <c r="BD19" s="683">
        <v>53.991958644457206</v>
      </c>
      <c r="BE19" s="683">
        <v>51.605504587155963</v>
      </c>
      <c r="BF19" s="683">
        <v>45.029239766081872</v>
      </c>
      <c r="BG19" s="683">
        <v>34.890597279716147</v>
      </c>
    </row>
    <row r="20" spans="1:59" ht="12" customHeight="1" x14ac:dyDescent="0.2">
      <c r="A20" s="349" t="s">
        <v>209</v>
      </c>
      <c r="B20" s="418">
        <v>34</v>
      </c>
      <c r="C20" s="419">
        <v>33</v>
      </c>
      <c r="D20" s="680">
        <v>37</v>
      </c>
      <c r="E20" s="680">
        <v>41</v>
      </c>
      <c r="F20" s="681">
        <v>47</v>
      </c>
      <c r="G20" s="684">
        <v>41</v>
      </c>
      <c r="H20" s="684">
        <v>37</v>
      </c>
      <c r="I20" s="684">
        <v>65</v>
      </c>
      <c r="J20" s="684">
        <v>50</v>
      </c>
      <c r="K20" s="685">
        <v>67</v>
      </c>
      <c r="L20" s="685">
        <v>58</v>
      </c>
      <c r="M20" s="685">
        <v>91</v>
      </c>
      <c r="N20" s="685">
        <v>79</v>
      </c>
      <c r="O20" s="685">
        <v>89</v>
      </c>
      <c r="P20" s="685">
        <v>83</v>
      </c>
      <c r="Q20" s="685">
        <v>92</v>
      </c>
      <c r="R20" s="685">
        <v>79</v>
      </c>
      <c r="S20" s="685">
        <v>102</v>
      </c>
      <c r="T20" s="685">
        <v>97</v>
      </c>
      <c r="U20" s="686">
        <v>101</v>
      </c>
      <c r="V20" s="686">
        <v>110</v>
      </c>
      <c r="W20" s="686">
        <v>104</v>
      </c>
      <c r="X20" s="682">
        <v>52</v>
      </c>
      <c r="Y20" s="682">
        <v>88</v>
      </c>
      <c r="Z20" s="682">
        <v>98</v>
      </c>
      <c r="AA20" s="682">
        <v>98</v>
      </c>
      <c r="AB20" s="682">
        <v>87</v>
      </c>
      <c r="AC20" s="682">
        <v>79</v>
      </c>
      <c r="AD20" s="682">
        <v>62</v>
      </c>
      <c r="AE20" s="683">
        <v>25.85551330798479</v>
      </c>
      <c r="AF20" s="687">
        <v>26.4</v>
      </c>
      <c r="AG20" s="682">
        <v>31.81427343078246</v>
      </c>
      <c r="AH20" s="682">
        <v>36.251105216622456</v>
      </c>
      <c r="AI20" s="682">
        <v>43.11926605504587</v>
      </c>
      <c r="AJ20" s="682">
        <v>37.23887375113533</v>
      </c>
      <c r="AK20" s="682">
        <v>33.273381294964025</v>
      </c>
      <c r="AL20" s="683">
        <v>57.420494699646646</v>
      </c>
      <c r="AM20" s="683">
        <v>44.326241134751776</v>
      </c>
      <c r="AN20" s="683">
        <v>54.427294882209587</v>
      </c>
      <c r="AO20" s="683">
        <v>47.815333882934873</v>
      </c>
      <c r="AP20" s="683">
        <v>72.916666666666671</v>
      </c>
      <c r="AQ20" s="683">
        <v>58.867362146050674</v>
      </c>
      <c r="AR20" s="683">
        <v>65.058479532163744</v>
      </c>
      <c r="AS20" s="683">
        <v>59.455587392550143</v>
      </c>
      <c r="AT20" s="683">
        <v>66.618392469225199</v>
      </c>
      <c r="AU20" s="683">
        <v>56.590257879656157</v>
      </c>
      <c r="AV20" s="683">
        <v>68.640646029609684</v>
      </c>
      <c r="AW20" s="683">
        <v>65.363881401617249</v>
      </c>
      <c r="AX20" s="683">
        <v>64.372211599745057</v>
      </c>
      <c r="AY20" s="683">
        <v>68.238213399503721</v>
      </c>
      <c r="AZ20" s="683">
        <v>62.424969987995198</v>
      </c>
      <c r="BA20" s="683">
        <v>66.2020905923345</v>
      </c>
      <c r="BB20" s="683">
        <v>50.056882821387944</v>
      </c>
      <c r="BC20" s="683">
        <v>56.484149855907781</v>
      </c>
      <c r="BD20" s="683">
        <v>56.778679026651218</v>
      </c>
      <c r="BE20" s="683">
        <v>50</v>
      </c>
      <c r="BF20" s="683">
        <v>45.168667810177247</v>
      </c>
      <c r="BG20" s="683">
        <v>34.406215316315205</v>
      </c>
    </row>
    <row r="21" spans="1:59" ht="12" customHeight="1" x14ac:dyDescent="0.2">
      <c r="A21" s="349" t="s">
        <v>210</v>
      </c>
      <c r="B21" s="418">
        <v>92</v>
      </c>
      <c r="C21" s="419">
        <v>85</v>
      </c>
      <c r="D21" s="680">
        <v>76</v>
      </c>
      <c r="E21" s="680">
        <v>83</v>
      </c>
      <c r="F21" s="681">
        <v>72</v>
      </c>
      <c r="G21" s="684">
        <v>83</v>
      </c>
      <c r="H21" s="684">
        <v>86</v>
      </c>
      <c r="I21" s="684">
        <v>92</v>
      </c>
      <c r="J21" s="684">
        <v>106</v>
      </c>
      <c r="K21" s="685">
        <v>137</v>
      </c>
      <c r="L21" s="685">
        <v>145</v>
      </c>
      <c r="M21" s="685">
        <v>147</v>
      </c>
      <c r="N21" s="685">
        <v>158</v>
      </c>
      <c r="O21" s="685">
        <v>176</v>
      </c>
      <c r="P21" s="685">
        <v>176</v>
      </c>
      <c r="Q21" s="685">
        <v>170</v>
      </c>
      <c r="R21" s="685">
        <v>196</v>
      </c>
      <c r="S21" s="685">
        <v>204</v>
      </c>
      <c r="T21" s="685">
        <v>224</v>
      </c>
      <c r="U21" s="686">
        <v>204</v>
      </c>
      <c r="V21" s="686">
        <v>202</v>
      </c>
      <c r="W21" s="686">
        <v>212</v>
      </c>
      <c r="X21" s="682">
        <v>27</v>
      </c>
      <c r="Y21" s="682">
        <v>182</v>
      </c>
      <c r="Z21" s="682">
        <v>189</v>
      </c>
      <c r="AA21" s="682">
        <v>174</v>
      </c>
      <c r="AB21" s="682">
        <v>176</v>
      </c>
      <c r="AC21" s="682">
        <v>135</v>
      </c>
      <c r="AD21" s="682">
        <v>124</v>
      </c>
      <c r="AE21" s="683">
        <v>41.311180960933989</v>
      </c>
      <c r="AF21" s="687">
        <v>39.260969976905315</v>
      </c>
      <c r="AG21" s="682">
        <v>36.468330134357004</v>
      </c>
      <c r="AH21" s="682">
        <v>42.390194075587331</v>
      </c>
      <c r="AI21" s="682">
        <v>38.502673796791441</v>
      </c>
      <c r="AJ21" s="682">
        <v>43.707214323328067</v>
      </c>
      <c r="AK21" s="682">
        <v>45.915643352909768</v>
      </c>
      <c r="AL21" s="683">
        <v>44.965786901270775</v>
      </c>
      <c r="AM21" s="683">
        <v>47.747747747747745</v>
      </c>
      <c r="AN21" s="683">
        <v>53.746567281286779</v>
      </c>
      <c r="AO21" s="683">
        <v>55.640828856485037</v>
      </c>
      <c r="AP21" s="683">
        <v>55.724033358605006</v>
      </c>
      <c r="AQ21" s="683">
        <v>54.709141274238227</v>
      </c>
      <c r="AR21" s="683">
        <v>59.060402684563755</v>
      </c>
      <c r="AS21" s="683">
        <v>57.328990228013026</v>
      </c>
      <c r="AT21" s="683">
        <v>54.452274183215884</v>
      </c>
      <c r="AU21" s="683">
        <v>58.402860548271754</v>
      </c>
      <c r="AV21" s="683">
        <v>58.235797887524981</v>
      </c>
      <c r="AW21" s="683">
        <v>62.378167641325533</v>
      </c>
      <c r="AX21" s="683">
        <v>56.698165647581988</v>
      </c>
      <c r="AY21" s="683">
        <v>55.754899254761249</v>
      </c>
      <c r="AZ21" s="683">
        <v>58.742033804377947</v>
      </c>
      <c r="BA21" s="683">
        <v>52.967276760953965</v>
      </c>
      <c r="BB21" s="683">
        <v>50.110132158590311</v>
      </c>
      <c r="BC21" s="683">
        <v>51.611141452758055</v>
      </c>
      <c r="BD21" s="683">
        <v>47.244094488188978</v>
      </c>
      <c r="BE21" s="683">
        <v>47.071409467772135</v>
      </c>
      <c r="BF21" s="683">
        <v>35.238841033672671</v>
      </c>
      <c r="BG21" s="683">
        <v>32.648762506582415</v>
      </c>
    </row>
    <row r="22" spans="1:59" ht="12" customHeight="1" x14ac:dyDescent="0.2">
      <c r="A22" s="349" t="s">
        <v>211</v>
      </c>
      <c r="B22" s="428" t="s">
        <v>69</v>
      </c>
      <c r="C22" s="428" t="s">
        <v>69</v>
      </c>
      <c r="D22" s="848" t="s">
        <v>69</v>
      </c>
      <c r="E22" s="428" t="s">
        <v>69</v>
      </c>
      <c r="F22" s="428" t="s">
        <v>69</v>
      </c>
      <c r="G22" s="428" t="s">
        <v>69</v>
      </c>
      <c r="H22" s="424">
        <v>10</v>
      </c>
      <c r="I22" s="424">
        <v>17</v>
      </c>
      <c r="J22" s="424">
        <v>14</v>
      </c>
      <c r="K22" s="394">
        <v>20</v>
      </c>
      <c r="L22" s="394">
        <v>24</v>
      </c>
      <c r="M22" s="394">
        <v>23</v>
      </c>
      <c r="N22" s="394">
        <v>15</v>
      </c>
      <c r="O22" s="394">
        <v>26</v>
      </c>
      <c r="P22" s="394">
        <v>25</v>
      </c>
      <c r="Q22" s="394">
        <v>27</v>
      </c>
      <c r="R22" s="394">
        <v>30</v>
      </c>
      <c r="S22" s="394">
        <v>39</v>
      </c>
      <c r="T22" s="394">
        <v>45</v>
      </c>
      <c r="U22" s="425">
        <v>37</v>
      </c>
      <c r="V22" s="425">
        <v>38</v>
      </c>
      <c r="W22" s="425">
        <v>37</v>
      </c>
      <c r="X22" s="422">
        <v>53</v>
      </c>
      <c r="Y22" s="422">
        <v>41</v>
      </c>
      <c r="Z22" s="422">
        <v>46</v>
      </c>
      <c r="AA22" s="422">
        <v>34</v>
      </c>
      <c r="AB22" s="422">
        <v>40</v>
      </c>
      <c r="AC22" s="422">
        <v>42</v>
      </c>
      <c r="AD22" s="422">
        <v>43</v>
      </c>
      <c r="AE22" s="429" t="s">
        <v>69</v>
      </c>
      <c r="AF22" s="430" t="s">
        <v>69</v>
      </c>
      <c r="AG22" s="849" t="s">
        <v>69</v>
      </c>
      <c r="AH22" s="429" t="s">
        <v>69</v>
      </c>
      <c r="AI22" s="431" t="s">
        <v>69</v>
      </c>
      <c r="AJ22" s="431" t="s">
        <v>69</v>
      </c>
      <c r="AK22" s="422">
        <v>29.940119760479043</v>
      </c>
      <c r="AL22" s="423">
        <v>46.575342465753423</v>
      </c>
      <c r="AM22" s="423">
        <v>39.548022598870055</v>
      </c>
      <c r="AN22" s="423">
        <v>51.282051282051285</v>
      </c>
      <c r="AO22" s="423">
        <v>58.536585365853661</v>
      </c>
      <c r="AP22" s="423">
        <v>58.3756345177665</v>
      </c>
      <c r="AQ22" s="423">
        <v>33.632286995515692</v>
      </c>
      <c r="AR22" s="423">
        <v>60.185185185185183</v>
      </c>
      <c r="AS22" s="423">
        <v>56.561085972850677</v>
      </c>
      <c r="AT22" s="423">
        <v>62.211981566820278</v>
      </c>
      <c r="AU22" s="423">
        <v>62.5</v>
      </c>
      <c r="AV22" s="423">
        <v>69.892473118279568</v>
      </c>
      <c r="AW22" s="423">
        <v>73.409461663947795</v>
      </c>
      <c r="AX22" s="423">
        <v>61.666666666666664</v>
      </c>
      <c r="AY22" s="423">
        <v>64.625850340136054</v>
      </c>
      <c r="AZ22" s="423">
        <v>63.139931740614337</v>
      </c>
      <c r="BA22" s="423">
        <v>63.621533442088094</v>
      </c>
      <c r="BB22" s="423">
        <v>70.325900514579757</v>
      </c>
      <c r="BC22" s="423">
        <v>78.231292517006807</v>
      </c>
      <c r="BD22" s="423">
        <v>50.445103857566764</v>
      </c>
      <c r="BE22" s="423">
        <v>48.134777376654633</v>
      </c>
      <c r="BF22" s="423">
        <v>55.851063829787236</v>
      </c>
      <c r="BG22" s="423">
        <v>50.116550116550115</v>
      </c>
    </row>
    <row r="23" spans="1:59" ht="18" customHeight="1" x14ac:dyDescent="0.2">
      <c r="A23" s="349" t="s">
        <v>267</v>
      </c>
      <c r="B23" s="418">
        <v>288</v>
      </c>
      <c r="C23" s="419">
        <v>271</v>
      </c>
      <c r="D23" s="680">
        <v>290</v>
      </c>
      <c r="E23" s="680">
        <v>284</v>
      </c>
      <c r="F23" s="681">
        <v>348</v>
      </c>
      <c r="G23" s="681">
        <v>393</v>
      </c>
      <c r="H23" s="681">
        <v>363</v>
      </c>
      <c r="I23" s="681">
        <v>478</v>
      </c>
      <c r="J23" s="681">
        <v>524</v>
      </c>
      <c r="K23" s="680">
        <v>532</v>
      </c>
      <c r="L23" s="680">
        <v>590</v>
      </c>
      <c r="M23" s="680">
        <v>623</v>
      </c>
      <c r="N23" s="680">
        <v>639</v>
      </c>
      <c r="O23" s="680">
        <v>711</v>
      </c>
      <c r="P23" s="680">
        <v>684</v>
      </c>
      <c r="Q23" s="680">
        <v>731</v>
      </c>
      <c r="R23" s="680">
        <v>803</v>
      </c>
      <c r="S23" s="680">
        <v>752</v>
      </c>
      <c r="T23" s="680">
        <v>766</v>
      </c>
      <c r="U23" s="680">
        <v>790</v>
      </c>
      <c r="V23" s="680">
        <v>809</v>
      </c>
      <c r="W23" s="680">
        <v>806</v>
      </c>
      <c r="X23" s="682">
        <v>345</v>
      </c>
      <c r="Y23" s="682">
        <v>664</v>
      </c>
      <c r="Z23" s="682">
        <v>612</v>
      </c>
      <c r="AA23" s="682">
        <v>658</v>
      </c>
      <c r="AB23" s="682">
        <v>510</v>
      </c>
      <c r="AC23" s="682">
        <v>475</v>
      </c>
      <c r="AD23" s="682">
        <v>433</v>
      </c>
      <c r="AE23" s="683">
        <v>32.586558044806516</v>
      </c>
      <c r="AF23" s="687">
        <v>31.099380307551066</v>
      </c>
      <c r="AG23" s="682">
        <v>33.858727378867485</v>
      </c>
      <c r="AH23" s="682">
        <v>33.886171101300562</v>
      </c>
      <c r="AI23" s="682">
        <v>41.71661472069048</v>
      </c>
      <c r="AJ23" s="682">
        <v>46.718972895863054</v>
      </c>
      <c r="AK23" s="682">
        <v>41.561712846347604</v>
      </c>
      <c r="AL23" s="683">
        <v>51.205141938939477</v>
      </c>
      <c r="AM23" s="683">
        <v>53.826399589111453</v>
      </c>
      <c r="AN23" s="683">
        <v>51.816499464303106</v>
      </c>
      <c r="AO23" s="683">
        <v>55.929471987866151</v>
      </c>
      <c r="AP23" s="683">
        <v>58.834639720464637</v>
      </c>
      <c r="AQ23" s="683">
        <v>58.79105713497102</v>
      </c>
      <c r="AR23" s="683">
        <v>64.088696592752839</v>
      </c>
      <c r="AS23" s="683">
        <v>60.692102928127774</v>
      </c>
      <c r="AT23" s="683">
        <v>64.218571554071858</v>
      </c>
      <c r="AU23" s="683">
        <v>69.990412272291465</v>
      </c>
      <c r="AV23" s="683">
        <v>65.255119750086777</v>
      </c>
      <c r="AW23" s="683">
        <v>65.537303216974678</v>
      </c>
      <c r="AX23" s="683">
        <v>66.397713901496047</v>
      </c>
      <c r="AY23" s="683">
        <v>67.704410410913042</v>
      </c>
      <c r="AZ23" s="683">
        <v>67.759562841530055</v>
      </c>
      <c r="BA23" s="683">
        <v>56.946826758147516</v>
      </c>
      <c r="BB23" s="683">
        <v>56.65045644569576</v>
      </c>
      <c r="BC23" s="683">
        <v>52.936597180174722</v>
      </c>
      <c r="BD23" s="683">
        <v>56.422569027611047</v>
      </c>
      <c r="BE23" s="683">
        <v>43.60837964942283</v>
      </c>
      <c r="BF23" s="683">
        <v>40.308893414799726</v>
      </c>
      <c r="BG23" s="683">
        <v>36.760336191527294</v>
      </c>
    </row>
    <row r="24" spans="1:59" ht="18" customHeight="1" x14ac:dyDescent="0.2">
      <c r="A24" s="349" t="s">
        <v>212</v>
      </c>
      <c r="B24" s="418">
        <v>60</v>
      </c>
      <c r="C24" s="419">
        <v>63</v>
      </c>
      <c r="D24" s="680">
        <v>60</v>
      </c>
      <c r="E24" s="680">
        <v>52</v>
      </c>
      <c r="F24" s="681">
        <v>93</v>
      </c>
      <c r="G24" s="684">
        <v>92</v>
      </c>
      <c r="H24" s="684">
        <v>82</v>
      </c>
      <c r="I24" s="684">
        <v>110</v>
      </c>
      <c r="J24" s="684">
        <v>138</v>
      </c>
      <c r="K24" s="685">
        <v>131</v>
      </c>
      <c r="L24" s="685">
        <v>155</v>
      </c>
      <c r="M24" s="685">
        <v>151</v>
      </c>
      <c r="N24" s="685">
        <v>165</v>
      </c>
      <c r="O24" s="685">
        <v>191</v>
      </c>
      <c r="P24" s="685">
        <v>172</v>
      </c>
      <c r="Q24" s="685">
        <v>194</v>
      </c>
      <c r="R24" s="685">
        <v>219</v>
      </c>
      <c r="S24" s="685">
        <v>218</v>
      </c>
      <c r="T24" s="685">
        <v>224</v>
      </c>
      <c r="U24" s="686">
        <v>237</v>
      </c>
      <c r="V24" s="686">
        <v>222</v>
      </c>
      <c r="W24" s="686">
        <v>231</v>
      </c>
      <c r="X24" s="682">
        <v>65</v>
      </c>
      <c r="Y24" s="682">
        <v>196</v>
      </c>
      <c r="Z24" s="682">
        <v>180</v>
      </c>
      <c r="AA24" s="682">
        <v>204</v>
      </c>
      <c r="AB24" s="682">
        <v>139</v>
      </c>
      <c r="AC24" s="682">
        <v>135</v>
      </c>
      <c r="AD24" s="682">
        <v>118</v>
      </c>
      <c r="AE24" s="683">
        <v>34.482758620689658</v>
      </c>
      <c r="AF24" s="687">
        <v>36.43724696356275</v>
      </c>
      <c r="AG24" s="682">
        <v>35.026269702276707</v>
      </c>
      <c r="AH24" s="682">
        <v>30.678466076696164</v>
      </c>
      <c r="AI24" s="682">
        <v>54.385964912280699</v>
      </c>
      <c r="AJ24" s="682">
        <v>52.541404911479155</v>
      </c>
      <c r="AK24" s="682">
        <v>44.062332079527138</v>
      </c>
      <c r="AL24" s="683">
        <v>55</v>
      </c>
      <c r="AM24" s="683">
        <v>65.155807365439088</v>
      </c>
      <c r="AN24" s="683">
        <v>55.157894736842103</v>
      </c>
      <c r="AO24" s="683">
        <v>62.702265372168284</v>
      </c>
      <c r="AP24" s="683">
        <v>59.731012658227847</v>
      </c>
      <c r="AQ24" s="683">
        <v>60.483870967741936</v>
      </c>
      <c r="AR24" s="683">
        <v>68.532472192321492</v>
      </c>
      <c r="AS24" s="683">
        <v>59.577416002771045</v>
      </c>
      <c r="AT24" s="683">
        <v>64.904650384744059</v>
      </c>
      <c r="AU24" s="683">
        <v>69.945704247844134</v>
      </c>
      <c r="AV24" s="683">
        <v>67.638845795842386</v>
      </c>
      <c r="AW24" s="683">
        <v>69.586828207517868</v>
      </c>
      <c r="AX24" s="683">
        <v>72.654812998160637</v>
      </c>
      <c r="AY24" s="683">
        <v>66.11078022632519</v>
      </c>
      <c r="AZ24" s="683">
        <v>68.566340160284952</v>
      </c>
      <c r="BA24" s="683">
        <v>58.229352346999406</v>
      </c>
      <c r="BB24" s="683">
        <v>57.988165680473372</v>
      </c>
      <c r="BC24" s="683">
        <v>55.248618784530386</v>
      </c>
      <c r="BD24" s="683">
        <v>62.404405016824718</v>
      </c>
      <c r="BE24" s="683">
        <v>41.943270971635485</v>
      </c>
      <c r="BF24" s="683">
        <v>41.602465331278893</v>
      </c>
      <c r="BG24" s="683">
        <v>36.509900990099013</v>
      </c>
    </row>
    <row r="25" spans="1:59" ht="12" customHeight="1" x14ac:dyDescent="0.2">
      <c r="A25" s="349" t="s">
        <v>213</v>
      </c>
      <c r="B25" s="418">
        <v>62</v>
      </c>
      <c r="C25" s="419">
        <v>61</v>
      </c>
      <c r="D25" s="680">
        <v>64</v>
      </c>
      <c r="E25" s="680">
        <v>55</v>
      </c>
      <c r="F25" s="681">
        <v>71</v>
      </c>
      <c r="G25" s="684">
        <v>85</v>
      </c>
      <c r="H25" s="684">
        <v>87</v>
      </c>
      <c r="I25" s="684">
        <v>118</v>
      </c>
      <c r="J25" s="684">
        <v>103</v>
      </c>
      <c r="K25" s="685">
        <v>114</v>
      </c>
      <c r="L25" s="685">
        <v>112</v>
      </c>
      <c r="M25" s="685">
        <v>142</v>
      </c>
      <c r="N25" s="685">
        <v>143</v>
      </c>
      <c r="O25" s="685">
        <v>182</v>
      </c>
      <c r="P25" s="685">
        <v>169</v>
      </c>
      <c r="Q25" s="685">
        <v>158</v>
      </c>
      <c r="R25" s="685">
        <v>189</v>
      </c>
      <c r="S25" s="685">
        <v>138</v>
      </c>
      <c r="T25" s="685">
        <v>169</v>
      </c>
      <c r="U25" s="686">
        <v>171</v>
      </c>
      <c r="V25" s="686">
        <v>174</v>
      </c>
      <c r="W25" s="686">
        <v>181</v>
      </c>
      <c r="X25" s="682">
        <v>64</v>
      </c>
      <c r="Y25" s="682">
        <v>163</v>
      </c>
      <c r="Z25" s="682">
        <v>165</v>
      </c>
      <c r="AA25" s="682">
        <v>165</v>
      </c>
      <c r="AB25" s="682">
        <v>129</v>
      </c>
      <c r="AC25" s="682">
        <v>136</v>
      </c>
      <c r="AD25" s="682">
        <v>118</v>
      </c>
      <c r="AE25" s="683">
        <v>30.907278165503488</v>
      </c>
      <c r="AF25" s="687">
        <v>30.715005035246726</v>
      </c>
      <c r="AG25" s="682">
        <v>32.703117015840576</v>
      </c>
      <c r="AH25" s="682">
        <v>29.023746701846967</v>
      </c>
      <c r="AI25" s="682">
        <v>34.752814488497307</v>
      </c>
      <c r="AJ25" s="682">
        <v>41.32231404958678</v>
      </c>
      <c r="AK25" s="682">
        <v>41.507633587786259</v>
      </c>
      <c r="AL25" s="683">
        <v>53.539019963702358</v>
      </c>
      <c r="AM25" s="683">
        <v>44.704861111111114</v>
      </c>
      <c r="AN25" s="683">
        <v>48.20295983086681</v>
      </c>
      <c r="AO25" s="683">
        <v>47.039059218815623</v>
      </c>
      <c r="AP25" s="683">
        <v>58.799171842650104</v>
      </c>
      <c r="AQ25" s="683">
        <v>59.262329050973889</v>
      </c>
      <c r="AR25" s="683">
        <v>73.475979006863142</v>
      </c>
      <c r="AS25" s="683">
        <v>66.456940621313407</v>
      </c>
      <c r="AT25" s="683">
        <v>61.96078431372549</v>
      </c>
      <c r="AU25" s="683">
        <v>73.284218689414502</v>
      </c>
      <c r="AV25" s="683">
        <v>54.287962234461055</v>
      </c>
      <c r="AW25" s="683">
        <v>64.651874521805667</v>
      </c>
      <c r="AX25" s="683">
        <v>62.295081967213115</v>
      </c>
      <c r="AY25" s="683">
        <v>62.79321544568748</v>
      </c>
      <c r="AZ25" s="683">
        <v>65.248738284066334</v>
      </c>
      <c r="BA25" s="683">
        <v>56.575496440614465</v>
      </c>
      <c r="BB25" s="683">
        <v>59.380692167577415</v>
      </c>
      <c r="BC25" s="683">
        <v>59.416636658264316</v>
      </c>
      <c r="BD25" s="683">
        <v>57.491289198606275</v>
      </c>
      <c r="BE25" s="683">
        <v>44.80722473080931</v>
      </c>
      <c r="BF25" s="683">
        <v>45.182724252491695</v>
      </c>
      <c r="BG25" s="683">
        <v>38.286826735885789</v>
      </c>
    </row>
    <row r="26" spans="1:59" ht="12" customHeight="1" x14ac:dyDescent="0.2">
      <c r="A26" s="349" t="s">
        <v>214</v>
      </c>
      <c r="B26" s="418">
        <v>36</v>
      </c>
      <c r="C26" s="419">
        <v>27</v>
      </c>
      <c r="D26" s="680">
        <v>38</v>
      </c>
      <c r="E26" s="680">
        <v>33</v>
      </c>
      <c r="F26" s="681">
        <v>30</v>
      </c>
      <c r="G26" s="684">
        <v>39</v>
      </c>
      <c r="H26" s="684">
        <v>31</v>
      </c>
      <c r="I26" s="684">
        <v>50</v>
      </c>
      <c r="J26" s="684">
        <v>41</v>
      </c>
      <c r="K26" s="685">
        <v>46</v>
      </c>
      <c r="L26" s="685">
        <v>56</v>
      </c>
      <c r="M26" s="685">
        <v>58</v>
      </c>
      <c r="N26" s="685">
        <v>84</v>
      </c>
      <c r="O26" s="685">
        <v>67</v>
      </c>
      <c r="P26" s="685">
        <v>74</v>
      </c>
      <c r="Q26" s="685">
        <v>71</v>
      </c>
      <c r="R26" s="685">
        <v>65</v>
      </c>
      <c r="S26" s="685">
        <v>67</v>
      </c>
      <c r="T26" s="685">
        <v>61</v>
      </c>
      <c r="U26" s="686">
        <v>61</v>
      </c>
      <c r="V26" s="686">
        <v>85</v>
      </c>
      <c r="W26" s="686">
        <v>61</v>
      </c>
      <c r="X26" s="682">
        <v>38</v>
      </c>
      <c r="Y26" s="682">
        <v>57</v>
      </c>
      <c r="Z26" s="682">
        <v>57</v>
      </c>
      <c r="AA26" s="682">
        <v>45</v>
      </c>
      <c r="AB26" s="682">
        <v>47</v>
      </c>
      <c r="AC26" s="682">
        <v>51</v>
      </c>
      <c r="AD26" s="682">
        <v>37</v>
      </c>
      <c r="AE26" s="683">
        <v>34.883720930232556</v>
      </c>
      <c r="AF26" s="687">
        <v>27.355623100303951</v>
      </c>
      <c r="AG26" s="682">
        <v>39.296794208893488</v>
      </c>
      <c r="AH26" s="682">
        <v>33.742331288343557</v>
      </c>
      <c r="AI26" s="682">
        <v>33.333333333333336</v>
      </c>
      <c r="AJ26" s="682">
        <v>42.857142857142854</v>
      </c>
      <c r="AK26" s="682">
        <v>35.067873303167424</v>
      </c>
      <c r="AL26" s="683">
        <v>50.709939148073019</v>
      </c>
      <c r="AM26" s="683">
        <v>38.715769593956566</v>
      </c>
      <c r="AN26" s="683">
        <v>42.671614100185529</v>
      </c>
      <c r="AO26" s="683">
        <v>50.044682752457554</v>
      </c>
      <c r="AP26" s="683">
        <v>54.003724394785849</v>
      </c>
      <c r="AQ26" s="683">
        <v>77.41935483870968</v>
      </c>
      <c r="AR26" s="683">
        <v>60.414788097385035</v>
      </c>
      <c r="AS26" s="683">
        <v>64.741907261592303</v>
      </c>
      <c r="AT26" s="683">
        <v>61.739130434782609</v>
      </c>
      <c r="AU26" s="683">
        <v>55.603079555175363</v>
      </c>
      <c r="AV26" s="683">
        <v>58.311575282854655</v>
      </c>
      <c r="AW26" s="683">
        <v>53.089643167972149</v>
      </c>
      <c r="AX26" s="683">
        <v>52.997393570807994</v>
      </c>
      <c r="AY26" s="683">
        <v>73.593073593073598</v>
      </c>
      <c r="AZ26" s="683">
        <v>53.368328958880141</v>
      </c>
      <c r="BA26" s="683">
        <v>51.121076233183857</v>
      </c>
      <c r="BB26" s="683">
        <v>51.865332120109187</v>
      </c>
      <c r="BC26" s="683">
        <v>52.389705882352942</v>
      </c>
      <c r="BD26" s="683">
        <v>42.412818096135723</v>
      </c>
      <c r="BE26" s="683">
        <v>43.761638733705773</v>
      </c>
      <c r="BF26" s="683">
        <v>46.961325966850829</v>
      </c>
      <c r="BG26" s="683">
        <v>34.741784037558688</v>
      </c>
    </row>
    <row r="27" spans="1:59" ht="12" customHeight="1" x14ac:dyDescent="0.2">
      <c r="A27" s="349" t="s">
        <v>215</v>
      </c>
      <c r="B27" s="418">
        <v>59</v>
      </c>
      <c r="C27" s="419">
        <v>47</v>
      </c>
      <c r="D27" s="680">
        <v>63</v>
      </c>
      <c r="E27" s="680">
        <v>72</v>
      </c>
      <c r="F27" s="681">
        <v>60</v>
      </c>
      <c r="G27" s="684">
        <v>83</v>
      </c>
      <c r="H27" s="684">
        <v>76</v>
      </c>
      <c r="I27" s="684">
        <v>94</v>
      </c>
      <c r="J27" s="684">
        <v>102</v>
      </c>
      <c r="K27" s="685">
        <v>110</v>
      </c>
      <c r="L27" s="685">
        <v>128</v>
      </c>
      <c r="M27" s="685">
        <v>120</v>
      </c>
      <c r="N27" s="685">
        <v>106</v>
      </c>
      <c r="O27" s="685">
        <v>123</v>
      </c>
      <c r="P27" s="685">
        <v>104</v>
      </c>
      <c r="Q27" s="685">
        <v>125</v>
      </c>
      <c r="R27" s="685">
        <v>153</v>
      </c>
      <c r="S27" s="685">
        <v>140</v>
      </c>
      <c r="T27" s="685">
        <v>120</v>
      </c>
      <c r="U27" s="686">
        <v>120</v>
      </c>
      <c r="V27" s="686">
        <v>120</v>
      </c>
      <c r="W27" s="686">
        <v>123</v>
      </c>
      <c r="X27" s="682">
        <v>85</v>
      </c>
      <c r="Y27" s="682">
        <v>92</v>
      </c>
      <c r="Z27" s="682">
        <v>94</v>
      </c>
      <c r="AA27" s="682">
        <v>94</v>
      </c>
      <c r="AB27" s="682">
        <v>80</v>
      </c>
      <c r="AC27" s="682">
        <v>58</v>
      </c>
      <c r="AD27" s="682">
        <v>72</v>
      </c>
      <c r="AE27" s="683">
        <v>31.003678402522333</v>
      </c>
      <c r="AF27" s="687">
        <v>24.802110817941951</v>
      </c>
      <c r="AG27" s="682">
        <v>33.943965517241381</v>
      </c>
      <c r="AH27" s="682">
        <v>40.632054176072238</v>
      </c>
      <c r="AI27" s="682">
        <v>35.128805620608901</v>
      </c>
      <c r="AJ27" s="682">
        <v>48.340128130460101</v>
      </c>
      <c r="AK27" s="682">
        <v>41.942604856512141</v>
      </c>
      <c r="AL27" s="683">
        <v>48.453608247422679</v>
      </c>
      <c r="AM27" s="683">
        <v>51.333668847508804</v>
      </c>
      <c r="AN27" s="683">
        <v>54.563492063492063</v>
      </c>
      <c r="AO27" s="683">
        <v>62.80667320902846</v>
      </c>
      <c r="AP27" s="683">
        <v>58.59375</v>
      </c>
      <c r="AQ27" s="683">
        <v>51.96078431372549</v>
      </c>
      <c r="AR27" s="683">
        <v>59.737736765420109</v>
      </c>
      <c r="AS27" s="683">
        <v>52.104208416833664</v>
      </c>
      <c r="AT27" s="683">
        <v>62.782521346057258</v>
      </c>
      <c r="AU27" s="683">
        <v>79.151577858251429</v>
      </c>
      <c r="AV27" s="683">
        <v>74.113287453679192</v>
      </c>
      <c r="AW27" s="683">
        <v>63.897763578274763</v>
      </c>
      <c r="AX27" s="683">
        <v>63.224446786090624</v>
      </c>
      <c r="AY27" s="683">
        <v>64.205457463884429</v>
      </c>
      <c r="AZ27" s="683">
        <v>67.471201316511241</v>
      </c>
      <c r="BA27" s="683">
        <v>54.691997697179048</v>
      </c>
      <c r="BB27" s="683">
        <v>52.782558806655189</v>
      </c>
      <c r="BC27" s="683">
        <v>55.261610817166371</v>
      </c>
      <c r="BD27" s="683">
        <v>55.229142185663925</v>
      </c>
      <c r="BE27" s="683">
        <v>46.865846514352668</v>
      </c>
      <c r="BF27" s="683">
        <v>33.838973162193696</v>
      </c>
      <c r="BG27" s="683">
        <v>43.609933373712899</v>
      </c>
    </row>
    <row r="28" spans="1:59" ht="12" customHeight="1" x14ac:dyDescent="0.2">
      <c r="A28" s="349" t="s">
        <v>216</v>
      </c>
      <c r="B28" s="418">
        <v>71</v>
      </c>
      <c r="C28" s="419">
        <v>73</v>
      </c>
      <c r="D28" s="680">
        <v>65</v>
      </c>
      <c r="E28" s="680">
        <v>72</v>
      </c>
      <c r="F28" s="681">
        <v>94</v>
      </c>
      <c r="G28" s="684">
        <v>94</v>
      </c>
      <c r="H28" s="684">
        <v>87</v>
      </c>
      <c r="I28" s="684">
        <v>106</v>
      </c>
      <c r="J28" s="684">
        <v>140</v>
      </c>
      <c r="K28" s="685">
        <v>131</v>
      </c>
      <c r="L28" s="685">
        <v>139</v>
      </c>
      <c r="M28" s="685">
        <v>152</v>
      </c>
      <c r="N28" s="685">
        <v>141</v>
      </c>
      <c r="O28" s="685">
        <v>148</v>
      </c>
      <c r="P28" s="685">
        <v>165</v>
      </c>
      <c r="Q28" s="685">
        <v>183</v>
      </c>
      <c r="R28" s="685">
        <v>177</v>
      </c>
      <c r="S28" s="685">
        <v>189</v>
      </c>
      <c r="T28" s="685">
        <v>192</v>
      </c>
      <c r="U28" s="686">
        <v>201</v>
      </c>
      <c r="V28" s="686">
        <v>208</v>
      </c>
      <c r="W28" s="686">
        <v>210</v>
      </c>
      <c r="X28" s="682">
        <v>93</v>
      </c>
      <c r="Y28" s="682">
        <v>156</v>
      </c>
      <c r="Z28" s="682">
        <v>116</v>
      </c>
      <c r="AA28" s="682">
        <v>150</v>
      </c>
      <c r="AB28" s="682">
        <v>115</v>
      </c>
      <c r="AC28" s="682">
        <v>95</v>
      </c>
      <c r="AD28" s="682">
        <v>88</v>
      </c>
      <c r="AE28" s="683">
        <v>32.916087158089937</v>
      </c>
      <c r="AF28" s="687">
        <v>34.482758620689658</v>
      </c>
      <c r="AG28" s="682">
        <v>31.37065637065637</v>
      </c>
      <c r="AH28" s="682">
        <v>35.276825085742281</v>
      </c>
      <c r="AI28" s="682">
        <v>47.45078243311459</v>
      </c>
      <c r="AJ28" s="682">
        <v>47.546788062721298</v>
      </c>
      <c r="AK28" s="682">
        <v>41.806823642479578</v>
      </c>
      <c r="AL28" s="683">
        <v>48.072562358276642</v>
      </c>
      <c r="AM28" s="683">
        <v>61.755624172915745</v>
      </c>
      <c r="AN28" s="683">
        <v>53.842992190711058</v>
      </c>
      <c r="AO28" s="683">
        <v>54.745962977550214</v>
      </c>
      <c r="AP28" s="683">
        <v>60.221870047543582</v>
      </c>
      <c r="AQ28" s="683">
        <v>54.168267383787935</v>
      </c>
      <c r="AR28" s="683">
        <v>55.597295266716756</v>
      </c>
      <c r="AS28" s="683">
        <v>61.088485746019991</v>
      </c>
      <c r="AT28" s="683">
        <v>67.702552719200881</v>
      </c>
      <c r="AU28" s="683">
        <v>66.516347237880495</v>
      </c>
      <c r="AV28" s="683">
        <v>69.459757442116867</v>
      </c>
      <c r="AW28" s="683">
        <v>67.892503536067892</v>
      </c>
      <c r="AX28" s="683">
        <v>70.724841660802255</v>
      </c>
      <c r="AY28" s="683">
        <v>74.391988555078683</v>
      </c>
      <c r="AZ28" s="683">
        <v>75.37688442211055</v>
      </c>
      <c r="BA28" s="683">
        <v>59.50234403173458</v>
      </c>
      <c r="BB28" s="683">
        <v>56.644880174291941</v>
      </c>
      <c r="BC28" s="683">
        <v>42.382170259408113</v>
      </c>
      <c r="BD28" s="683">
        <v>54.347826086956523</v>
      </c>
      <c r="BE28" s="683">
        <v>42.263873575891218</v>
      </c>
      <c r="BF28" s="683">
        <v>34.811286185415902</v>
      </c>
      <c r="BG28" s="683">
        <v>32.011640596580577</v>
      </c>
    </row>
    <row r="29" spans="1:59" ht="18" customHeight="1" x14ac:dyDescent="0.2">
      <c r="A29" s="432" t="s">
        <v>289</v>
      </c>
      <c r="B29" s="421" t="e">
        <v>#REF!</v>
      </c>
      <c r="C29" s="421" t="e">
        <v>#REF!</v>
      </c>
      <c r="D29" s="681">
        <v>68</v>
      </c>
      <c r="E29" s="681" t="e">
        <v>#REF!</v>
      </c>
      <c r="F29" s="681" t="e">
        <v>#REF!</v>
      </c>
      <c r="G29" s="681" t="e">
        <v>#REF!</v>
      </c>
      <c r="H29" s="681" t="e">
        <v>#REF!</v>
      </c>
      <c r="I29" s="681">
        <v>220</v>
      </c>
      <c r="J29" s="681" t="e">
        <v>#REF!</v>
      </c>
      <c r="K29" s="680" t="e">
        <v>#REF!</v>
      </c>
      <c r="L29" s="680" t="e">
        <v>#REF!</v>
      </c>
      <c r="M29" s="681">
        <v>265</v>
      </c>
      <c r="N29" s="681" t="e">
        <v>#REF!</v>
      </c>
      <c r="O29" s="681" t="e">
        <v>#REF!</v>
      </c>
      <c r="P29" s="681">
        <v>256</v>
      </c>
      <c r="Q29" s="680">
        <v>233</v>
      </c>
      <c r="R29" s="680">
        <v>271</v>
      </c>
      <c r="S29" s="680">
        <v>273</v>
      </c>
      <c r="T29" s="680">
        <v>272</v>
      </c>
      <c r="U29" s="680">
        <v>259</v>
      </c>
      <c r="V29" s="680">
        <v>287</v>
      </c>
      <c r="W29" s="680">
        <v>287</v>
      </c>
      <c r="X29" s="682">
        <v>325</v>
      </c>
      <c r="Y29" s="682">
        <v>232</v>
      </c>
      <c r="Z29" s="682">
        <v>220</v>
      </c>
      <c r="AA29" s="682">
        <v>205</v>
      </c>
      <c r="AB29" s="682">
        <v>170</v>
      </c>
      <c r="AC29" s="682">
        <v>176</v>
      </c>
      <c r="AD29" s="682">
        <v>157</v>
      </c>
      <c r="AE29" s="683"/>
      <c r="AF29" s="687"/>
      <c r="AG29" s="682">
        <v>19.356675206376316</v>
      </c>
      <c r="AH29" s="682"/>
      <c r="AI29" s="682"/>
      <c r="AJ29" s="682"/>
      <c r="AK29" s="682"/>
      <c r="AL29" s="683">
        <v>37.95721187025535</v>
      </c>
      <c r="AM29" s="683"/>
      <c r="AN29" s="683"/>
      <c r="AO29" s="683"/>
      <c r="AP29" s="683">
        <v>45.167888188171126</v>
      </c>
      <c r="AQ29" s="683"/>
      <c r="AR29" s="683" t="e">
        <v>#REF!</v>
      </c>
      <c r="AS29" s="683">
        <v>48.057067767974466</v>
      </c>
      <c r="AT29" s="683">
        <v>45.552297165200393</v>
      </c>
      <c r="AU29" s="683">
        <v>54.156674660271783</v>
      </c>
      <c r="AV29" s="683">
        <v>56.803995006242197</v>
      </c>
      <c r="AW29" s="683">
        <v>58.269065981148245</v>
      </c>
      <c r="AX29" s="683">
        <v>57.03589517727373</v>
      </c>
      <c r="AY29" s="683">
        <v>63.608156028368796</v>
      </c>
      <c r="AZ29" s="683">
        <v>64.019629712246257</v>
      </c>
      <c r="BA29" s="683">
        <v>57.009760425909491</v>
      </c>
      <c r="BB29" s="683">
        <v>52.099708061980685</v>
      </c>
      <c r="BC29" s="683">
        <v>49.728752260397833</v>
      </c>
      <c r="BD29" s="683">
        <v>47.104779411764703</v>
      </c>
      <c r="BE29" s="683">
        <v>38.592508513053346</v>
      </c>
      <c r="BF29" s="683">
        <v>40.404040404040401</v>
      </c>
      <c r="BG29" s="683">
        <v>36.091954022988503</v>
      </c>
    </row>
    <row r="30" spans="1:59" ht="18" customHeight="1" x14ac:dyDescent="0.2">
      <c r="A30" s="349" t="s">
        <v>398</v>
      </c>
      <c r="B30" s="418">
        <v>46</v>
      </c>
      <c r="C30" s="419">
        <v>48</v>
      </c>
      <c r="D30" s="680">
        <v>49</v>
      </c>
      <c r="E30" s="680">
        <v>58</v>
      </c>
      <c r="F30" s="681">
        <v>82</v>
      </c>
      <c r="G30" s="684">
        <v>88</v>
      </c>
      <c r="H30" s="684">
        <v>84</v>
      </c>
      <c r="I30" s="684">
        <v>102</v>
      </c>
      <c r="J30" s="684">
        <v>90</v>
      </c>
      <c r="K30" s="685">
        <v>136</v>
      </c>
      <c r="L30" s="685">
        <v>126</v>
      </c>
      <c r="M30" s="685">
        <v>134</v>
      </c>
      <c r="N30" s="685">
        <v>138</v>
      </c>
      <c r="O30" s="685">
        <v>152</v>
      </c>
      <c r="P30" s="685">
        <v>130</v>
      </c>
      <c r="Q30" s="685">
        <v>119</v>
      </c>
      <c r="R30" s="685">
        <v>128</v>
      </c>
      <c r="S30" s="685">
        <v>146</v>
      </c>
      <c r="T30" s="685">
        <v>130</v>
      </c>
      <c r="U30" s="686">
        <v>134</v>
      </c>
      <c r="V30" s="686">
        <v>133</v>
      </c>
      <c r="W30" s="686">
        <v>131</v>
      </c>
      <c r="X30" s="682">
        <v>178</v>
      </c>
      <c r="Y30" s="682">
        <v>122</v>
      </c>
      <c r="Z30" s="682">
        <v>113</v>
      </c>
      <c r="AA30" s="682">
        <v>99</v>
      </c>
      <c r="AB30" s="682">
        <v>97</v>
      </c>
      <c r="AC30" s="682">
        <v>89</v>
      </c>
      <c r="AD30" s="682">
        <v>89</v>
      </c>
      <c r="AE30" s="683">
        <v>18.341307814992025</v>
      </c>
      <c r="AF30" s="687">
        <v>19.246190858059343</v>
      </c>
      <c r="AG30" s="682">
        <v>19.9836867862969</v>
      </c>
      <c r="AH30" s="682">
        <v>23.966942148760332</v>
      </c>
      <c r="AI30" s="682">
        <v>33.954451345755693</v>
      </c>
      <c r="AJ30" s="682">
        <v>35.129740518962073</v>
      </c>
      <c r="AK30" s="682">
        <v>32.863849765258216</v>
      </c>
      <c r="AL30" s="683">
        <v>39.627039627039629</v>
      </c>
      <c r="AM30" s="683">
        <v>34.655371582595301</v>
      </c>
      <c r="AN30" s="683">
        <v>51.928216876670483</v>
      </c>
      <c r="AO30" s="683">
        <v>47.817836812144215</v>
      </c>
      <c r="AP30" s="683">
        <v>50.112191473448021</v>
      </c>
      <c r="AQ30" s="683">
        <v>52.312357846853679</v>
      </c>
      <c r="AR30" s="683">
        <v>59.097978227060651</v>
      </c>
      <c r="AS30" s="683">
        <v>52.250803858520904</v>
      </c>
      <c r="AT30" s="683">
        <v>50.021017234131989</v>
      </c>
      <c r="AU30" s="683">
        <v>53.75892482150357</v>
      </c>
      <c r="AV30" s="683">
        <v>63.755458515283841</v>
      </c>
      <c r="AW30" s="683">
        <v>58.717253839205057</v>
      </c>
      <c r="AX30" s="683">
        <v>63.297118564005672</v>
      </c>
      <c r="AY30" s="683">
        <v>63.636363636363633</v>
      </c>
      <c r="AZ30" s="683">
        <v>62.829736211031175</v>
      </c>
      <c r="BA30" s="683">
        <v>64.793837788853651</v>
      </c>
      <c r="BB30" s="683">
        <v>55.65693430656934</v>
      </c>
      <c r="BC30" s="683">
        <v>52.509293680297397</v>
      </c>
      <c r="BD30" s="683">
        <v>47.053231939163496</v>
      </c>
      <c r="BE30" s="683">
        <v>45.711592836946274</v>
      </c>
      <c r="BF30" s="683">
        <v>41.823308270676691</v>
      </c>
      <c r="BG30" s="683">
        <v>42.58373205741627</v>
      </c>
    </row>
    <row r="31" spans="1:59" ht="12" customHeight="1" x14ac:dyDescent="0.2">
      <c r="A31" s="349" t="s">
        <v>217</v>
      </c>
      <c r="B31" s="418">
        <v>22</v>
      </c>
      <c r="C31" s="419">
        <v>29</v>
      </c>
      <c r="D31" s="680">
        <v>19</v>
      </c>
      <c r="E31" s="680">
        <v>23</v>
      </c>
      <c r="F31" s="681">
        <v>32</v>
      </c>
      <c r="G31" s="684">
        <v>29</v>
      </c>
      <c r="H31" s="684">
        <v>36</v>
      </c>
      <c r="I31" s="684">
        <v>38</v>
      </c>
      <c r="J31" s="684">
        <v>45</v>
      </c>
      <c r="K31" s="685">
        <v>51</v>
      </c>
      <c r="L31" s="685">
        <v>45</v>
      </c>
      <c r="M31" s="685">
        <v>47</v>
      </c>
      <c r="N31" s="685">
        <v>48</v>
      </c>
      <c r="O31" s="685">
        <v>44</v>
      </c>
      <c r="P31" s="685">
        <v>47</v>
      </c>
      <c r="Q31" s="685">
        <v>46</v>
      </c>
      <c r="R31" s="685">
        <v>56</v>
      </c>
      <c r="S31" s="685">
        <v>39</v>
      </c>
      <c r="T31" s="685">
        <v>57</v>
      </c>
      <c r="U31" s="686">
        <v>47</v>
      </c>
      <c r="V31" s="686">
        <v>52</v>
      </c>
      <c r="W31" s="686">
        <v>61</v>
      </c>
      <c r="X31" s="682">
        <v>44</v>
      </c>
      <c r="Y31" s="682">
        <v>36</v>
      </c>
      <c r="Z31" s="682">
        <v>48</v>
      </c>
      <c r="AA31" s="682">
        <v>37</v>
      </c>
      <c r="AB31" s="682">
        <v>28</v>
      </c>
      <c r="AC31" s="682">
        <v>31</v>
      </c>
      <c r="AD31" s="682">
        <v>35</v>
      </c>
      <c r="AE31" s="683">
        <v>20.676691729323309</v>
      </c>
      <c r="AF31" s="687">
        <v>27.281279397930387</v>
      </c>
      <c r="AG31" s="682">
        <v>17.907634307257304</v>
      </c>
      <c r="AH31" s="682">
        <v>20.947176684881605</v>
      </c>
      <c r="AI31" s="682">
        <v>28.85482416591524</v>
      </c>
      <c r="AJ31" s="682">
        <v>25.528169014084508</v>
      </c>
      <c r="AK31" s="682">
        <v>31.007751937984494</v>
      </c>
      <c r="AL31" s="683">
        <v>32.203389830508478</v>
      </c>
      <c r="AM31" s="683">
        <v>36.976170912078885</v>
      </c>
      <c r="AN31" s="683">
        <v>41.463414634146339</v>
      </c>
      <c r="AO31" s="683">
        <v>37.251655629139073</v>
      </c>
      <c r="AP31" s="683">
        <v>39.101497504159731</v>
      </c>
      <c r="AQ31" s="683">
        <v>41.025641025641029</v>
      </c>
      <c r="AR31" s="683">
        <v>39.603960396039604</v>
      </c>
      <c r="AS31" s="683">
        <v>43.599257884972168</v>
      </c>
      <c r="AT31" s="683">
        <v>43.478260869565219</v>
      </c>
      <c r="AU31" s="683">
        <v>55.226824457593686</v>
      </c>
      <c r="AV31" s="683">
        <v>39.714867617107942</v>
      </c>
      <c r="AW31" s="683">
        <v>60.832443970117396</v>
      </c>
      <c r="AX31" s="683">
        <v>50.429184549356222</v>
      </c>
      <c r="AY31" s="683">
        <v>57.017543859649123</v>
      </c>
      <c r="AZ31" s="683">
        <v>67.853170189099004</v>
      </c>
      <c r="BA31" s="683">
        <v>41.33180252583238</v>
      </c>
      <c r="BB31" s="683">
        <v>42.704626334519574</v>
      </c>
      <c r="BC31" s="683">
        <v>55.363321799307961</v>
      </c>
      <c r="BD31" s="683">
        <v>43.22429906542056</v>
      </c>
      <c r="BE31" s="683">
        <v>32.146957520091846</v>
      </c>
      <c r="BF31" s="683">
        <v>36.29976580796253</v>
      </c>
      <c r="BG31" s="683">
        <v>39.548022598870055</v>
      </c>
    </row>
    <row r="32" spans="1:59" ht="12" customHeight="1" x14ac:dyDescent="0.2">
      <c r="A32" s="349" t="s">
        <v>218</v>
      </c>
      <c r="B32" s="428" t="s">
        <v>69</v>
      </c>
      <c r="C32" s="428" t="s">
        <v>69</v>
      </c>
      <c r="D32" s="848" t="s">
        <v>69</v>
      </c>
      <c r="E32" s="428" t="s">
        <v>69</v>
      </c>
      <c r="F32" s="428" t="s">
        <v>69</v>
      </c>
      <c r="G32" s="428" t="s">
        <v>69</v>
      </c>
      <c r="H32" s="424">
        <v>32</v>
      </c>
      <c r="I32" s="424">
        <v>44</v>
      </c>
      <c r="J32" s="424">
        <v>47</v>
      </c>
      <c r="K32" s="394">
        <v>39</v>
      </c>
      <c r="L32" s="394">
        <v>45</v>
      </c>
      <c r="M32" s="394">
        <v>43</v>
      </c>
      <c r="N32" s="394">
        <v>51</v>
      </c>
      <c r="O32" s="394">
        <v>34</v>
      </c>
      <c r="P32" s="394">
        <v>43</v>
      </c>
      <c r="Q32" s="394">
        <v>41</v>
      </c>
      <c r="R32" s="394">
        <v>46</v>
      </c>
      <c r="S32" s="394">
        <v>52</v>
      </c>
      <c r="T32" s="394">
        <v>42</v>
      </c>
      <c r="U32" s="425">
        <v>48</v>
      </c>
      <c r="V32" s="425">
        <v>55</v>
      </c>
      <c r="W32" s="425">
        <v>55</v>
      </c>
      <c r="X32" s="422">
        <v>49</v>
      </c>
      <c r="Y32" s="422">
        <v>39</v>
      </c>
      <c r="Z32" s="422">
        <v>34</v>
      </c>
      <c r="AA32" s="422">
        <v>37</v>
      </c>
      <c r="AB32" s="422">
        <v>21</v>
      </c>
      <c r="AC32" s="422">
        <v>31</v>
      </c>
      <c r="AD32" s="422">
        <v>15</v>
      </c>
      <c r="AE32" s="423" t="s">
        <v>69</v>
      </c>
      <c r="AF32" s="426" t="s">
        <v>69</v>
      </c>
      <c r="AG32" s="849" t="s">
        <v>69</v>
      </c>
      <c r="AH32" s="422" t="s">
        <v>69</v>
      </c>
      <c r="AI32" s="422" t="s">
        <v>69</v>
      </c>
      <c r="AJ32" s="422" t="s">
        <v>69</v>
      </c>
      <c r="AK32" s="422">
        <v>26.251025430680887</v>
      </c>
      <c r="AL32" s="423">
        <v>34.810126582278478</v>
      </c>
      <c r="AM32" s="423">
        <v>36.978756884343035</v>
      </c>
      <c r="AN32" s="423">
        <v>31.075697211155379</v>
      </c>
      <c r="AO32" s="423">
        <v>36.466774716369528</v>
      </c>
      <c r="AP32" s="423">
        <v>35.684647302904565</v>
      </c>
      <c r="AQ32" s="423">
        <v>43.478260869565219</v>
      </c>
      <c r="AR32" s="423">
        <v>30.937215650591448</v>
      </c>
      <c r="AS32" s="423">
        <v>40.681173131504259</v>
      </c>
      <c r="AT32" s="423">
        <v>40.877367896311064</v>
      </c>
      <c r="AU32" s="423">
        <v>49.092849519743865</v>
      </c>
      <c r="AV32" s="423">
        <v>57.458563535911601</v>
      </c>
      <c r="AW32" s="423">
        <v>47.297297297297298</v>
      </c>
      <c r="AX32" s="423">
        <v>54.66970387243736</v>
      </c>
      <c r="AY32" s="423">
        <v>63.001145475372283</v>
      </c>
      <c r="AZ32" s="423">
        <v>66.344993968636913</v>
      </c>
      <c r="BA32" s="423">
        <v>51.637279596977329</v>
      </c>
      <c r="BB32" s="423">
        <v>49.056603773584904</v>
      </c>
      <c r="BC32" s="423">
        <v>42.929292929292927</v>
      </c>
      <c r="BD32" s="423">
        <v>46.954314720812185</v>
      </c>
      <c r="BE32" s="423">
        <v>26.151930261519304</v>
      </c>
      <c r="BF32" s="423">
        <v>39.948453608247419</v>
      </c>
      <c r="BG32" s="423">
        <v>19.05972045743329</v>
      </c>
    </row>
    <row r="33" spans="1:59" ht="12" customHeight="1" x14ac:dyDescent="0.2">
      <c r="A33" s="349" t="s">
        <v>219</v>
      </c>
      <c r="B33" s="428" t="s">
        <v>69</v>
      </c>
      <c r="C33" s="428" t="s">
        <v>69</v>
      </c>
      <c r="D33" s="848" t="s">
        <v>69</v>
      </c>
      <c r="E33" s="428" t="s">
        <v>69</v>
      </c>
      <c r="F33" s="428" t="s">
        <v>69</v>
      </c>
      <c r="G33" s="428" t="s">
        <v>69</v>
      </c>
      <c r="H33" s="424">
        <v>34</v>
      </c>
      <c r="I33" s="424">
        <v>36</v>
      </c>
      <c r="J33" s="424">
        <v>30</v>
      </c>
      <c r="K33" s="394">
        <v>41</v>
      </c>
      <c r="L33" s="394">
        <v>32</v>
      </c>
      <c r="M33" s="394">
        <v>41</v>
      </c>
      <c r="N33" s="394">
        <v>38</v>
      </c>
      <c r="O33" s="394">
        <v>37</v>
      </c>
      <c r="P33" s="394">
        <v>36</v>
      </c>
      <c r="Q33" s="394">
        <v>27</v>
      </c>
      <c r="R33" s="394">
        <v>41</v>
      </c>
      <c r="S33" s="394">
        <v>36</v>
      </c>
      <c r="T33" s="394">
        <v>43</v>
      </c>
      <c r="U33" s="425">
        <v>30</v>
      </c>
      <c r="V33" s="425">
        <v>47</v>
      </c>
      <c r="W33" s="425">
        <v>40</v>
      </c>
      <c r="X33" s="422">
        <v>54</v>
      </c>
      <c r="Y33" s="422">
        <v>35</v>
      </c>
      <c r="Z33" s="422">
        <v>25</v>
      </c>
      <c r="AA33" s="422">
        <v>32</v>
      </c>
      <c r="AB33" s="422">
        <v>24</v>
      </c>
      <c r="AC33" s="422">
        <v>25</v>
      </c>
      <c r="AD33" s="422">
        <v>18</v>
      </c>
      <c r="AE33" s="423" t="s">
        <v>69</v>
      </c>
      <c r="AF33" s="426" t="s">
        <v>69</v>
      </c>
      <c r="AG33" s="849" t="s">
        <v>69</v>
      </c>
      <c r="AH33" s="422" t="s">
        <v>69</v>
      </c>
      <c r="AI33" s="422" t="s">
        <v>69</v>
      </c>
      <c r="AJ33" s="422" t="s">
        <v>69</v>
      </c>
      <c r="AK33" s="422">
        <v>41.82041820418204</v>
      </c>
      <c r="AL33" s="423">
        <v>43.165467625899282</v>
      </c>
      <c r="AM33" s="423">
        <v>35.842293906810035</v>
      </c>
      <c r="AN33" s="423">
        <v>50.430504305043051</v>
      </c>
      <c r="AO33" s="423">
        <v>40.404040404040401</v>
      </c>
      <c r="AP33" s="423">
        <v>52.162849872773535</v>
      </c>
      <c r="AQ33" s="423">
        <v>49.738219895287955</v>
      </c>
      <c r="AR33" s="423">
        <v>50.203527815468114</v>
      </c>
      <c r="AS33" s="423">
        <v>51.136363636363633</v>
      </c>
      <c r="AT33" s="423">
        <v>40</v>
      </c>
      <c r="AU33" s="423">
        <v>61.011904761904759</v>
      </c>
      <c r="AV33" s="423">
        <v>57.233704292527825</v>
      </c>
      <c r="AW33" s="423">
        <v>68.362480127186004</v>
      </c>
      <c r="AX33" s="423">
        <v>48.859934853420192</v>
      </c>
      <c r="AY33" s="423">
        <v>73.783359497645208</v>
      </c>
      <c r="AZ33" s="423">
        <v>59.701492537313435</v>
      </c>
      <c r="BA33" s="423">
        <v>58.176100628930818</v>
      </c>
      <c r="BB33" s="423">
        <v>56.179775280898873</v>
      </c>
      <c r="BC33" s="423">
        <v>40.783034257748774</v>
      </c>
      <c r="BD33" s="423">
        <v>52.980132450331126</v>
      </c>
      <c r="BE33" s="423">
        <v>39.408866995073893</v>
      </c>
      <c r="BF33" s="423">
        <v>41.80602006688963</v>
      </c>
      <c r="BG33" s="423">
        <v>30.612244897959183</v>
      </c>
    </row>
    <row r="34" spans="1:59" ht="18" customHeight="1" x14ac:dyDescent="0.2">
      <c r="A34" s="432" t="s">
        <v>290</v>
      </c>
      <c r="B34" s="421" t="e">
        <v>#REF!</v>
      </c>
      <c r="C34" s="421" t="e">
        <v>#REF!</v>
      </c>
      <c r="D34" s="421">
        <v>80</v>
      </c>
      <c r="E34" s="421" t="e">
        <v>#REF!</v>
      </c>
      <c r="F34" s="421" t="e">
        <v>#REF!</v>
      </c>
      <c r="G34" s="421" t="e">
        <v>#REF!</v>
      </c>
      <c r="H34" s="421" t="e">
        <v>#REF!</v>
      </c>
      <c r="I34" s="421">
        <v>259</v>
      </c>
      <c r="J34" s="421" t="e">
        <v>#REF!</v>
      </c>
      <c r="K34" s="421" t="e">
        <v>#REF!</v>
      </c>
      <c r="L34" s="421" t="e">
        <v>#REF!</v>
      </c>
      <c r="M34" s="421">
        <v>282</v>
      </c>
      <c r="N34" s="421" t="e">
        <v>#REF!</v>
      </c>
      <c r="O34" s="421" t="e">
        <v>#REF!</v>
      </c>
      <c r="P34" s="421">
        <v>292</v>
      </c>
      <c r="Q34" s="421">
        <v>273</v>
      </c>
      <c r="R34" s="421">
        <v>308</v>
      </c>
      <c r="S34" s="421">
        <v>302</v>
      </c>
      <c r="T34" s="421">
        <v>306</v>
      </c>
      <c r="U34" s="421">
        <v>298</v>
      </c>
      <c r="V34" s="421">
        <v>322</v>
      </c>
      <c r="W34" s="421">
        <v>284</v>
      </c>
      <c r="X34" s="422">
        <v>336</v>
      </c>
      <c r="Y34" s="422">
        <v>236</v>
      </c>
      <c r="Z34" s="422">
        <v>232</v>
      </c>
      <c r="AA34" s="422">
        <v>245</v>
      </c>
      <c r="AB34" s="422">
        <v>188</v>
      </c>
      <c r="AC34" s="422">
        <v>150</v>
      </c>
      <c r="AD34" s="422">
        <v>156</v>
      </c>
      <c r="AE34" s="429"/>
      <c r="AF34" s="430"/>
      <c r="AG34" s="422">
        <v>25.608194622279129</v>
      </c>
      <c r="AH34" s="429"/>
      <c r="AI34" s="433"/>
      <c r="AJ34" s="433"/>
      <c r="AK34" s="422"/>
      <c r="AL34" s="423">
        <v>44.832958282845766</v>
      </c>
      <c r="AM34" s="422"/>
      <c r="AN34" s="422"/>
      <c r="AO34" s="422"/>
      <c r="AP34" s="422">
        <v>46.704206690957271</v>
      </c>
      <c r="AQ34" s="422"/>
      <c r="AR34" s="423" t="e">
        <v>#REF!</v>
      </c>
      <c r="AS34" s="423">
        <v>51.129399404657676</v>
      </c>
      <c r="AT34" s="423">
        <v>49.251307955980515</v>
      </c>
      <c r="AU34" s="423">
        <v>57.153460753386526</v>
      </c>
      <c r="AV34" s="423">
        <v>58.267412695350181</v>
      </c>
      <c r="AW34" s="423">
        <v>59.290835109474905</v>
      </c>
      <c r="AX34" s="423">
        <v>57.384941267090312</v>
      </c>
      <c r="AY34" s="423">
        <v>63.001369594991196</v>
      </c>
      <c r="AZ34" s="423">
        <v>56.562437761402109</v>
      </c>
      <c r="BA34" s="423">
        <v>54.176072234762977</v>
      </c>
      <c r="BB34" s="423">
        <v>48.79057266900972</v>
      </c>
      <c r="BC34" s="423">
        <v>48.112816258813773</v>
      </c>
      <c r="BD34" s="423">
        <v>51.06294289287203</v>
      </c>
      <c r="BE34" s="423">
        <v>38.659263828912195</v>
      </c>
      <c r="BF34" s="423">
        <v>31.685678073510772</v>
      </c>
      <c r="BG34" s="423">
        <v>33.693304535637147</v>
      </c>
    </row>
    <row r="35" spans="1:59" ht="18" customHeight="1" x14ac:dyDescent="0.2">
      <c r="A35" s="349" t="s">
        <v>220</v>
      </c>
      <c r="B35" s="418">
        <v>30</v>
      </c>
      <c r="C35" s="419">
        <v>15</v>
      </c>
      <c r="D35" s="420">
        <v>25</v>
      </c>
      <c r="E35" s="420">
        <v>24</v>
      </c>
      <c r="F35" s="421">
        <v>35</v>
      </c>
      <c r="G35" s="424">
        <v>34</v>
      </c>
      <c r="H35" s="424">
        <v>35</v>
      </c>
      <c r="I35" s="424">
        <v>53</v>
      </c>
      <c r="J35" s="424">
        <v>59</v>
      </c>
      <c r="K35" s="394">
        <v>62</v>
      </c>
      <c r="L35" s="394">
        <v>66</v>
      </c>
      <c r="M35" s="424">
        <v>59</v>
      </c>
      <c r="N35" s="424">
        <v>53</v>
      </c>
      <c r="O35" s="424">
        <v>73</v>
      </c>
      <c r="P35" s="424">
        <v>57</v>
      </c>
      <c r="Q35" s="394">
        <v>52</v>
      </c>
      <c r="R35" s="394">
        <v>65</v>
      </c>
      <c r="S35" s="394">
        <v>63</v>
      </c>
      <c r="T35" s="394">
        <v>68</v>
      </c>
      <c r="U35" s="425">
        <v>53</v>
      </c>
      <c r="V35" s="425">
        <v>46</v>
      </c>
      <c r="W35" s="425">
        <v>64</v>
      </c>
      <c r="X35" s="422">
        <v>33</v>
      </c>
      <c r="Y35" s="422">
        <v>49</v>
      </c>
      <c r="Z35" s="422">
        <v>37</v>
      </c>
      <c r="AA35" s="422">
        <v>56</v>
      </c>
      <c r="AB35" s="422">
        <v>44</v>
      </c>
      <c r="AC35" s="422">
        <v>26</v>
      </c>
      <c r="AD35" s="422">
        <v>42</v>
      </c>
      <c r="AE35" s="423">
        <v>37.174721189591075</v>
      </c>
      <c r="AF35" s="426">
        <v>19.206145966709347</v>
      </c>
      <c r="AG35" s="422">
        <v>29.515938606847698</v>
      </c>
      <c r="AH35" s="422">
        <v>28.037383177570092</v>
      </c>
      <c r="AI35" s="434">
        <v>41.469194312796212</v>
      </c>
      <c r="AJ35" s="434">
        <v>39.170506912442399</v>
      </c>
      <c r="AK35" s="422">
        <v>39.908779931584945</v>
      </c>
      <c r="AL35" s="422">
        <v>58.628318584070797</v>
      </c>
      <c r="AM35" s="422">
        <v>63.101604278074866</v>
      </c>
      <c r="AN35" s="422">
        <v>62.81661600810537</v>
      </c>
      <c r="AO35" s="422">
        <v>65.802592223330009</v>
      </c>
      <c r="AP35" s="422">
        <v>58.473736372646187</v>
      </c>
      <c r="AQ35" s="422">
        <v>50.96153846153846</v>
      </c>
      <c r="AR35" s="423">
        <v>71.779744346116033</v>
      </c>
      <c r="AS35" s="423">
        <v>55.882352941176471</v>
      </c>
      <c r="AT35" s="423">
        <v>51.689860834990057</v>
      </c>
      <c r="AU35" s="423">
        <v>65.656565656565661</v>
      </c>
      <c r="AV35" s="423">
        <v>67.596566523605148</v>
      </c>
      <c r="AW35" s="423">
        <v>75.388026607538805</v>
      </c>
      <c r="AX35" s="423">
        <v>59.483726150392819</v>
      </c>
      <c r="AY35" s="423">
        <v>53.24074074074074</v>
      </c>
      <c r="AZ35" s="423">
        <v>73.817762399077282</v>
      </c>
      <c r="BA35" s="423">
        <v>54.651162790697676</v>
      </c>
      <c r="BB35" s="423">
        <v>58.612440191387563</v>
      </c>
      <c r="BC35" s="423">
        <v>43.478260869565219</v>
      </c>
      <c r="BD35" s="423">
        <v>65.116279069767444</v>
      </c>
      <c r="BE35" s="423">
        <v>51.222351571594878</v>
      </c>
      <c r="BF35" s="423">
        <v>32.059186189889026</v>
      </c>
      <c r="BG35" s="423">
        <v>53.435114503816791</v>
      </c>
    </row>
    <row r="36" spans="1:59" ht="12" customHeight="1" x14ac:dyDescent="0.2">
      <c r="A36" s="349" t="s">
        <v>399</v>
      </c>
      <c r="B36" s="418">
        <v>51</v>
      </c>
      <c r="C36" s="419">
        <v>42</v>
      </c>
      <c r="D36" s="420">
        <v>41</v>
      </c>
      <c r="E36" s="420">
        <v>57</v>
      </c>
      <c r="F36" s="421">
        <v>67</v>
      </c>
      <c r="G36" s="424">
        <v>67</v>
      </c>
      <c r="H36" s="424">
        <v>78</v>
      </c>
      <c r="I36" s="424">
        <v>74</v>
      </c>
      <c r="J36" s="424">
        <v>118</v>
      </c>
      <c r="K36" s="394">
        <v>120</v>
      </c>
      <c r="L36" s="394">
        <v>114</v>
      </c>
      <c r="M36" s="424">
        <v>109</v>
      </c>
      <c r="N36" s="424">
        <v>120</v>
      </c>
      <c r="O36" s="424">
        <v>115</v>
      </c>
      <c r="P36" s="424">
        <v>116</v>
      </c>
      <c r="Q36" s="394">
        <v>103</v>
      </c>
      <c r="R36" s="394">
        <v>124</v>
      </c>
      <c r="S36" s="394">
        <v>109</v>
      </c>
      <c r="T36" s="394">
        <v>100</v>
      </c>
      <c r="U36" s="425">
        <v>109</v>
      </c>
      <c r="V36" s="425">
        <v>122</v>
      </c>
      <c r="W36" s="425">
        <v>113</v>
      </c>
      <c r="X36" s="422">
        <v>135</v>
      </c>
      <c r="Y36" s="422">
        <v>93</v>
      </c>
      <c r="Z36" s="422">
        <v>85</v>
      </c>
      <c r="AA36" s="422">
        <v>95</v>
      </c>
      <c r="AB36" s="422">
        <v>68</v>
      </c>
      <c r="AC36" s="422">
        <v>56</v>
      </c>
      <c r="AD36" s="422">
        <v>59</v>
      </c>
      <c r="AE36" s="423">
        <v>29.05982905982906</v>
      </c>
      <c r="AF36" s="426">
        <v>24.249422632794456</v>
      </c>
      <c r="AG36" s="422">
        <v>23.934617629889082</v>
      </c>
      <c r="AH36" s="422">
        <v>34.420289855072461</v>
      </c>
      <c r="AI36" s="434">
        <v>39.976133651551315</v>
      </c>
      <c r="AJ36" s="434">
        <v>39.952295766249257</v>
      </c>
      <c r="AK36" s="422">
        <v>44.622425629290618</v>
      </c>
      <c r="AL36" s="422">
        <v>41.831543244771055</v>
      </c>
      <c r="AM36" s="422">
        <v>63.101604278074866</v>
      </c>
      <c r="AN36" s="422">
        <v>64.759848893685913</v>
      </c>
      <c r="AO36" s="422">
        <v>61.191626409017715</v>
      </c>
      <c r="AP36" s="422">
        <v>57.550158394931366</v>
      </c>
      <c r="AQ36" s="422">
        <v>63.058328954282715</v>
      </c>
      <c r="AR36" s="423">
        <v>59.927045336112556</v>
      </c>
      <c r="AS36" s="423">
        <v>64.26592797783934</v>
      </c>
      <c r="AT36" s="423">
        <v>58.356940509915013</v>
      </c>
      <c r="AU36" s="423">
        <v>70.29478458049887</v>
      </c>
      <c r="AV36" s="423">
        <v>63.005780346820806</v>
      </c>
      <c r="AW36" s="423">
        <v>57.208237986270021</v>
      </c>
      <c r="AX36" s="423">
        <v>60.996082820369331</v>
      </c>
      <c r="AY36" s="423">
        <v>68.732394366197184</v>
      </c>
      <c r="AZ36" s="423">
        <v>64.204545454545453</v>
      </c>
      <c r="BA36" s="423">
        <v>58.995327102803735</v>
      </c>
      <c r="BB36" s="423">
        <v>54.354178842781998</v>
      </c>
      <c r="BC36" s="423">
        <v>49.533799533799531</v>
      </c>
      <c r="BD36" s="423">
        <v>55.458260361938123</v>
      </c>
      <c r="BE36" s="423">
        <v>38.857142857142854</v>
      </c>
      <c r="BF36" s="423">
        <v>33.038348082595867</v>
      </c>
      <c r="BG36" s="423">
        <v>35.520770620108365</v>
      </c>
    </row>
    <row r="37" spans="1:59" ht="12" customHeight="1" x14ac:dyDescent="0.2">
      <c r="A37" s="349" t="s">
        <v>221</v>
      </c>
      <c r="B37" s="418">
        <v>14</v>
      </c>
      <c r="C37" s="419">
        <v>14</v>
      </c>
      <c r="D37" s="420">
        <v>14</v>
      </c>
      <c r="E37" s="420">
        <v>11</v>
      </c>
      <c r="F37" s="421">
        <v>21</v>
      </c>
      <c r="G37" s="424">
        <v>20</v>
      </c>
      <c r="H37" s="424">
        <v>20</v>
      </c>
      <c r="I37" s="424">
        <v>19</v>
      </c>
      <c r="J37" s="424">
        <v>29</v>
      </c>
      <c r="K37" s="394">
        <v>26</v>
      </c>
      <c r="L37" s="394">
        <v>16</v>
      </c>
      <c r="M37" s="424">
        <v>25</v>
      </c>
      <c r="N37" s="424">
        <v>24</v>
      </c>
      <c r="O37" s="424">
        <v>20</v>
      </c>
      <c r="P37" s="424">
        <v>29</v>
      </c>
      <c r="Q37" s="394">
        <v>23</v>
      </c>
      <c r="R37" s="394">
        <v>31</v>
      </c>
      <c r="S37" s="394">
        <v>27</v>
      </c>
      <c r="T37" s="394">
        <v>29</v>
      </c>
      <c r="U37" s="425">
        <v>18</v>
      </c>
      <c r="V37" s="425">
        <v>27</v>
      </c>
      <c r="W37" s="425">
        <v>20</v>
      </c>
      <c r="X37" s="422">
        <v>45</v>
      </c>
      <c r="Y37" s="422">
        <v>23</v>
      </c>
      <c r="Z37" s="422">
        <v>24</v>
      </c>
      <c r="AA37" s="422">
        <v>15</v>
      </c>
      <c r="AB37" s="422">
        <v>14</v>
      </c>
      <c r="AC37" s="422">
        <v>12</v>
      </c>
      <c r="AD37" s="422">
        <v>13</v>
      </c>
      <c r="AE37" s="423">
        <v>27.34375</v>
      </c>
      <c r="AF37" s="426">
        <v>26.615969581749049</v>
      </c>
      <c r="AG37" s="422">
        <v>24.822695035460992</v>
      </c>
      <c r="AH37" s="422">
        <v>20.072992700729927</v>
      </c>
      <c r="AI37" s="434">
        <v>37.366548042704629</v>
      </c>
      <c r="AJ37" s="434">
        <v>35.97122302158273</v>
      </c>
      <c r="AK37" s="422">
        <v>35.587188612099645</v>
      </c>
      <c r="AL37" s="422">
        <v>33.043478260869563</v>
      </c>
      <c r="AM37" s="422">
        <v>48.49498327759197</v>
      </c>
      <c r="AN37" s="423">
        <v>43.478260869565219</v>
      </c>
      <c r="AO37" s="423">
        <v>27.072758037225043</v>
      </c>
      <c r="AP37" s="422">
        <v>42.80821917808219</v>
      </c>
      <c r="AQ37" s="422">
        <v>42.031523642732047</v>
      </c>
      <c r="AR37" s="423">
        <v>35.906642728904849</v>
      </c>
      <c r="AS37" s="423">
        <v>54.205607476635514</v>
      </c>
      <c r="AT37" s="423">
        <v>43.314500941619585</v>
      </c>
      <c r="AU37" s="423">
        <v>60.311284046692606</v>
      </c>
      <c r="AV37" s="423">
        <v>55.102040816326529</v>
      </c>
      <c r="AW37" s="423">
        <v>63.318777292576421</v>
      </c>
      <c r="AX37" s="423">
        <v>40.632054176072238</v>
      </c>
      <c r="AY37" s="423">
        <v>60.267857142857146</v>
      </c>
      <c r="AZ37" s="423">
        <v>45.248868778280546</v>
      </c>
      <c r="BA37" s="423">
        <v>35.714285714285715</v>
      </c>
      <c r="BB37" s="423">
        <v>51.801801801801801</v>
      </c>
      <c r="BC37" s="423">
        <v>53.932584269662918</v>
      </c>
      <c r="BD37" s="423">
        <v>35.460992907801419</v>
      </c>
      <c r="BE37" s="423">
        <v>31.890660592255124</v>
      </c>
      <c r="BF37" s="423">
        <v>27.522935779816514</v>
      </c>
      <c r="BG37" s="423">
        <v>30.373831775700936</v>
      </c>
    </row>
    <row r="38" spans="1:59" ht="12" customHeight="1" x14ac:dyDescent="0.2">
      <c r="A38" s="349" t="s">
        <v>222</v>
      </c>
      <c r="B38" s="428" t="s">
        <v>69</v>
      </c>
      <c r="C38" s="428" t="s">
        <v>69</v>
      </c>
      <c r="D38" s="848" t="s">
        <v>69</v>
      </c>
      <c r="E38" s="428" t="s">
        <v>69</v>
      </c>
      <c r="F38" s="428" t="s">
        <v>69</v>
      </c>
      <c r="G38" s="428" t="s">
        <v>69</v>
      </c>
      <c r="H38" s="424">
        <v>52</v>
      </c>
      <c r="I38" s="424">
        <v>56</v>
      </c>
      <c r="J38" s="424">
        <v>41</v>
      </c>
      <c r="K38" s="394">
        <v>44</v>
      </c>
      <c r="L38" s="394">
        <v>43</v>
      </c>
      <c r="M38" s="394">
        <v>31</v>
      </c>
      <c r="N38" s="394">
        <v>45</v>
      </c>
      <c r="O38" s="394">
        <v>50</v>
      </c>
      <c r="P38" s="394">
        <v>44</v>
      </c>
      <c r="Q38" s="394">
        <v>41</v>
      </c>
      <c r="R38" s="394">
        <v>41</v>
      </c>
      <c r="S38" s="394">
        <v>47</v>
      </c>
      <c r="T38" s="394">
        <v>38</v>
      </c>
      <c r="U38" s="425">
        <v>55</v>
      </c>
      <c r="V38" s="425">
        <v>55</v>
      </c>
      <c r="W38" s="425">
        <v>35</v>
      </c>
      <c r="X38" s="422">
        <v>69</v>
      </c>
      <c r="Y38" s="422">
        <v>27</v>
      </c>
      <c r="Z38" s="422">
        <v>40</v>
      </c>
      <c r="AA38" s="422">
        <v>35</v>
      </c>
      <c r="AB38" s="422">
        <v>28</v>
      </c>
      <c r="AC38" s="422">
        <v>24</v>
      </c>
      <c r="AD38" s="422">
        <v>18</v>
      </c>
      <c r="AE38" s="423" t="s">
        <v>69</v>
      </c>
      <c r="AF38" s="426" t="s">
        <v>69</v>
      </c>
      <c r="AG38" s="849" t="s">
        <v>69</v>
      </c>
      <c r="AH38" s="422" t="s">
        <v>69</v>
      </c>
      <c r="AI38" s="422" t="s">
        <v>69</v>
      </c>
      <c r="AJ38" s="422" t="s">
        <v>69</v>
      </c>
      <c r="AK38" s="422">
        <v>45.25674499564839</v>
      </c>
      <c r="AL38" s="423">
        <v>49.209138840070295</v>
      </c>
      <c r="AM38" s="423">
        <v>34.166666666666664</v>
      </c>
      <c r="AN38" s="423">
        <v>38.095238095238095</v>
      </c>
      <c r="AO38" s="423">
        <v>37.197231833910031</v>
      </c>
      <c r="AP38" s="423">
        <v>26.886383347788378</v>
      </c>
      <c r="AQ38" s="423">
        <v>40.035587188612098</v>
      </c>
      <c r="AR38" s="423">
        <v>45.372050816696913</v>
      </c>
      <c r="AS38" s="423">
        <v>41.548630783758263</v>
      </c>
      <c r="AT38" s="423">
        <v>40.196078431372548</v>
      </c>
      <c r="AU38" s="423">
        <v>41.497975708502025</v>
      </c>
      <c r="AV38" s="423">
        <v>51.031487513572202</v>
      </c>
      <c r="AW38" s="423">
        <v>40.685224839400426</v>
      </c>
      <c r="AX38" s="423">
        <v>57.35140771637122</v>
      </c>
      <c r="AY38" s="423">
        <v>58.448459086078643</v>
      </c>
      <c r="AZ38" s="423">
        <v>38.588754134509372</v>
      </c>
      <c r="BA38" s="423">
        <v>47.393364928909953</v>
      </c>
      <c r="BB38" s="423">
        <v>33.292231812577064</v>
      </c>
      <c r="BC38" s="423">
        <v>49.689440993788821</v>
      </c>
      <c r="BD38" s="423">
        <v>42.270531400966185</v>
      </c>
      <c r="BE38" s="423">
        <v>33.898305084745765</v>
      </c>
      <c r="BF38" s="423">
        <v>29.447852760736197</v>
      </c>
      <c r="BG38" s="423">
        <v>22.36024844720497</v>
      </c>
    </row>
    <row r="39" spans="1:59" ht="12" customHeight="1" x14ac:dyDescent="0.2">
      <c r="A39" s="349" t="s">
        <v>223</v>
      </c>
      <c r="B39" s="428" t="s">
        <v>69</v>
      </c>
      <c r="C39" s="428" t="s">
        <v>69</v>
      </c>
      <c r="D39" s="848" t="s">
        <v>69</v>
      </c>
      <c r="E39" s="428" t="s">
        <v>69</v>
      </c>
      <c r="F39" s="428" t="s">
        <v>69</v>
      </c>
      <c r="G39" s="428" t="s">
        <v>69</v>
      </c>
      <c r="H39" s="421">
        <v>23</v>
      </c>
      <c r="I39" s="421">
        <v>29</v>
      </c>
      <c r="J39" s="421">
        <v>21</v>
      </c>
      <c r="K39" s="420">
        <v>24</v>
      </c>
      <c r="L39" s="420">
        <v>30</v>
      </c>
      <c r="M39" s="421">
        <v>27</v>
      </c>
      <c r="N39" s="421">
        <v>22</v>
      </c>
      <c r="O39" s="421">
        <v>36</v>
      </c>
      <c r="P39" s="421">
        <v>23</v>
      </c>
      <c r="Q39" s="420">
        <v>27</v>
      </c>
      <c r="R39" s="420">
        <v>24</v>
      </c>
      <c r="S39" s="420">
        <v>27</v>
      </c>
      <c r="T39" s="420">
        <v>39</v>
      </c>
      <c r="U39" s="419">
        <v>29</v>
      </c>
      <c r="V39" s="419">
        <v>39</v>
      </c>
      <c r="W39" s="419">
        <v>31</v>
      </c>
      <c r="X39" s="422">
        <v>31</v>
      </c>
      <c r="Y39" s="422">
        <v>21</v>
      </c>
      <c r="Z39" s="422">
        <v>22</v>
      </c>
      <c r="AA39" s="422">
        <v>19</v>
      </c>
      <c r="AB39" s="422">
        <v>17</v>
      </c>
      <c r="AC39" s="422">
        <v>16</v>
      </c>
      <c r="AD39" s="422">
        <v>11</v>
      </c>
      <c r="AE39" s="429" t="s">
        <v>69</v>
      </c>
      <c r="AF39" s="430" t="s">
        <v>69</v>
      </c>
      <c r="AG39" s="849" t="s">
        <v>69</v>
      </c>
      <c r="AH39" s="429" t="s">
        <v>69</v>
      </c>
      <c r="AI39" s="429" t="s">
        <v>69</v>
      </c>
      <c r="AJ39" s="429" t="s">
        <v>69</v>
      </c>
      <c r="AK39" s="423">
        <v>31.680440771349861</v>
      </c>
      <c r="AL39" s="423">
        <v>38.821954484605087</v>
      </c>
      <c r="AM39" s="423">
        <v>26.119402985074625</v>
      </c>
      <c r="AN39" s="423">
        <v>31.331592689295039</v>
      </c>
      <c r="AO39" s="423">
        <v>38.412291933418693</v>
      </c>
      <c r="AP39" s="423">
        <v>35.110533159947984</v>
      </c>
      <c r="AQ39" s="423">
        <v>29.294274300932091</v>
      </c>
      <c r="AR39" s="423">
        <v>49.180327868852459</v>
      </c>
      <c r="AS39" s="423">
        <v>32.9512893982808</v>
      </c>
      <c r="AT39" s="423">
        <v>41.221374045801525</v>
      </c>
      <c r="AU39" s="423">
        <v>39.603960396039604</v>
      </c>
      <c r="AV39" s="423">
        <v>45.302013422818789</v>
      </c>
      <c r="AW39" s="423">
        <v>65.108514190317194</v>
      </c>
      <c r="AX39" s="423">
        <v>48.092868988391373</v>
      </c>
      <c r="AY39" s="423">
        <v>66.552901023890783</v>
      </c>
      <c r="AZ39" s="423">
        <v>55.95667870036101</v>
      </c>
      <c r="BA39" s="423">
        <v>44.692737430167597</v>
      </c>
      <c r="BB39" s="423">
        <v>39.325842696629216</v>
      </c>
      <c r="BC39" s="423">
        <v>42.553191489361701</v>
      </c>
      <c r="BD39" s="423">
        <v>37.401574803149607</v>
      </c>
      <c r="BE39" s="423">
        <v>32.567049808429118</v>
      </c>
      <c r="BF39" s="423">
        <v>31.25</v>
      </c>
      <c r="BG39" s="423">
        <v>22.633744855967077</v>
      </c>
    </row>
    <row r="40" spans="1:59" ht="12" customHeight="1" x14ac:dyDescent="0.2">
      <c r="A40" s="349" t="s">
        <v>224</v>
      </c>
      <c r="B40" s="428" t="s">
        <v>69</v>
      </c>
      <c r="C40" s="428" t="s">
        <v>69</v>
      </c>
      <c r="D40" s="848" t="s">
        <v>69</v>
      </c>
      <c r="E40" s="428" t="s">
        <v>69</v>
      </c>
      <c r="F40" s="428" t="s">
        <v>69</v>
      </c>
      <c r="G40" s="428" t="s">
        <v>69</v>
      </c>
      <c r="H40" s="421">
        <v>19</v>
      </c>
      <c r="I40" s="420">
        <v>28</v>
      </c>
      <c r="J40" s="420">
        <v>34</v>
      </c>
      <c r="K40" s="420">
        <v>31</v>
      </c>
      <c r="L40" s="420">
        <v>34</v>
      </c>
      <c r="M40" s="420">
        <v>31</v>
      </c>
      <c r="N40" s="435">
        <v>26</v>
      </c>
      <c r="O40" s="435">
        <v>29</v>
      </c>
      <c r="P40" s="435">
        <v>23</v>
      </c>
      <c r="Q40" s="420">
        <v>27</v>
      </c>
      <c r="R40" s="420">
        <v>23</v>
      </c>
      <c r="S40" s="420">
        <v>29</v>
      </c>
      <c r="T40" s="420">
        <v>32</v>
      </c>
      <c r="U40" s="419">
        <v>34</v>
      </c>
      <c r="V40" s="419">
        <v>33</v>
      </c>
      <c r="W40" s="419">
        <v>21</v>
      </c>
      <c r="X40" s="422">
        <v>23</v>
      </c>
      <c r="Y40" s="422">
        <v>23</v>
      </c>
      <c r="Z40" s="422">
        <v>24</v>
      </c>
      <c r="AA40" s="422">
        <v>25</v>
      </c>
      <c r="AB40" s="422">
        <v>17</v>
      </c>
      <c r="AC40" s="422">
        <v>16</v>
      </c>
      <c r="AD40" s="422">
        <v>13</v>
      </c>
      <c r="AE40" s="429" t="s">
        <v>69</v>
      </c>
      <c r="AF40" s="430" t="s">
        <v>69</v>
      </c>
      <c r="AG40" s="849" t="s">
        <v>69</v>
      </c>
      <c r="AH40" s="429" t="s">
        <v>69</v>
      </c>
      <c r="AI40" s="429" t="s">
        <v>69</v>
      </c>
      <c r="AJ40" s="429" t="s">
        <v>69</v>
      </c>
      <c r="AK40" s="423">
        <v>26.912181303116146</v>
      </c>
      <c r="AL40" s="423">
        <v>39.16083916083916</v>
      </c>
      <c r="AM40" s="423">
        <v>48.502139800285306</v>
      </c>
      <c r="AN40" s="423">
        <v>46.757164404223225</v>
      </c>
      <c r="AO40" s="423">
        <v>53.291536050156736</v>
      </c>
      <c r="AP40" s="423">
        <v>49.284578696343402</v>
      </c>
      <c r="AQ40" s="423">
        <v>42.692939244663386</v>
      </c>
      <c r="AR40" s="423">
        <v>48.739495798319325</v>
      </c>
      <c r="AS40" s="423">
        <v>38.72053872053872</v>
      </c>
      <c r="AT40" s="423">
        <v>47.703180212014132</v>
      </c>
      <c r="AU40" s="423">
        <v>43.643263757115747</v>
      </c>
      <c r="AV40" s="423">
        <v>56.420233463035018</v>
      </c>
      <c r="AW40" s="423">
        <v>61.53846153846154</v>
      </c>
      <c r="AX40" s="423">
        <v>66.666666666666671</v>
      </c>
      <c r="AY40" s="423">
        <v>66.398390342052309</v>
      </c>
      <c r="AZ40" s="423">
        <v>42.769857433808554</v>
      </c>
      <c r="BA40" s="423">
        <v>74</v>
      </c>
      <c r="BB40" s="423">
        <v>45.908183632734534</v>
      </c>
      <c r="BC40" s="423">
        <v>49.180327868852459</v>
      </c>
      <c r="BD40" s="423">
        <v>53.648068669527895</v>
      </c>
      <c r="BE40" s="423">
        <v>36.402569593147753</v>
      </c>
      <c r="BF40" s="423">
        <v>34.408602150537632</v>
      </c>
      <c r="BG40" s="423">
        <v>28.017241379310345</v>
      </c>
    </row>
    <row r="41" spans="1:59" ht="3" customHeight="1" x14ac:dyDescent="0.2">
      <c r="A41" s="436"/>
      <c r="B41" s="437"/>
      <c r="C41" s="438"/>
      <c r="D41" s="438"/>
      <c r="E41" s="438"/>
      <c r="F41" s="438"/>
      <c r="G41" s="438"/>
      <c r="H41" s="439"/>
      <c r="I41" s="438"/>
      <c r="J41" s="438"/>
      <c r="K41" s="438"/>
      <c r="L41" s="438"/>
      <c r="M41" s="438"/>
      <c r="N41" s="440"/>
      <c r="O41" s="440"/>
      <c r="P41" s="440"/>
      <c r="Q41" s="438"/>
      <c r="R41" s="438"/>
      <c r="S41" s="438"/>
      <c r="T41" s="438"/>
      <c r="U41" s="441"/>
      <c r="V41" s="441"/>
      <c r="W41" s="441"/>
      <c r="X41" s="442"/>
      <c r="Y41" s="442"/>
      <c r="Z41" s="442"/>
      <c r="AA41" s="442"/>
      <c r="AB41" s="442"/>
      <c r="AC41" s="442"/>
      <c r="AD41" s="442"/>
      <c r="AE41" s="442"/>
      <c r="AF41" s="443"/>
      <c r="AG41" s="444"/>
      <c r="AH41" s="444"/>
      <c r="AI41" s="444"/>
      <c r="AJ41" s="444"/>
      <c r="AK41" s="444"/>
      <c r="AL41" s="444"/>
      <c r="AM41" s="444"/>
      <c r="AN41" s="445"/>
      <c r="AO41" s="445"/>
      <c r="AP41" s="445"/>
      <c r="AQ41" s="445"/>
      <c r="AR41" s="445"/>
      <c r="AS41" s="445"/>
      <c r="AT41" s="445"/>
      <c r="AU41" s="445"/>
      <c r="AV41" s="445"/>
      <c r="AW41" s="445"/>
      <c r="AX41" s="446"/>
      <c r="AY41" s="446"/>
      <c r="AZ41" s="446"/>
      <c r="BA41" s="446"/>
      <c r="BB41" s="447"/>
      <c r="BC41" s="447"/>
      <c r="BD41" s="447"/>
      <c r="BE41" s="447"/>
      <c r="BF41" s="447"/>
      <c r="BG41" s="447"/>
    </row>
    <row r="42" spans="1:59" ht="12.75" customHeight="1" x14ac:dyDescent="0.2">
      <c r="A42" s="556"/>
      <c r="B42" s="435"/>
      <c r="C42" s="435"/>
      <c r="D42" s="435"/>
      <c r="E42" s="435"/>
      <c r="F42" s="435"/>
      <c r="G42" s="435"/>
      <c r="H42" s="435"/>
      <c r="I42" s="435"/>
      <c r="J42" s="435"/>
      <c r="K42" s="435"/>
      <c r="L42" s="435"/>
      <c r="M42" s="435"/>
      <c r="N42" s="435"/>
      <c r="O42" s="435"/>
      <c r="P42" s="435"/>
      <c r="Q42" s="435"/>
      <c r="R42" s="435"/>
      <c r="S42" s="435"/>
      <c r="T42" s="435"/>
      <c r="U42" s="435"/>
      <c r="V42" s="435"/>
      <c r="W42" s="435"/>
      <c r="X42" s="426"/>
      <c r="Y42" s="426"/>
      <c r="Z42" s="426"/>
      <c r="AA42" s="426"/>
      <c r="AB42" s="426"/>
      <c r="AC42" s="426"/>
      <c r="AD42" s="426"/>
      <c r="AE42" s="426"/>
      <c r="AF42" s="426"/>
      <c r="AG42" s="426"/>
      <c r="AH42" s="426"/>
      <c r="AI42" s="426"/>
      <c r="AJ42" s="426"/>
      <c r="AK42" s="426"/>
      <c r="AL42" s="426"/>
      <c r="AM42" s="426"/>
      <c r="AN42" s="402"/>
      <c r="AO42" s="402"/>
      <c r="AP42" s="402"/>
      <c r="AQ42" s="402"/>
      <c r="AR42" s="402"/>
      <c r="AS42" s="402"/>
      <c r="AT42" s="402"/>
      <c r="AU42" s="402"/>
      <c r="AV42" s="402"/>
      <c r="AW42" s="402"/>
      <c r="AX42" s="417"/>
      <c r="AY42" s="417"/>
      <c r="AZ42" s="417"/>
      <c r="BA42" s="417"/>
      <c r="BB42" s="417"/>
      <c r="BC42" s="417"/>
      <c r="BD42" s="417"/>
      <c r="BE42" s="417"/>
      <c r="BF42" s="417"/>
      <c r="BG42" s="417"/>
    </row>
    <row r="43" spans="1:59" x14ac:dyDescent="0.2">
      <c r="A43" s="4" t="s">
        <v>565</v>
      </c>
      <c r="B43" s="4"/>
      <c r="C43" s="4"/>
      <c r="D43" s="4"/>
      <c r="E43" s="4"/>
      <c r="F43" s="4"/>
      <c r="G43" s="4"/>
      <c r="H43" s="4"/>
      <c r="I43" s="4"/>
      <c r="J43" s="4"/>
      <c r="K43" s="4"/>
      <c r="L43" s="4"/>
      <c r="M43" s="4"/>
      <c r="N43" s="4"/>
      <c r="O43" s="4"/>
      <c r="P43" s="4"/>
      <c r="AE43" s="400"/>
      <c r="AF43" s="400"/>
      <c r="AG43" s="400"/>
      <c r="AH43" s="400"/>
      <c r="AI43" s="400"/>
      <c r="AJ43" s="400"/>
      <c r="AK43" s="400"/>
      <c r="AL43" s="400"/>
      <c r="AM43" s="400"/>
      <c r="AN43" s="400"/>
      <c r="AO43" s="400"/>
      <c r="AP43" s="400"/>
      <c r="AQ43" s="400"/>
      <c r="AR43" s="400"/>
      <c r="AS43" s="400"/>
      <c r="AT43" s="400"/>
      <c r="AU43" s="400"/>
      <c r="AV43" s="400"/>
      <c r="AW43" s="400"/>
      <c r="AX43" s="426"/>
      <c r="AY43" s="426"/>
      <c r="AZ43" s="426"/>
      <c r="BA43" s="426"/>
      <c r="BB43" s="426"/>
      <c r="BC43" s="426"/>
      <c r="BD43" s="426"/>
      <c r="BE43" s="426"/>
      <c r="BF43" s="426"/>
      <c r="BG43" s="426"/>
    </row>
    <row r="44" spans="1:59" ht="12.75" customHeight="1" x14ac:dyDescent="0.2">
      <c r="A44" s="4"/>
      <c r="B44" s="4"/>
      <c r="C44" s="4"/>
      <c r="D44" s="4"/>
      <c r="E44" s="4"/>
      <c r="F44" s="4"/>
      <c r="G44" s="4"/>
      <c r="H44" s="4"/>
      <c r="I44" s="4"/>
      <c r="J44" s="4"/>
      <c r="K44" s="4"/>
      <c r="L44" s="4"/>
      <c r="M44" s="4"/>
      <c r="N44" s="4"/>
      <c r="O44" s="4"/>
      <c r="P44" s="4"/>
      <c r="AE44" s="400"/>
      <c r="AF44" s="400"/>
      <c r="AG44" s="400"/>
      <c r="AH44" s="400"/>
      <c r="AI44" s="400"/>
      <c r="AJ44" s="400"/>
      <c r="AK44" s="400"/>
      <c r="AL44" s="400"/>
      <c r="AM44" s="400"/>
      <c r="AN44" s="400"/>
      <c r="AO44" s="400"/>
      <c r="AP44" s="400"/>
      <c r="AQ44" s="400"/>
      <c r="AR44" s="400"/>
      <c r="AS44" s="400"/>
      <c r="AT44" s="400"/>
      <c r="AU44" s="400"/>
      <c r="AV44" s="400"/>
      <c r="AW44" s="400"/>
      <c r="AX44" s="417"/>
      <c r="AY44" s="417"/>
      <c r="AZ44" s="417"/>
      <c r="BA44" s="417"/>
      <c r="BB44" s="417"/>
      <c r="BC44" s="417"/>
      <c r="BD44" s="417"/>
      <c r="BE44" s="417"/>
      <c r="BF44" s="417"/>
      <c r="BG44" s="417"/>
    </row>
    <row r="45" spans="1:59" ht="12.75" customHeight="1" x14ac:dyDescent="0.2">
      <c r="A45" s="1267" t="s">
        <v>486</v>
      </c>
      <c r="B45" s="405" t="s">
        <v>6</v>
      </c>
      <c r="C45" s="406"/>
      <c r="D45" s="1264" t="s">
        <v>6</v>
      </c>
      <c r="E45" s="1264"/>
      <c r="F45" s="1264"/>
      <c r="G45" s="1264"/>
      <c r="H45" s="1264"/>
      <c r="I45" s="1264"/>
      <c r="J45" s="1264"/>
      <c r="K45" s="1264"/>
      <c r="L45" s="1264"/>
      <c r="M45" s="1264"/>
      <c r="N45" s="1264"/>
      <c r="O45" s="1264"/>
      <c r="P45" s="1264"/>
      <c r="Q45" s="1264"/>
      <c r="R45" s="1264"/>
      <c r="S45" s="1264"/>
      <c r="T45" s="1264"/>
      <c r="U45" s="1264"/>
      <c r="V45" s="1264"/>
      <c r="W45" s="1264"/>
      <c r="X45" s="1264"/>
      <c r="Y45" s="1264"/>
      <c r="Z45" s="1264"/>
      <c r="AA45" s="1264"/>
      <c r="AB45" s="1264"/>
      <c r="AC45" s="1264"/>
      <c r="AD45" s="1265"/>
      <c r="AE45" s="408" t="s">
        <v>197</v>
      </c>
      <c r="AF45" s="408"/>
      <c r="AG45" s="1263" t="s">
        <v>198</v>
      </c>
      <c r="AH45" s="1264"/>
      <c r="AI45" s="1264"/>
      <c r="AJ45" s="1264"/>
      <c r="AK45" s="1264"/>
      <c r="AL45" s="1264"/>
      <c r="AM45" s="1264"/>
      <c r="AN45" s="1264"/>
      <c r="AO45" s="1264"/>
      <c r="AP45" s="1264"/>
      <c r="AQ45" s="1264"/>
      <c r="AR45" s="1264"/>
      <c r="AS45" s="1264"/>
      <c r="AT45" s="1264"/>
      <c r="AU45" s="1264"/>
      <c r="AV45" s="1264"/>
      <c r="AW45" s="1264"/>
      <c r="AX45" s="1264"/>
      <c r="AY45" s="1264"/>
      <c r="AZ45" s="1264"/>
      <c r="BA45" s="1264"/>
      <c r="BB45" s="1264"/>
      <c r="BC45" s="1264"/>
      <c r="BD45" s="1264"/>
      <c r="BE45" s="1264"/>
      <c r="BF45" s="1264"/>
      <c r="BG45" s="1265"/>
    </row>
    <row r="46" spans="1:59" ht="12" customHeight="1" x14ac:dyDescent="0.2">
      <c r="A46" s="1268"/>
      <c r="B46" s="1255">
        <v>1993</v>
      </c>
      <c r="C46" s="1256">
        <v>1994</v>
      </c>
      <c r="D46" s="1258" t="s">
        <v>506</v>
      </c>
      <c r="E46" s="826">
        <v>1996</v>
      </c>
      <c r="F46" s="826">
        <v>1997</v>
      </c>
      <c r="G46" s="826">
        <v>1998</v>
      </c>
      <c r="H46" s="826">
        <v>1999</v>
      </c>
      <c r="I46" s="1261">
        <v>2000</v>
      </c>
      <c r="J46" s="826">
        <v>2001</v>
      </c>
      <c r="K46" s="826">
        <v>2003</v>
      </c>
      <c r="L46" s="826">
        <v>2004</v>
      </c>
      <c r="M46" s="826">
        <v>2005</v>
      </c>
      <c r="N46" s="826">
        <v>2006</v>
      </c>
      <c r="O46" s="826">
        <v>2007</v>
      </c>
      <c r="P46" s="826">
        <v>2008</v>
      </c>
      <c r="Q46" s="826">
        <v>2009</v>
      </c>
      <c r="R46" s="1261">
        <v>2010</v>
      </c>
      <c r="S46" s="826">
        <v>2011</v>
      </c>
      <c r="T46" s="826">
        <v>2012</v>
      </c>
      <c r="U46" s="826">
        <v>2013</v>
      </c>
      <c r="V46" s="826">
        <v>2014</v>
      </c>
      <c r="W46" s="826">
        <v>2015</v>
      </c>
      <c r="X46" s="1261">
        <v>2018</v>
      </c>
      <c r="Y46" s="785">
        <v>2019</v>
      </c>
      <c r="Z46" s="864">
        <v>2020</v>
      </c>
      <c r="AA46" s="864">
        <v>2021</v>
      </c>
      <c r="AB46" s="1261">
        <v>2022</v>
      </c>
      <c r="AC46" s="1261">
        <v>2023</v>
      </c>
      <c r="AD46" s="1261">
        <v>2024</v>
      </c>
      <c r="AE46" s="834">
        <v>1993</v>
      </c>
      <c r="AF46" s="832">
        <v>1994</v>
      </c>
      <c r="AG46" s="1258" t="s">
        <v>506</v>
      </c>
      <c r="AH46" s="410">
        <v>1996</v>
      </c>
      <c r="AI46" s="410">
        <v>1997</v>
      </c>
      <c r="AJ46" s="410">
        <v>1998</v>
      </c>
      <c r="AK46" s="410">
        <v>1999</v>
      </c>
      <c r="AL46" s="1261">
        <v>2000</v>
      </c>
      <c r="AM46" s="410">
        <v>2001</v>
      </c>
      <c r="AN46" s="410">
        <v>2003</v>
      </c>
      <c r="AO46" s="410">
        <v>2004</v>
      </c>
      <c r="AP46" s="410">
        <v>2005</v>
      </c>
      <c r="AQ46" s="410">
        <v>2006</v>
      </c>
      <c r="AR46" s="410">
        <v>2007</v>
      </c>
      <c r="AS46" s="410">
        <v>2008</v>
      </c>
      <c r="AT46" s="410">
        <v>2009</v>
      </c>
      <c r="AU46" s="1261">
        <v>2010</v>
      </c>
      <c r="AV46" s="410">
        <v>2011</v>
      </c>
      <c r="AW46" s="410">
        <v>2012</v>
      </c>
      <c r="AX46" s="410">
        <v>2013</v>
      </c>
      <c r="AY46" s="410">
        <v>2014</v>
      </c>
      <c r="AZ46" s="410">
        <v>2015</v>
      </c>
      <c r="BA46" s="1261">
        <v>2018</v>
      </c>
      <c r="BB46" s="824">
        <v>2019</v>
      </c>
      <c r="BC46" s="862">
        <v>2020</v>
      </c>
      <c r="BD46" s="877">
        <v>2021</v>
      </c>
      <c r="BE46" s="1261">
        <v>2022</v>
      </c>
      <c r="BF46" s="1261">
        <v>2023</v>
      </c>
      <c r="BG46" s="1261">
        <v>2024</v>
      </c>
    </row>
    <row r="47" spans="1:59" ht="12" customHeight="1" x14ac:dyDescent="0.2">
      <c r="A47" s="1269"/>
      <c r="B47" s="1055"/>
      <c r="C47" s="1257"/>
      <c r="D47" s="1259"/>
      <c r="E47" s="448"/>
      <c r="F47" s="448"/>
      <c r="G47" s="448"/>
      <c r="H47" s="448"/>
      <c r="I47" s="1262"/>
      <c r="J47" s="448"/>
      <c r="K47" s="448"/>
      <c r="L47" s="448"/>
      <c r="M47" s="448"/>
      <c r="N47" s="448"/>
      <c r="O47" s="448"/>
      <c r="P47" s="448"/>
      <c r="Q47" s="448"/>
      <c r="R47" s="1262"/>
      <c r="S47" s="412"/>
      <c r="T47" s="412"/>
      <c r="U47" s="412"/>
      <c r="V47" s="412"/>
      <c r="W47" s="412"/>
      <c r="X47" s="1262"/>
      <c r="Y47" s="786"/>
      <c r="Z47" s="865"/>
      <c r="AA47" s="865"/>
      <c r="AB47" s="1262"/>
      <c r="AC47" s="1262"/>
      <c r="AD47" s="1262"/>
      <c r="AE47" s="835"/>
      <c r="AF47" s="833"/>
      <c r="AG47" s="1259"/>
      <c r="AH47" s="413"/>
      <c r="AI47" s="413"/>
      <c r="AJ47" s="413"/>
      <c r="AK47" s="413"/>
      <c r="AL47" s="1262"/>
      <c r="AM47" s="413"/>
      <c r="AN47" s="413"/>
      <c r="AO47" s="413"/>
      <c r="AP47" s="413"/>
      <c r="AQ47" s="413"/>
      <c r="AR47" s="413"/>
      <c r="AS47" s="413"/>
      <c r="AT47" s="413"/>
      <c r="AU47" s="1262"/>
      <c r="AV47" s="413"/>
      <c r="AW47" s="413"/>
      <c r="AX47" s="413"/>
      <c r="AY47" s="413"/>
      <c r="AZ47" s="413"/>
      <c r="BA47" s="1262"/>
      <c r="BB47" s="825"/>
      <c r="BC47" s="863"/>
      <c r="BD47" s="878"/>
      <c r="BE47" s="1262"/>
      <c r="BF47" s="1262"/>
      <c r="BG47" s="1262"/>
    </row>
    <row r="48" spans="1:59" ht="18" customHeight="1" x14ac:dyDescent="0.2">
      <c r="A48" s="349" t="s">
        <v>268</v>
      </c>
      <c r="B48" s="418">
        <v>420</v>
      </c>
      <c r="C48" s="419">
        <v>399</v>
      </c>
      <c r="D48" s="420">
        <v>474</v>
      </c>
      <c r="E48" s="420">
        <v>476</v>
      </c>
      <c r="F48" s="420">
        <v>526</v>
      </c>
      <c r="G48" s="421">
        <v>579</v>
      </c>
      <c r="H48" s="421">
        <v>595</v>
      </c>
      <c r="I48" s="421">
        <v>733</v>
      </c>
      <c r="J48" s="421">
        <v>760</v>
      </c>
      <c r="K48" s="574">
        <v>764</v>
      </c>
      <c r="L48" s="574">
        <v>844</v>
      </c>
      <c r="M48" s="575">
        <v>814</v>
      </c>
      <c r="N48" s="575">
        <v>839</v>
      </c>
      <c r="O48" s="575">
        <v>891</v>
      </c>
      <c r="P48" s="575">
        <v>955</v>
      </c>
      <c r="Q48" s="574">
        <v>942</v>
      </c>
      <c r="R48" s="574">
        <v>985</v>
      </c>
      <c r="S48" s="574">
        <v>986</v>
      </c>
      <c r="T48" s="574">
        <v>1026</v>
      </c>
      <c r="U48" s="574">
        <v>978</v>
      </c>
      <c r="V48" s="574">
        <v>1046</v>
      </c>
      <c r="W48" s="574">
        <v>1056</v>
      </c>
      <c r="X48" s="576">
        <v>1019</v>
      </c>
      <c r="Y48" s="576">
        <v>987</v>
      </c>
      <c r="Z48" s="576">
        <v>936</v>
      </c>
      <c r="AA48" s="576">
        <v>859</v>
      </c>
      <c r="AB48" s="576">
        <v>763</v>
      </c>
      <c r="AC48" s="576">
        <v>652</v>
      </c>
      <c r="AD48" s="576">
        <v>612</v>
      </c>
      <c r="AE48" s="577">
        <v>190.50383016222264</v>
      </c>
      <c r="AF48" s="578">
        <v>189.78762270239633</v>
      </c>
      <c r="AG48" s="422">
        <v>32.174857453163185</v>
      </c>
      <c r="AH48" s="422">
        <v>33.49989443310578</v>
      </c>
      <c r="AI48" s="434">
        <v>37.719612764431695</v>
      </c>
      <c r="AJ48" s="434">
        <v>41.603793921103687</v>
      </c>
      <c r="AK48" s="422">
        <v>40.924410207029368</v>
      </c>
      <c r="AL48" s="422">
        <v>48.034076015727393</v>
      </c>
      <c r="AM48" s="422">
        <v>48.453936882371693</v>
      </c>
      <c r="AN48" s="422">
        <v>46.825202255454769</v>
      </c>
      <c r="AO48" s="422">
        <v>51.406992325496404</v>
      </c>
      <c r="AP48" s="422">
        <v>49.719032494502812</v>
      </c>
      <c r="AQ48" s="422">
        <v>50.2124603507092</v>
      </c>
      <c r="AR48" s="423">
        <v>52.963205135825952</v>
      </c>
      <c r="AS48" s="423">
        <v>57.086496503078486</v>
      </c>
      <c r="AT48" s="423">
        <v>56.726484403227751</v>
      </c>
      <c r="AU48" s="423">
        <v>59.827502429543244</v>
      </c>
      <c r="AV48" s="423">
        <v>60.29106029106029</v>
      </c>
      <c r="AW48" s="423">
        <v>63.072478022991334</v>
      </c>
      <c r="AX48" s="423">
        <v>59.886106178433657</v>
      </c>
      <c r="AY48" s="423">
        <v>63.737736883797453</v>
      </c>
      <c r="AZ48" s="423">
        <v>64.300066979236433</v>
      </c>
      <c r="BA48" s="423">
        <v>61.400337430706195</v>
      </c>
      <c r="BB48" s="423">
        <v>59.254367533169237</v>
      </c>
      <c r="BC48" s="423">
        <v>56.456963628686893</v>
      </c>
      <c r="BD48" s="423">
        <v>51.840675920337958</v>
      </c>
      <c r="BE48" s="423">
        <v>46.013749849234109</v>
      </c>
      <c r="BF48" s="423">
        <v>39.229843561973524</v>
      </c>
      <c r="BG48" s="423">
        <v>36.772216547497443</v>
      </c>
    </row>
    <row r="49" spans="1:59" ht="18" customHeight="1" x14ac:dyDescent="0.2">
      <c r="A49" s="349" t="s">
        <v>225</v>
      </c>
      <c r="B49" s="418">
        <v>41</v>
      </c>
      <c r="C49" s="419">
        <v>49</v>
      </c>
      <c r="D49" s="420">
        <v>45</v>
      </c>
      <c r="E49" s="420">
        <v>53</v>
      </c>
      <c r="F49" s="420">
        <v>72</v>
      </c>
      <c r="G49" s="449">
        <v>76</v>
      </c>
      <c r="H49" s="424">
        <v>76</v>
      </c>
      <c r="I49" s="424">
        <v>98</v>
      </c>
      <c r="J49" s="424">
        <v>103</v>
      </c>
      <c r="K49" s="394">
        <v>97</v>
      </c>
      <c r="L49" s="394">
        <v>119</v>
      </c>
      <c r="M49" s="424">
        <v>110</v>
      </c>
      <c r="N49" s="424">
        <v>116</v>
      </c>
      <c r="O49" s="424">
        <v>126</v>
      </c>
      <c r="P49" s="424">
        <v>140</v>
      </c>
      <c r="Q49" s="394">
        <v>123</v>
      </c>
      <c r="R49" s="394">
        <v>138</v>
      </c>
      <c r="S49" s="394">
        <v>119</v>
      </c>
      <c r="T49" s="394">
        <v>119</v>
      </c>
      <c r="U49" s="425">
        <v>116</v>
      </c>
      <c r="V49" s="425">
        <v>129</v>
      </c>
      <c r="W49" s="425">
        <v>135</v>
      </c>
      <c r="X49" s="423">
        <v>99</v>
      </c>
      <c r="Y49" s="423">
        <v>117</v>
      </c>
      <c r="Z49" s="423">
        <v>113</v>
      </c>
      <c r="AA49" s="423">
        <v>70</v>
      </c>
      <c r="AB49" s="423">
        <v>91</v>
      </c>
      <c r="AC49" s="423">
        <v>69</v>
      </c>
      <c r="AD49" s="423">
        <v>59</v>
      </c>
      <c r="AE49" s="423">
        <v>26.938239159001313</v>
      </c>
      <c r="AF49" s="426">
        <v>33.310673011556766</v>
      </c>
      <c r="AG49" s="422">
        <v>30.843043180260452</v>
      </c>
      <c r="AH49" s="422">
        <v>35.380507343124165</v>
      </c>
      <c r="AI49" s="434">
        <v>45.283018867924525</v>
      </c>
      <c r="AJ49" s="434">
        <v>44.366608289550499</v>
      </c>
      <c r="AK49" s="422">
        <v>42.889390519187359</v>
      </c>
      <c r="AL49" s="422">
        <v>50.829875518672196</v>
      </c>
      <c r="AM49" s="422">
        <v>51.192842942345926</v>
      </c>
      <c r="AN49" s="422">
        <v>46.256556986170722</v>
      </c>
      <c r="AO49" s="422">
        <v>57.599225556631168</v>
      </c>
      <c r="AP49" s="422">
        <v>53.08880308880309</v>
      </c>
      <c r="AQ49" s="422">
        <v>55.211803902903377</v>
      </c>
      <c r="AR49" s="423">
        <v>60.664419836302358</v>
      </c>
      <c r="AS49" s="423">
        <v>68.762278978388991</v>
      </c>
      <c r="AT49" s="423">
        <v>60.680809077454363</v>
      </c>
      <c r="AU49" s="423">
        <v>67.18597857838364</v>
      </c>
      <c r="AV49" s="423">
        <v>58.562992125984252</v>
      </c>
      <c r="AW49" s="423">
        <v>59.057071960297769</v>
      </c>
      <c r="AX49" s="423">
        <v>59.153493115757264</v>
      </c>
      <c r="AY49" s="423">
        <v>65.44901065449011</v>
      </c>
      <c r="AZ49" s="423">
        <v>70.239334027055151</v>
      </c>
      <c r="BA49" s="423">
        <v>53.054662379421224</v>
      </c>
      <c r="BB49" s="423">
        <v>63.621533442088094</v>
      </c>
      <c r="BC49" s="423">
        <v>62.156215621562154</v>
      </c>
      <c r="BD49" s="423">
        <v>38.78116343490305</v>
      </c>
      <c r="BE49" s="423">
        <v>51.558073654390938</v>
      </c>
      <c r="BF49" s="423">
        <v>39.271485486624925</v>
      </c>
      <c r="BG49" s="423">
        <v>34.746760895170787</v>
      </c>
    </row>
    <row r="50" spans="1:59" ht="12" customHeight="1" x14ac:dyDescent="0.2">
      <c r="A50" s="349" t="s">
        <v>226</v>
      </c>
      <c r="B50" s="418">
        <v>106</v>
      </c>
      <c r="C50" s="419">
        <v>76</v>
      </c>
      <c r="D50" s="420">
        <v>107</v>
      </c>
      <c r="E50" s="420">
        <v>86</v>
      </c>
      <c r="F50" s="420">
        <v>100</v>
      </c>
      <c r="G50" s="449">
        <v>116</v>
      </c>
      <c r="H50" s="424">
        <v>147</v>
      </c>
      <c r="I50" s="424">
        <v>197</v>
      </c>
      <c r="J50" s="424">
        <v>207</v>
      </c>
      <c r="K50" s="394">
        <v>175</v>
      </c>
      <c r="L50" s="394">
        <v>238</v>
      </c>
      <c r="M50" s="424">
        <v>214</v>
      </c>
      <c r="N50" s="424">
        <v>220</v>
      </c>
      <c r="O50" s="424">
        <v>272</v>
      </c>
      <c r="P50" s="424">
        <v>236</v>
      </c>
      <c r="Q50" s="394">
        <v>264</v>
      </c>
      <c r="R50" s="394">
        <v>257</v>
      </c>
      <c r="S50" s="394">
        <v>244</v>
      </c>
      <c r="T50" s="394">
        <v>252</v>
      </c>
      <c r="U50" s="425">
        <v>253</v>
      </c>
      <c r="V50" s="425">
        <v>261</v>
      </c>
      <c r="W50" s="425">
        <v>239</v>
      </c>
      <c r="X50" s="423">
        <v>235</v>
      </c>
      <c r="Y50" s="423">
        <v>223</v>
      </c>
      <c r="Z50" s="423">
        <v>216</v>
      </c>
      <c r="AA50" s="423">
        <v>203</v>
      </c>
      <c r="AB50" s="423">
        <v>158</v>
      </c>
      <c r="AC50" s="423">
        <v>135</v>
      </c>
      <c r="AD50" s="423">
        <v>115</v>
      </c>
      <c r="AE50" s="423">
        <v>40.926640926640928</v>
      </c>
      <c r="AF50" s="426">
        <v>30.919446704637917</v>
      </c>
      <c r="AG50" s="422">
        <v>46.160483175150993</v>
      </c>
      <c r="AH50" s="422">
        <v>39.287345820009136</v>
      </c>
      <c r="AI50" s="434">
        <v>47.596382674916704</v>
      </c>
      <c r="AJ50" s="434">
        <v>50.129645635263614</v>
      </c>
      <c r="AK50" s="422">
        <v>54.163596168017683</v>
      </c>
      <c r="AL50" s="422">
        <v>64.127604166666671</v>
      </c>
      <c r="AM50" s="422">
        <v>63.032886723507914</v>
      </c>
      <c r="AN50" s="422">
        <v>50.374208405296486</v>
      </c>
      <c r="AO50" s="422">
        <v>68.019434124035442</v>
      </c>
      <c r="AP50" s="422">
        <v>61.494252873563219</v>
      </c>
      <c r="AQ50" s="422">
        <v>61.572907920514972</v>
      </c>
      <c r="AR50" s="423">
        <v>75.977653631284923</v>
      </c>
      <c r="AS50" s="423">
        <v>65.701559020044542</v>
      </c>
      <c r="AT50" s="423">
        <v>74.957410562180584</v>
      </c>
      <c r="AU50" s="423">
        <v>74.127487741563314</v>
      </c>
      <c r="AV50" s="423">
        <v>70.094800344728526</v>
      </c>
      <c r="AW50" s="423">
        <v>73.149492017416549</v>
      </c>
      <c r="AX50" s="423">
        <v>73.976608187134502</v>
      </c>
      <c r="AY50" s="423">
        <v>76.67450058754406</v>
      </c>
      <c r="AZ50" s="423">
        <v>70.730985498668247</v>
      </c>
      <c r="BA50" s="423">
        <v>69.199057714958769</v>
      </c>
      <c r="BB50" s="423">
        <v>66.567164179104481</v>
      </c>
      <c r="BC50" s="423">
        <v>66.115702479338836</v>
      </c>
      <c r="BD50" s="423">
        <v>62.945736434108525</v>
      </c>
      <c r="BE50" s="423">
        <v>48.63034779932287</v>
      </c>
      <c r="BF50" s="423">
        <v>41.834521227145956</v>
      </c>
      <c r="BG50" s="423">
        <v>36.243302867948316</v>
      </c>
    </row>
    <row r="51" spans="1:59" ht="12" customHeight="1" x14ac:dyDescent="0.2">
      <c r="A51" s="349" t="s">
        <v>227</v>
      </c>
      <c r="B51" s="418">
        <v>47</v>
      </c>
      <c r="C51" s="419">
        <v>45</v>
      </c>
      <c r="D51" s="420">
        <v>55</v>
      </c>
      <c r="E51" s="420">
        <v>63</v>
      </c>
      <c r="F51" s="420">
        <v>62</v>
      </c>
      <c r="G51" s="449">
        <v>55</v>
      </c>
      <c r="H51" s="424">
        <v>65</v>
      </c>
      <c r="I51" s="424">
        <v>81</v>
      </c>
      <c r="J51" s="424">
        <v>87</v>
      </c>
      <c r="K51" s="394">
        <v>95</v>
      </c>
      <c r="L51" s="394">
        <v>103</v>
      </c>
      <c r="M51" s="424">
        <v>92</v>
      </c>
      <c r="N51" s="424">
        <v>93</v>
      </c>
      <c r="O51" s="424">
        <v>102</v>
      </c>
      <c r="P51" s="424">
        <v>100</v>
      </c>
      <c r="Q51" s="394">
        <v>95</v>
      </c>
      <c r="R51" s="394">
        <v>103</v>
      </c>
      <c r="S51" s="394">
        <v>101</v>
      </c>
      <c r="T51" s="394">
        <v>110</v>
      </c>
      <c r="U51" s="425">
        <v>102</v>
      </c>
      <c r="V51" s="425">
        <v>114</v>
      </c>
      <c r="W51" s="425">
        <v>133</v>
      </c>
      <c r="X51" s="423">
        <v>148</v>
      </c>
      <c r="Y51" s="423">
        <v>157</v>
      </c>
      <c r="Z51" s="423">
        <v>131</v>
      </c>
      <c r="AA51" s="423">
        <v>132</v>
      </c>
      <c r="AB51" s="423">
        <v>112</v>
      </c>
      <c r="AC51" s="423">
        <v>95</v>
      </c>
      <c r="AD51" s="423">
        <v>119</v>
      </c>
      <c r="AE51" s="423">
        <v>26.857142857142858</v>
      </c>
      <c r="AF51" s="426">
        <v>25.684931506849313</v>
      </c>
      <c r="AG51" s="422">
        <v>31.755196304849886</v>
      </c>
      <c r="AH51" s="422">
        <v>37.5</v>
      </c>
      <c r="AI51" s="434">
        <v>38.89585947302384</v>
      </c>
      <c r="AJ51" s="434">
        <v>36.569148936170215</v>
      </c>
      <c r="AK51" s="422">
        <v>42.847725774555045</v>
      </c>
      <c r="AL51" s="422">
        <v>49.784880147510755</v>
      </c>
      <c r="AM51" s="422">
        <v>49.572649572649574</v>
      </c>
      <c r="AN51" s="422">
        <v>51.912568306010932</v>
      </c>
      <c r="AO51" s="422">
        <v>54.991991457554725</v>
      </c>
      <c r="AP51" s="422">
        <v>48.192771084337352</v>
      </c>
      <c r="AQ51" s="422">
        <v>47.424783273839878</v>
      </c>
      <c r="AR51" s="423">
        <v>50.746268656716417</v>
      </c>
      <c r="AS51" s="423">
        <v>50.864699898270601</v>
      </c>
      <c r="AT51" s="423">
        <v>48.150025342118603</v>
      </c>
      <c r="AU51" s="423">
        <v>51.116625310173696</v>
      </c>
      <c r="AV51" s="423">
        <v>50.525262631315655</v>
      </c>
      <c r="AW51" s="423">
        <v>55.415617128463474</v>
      </c>
      <c r="AX51" s="423">
        <v>51.385390428211586</v>
      </c>
      <c r="AY51" s="423">
        <v>57.517658930373358</v>
      </c>
      <c r="AZ51" s="423">
        <v>65.356265356265354</v>
      </c>
      <c r="BA51" s="423">
        <v>65.953654188948306</v>
      </c>
      <c r="BB51" s="423">
        <v>67.266495287060835</v>
      </c>
      <c r="BC51" s="423">
        <v>54.199420769549029</v>
      </c>
      <c r="BD51" s="423">
        <v>52.884615384615387</v>
      </c>
      <c r="BE51" s="423">
        <v>44.39159730479588</v>
      </c>
      <c r="BF51" s="423">
        <v>37.75834658187599</v>
      </c>
      <c r="BG51" s="423">
        <v>46.484375</v>
      </c>
    </row>
    <row r="52" spans="1:59" ht="12" customHeight="1" x14ac:dyDescent="0.2">
      <c r="A52" s="349" t="s">
        <v>228</v>
      </c>
      <c r="B52" s="418">
        <v>61</v>
      </c>
      <c r="C52" s="419">
        <v>63</v>
      </c>
      <c r="D52" s="420">
        <v>65</v>
      </c>
      <c r="E52" s="420">
        <v>74</v>
      </c>
      <c r="F52" s="420">
        <v>75</v>
      </c>
      <c r="G52" s="449">
        <v>71</v>
      </c>
      <c r="H52" s="424">
        <v>67</v>
      </c>
      <c r="I52" s="424">
        <v>99</v>
      </c>
      <c r="J52" s="424">
        <v>104</v>
      </c>
      <c r="K52" s="394">
        <v>119</v>
      </c>
      <c r="L52" s="394">
        <v>107</v>
      </c>
      <c r="M52" s="424">
        <v>118</v>
      </c>
      <c r="N52" s="424">
        <v>124</v>
      </c>
      <c r="O52" s="424">
        <v>115</v>
      </c>
      <c r="P52" s="424">
        <v>139</v>
      </c>
      <c r="Q52" s="394">
        <v>150</v>
      </c>
      <c r="R52" s="394">
        <v>151</v>
      </c>
      <c r="S52" s="394">
        <v>150</v>
      </c>
      <c r="T52" s="394">
        <v>165</v>
      </c>
      <c r="U52" s="425">
        <v>143</v>
      </c>
      <c r="V52" s="425">
        <v>134</v>
      </c>
      <c r="W52" s="425">
        <v>159</v>
      </c>
      <c r="X52" s="423">
        <v>157</v>
      </c>
      <c r="Y52" s="423">
        <v>152</v>
      </c>
      <c r="Z52" s="423">
        <v>151</v>
      </c>
      <c r="AA52" s="423">
        <v>141</v>
      </c>
      <c r="AB52" s="423">
        <v>127</v>
      </c>
      <c r="AC52" s="423">
        <v>112</v>
      </c>
      <c r="AD52" s="423">
        <v>104</v>
      </c>
      <c r="AE52" s="423">
        <v>31.85378590078329</v>
      </c>
      <c r="AF52" s="426">
        <v>33.889187735341579</v>
      </c>
      <c r="AG52" s="422">
        <v>34.889962426194309</v>
      </c>
      <c r="AH52" s="422">
        <v>41.225626740947078</v>
      </c>
      <c r="AI52" s="434">
        <v>39.619651347068142</v>
      </c>
      <c r="AJ52" s="434">
        <v>38.028923406534545</v>
      </c>
      <c r="AK52" s="422">
        <v>33.433133732534927</v>
      </c>
      <c r="AL52" s="422">
        <v>45.164233576642339</v>
      </c>
      <c r="AM52" s="422">
        <v>45.997346306943832</v>
      </c>
      <c r="AN52" s="422">
        <v>49.193881769326168</v>
      </c>
      <c r="AO52" s="422">
        <v>43.852459016393439</v>
      </c>
      <c r="AP52" s="422">
        <v>48.841059602649004</v>
      </c>
      <c r="AQ52" s="422">
        <v>50.40650406504065</v>
      </c>
      <c r="AR52" s="423">
        <v>46.483427647534356</v>
      </c>
      <c r="AS52" s="423">
        <v>56.207035988677717</v>
      </c>
      <c r="AT52" s="423">
        <v>60.679611650485434</v>
      </c>
      <c r="AU52" s="423">
        <v>61.05944197331177</v>
      </c>
      <c r="AV52" s="423">
        <v>60.90133982947625</v>
      </c>
      <c r="AW52" s="423">
        <v>67.401960784313729</v>
      </c>
      <c r="AX52" s="423">
        <v>57.941653160453811</v>
      </c>
      <c r="AY52" s="423">
        <v>53.450339050658158</v>
      </c>
      <c r="AZ52" s="423">
        <v>62.870699881376041</v>
      </c>
      <c r="BA52" s="423">
        <v>60.431100846805236</v>
      </c>
      <c r="BB52" s="423">
        <v>58.41660261337433</v>
      </c>
      <c r="BC52" s="423">
        <v>58.323677095403632</v>
      </c>
      <c r="BD52" s="423">
        <v>54.293415479399307</v>
      </c>
      <c r="BE52" s="423">
        <v>48.399390243902438</v>
      </c>
      <c r="BF52" s="423">
        <v>42.136945071482316</v>
      </c>
      <c r="BG52" s="423">
        <v>38.433111603843308</v>
      </c>
    </row>
    <row r="53" spans="1:59" ht="12" customHeight="1" x14ac:dyDescent="0.2">
      <c r="A53" s="349" t="s">
        <v>229</v>
      </c>
      <c r="B53" s="418">
        <v>47</v>
      </c>
      <c r="C53" s="419">
        <v>53</v>
      </c>
      <c r="D53" s="420">
        <v>66</v>
      </c>
      <c r="E53" s="420">
        <v>52</v>
      </c>
      <c r="F53" s="420">
        <v>80</v>
      </c>
      <c r="G53" s="449">
        <v>91</v>
      </c>
      <c r="H53" s="424">
        <v>65</v>
      </c>
      <c r="I53" s="424">
        <v>83</v>
      </c>
      <c r="J53" s="424">
        <v>81</v>
      </c>
      <c r="K53" s="394">
        <v>91</v>
      </c>
      <c r="L53" s="394">
        <v>76</v>
      </c>
      <c r="M53" s="424">
        <v>84</v>
      </c>
      <c r="N53" s="424">
        <v>102</v>
      </c>
      <c r="O53" s="424">
        <v>91</v>
      </c>
      <c r="P53" s="424">
        <v>111</v>
      </c>
      <c r="Q53" s="394">
        <v>98</v>
      </c>
      <c r="R53" s="394">
        <v>105</v>
      </c>
      <c r="S53" s="394">
        <v>124</v>
      </c>
      <c r="T53" s="394">
        <v>119</v>
      </c>
      <c r="U53" s="425">
        <v>129</v>
      </c>
      <c r="V53" s="425">
        <v>145</v>
      </c>
      <c r="W53" s="425">
        <v>120</v>
      </c>
      <c r="X53" s="423">
        <v>118</v>
      </c>
      <c r="Y53" s="423">
        <v>121</v>
      </c>
      <c r="Z53" s="423">
        <v>104</v>
      </c>
      <c r="AA53" s="423">
        <v>114</v>
      </c>
      <c r="AB53" s="423">
        <v>99</v>
      </c>
      <c r="AC53" s="423">
        <v>84</v>
      </c>
      <c r="AD53" s="423">
        <v>62</v>
      </c>
      <c r="AE53" s="423">
        <v>20.568927789934353</v>
      </c>
      <c r="AF53" s="426">
        <v>23.266022827041265</v>
      </c>
      <c r="AG53" s="422">
        <v>29.036515618125826</v>
      </c>
      <c r="AH53" s="422">
        <v>22.737210319195452</v>
      </c>
      <c r="AI53" s="434">
        <v>35.445281346920694</v>
      </c>
      <c r="AJ53" s="434">
        <v>41.819852941176471</v>
      </c>
      <c r="AK53" s="422">
        <v>31.145184475323429</v>
      </c>
      <c r="AL53" s="422">
        <v>41.252485089463221</v>
      </c>
      <c r="AM53" s="422">
        <v>40.867810292633706</v>
      </c>
      <c r="AN53" s="422">
        <v>46.146044624746452</v>
      </c>
      <c r="AO53" s="422">
        <v>38.248616004026168</v>
      </c>
      <c r="AP53" s="422">
        <v>42.617960426179607</v>
      </c>
      <c r="AQ53" s="422">
        <v>51.411290322580648</v>
      </c>
      <c r="AR53" s="423">
        <v>45.341305430991532</v>
      </c>
      <c r="AS53" s="423">
        <v>55.141579731743668</v>
      </c>
      <c r="AT53" s="423">
        <v>51.121544079290558</v>
      </c>
      <c r="AU53" s="423">
        <v>58.724832214765101</v>
      </c>
      <c r="AV53" s="423">
        <v>68.169323804288069</v>
      </c>
      <c r="AW53" s="423">
        <v>63.264221158958001</v>
      </c>
      <c r="AX53" s="423">
        <v>66.804764370792341</v>
      </c>
      <c r="AY53" s="423">
        <v>73.791348600508911</v>
      </c>
      <c r="AZ53" s="423">
        <v>59.731209556993527</v>
      </c>
      <c r="BA53" s="423">
        <v>59.2964824120603</v>
      </c>
      <c r="BB53" s="423">
        <v>60.439560439560438</v>
      </c>
      <c r="BC53" s="423">
        <v>51.664182811723798</v>
      </c>
      <c r="BD53" s="423">
        <v>57.315233785822024</v>
      </c>
      <c r="BE53" s="423">
        <v>48.840651208682786</v>
      </c>
      <c r="BF53" s="423">
        <v>40.54054054054054</v>
      </c>
      <c r="BG53" s="423">
        <v>29.879518072289155</v>
      </c>
    </row>
    <row r="54" spans="1:59" ht="12" customHeight="1" x14ac:dyDescent="0.2">
      <c r="A54" s="349" t="s">
        <v>230</v>
      </c>
      <c r="B54" s="418">
        <v>57</v>
      </c>
      <c r="C54" s="419">
        <v>56</v>
      </c>
      <c r="D54" s="420">
        <v>67</v>
      </c>
      <c r="E54" s="420">
        <v>87</v>
      </c>
      <c r="F54" s="420">
        <v>64</v>
      </c>
      <c r="G54" s="449">
        <v>71</v>
      </c>
      <c r="H54" s="424">
        <v>94</v>
      </c>
      <c r="I54" s="424">
        <v>87</v>
      </c>
      <c r="J54" s="424">
        <v>87</v>
      </c>
      <c r="K54" s="394">
        <v>96</v>
      </c>
      <c r="L54" s="394">
        <v>95</v>
      </c>
      <c r="M54" s="424">
        <v>98</v>
      </c>
      <c r="N54" s="424">
        <v>82</v>
      </c>
      <c r="O54" s="424">
        <v>96</v>
      </c>
      <c r="P54" s="424">
        <v>106</v>
      </c>
      <c r="Q54" s="394">
        <v>99</v>
      </c>
      <c r="R54" s="394">
        <v>128</v>
      </c>
      <c r="S54" s="394">
        <v>133</v>
      </c>
      <c r="T54" s="394">
        <v>127</v>
      </c>
      <c r="U54" s="425">
        <v>99</v>
      </c>
      <c r="V54" s="425">
        <v>126</v>
      </c>
      <c r="W54" s="425">
        <v>127</v>
      </c>
      <c r="X54" s="423">
        <v>121</v>
      </c>
      <c r="Y54" s="423">
        <v>99</v>
      </c>
      <c r="Z54" s="423">
        <v>107</v>
      </c>
      <c r="AA54" s="423">
        <v>85</v>
      </c>
      <c r="AB54" s="423">
        <v>88</v>
      </c>
      <c r="AC54" s="423">
        <v>76</v>
      </c>
      <c r="AD54" s="423">
        <v>76</v>
      </c>
      <c r="AE54" s="423">
        <v>20.555355210962855</v>
      </c>
      <c r="AF54" s="426">
        <v>20.408163265306122</v>
      </c>
      <c r="AG54" s="422">
        <v>25.494672754946727</v>
      </c>
      <c r="AH54" s="422">
        <v>35.495716034271723</v>
      </c>
      <c r="AI54" s="434">
        <v>28.094820017559261</v>
      </c>
      <c r="AJ54" s="434">
        <v>33.490566037735846</v>
      </c>
      <c r="AK54" s="422">
        <v>42.514699231117142</v>
      </c>
      <c r="AL54" s="422">
        <v>38.46153846153846</v>
      </c>
      <c r="AM54" s="422">
        <v>37.991266375545848</v>
      </c>
      <c r="AN54" s="422">
        <v>40.268456375838923</v>
      </c>
      <c r="AO54" s="422">
        <v>39.550374687760197</v>
      </c>
      <c r="AP54" s="422">
        <v>41.332770982707721</v>
      </c>
      <c r="AQ54" s="422">
        <v>34.237995824634659</v>
      </c>
      <c r="AR54" s="423">
        <v>40.083507306889352</v>
      </c>
      <c r="AS54" s="423">
        <v>44.425817267393128</v>
      </c>
      <c r="AT54" s="423">
        <v>40.064751112909754</v>
      </c>
      <c r="AU54" s="423">
        <v>52.805280528052805</v>
      </c>
      <c r="AV54" s="423">
        <v>56.619838229033633</v>
      </c>
      <c r="AW54" s="423">
        <v>54.273504273504273</v>
      </c>
      <c r="AX54" s="423">
        <v>41.966935142009326</v>
      </c>
      <c r="AY54" s="423">
        <v>52.830188679245282</v>
      </c>
      <c r="AZ54" s="423">
        <v>53.859202714164546</v>
      </c>
      <c r="BA54" s="423">
        <v>53.563523683045595</v>
      </c>
      <c r="BB54" s="423">
        <v>43.006081668114682</v>
      </c>
      <c r="BC54" s="423">
        <v>47.450110864745014</v>
      </c>
      <c r="BD54" s="423">
        <v>37.49448610498456</v>
      </c>
      <c r="BE54" s="423">
        <v>38.869257950530034</v>
      </c>
      <c r="BF54" s="423">
        <v>33.362598770851626</v>
      </c>
      <c r="BG54" s="423">
        <v>33.568904593639573</v>
      </c>
    </row>
    <row r="55" spans="1:59" ht="12" customHeight="1" x14ac:dyDescent="0.2">
      <c r="A55" s="349" t="s">
        <v>231</v>
      </c>
      <c r="B55" s="418">
        <v>61</v>
      </c>
      <c r="C55" s="419">
        <v>57</v>
      </c>
      <c r="D55" s="420">
        <v>69</v>
      </c>
      <c r="E55" s="420">
        <v>61</v>
      </c>
      <c r="F55" s="420">
        <v>73</v>
      </c>
      <c r="G55" s="449">
        <v>99</v>
      </c>
      <c r="H55" s="424">
        <v>81</v>
      </c>
      <c r="I55" s="424">
        <v>88</v>
      </c>
      <c r="J55" s="424">
        <v>91</v>
      </c>
      <c r="K55" s="394">
        <v>91</v>
      </c>
      <c r="L55" s="394">
        <v>106</v>
      </c>
      <c r="M55" s="424">
        <v>98</v>
      </c>
      <c r="N55" s="424">
        <v>102</v>
      </c>
      <c r="O55" s="424">
        <v>89</v>
      </c>
      <c r="P55" s="424">
        <v>123</v>
      </c>
      <c r="Q55" s="394">
        <v>113</v>
      </c>
      <c r="R55" s="394">
        <v>103</v>
      </c>
      <c r="S55" s="394">
        <v>115</v>
      </c>
      <c r="T55" s="394">
        <v>134</v>
      </c>
      <c r="U55" s="425">
        <v>136</v>
      </c>
      <c r="V55" s="425">
        <v>137</v>
      </c>
      <c r="W55" s="425">
        <v>143</v>
      </c>
      <c r="X55" s="423">
        <v>141</v>
      </c>
      <c r="Y55" s="423">
        <v>118</v>
      </c>
      <c r="Z55" s="423">
        <v>114</v>
      </c>
      <c r="AA55" s="423">
        <v>114</v>
      </c>
      <c r="AB55" s="423">
        <v>88</v>
      </c>
      <c r="AC55" s="423">
        <v>81</v>
      </c>
      <c r="AD55" s="423">
        <v>77</v>
      </c>
      <c r="AE55" s="423">
        <v>22.803738317757009</v>
      </c>
      <c r="AF55" s="426">
        <v>22.309197651663403</v>
      </c>
      <c r="AG55" s="422">
        <v>28.060187067913787</v>
      </c>
      <c r="AH55" s="422">
        <v>26.418362927674316</v>
      </c>
      <c r="AI55" s="434">
        <v>32.706093189964157</v>
      </c>
      <c r="AJ55" s="434">
        <v>44.534412955465584</v>
      </c>
      <c r="AK55" s="422">
        <v>36.257833482542523</v>
      </c>
      <c r="AL55" s="422">
        <v>40.609137055837564</v>
      </c>
      <c r="AM55" s="422">
        <v>43.312708234174202</v>
      </c>
      <c r="AN55" s="422">
        <v>42.523364485981311</v>
      </c>
      <c r="AO55" s="422">
        <v>49.27940492794049</v>
      </c>
      <c r="AP55" s="422">
        <v>45.517882025081285</v>
      </c>
      <c r="AQ55" s="422">
        <v>45.63758389261745</v>
      </c>
      <c r="AR55" s="423">
        <v>39.035087719298247</v>
      </c>
      <c r="AS55" s="423">
        <v>54.352629253203709</v>
      </c>
      <c r="AT55" s="423">
        <v>50.809352517985609</v>
      </c>
      <c r="AU55" s="423">
        <v>45.920641997325014</v>
      </c>
      <c r="AV55" s="423">
        <v>52.012663952962463</v>
      </c>
      <c r="AW55" s="423">
        <v>62.238736646539714</v>
      </c>
      <c r="AX55" s="423">
        <v>61.622111463525144</v>
      </c>
      <c r="AY55" s="423">
        <v>62.357760582612656</v>
      </c>
      <c r="AZ55" s="423">
        <v>65.267001369237789</v>
      </c>
      <c r="BA55" s="423">
        <v>62.862238074008026</v>
      </c>
      <c r="BB55" s="423">
        <v>52.96229802513465</v>
      </c>
      <c r="BC55" s="423">
        <v>51.351351351351354</v>
      </c>
      <c r="BD55" s="423">
        <v>52.031036056595163</v>
      </c>
      <c r="BE55" s="423">
        <v>41.314553990610328</v>
      </c>
      <c r="BF55" s="423">
        <v>38.352272727272727</v>
      </c>
      <c r="BG55" s="423">
        <v>35.532994923857871</v>
      </c>
    </row>
    <row r="56" spans="1:59" ht="18" customHeight="1" x14ac:dyDescent="0.2">
      <c r="A56" s="349" t="s">
        <v>269</v>
      </c>
      <c r="B56" s="418">
        <v>177</v>
      </c>
      <c r="C56" s="419">
        <v>201</v>
      </c>
      <c r="D56" s="420">
        <v>193</v>
      </c>
      <c r="E56" s="420">
        <v>236</v>
      </c>
      <c r="F56" s="421">
        <v>280</v>
      </c>
      <c r="G56" s="421">
        <v>309</v>
      </c>
      <c r="H56" s="421">
        <v>254</v>
      </c>
      <c r="I56" s="421">
        <v>295</v>
      </c>
      <c r="J56" s="421">
        <v>332</v>
      </c>
      <c r="K56" s="420">
        <v>256</v>
      </c>
      <c r="L56" s="420">
        <v>304</v>
      </c>
      <c r="M56" s="421">
        <v>302</v>
      </c>
      <c r="N56" s="421">
        <v>326</v>
      </c>
      <c r="O56" s="421">
        <v>338</v>
      </c>
      <c r="P56" s="421">
        <v>333</v>
      </c>
      <c r="Q56" s="420">
        <v>350</v>
      </c>
      <c r="R56" s="420">
        <v>430</v>
      </c>
      <c r="S56" s="420">
        <v>328</v>
      </c>
      <c r="T56" s="420">
        <v>334</v>
      </c>
      <c r="U56" s="420">
        <v>331</v>
      </c>
      <c r="V56" s="420">
        <v>335</v>
      </c>
      <c r="W56" s="419">
        <v>400</v>
      </c>
      <c r="X56" s="423">
        <v>335</v>
      </c>
      <c r="Y56" s="423">
        <v>321</v>
      </c>
      <c r="Z56" s="423">
        <v>328</v>
      </c>
      <c r="AA56" s="423">
        <v>299</v>
      </c>
      <c r="AB56" s="423">
        <v>229</v>
      </c>
      <c r="AC56" s="423">
        <v>210</v>
      </c>
      <c r="AD56" s="423">
        <v>208</v>
      </c>
      <c r="AE56" s="422">
        <v>98.380103875267352</v>
      </c>
      <c r="AF56" s="434">
        <v>111.48216792612094</v>
      </c>
      <c r="AG56" s="422">
        <v>26.237085372485048</v>
      </c>
      <c r="AH56" s="422">
        <v>32.065217391304351</v>
      </c>
      <c r="AI56" s="434">
        <v>38.472107721901622</v>
      </c>
      <c r="AJ56" s="434">
        <v>43.04220643543669</v>
      </c>
      <c r="AK56" s="422">
        <v>36.557282671272311</v>
      </c>
      <c r="AL56" s="422">
        <v>43.331374853113985</v>
      </c>
      <c r="AM56" s="422">
        <v>49.360689860243831</v>
      </c>
      <c r="AN56" s="422">
        <v>38.357806412945763</v>
      </c>
      <c r="AO56" s="422">
        <v>45.244828099419557</v>
      </c>
      <c r="AP56" s="422">
        <v>44.392179920623256</v>
      </c>
      <c r="AQ56" s="422">
        <v>47.069015304649149</v>
      </c>
      <c r="AR56" s="423">
        <v>49.364685263619101</v>
      </c>
      <c r="AS56" s="423">
        <v>49.857763138194343</v>
      </c>
      <c r="AT56" s="423">
        <v>53.337397135019813</v>
      </c>
      <c r="AU56" s="423">
        <v>66.388760228500843</v>
      </c>
      <c r="AV56" s="423">
        <v>51.170046801872076</v>
      </c>
      <c r="AW56" s="423">
        <v>52.864830642608418</v>
      </c>
      <c r="AX56" s="423">
        <v>53.087409783480354</v>
      </c>
      <c r="AY56" s="423">
        <v>54.093331180364927</v>
      </c>
      <c r="AZ56" s="423">
        <v>65.242211710977003</v>
      </c>
      <c r="BA56" s="423">
        <v>56.001337345369443</v>
      </c>
      <c r="BB56" s="423">
        <v>53.616168364790376</v>
      </c>
      <c r="BC56" s="423">
        <v>54.648450516494499</v>
      </c>
      <c r="BD56" s="423">
        <v>50.600778473514978</v>
      </c>
      <c r="BE56" s="423">
        <v>38.695505238256168</v>
      </c>
      <c r="BF56" s="423">
        <v>35.122930255895632</v>
      </c>
      <c r="BG56" s="423">
        <v>34.887621603488761</v>
      </c>
    </row>
    <row r="57" spans="1:59" ht="18" customHeight="1" x14ac:dyDescent="0.2">
      <c r="A57" s="349" t="s">
        <v>232</v>
      </c>
      <c r="B57" s="418">
        <v>65</v>
      </c>
      <c r="C57" s="419">
        <v>70</v>
      </c>
      <c r="D57" s="420">
        <v>67</v>
      </c>
      <c r="E57" s="420">
        <v>74</v>
      </c>
      <c r="F57" s="421">
        <v>81</v>
      </c>
      <c r="G57" s="424">
        <v>80</v>
      </c>
      <c r="H57" s="424">
        <v>81</v>
      </c>
      <c r="I57" s="424">
        <v>97</v>
      </c>
      <c r="J57" s="424">
        <v>84</v>
      </c>
      <c r="K57" s="394">
        <v>67</v>
      </c>
      <c r="L57" s="394">
        <v>82</v>
      </c>
      <c r="M57" s="424">
        <v>66</v>
      </c>
      <c r="N57" s="424">
        <v>100</v>
      </c>
      <c r="O57" s="424">
        <v>113</v>
      </c>
      <c r="P57" s="424">
        <v>95</v>
      </c>
      <c r="Q57" s="394">
        <v>87</v>
      </c>
      <c r="R57" s="394">
        <v>120</v>
      </c>
      <c r="S57" s="394">
        <v>93</v>
      </c>
      <c r="T57" s="394">
        <v>98</v>
      </c>
      <c r="U57" s="425">
        <v>93</v>
      </c>
      <c r="V57" s="425">
        <v>117</v>
      </c>
      <c r="W57" s="425">
        <v>143</v>
      </c>
      <c r="X57" s="423">
        <v>125</v>
      </c>
      <c r="Y57" s="423">
        <v>111</v>
      </c>
      <c r="Z57" s="423">
        <v>97</v>
      </c>
      <c r="AA57" s="423">
        <v>109</v>
      </c>
      <c r="AB57" s="423">
        <v>92</v>
      </c>
      <c r="AC57" s="423">
        <v>93</v>
      </c>
      <c r="AD57" s="423">
        <v>79</v>
      </c>
      <c r="AE57" s="423">
        <v>25.550314465408807</v>
      </c>
      <c r="AF57" s="426">
        <v>28.157683024939661</v>
      </c>
      <c r="AG57" s="422">
        <v>27.335781313749489</v>
      </c>
      <c r="AH57" s="422">
        <v>30.756442227763923</v>
      </c>
      <c r="AI57" s="434">
        <v>35.26338702655638</v>
      </c>
      <c r="AJ57" s="434">
        <v>36.429872495446268</v>
      </c>
      <c r="AK57" s="422">
        <v>39.339485186983971</v>
      </c>
      <c r="AL57" s="422">
        <v>49.11392405063291</v>
      </c>
      <c r="AM57" s="422">
        <v>43.659043659043661</v>
      </c>
      <c r="AN57" s="422">
        <v>35.524920466595972</v>
      </c>
      <c r="AO57" s="422">
        <v>43.478260869565219</v>
      </c>
      <c r="AP57" s="422">
        <v>34.518828451882847</v>
      </c>
      <c r="AQ57" s="422">
        <v>50.864699898270601</v>
      </c>
      <c r="AR57" s="423">
        <v>57.830092118730811</v>
      </c>
      <c r="AS57" s="423">
        <v>50.105485232067508</v>
      </c>
      <c r="AT57" s="423">
        <v>45.645330535152148</v>
      </c>
      <c r="AU57" s="423">
        <v>63.931806073521578</v>
      </c>
      <c r="AV57" s="423">
        <v>50.488599348534201</v>
      </c>
      <c r="AW57" s="423">
        <v>53.698630136986303</v>
      </c>
      <c r="AX57" s="423">
        <v>50.215982721382289</v>
      </c>
      <c r="AY57" s="423">
        <v>61.288632792037717</v>
      </c>
      <c r="AZ57" s="423">
        <v>75.541468568409925</v>
      </c>
      <c r="BA57" s="423">
        <v>64.532782653588029</v>
      </c>
      <c r="BB57" s="423">
        <v>57.187017001545598</v>
      </c>
      <c r="BC57" s="423">
        <v>48.427358961557665</v>
      </c>
      <c r="BD57" s="423">
        <v>53.668143771541111</v>
      </c>
      <c r="BE57" s="423">
        <v>44.019138755980862</v>
      </c>
      <c r="BF57" s="423">
        <v>42.524005486968449</v>
      </c>
      <c r="BG57" s="423">
        <v>35.189309576837417</v>
      </c>
    </row>
    <row r="58" spans="1:59" ht="12" customHeight="1" x14ac:dyDescent="0.2">
      <c r="A58" s="349" t="s">
        <v>233</v>
      </c>
      <c r="B58" s="418">
        <v>56</v>
      </c>
      <c r="C58" s="419">
        <v>58</v>
      </c>
      <c r="D58" s="420">
        <v>67</v>
      </c>
      <c r="E58" s="420">
        <v>84</v>
      </c>
      <c r="F58" s="421">
        <v>107</v>
      </c>
      <c r="G58" s="424">
        <v>113</v>
      </c>
      <c r="H58" s="424">
        <v>72</v>
      </c>
      <c r="I58" s="424">
        <v>91</v>
      </c>
      <c r="J58" s="424">
        <v>120</v>
      </c>
      <c r="K58" s="394">
        <v>81</v>
      </c>
      <c r="L58" s="394">
        <v>100</v>
      </c>
      <c r="M58" s="424">
        <v>106</v>
      </c>
      <c r="N58" s="424">
        <v>110</v>
      </c>
      <c r="O58" s="424">
        <v>110</v>
      </c>
      <c r="P58" s="424">
        <v>116</v>
      </c>
      <c r="Q58" s="394">
        <v>128</v>
      </c>
      <c r="R58" s="394">
        <v>152</v>
      </c>
      <c r="S58" s="394">
        <v>115</v>
      </c>
      <c r="T58" s="394">
        <v>100</v>
      </c>
      <c r="U58" s="425">
        <v>99</v>
      </c>
      <c r="V58" s="425">
        <v>100</v>
      </c>
      <c r="W58" s="425">
        <v>121</v>
      </c>
      <c r="X58" s="423">
        <v>107</v>
      </c>
      <c r="Y58" s="423">
        <v>99</v>
      </c>
      <c r="Z58" s="423">
        <v>114</v>
      </c>
      <c r="AA58" s="423">
        <v>83</v>
      </c>
      <c r="AB58" s="423">
        <v>56</v>
      </c>
      <c r="AC58" s="423">
        <v>58</v>
      </c>
      <c r="AD58" s="423">
        <v>56</v>
      </c>
      <c r="AE58" s="423">
        <v>29.994643813604714</v>
      </c>
      <c r="AF58" s="426">
        <v>30.510257759074172</v>
      </c>
      <c r="AG58" s="422">
        <v>32.555879494655002</v>
      </c>
      <c r="AH58" s="422">
        <v>38.70967741935484</v>
      </c>
      <c r="AI58" s="434">
        <v>48.880767473732298</v>
      </c>
      <c r="AJ58" s="434">
        <v>51.598173515981735</v>
      </c>
      <c r="AK58" s="422">
        <v>33.395176252319111</v>
      </c>
      <c r="AL58" s="422">
        <v>42.051756007393713</v>
      </c>
      <c r="AM58" s="422">
        <v>56.048575432041105</v>
      </c>
      <c r="AN58" s="422">
        <v>38.028169014084504</v>
      </c>
      <c r="AO58" s="422">
        <v>46.882325363338019</v>
      </c>
      <c r="AP58" s="422">
        <v>48.2037289677126</v>
      </c>
      <c r="AQ58" s="422">
        <v>48.758865248226954</v>
      </c>
      <c r="AR58" s="423">
        <v>49.239033124440468</v>
      </c>
      <c r="AS58" s="423">
        <v>53.456221198156683</v>
      </c>
      <c r="AT58" s="423">
        <v>60.807600950118761</v>
      </c>
      <c r="AU58" s="423">
        <v>72.588347659980897</v>
      </c>
      <c r="AV58" s="423">
        <v>55.501930501930502</v>
      </c>
      <c r="AW58" s="423">
        <v>49.333991119881595</v>
      </c>
      <c r="AX58" s="423">
        <v>49.475262368815592</v>
      </c>
      <c r="AY58" s="423">
        <v>51.046452271567127</v>
      </c>
      <c r="AZ58" s="423">
        <v>62.889812889812887</v>
      </c>
      <c r="BA58" s="423">
        <v>56.824216675517789</v>
      </c>
      <c r="BB58" s="423">
        <v>52.575677110993098</v>
      </c>
      <c r="BC58" s="423">
        <v>61.654948620876148</v>
      </c>
      <c r="BD58" s="423">
        <v>46.342825237297596</v>
      </c>
      <c r="BE58" s="423">
        <v>32.239493379389749</v>
      </c>
      <c r="BF58" s="423">
        <v>33.199771036061819</v>
      </c>
      <c r="BG58" s="423">
        <v>32.596041909196742</v>
      </c>
    </row>
    <row r="59" spans="1:59" ht="12" customHeight="1" x14ac:dyDescent="0.2">
      <c r="A59" s="349" t="s">
        <v>234</v>
      </c>
      <c r="B59" s="418">
        <v>30</v>
      </c>
      <c r="C59" s="419">
        <v>36</v>
      </c>
      <c r="D59" s="420">
        <v>29</v>
      </c>
      <c r="E59" s="420">
        <v>37</v>
      </c>
      <c r="F59" s="421">
        <v>53</v>
      </c>
      <c r="G59" s="424">
        <v>75</v>
      </c>
      <c r="H59" s="424">
        <v>64</v>
      </c>
      <c r="I59" s="424">
        <v>68</v>
      </c>
      <c r="J59" s="424">
        <v>81</v>
      </c>
      <c r="K59" s="394">
        <v>62</v>
      </c>
      <c r="L59" s="394">
        <v>82</v>
      </c>
      <c r="M59" s="424">
        <v>73</v>
      </c>
      <c r="N59" s="424">
        <v>70</v>
      </c>
      <c r="O59" s="424">
        <v>69</v>
      </c>
      <c r="P59" s="424">
        <v>85</v>
      </c>
      <c r="Q59" s="394">
        <v>81</v>
      </c>
      <c r="R59" s="394">
        <v>87</v>
      </c>
      <c r="S59" s="394">
        <v>54</v>
      </c>
      <c r="T59" s="394">
        <v>72</v>
      </c>
      <c r="U59" s="425">
        <v>71</v>
      </c>
      <c r="V59" s="425">
        <v>53</v>
      </c>
      <c r="W59" s="425">
        <v>70</v>
      </c>
      <c r="X59" s="423">
        <v>51</v>
      </c>
      <c r="Y59" s="423">
        <v>51</v>
      </c>
      <c r="Z59" s="423">
        <v>62</v>
      </c>
      <c r="AA59" s="423">
        <v>56</v>
      </c>
      <c r="AB59" s="423">
        <v>40</v>
      </c>
      <c r="AC59" s="423">
        <v>29</v>
      </c>
      <c r="AD59" s="423">
        <v>38</v>
      </c>
      <c r="AE59" s="423">
        <v>28.30188679245283</v>
      </c>
      <c r="AF59" s="426">
        <v>31.886625332152349</v>
      </c>
      <c r="AG59" s="422">
        <v>25.10822510822511</v>
      </c>
      <c r="AH59" s="422">
        <v>29.766693483507641</v>
      </c>
      <c r="AI59" s="434">
        <v>37.965616045845273</v>
      </c>
      <c r="AJ59" s="434">
        <v>49.70178926441352</v>
      </c>
      <c r="AK59" s="422">
        <v>41.051956382296346</v>
      </c>
      <c r="AL59" s="422">
        <v>43.673731535003213</v>
      </c>
      <c r="AM59" s="422">
        <v>50.78369905956113</v>
      </c>
      <c r="AN59" s="422">
        <v>38.774233896185116</v>
      </c>
      <c r="AO59" s="422">
        <v>50.399508297480025</v>
      </c>
      <c r="AP59" s="422">
        <v>44.840294840294838</v>
      </c>
      <c r="AQ59" s="422">
        <v>43.316831683168317</v>
      </c>
      <c r="AR59" s="423">
        <v>44.344473007712082</v>
      </c>
      <c r="AS59" s="423">
        <v>55.194805194805198</v>
      </c>
      <c r="AT59" s="423">
        <v>54.325955734406442</v>
      </c>
      <c r="AU59" s="423">
        <v>60.500695410292074</v>
      </c>
      <c r="AV59" s="423">
        <v>38.54389721627409</v>
      </c>
      <c r="AW59" s="423">
        <v>52.136133236784936</v>
      </c>
      <c r="AX59" s="423">
        <v>53.064275037369207</v>
      </c>
      <c r="AY59" s="423">
        <v>40.151515151515149</v>
      </c>
      <c r="AZ59" s="423">
        <v>54.432348367029547</v>
      </c>
      <c r="BA59" s="423">
        <v>42.821158690176325</v>
      </c>
      <c r="BB59" s="423">
        <v>42.606516290726816</v>
      </c>
      <c r="BC59" s="423">
        <v>53.264604810996566</v>
      </c>
      <c r="BD59" s="423">
        <v>50.359712230215827</v>
      </c>
      <c r="BE59" s="423">
        <v>36.663611365719525</v>
      </c>
      <c r="BF59" s="423">
        <v>27.128157156220766</v>
      </c>
      <c r="BG59" s="423">
        <v>36.259541984732827</v>
      </c>
    </row>
    <row r="60" spans="1:59" ht="12" customHeight="1" x14ac:dyDescent="0.2">
      <c r="A60" s="349" t="s">
        <v>235</v>
      </c>
      <c r="B60" s="418">
        <v>26</v>
      </c>
      <c r="C60" s="419">
        <v>37</v>
      </c>
      <c r="D60" s="420">
        <v>30</v>
      </c>
      <c r="E60" s="420">
        <v>41</v>
      </c>
      <c r="F60" s="421">
        <v>39</v>
      </c>
      <c r="G60" s="424">
        <v>41</v>
      </c>
      <c r="H60" s="424">
        <v>37</v>
      </c>
      <c r="I60" s="424">
        <v>39</v>
      </c>
      <c r="J60" s="424">
        <v>47</v>
      </c>
      <c r="K60" s="394">
        <v>46</v>
      </c>
      <c r="L60" s="394">
        <v>40</v>
      </c>
      <c r="M60" s="424">
        <v>57</v>
      </c>
      <c r="N60" s="424">
        <v>46</v>
      </c>
      <c r="O60" s="424">
        <v>46</v>
      </c>
      <c r="P60" s="424">
        <v>37</v>
      </c>
      <c r="Q60" s="394">
        <v>54</v>
      </c>
      <c r="R60" s="394">
        <v>71</v>
      </c>
      <c r="S60" s="394">
        <v>66</v>
      </c>
      <c r="T60" s="394">
        <v>64</v>
      </c>
      <c r="U60" s="425">
        <v>68</v>
      </c>
      <c r="V60" s="425">
        <v>65</v>
      </c>
      <c r="W60" s="425">
        <v>66</v>
      </c>
      <c r="X60" s="423">
        <v>52</v>
      </c>
      <c r="Y60" s="423">
        <v>60</v>
      </c>
      <c r="Z60" s="423">
        <v>55</v>
      </c>
      <c r="AA60" s="423">
        <v>51</v>
      </c>
      <c r="AB60" s="423">
        <v>41</v>
      </c>
      <c r="AC60" s="423">
        <v>30</v>
      </c>
      <c r="AD60" s="423">
        <v>35</v>
      </c>
      <c r="AE60" s="423">
        <v>14.533258803801006</v>
      </c>
      <c r="AF60" s="426">
        <v>20.927601809954751</v>
      </c>
      <c r="AG60" s="422">
        <v>17.730496453900709</v>
      </c>
      <c r="AH60" s="422">
        <v>26.606099935107075</v>
      </c>
      <c r="AI60" s="434">
        <v>27.936962750716333</v>
      </c>
      <c r="AJ60" s="434">
        <v>31.931464174454828</v>
      </c>
      <c r="AK60" s="422">
        <v>31.516183986371381</v>
      </c>
      <c r="AL60" s="422">
        <v>35.071942446043167</v>
      </c>
      <c r="AM60" s="422">
        <v>44.090056285178235</v>
      </c>
      <c r="AN60" s="422">
        <v>43.437204910292728</v>
      </c>
      <c r="AO60" s="422">
        <v>37.278657968313141</v>
      </c>
      <c r="AP60" s="422">
        <v>53.571428571428569</v>
      </c>
      <c r="AQ60" s="422">
        <v>42.279411764705884</v>
      </c>
      <c r="AR60" s="423">
        <v>41.704442429737078</v>
      </c>
      <c r="AS60" s="423">
        <v>34.482758620689658</v>
      </c>
      <c r="AT60" s="423">
        <v>50.943396226415096</v>
      </c>
      <c r="AU60" s="423">
        <v>66.479400749063672</v>
      </c>
      <c r="AV60" s="423">
        <v>60.273972602739725</v>
      </c>
      <c r="AW60" s="423">
        <v>58.986175115207374</v>
      </c>
      <c r="AX60" s="423">
        <v>65.134099616858236</v>
      </c>
      <c r="AY60" s="423">
        <v>64.676616915422883</v>
      </c>
      <c r="AZ60" s="423">
        <v>64.202334630350194</v>
      </c>
      <c r="BA60" s="423">
        <v>53.55303810504634</v>
      </c>
      <c r="BB60" s="423">
        <v>62.111801242236027</v>
      </c>
      <c r="BC60" s="423">
        <v>55.780933062880322</v>
      </c>
      <c r="BD60" s="423">
        <v>52.307692307692307</v>
      </c>
      <c r="BE60" s="423">
        <v>41</v>
      </c>
      <c r="BF60" s="423">
        <v>30.737704918032787</v>
      </c>
      <c r="BG60" s="423">
        <v>36.803364879074657</v>
      </c>
    </row>
    <row r="61" spans="1:59" ht="18" customHeight="1" x14ac:dyDescent="0.2">
      <c r="A61" s="349" t="s">
        <v>270</v>
      </c>
      <c r="B61" s="418">
        <v>323</v>
      </c>
      <c r="C61" s="419">
        <v>254</v>
      </c>
      <c r="D61" s="420">
        <v>337</v>
      </c>
      <c r="E61" s="420">
        <v>363</v>
      </c>
      <c r="F61" s="421">
        <v>414</v>
      </c>
      <c r="G61" s="421">
        <v>438</v>
      </c>
      <c r="H61" s="421">
        <v>429</v>
      </c>
      <c r="I61" s="421">
        <v>436</v>
      </c>
      <c r="J61" s="421">
        <v>401</v>
      </c>
      <c r="K61" s="420">
        <v>414</v>
      </c>
      <c r="L61" s="420">
        <v>401</v>
      </c>
      <c r="M61" s="421">
        <v>428</v>
      </c>
      <c r="N61" s="421">
        <v>419</v>
      </c>
      <c r="O61" s="421">
        <v>477</v>
      </c>
      <c r="P61" s="421">
        <v>497</v>
      </c>
      <c r="Q61" s="420">
        <v>504</v>
      </c>
      <c r="R61" s="420">
        <v>544</v>
      </c>
      <c r="S61" s="420">
        <v>453</v>
      </c>
      <c r="T61" s="420">
        <v>532</v>
      </c>
      <c r="U61" s="420">
        <v>560</v>
      </c>
      <c r="V61" s="420">
        <v>504</v>
      </c>
      <c r="W61" s="419">
        <v>534</v>
      </c>
      <c r="X61" s="423">
        <v>490</v>
      </c>
      <c r="Y61" s="423">
        <v>492</v>
      </c>
      <c r="Z61" s="423">
        <v>507</v>
      </c>
      <c r="AA61" s="423">
        <v>504</v>
      </c>
      <c r="AB61" s="423">
        <v>424</v>
      </c>
      <c r="AC61" s="423">
        <v>436</v>
      </c>
      <c r="AD61" s="423">
        <v>414</v>
      </c>
      <c r="AE61" s="423">
        <v>22.214580467675379</v>
      </c>
      <c r="AF61" s="426">
        <v>17.651146629603893</v>
      </c>
      <c r="AG61" s="422">
        <v>23.670717145466039</v>
      </c>
      <c r="AH61" s="422">
        <v>25.989833178205771</v>
      </c>
      <c r="AI61" s="434">
        <v>30.639431616341032</v>
      </c>
      <c r="AJ61" s="434">
        <v>34.248182031433259</v>
      </c>
      <c r="AK61" s="422">
        <v>35.483870967741936</v>
      </c>
      <c r="AL61" s="422">
        <v>38.336410797502857</v>
      </c>
      <c r="AM61" s="422">
        <v>37.016523585341091</v>
      </c>
      <c r="AN61" s="422">
        <v>39.731285988483684</v>
      </c>
      <c r="AO61" s="422">
        <v>39.267528397963183</v>
      </c>
      <c r="AP61" s="422">
        <v>42.234063548450763</v>
      </c>
      <c r="AQ61" s="422">
        <v>41.29299300285799</v>
      </c>
      <c r="AR61" s="423">
        <v>47.321428571428569</v>
      </c>
      <c r="AS61" s="423">
        <v>49.43306146807241</v>
      </c>
      <c r="AT61" s="423">
        <v>51.634053887921318</v>
      </c>
      <c r="AU61" s="423">
        <v>56.874019864087821</v>
      </c>
      <c r="AV61" s="423">
        <v>48.418127404873879</v>
      </c>
      <c r="AW61" s="423">
        <v>56.710372028568386</v>
      </c>
      <c r="AX61" s="423">
        <v>59.963593532498123</v>
      </c>
      <c r="AY61" s="423">
        <v>53.725615606012155</v>
      </c>
      <c r="AZ61" s="423">
        <v>56.736081597960052</v>
      </c>
      <c r="BA61" s="423">
        <v>53.070507960576194</v>
      </c>
      <c r="BB61" s="423">
        <v>53.420195439739416</v>
      </c>
      <c r="BC61" s="423">
        <v>54.733887509446184</v>
      </c>
      <c r="BD61" s="423">
        <v>54.907942041616735</v>
      </c>
      <c r="BE61" s="423">
        <v>44.042796302067103</v>
      </c>
      <c r="BF61" s="423">
        <v>44.367558766663272</v>
      </c>
      <c r="BG61" s="423">
        <v>41.375174895062962</v>
      </c>
    </row>
    <row r="62" spans="1:59" ht="18" customHeight="1" x14ac:dyDescent="0.2">
      <c r="A62" s="349" t="s">
        <v>236</v>
      </c>
      <c r="B62" s="418">
        <v>33</v>
      </c>
      <c r="C62" s="419">
        <v>30</v>
      </c>
      <c r="D62" s="420">
        <v>45</v>
      </c>
      <c r="E62" s="420">
        <v>47</v>
      </c>
      <c r="F62" s="421">
        <v>49</v>
      </c>
      <c r="G62" s="424">
        <v>40</v>
      </c>
      <c r="H62" s="424">
        <v>32</v>
      </c>
      <c r="I62" s="424">
        <v>32</v>
      </c>
      <c r="J62" s="424">
        <v>27</v>
      </c>
      <c r="K62" s="394">
        <v>28</v>
      </c>
      <c r="L62" s="394">
        <v>24</v>
      </c>
      <c r="M62" s="424">
        <v>37</v>
      </c>
      <c r="N62" s="424">
        <v>27</v>
      </c>
      <c r="O62" s="424">
        <v>41</v>
      </c>
      <c r="P62" s="424">
        <v>47</v>
      </c>
      <c r="Q62" s="394">
        <v>45</v>
      </c>
      <c r="R62" s="394">
        <v>42</v>
      </c>
      <c r="S62" s="394">
        <v>36</v>
      </c>
      <c r="T62" s="394">
        <v>50</v>
      </c>
      <c r="U62" s="425">
        <v>57</v>
      </c>
      <c r="V62" s="425">
        <v>49</v>
      </c>
      <c r="W62" s="425">
        <v>56</v>
      </c>
      <c r="X62" s="423">
        <v>49</v>
      </c>
      <c r="Y62" s="423">
        <v>45</v>
      </c>
      <c r="Z62" s="423">
        <v>56</v>
      </c>
      <c r="AA62" s="423">
        <v>52</v>
      </c>
      <c r="AB62" s="423">
        <v>55</v>
      </c>
      <c r="AC62" s="423">
        <v>40</v>
      </c>
      <c r="AD62" s="423">
        <v>52</v>
      </c>
      <c r="AE62" s="423">
        <v>16.328550222662049</v>
      </c>
      <c r="AF62" s="426">
        <v>15.649452269170579</v>
      </c>
      <c r="AG62" s="422">
        <v>24.657534246575342</v>
      </c>
      <c r="AH62" s="422">
        <v>28.381642512077295</v>
      </c>
      <c r="AI62" s="434">
        <v>32.819825853985265</v>
      </c>
      <c r="AJ62" s="434">
        <v>30.188679245283019</v>
      </c>
      <c r="AK62" s="422">
        <v>26.913372582001681</v>
      </c>
      <c r="AL62" s="422">
        <v>30.188679245283019</v>
      </c>
      <c r="AM62" s="422">
        <v>27.777777777777779</v>
      </c>
      <c r="AN62" s="422">
        <v>32.407407407407405</v>
      </c>
      <c r="AO62" s="422">
        <v>28.811524609843939</v>
      </c>
      <c r="AP62" s="422">
        <v>45.012165450121657</v>
      </c>
      <c r="AQ62" s="422">
        <v>31.952662721893493</v>
      </c>
      <c r="AR62" s="423">
        <v>48.80952380952381</v>
      </c>
      <c r="AS62" s="423">
        <v>52.513966480446925</v>
      </c>
      <c r="AT62" s="423">
        <v>51.724137931034484</v>
      </c>
      <c r="AU62" s="423">
        <v>49.008168028004668</v>
      </c>
      <c r="AV62" s="423">
        <v>44.171779141104295</v>
      </c>
      <c r="AW62" s="423">
        <v>62.189054726368163</v>
      </c>
      <c r="AX62" s="423">
        <v>69.34306569343066</v>
      </c>
      <c r="AY62" s="423">
        <v>58.263971462544589</v>
      </c>
      <c r="AZ62" s="423">
        <v>65.116279069767444</v>
      </c>
      <c r="BA62" s="423">
        <v>56.064073226544622</v>
      </c>
      <c r="BB62" s="423">
        <v>50.732807215332585</v>
      </c>
      <c r="BC62" s="423">
        <v>64.146620847651775</v>
      </c>
      <c r="BD62" s="423">
        <v>61.684460260972713</v>
      </c>
      <c r="BE62" s="423">
        <v>58.949624866023576</v>
      </c>
      <c r="BF62" s="423">
        <v>40.899795501022496</v>
      </c>
      <c r="BG62" s="423">
        <v>52.156469408224673</v>
      </c>
    </row>
    <row r="63" spans="1:59" ht="12" customHeight="1" x14ac:dyDescent="0.2">
      <c r="A63" s="349" t="s">
        <v>237</v>
      </c>
      <c r="B63" s="418">
        <v>37</v>
      </c>
      <c r="C63" s="419">
        <v>34</v>
      </c>
      <c r="D63" s="420">
        <v>43</v>
      </c>
      <c r="E63" s="420">
        <v>45</v>
      </c>
      <c r="F63" s="421">
        <v>43</v>
      </c>
      <c r="G63" s="424">
        <v>42</v>
      </c>
      <c r="H63" s="424">
        <v>42</v>
      </c>
      <c r="I63" s="424">
        <v>50</v>
      </c>
      <c r="J63" s="424">
        <v>37</v>
      </c>
      <c r="K63" s="394">
        <v>39</v>
      </c>
      <c r="L63" s="394">
        <v>34</v>
      </c>
      <c r="M63" s="424">
        <v>49</v>
      </c>
      <c r="N63" s="424">
        <v>38</v>
      </c>
      <c r="O63" s="424">
        <v>63</v>
      </c>
      <c r="P63" s="424">
        <v>71</v>
      </c>
      <c r="Q63" s="394">
        <v>58</v>
      </c>
      <c r="R63" s="394">
        <v>71</v>
      </c>
      <c r="S63" s="394">
        <v>54</v>
      </c>
      <c r="T63" s="394">
        <v>72</v>
      </c>
      <c r="U63" s="425">
        <v>75</v>
      </c>
      <c r="V63" s="425">
        <v>61</v>
      </c>
      <c r="W63" s="425">
        <v>67</v>
      </c>
      <c r="X63" s="423">
        <v>67</v>
      </c>
      <c r="Y63" s="423">
        <v>66</v>
      </c>
      <c r="Z63" s="423">
        <v>69</v>
      </c>
      <c r="AA63" s="423">
        <v>64</v>
      </c>
      <c r="AB63" s="423">
        <v>67</v>
      </c>
      <c r="AC63" s="423">
        <v>67</v>
      </c>
      <c r="AD63" s="423">
        <v>61</v>
      </c>
      <c r="AE63" s="423">
        <v>12.636612021857923</v>
      </c>
      <c r="AF63" s="426">
        <v>12.368133866860676</v>
      </c>
      <c r="AG63" s="422">
        <v>16.712009327633112</v>
      </c>
      <c r="AH63" s="422">
        <v>19.157088122605366</v>
      </c>
      <c r="AI63" s="434">
        <v>20.782986950217495</v>
      </c>
      <c r="AJ63" s="434">
        <v>23.622047244094489</v>
      </c>
      <c r="AK63" s="422">
        <v>26.871401151631478</v>
      </c>
      <c r="AL63" s="422">
        <v>39.588281868566902</v>
      </c>
      <c r="AM63" s="422">
        <v>31.979256698357823</v>
      </c>
      <c r="AN63" s="422">
        <v>33.824804856895057</v>
      </c>
      <c r="AO63" s="422">
        <v>29.386343993085568</v>
      </c>
      <c r="AP63" s="422">
        <v>42.68292682926829</v>
      </c>
      <c r="AQ63" s="422">
        <v>33.837934105075689</v>
      </c>
      <c r="AR63" s="423">
        <v>52.719665271966527</v>
      </c>
      <c r="AS63" s="423">
        <v>59.764309764309765</v>
      </c>
      <c r="AT63" s="423">
        <v>50.259965337954938</v>
      </c>
      <c r="AU63" s="423">
        <v>61.206896551724135</v>
      </c>
      <c r="AV63" s="423">
        <v>47.61904761904762</v>
      </c>
      <c r="AW63" s="423">
        <v>61.120543293718164</v>
      </c>
      <c r="AX63" s="423">
        <v>62.137531068765533</v>
      </c>
      <c r="AY63" s="423">
        <v>51.390058972198823</v>
      </c>
      <c r="AZ63" s="423">
        <v>57.858376511226254</v>
      </c>
      <c r="BA63" s="423">
        <v>56.683587140439933</v>
      </c>
      <c r="BB63" s="423">
        <v>56.458511548331906</v>
      </c>
      <c r="BC63" s="423">
        <v>58.12973883740522</v>
      </c>
      <c r="BD63" s="423">
        <v>53.646269907795471</v>
      </c>
      <c r="BE63" s="423">
        <v>51.657671549730146</v>
      </c>
      <c r="BF63" s="423">
        <v>47.316384180790962</v>
      </c>
      <c r="BG63" s="423">
        <v>41.496598639455783</v>
      </c>
    </row>
    <row r="64" spans="1:59" ht="12" customHeight="1" x14ac:dyDescent="0.2">
      <c r="A64" s="349" t="s">
        <v>238</v>
      </c>
      <c r="B64" s="418">
        <v>37</v>
      </c>
      <c r="C64" s="419">
        <v>35</v>
      </c>
      <c r="D64" s="420">
        <v>59</v>
      </c>
      <c r="E64" s="420">
        <v>60</v>
      </c>
      <c r="F64" s="421">
        <v>63</v>
      </c>
      <c r="G64" s="424">
        <v>68</v>
      </c>
      <c r="H64" s="424">
        <v>76</v>
      </c>
      <c r="I64" s="424">
        <v>75</v>
      </c>
      <c r="J64" s="424">
        <v>68</v>
      </c>
      <c r="K64" s="394">
        <v>70</v>
      </c>
      <c r="L64" s="394">
        <v>89</v>
      </c>
      <c r="M64" s="424">
        <v>58</v>
      </c>
      <c r="N64" s="424">
        <v>60</v>
      </c>
      <c r="O64" s="424">
        <v>58</v>
      </c>
      <c r="P64" s="424">
        <v>52</v>
      </c>
      <c r="Q64" s="394">
        <v>53</v>
      </c>
      <c r="R64" s="394">
        <v>56</v>
      </c>
      <c r="S64" s="394">
        <v>55</v>
      </c>
      <c r="T64" s="394">
        <v>52</v>
      </c>
      <c r="U64" s="425">
        <v>55</v>
      </c>
      <c r="V64" s="425">
        <v>50</v>
      </c>
      <c r="W64" s="425">
        <v>54</v>
      </c>
      <c r="X64" s="423">
        <v>43</v>
      </c>
      <c r="Y64" s="423">
        <v>55</v>
      </c>
      <c r="Z64" s="423">
        <v>52</v>
      </c>
      <c r="AA64" s="423">
        <v>45</v>
      </c>
      <c r="AB64" s="423">
        <v>33</v>
      </c>
      <c r="AC64" s="423">
        <v>33</v>
      </c>
      <c r="AD64" s="423">
        <v>43</v>
      </c>
      <c r="AE64" s="423">
        <v>20.892151326933934</v>
      </c>
      <c r="AF64" s="426">
        <v>17.404276479363499</v>
      </c>
      <c r="AG64" s="422">
        <v>28.893241919686581</v>
      </c>
      <c r="AH64" s="422">
        <v>30.257186081694403</v>
      </c>
      <c r="AI64" s="434">
        <v>32.175689479060267</v>
      </c>
      <c r="AJ64" s="434">
        <v>36.363636363636367</v>
      </c>
      <c r="AK64" s="422">
        <v>41.804180418041803</v>
      </c>
      <c r="AL64" s="422">
        <v>45.045045045045043</v>
      </c>
      <c r="AM64" s="422">
        <v>43.229497774952321</v>
      </c>
      <c r="AN64" s="422">
        <v>45.484080571799872</v>
      </c>
      <c r="AO64" s="422">
        <v>59.057730590577307</v>
      </c>
      <c r="AP64" s="422">
        <v>39.780521262002743</v>
      </c>
      <c r="AQ64" s="422">
        <v>44.444444444444443</v>
      </c>
      <c r="AR64" s="423">
        <v>47.039740470397405</v>
      </c>
      <c r="AS64" s="423">
        <v>45.414847161572055</v>
      </c>
      <c r="AT64" s="423">
        <v>49.76525821596244</v>
      </c>
      <c r="AU64" s="423">
        <v>54.211035818005811</v>
      </c>
      <c r="AV64" s="423">
        <v>54.835493519441677</v>
      </c>
      <c r="AW64" s="423">
        <v>53.061224489795919</v>
      </c>
      <c r="AX64" s="423">
        <v>57.17255717255717</v>
      </c>
      <c r="AY64" s="423">
        <v>51.59958720330237</v>
      </c>
      <c r="AZ64" s="423">
        <v>55.900621118012424</v>
      </c>
      <c r="BA64" s="423">
        <v>46.536796536796537</v>
      </c>
      <c r="BB64" s="423">
        <v>58.51063829787234</v>
      </c>
      <c r="BC64" s="423">
        <v>54.794520547945204</v>
      </c>
      <c r="BD64" s="423">
        <v>48.913043478260867</v>
      </c>
      <c r="BE64" s="423">
        <v>34.627492130115428</v>
      </c>
      <c r="BF64" s="423">
        <v>35.294117647058826</v>
      </c>
      <c r="BG64" s="423">
        <v>45.026178010471206</v>
      </c>
    </row>
    <row r="65" spans="1:59" ht="12" customHeight="1" x14ac:dyDescent="0.2">
      <c r="A65" s="349" t="s">
        <v>239</v>
      </c>
      <c r="B65" s="418">
        <v>21</v>
      </c>
      <c r="C65" s="419">
        <v>19</v>
      </c>
      <c r="D65" s="420">
        <v>16</v>
      </c>
      <c r="E65" s="420">
        <v>22</v>
      </c>
      <c r="F65" s="421">
        <v>21</v>
      </c>
      <c r="G65" s="424">
        <v>30</v>
      </c>
      <c r="H65" s="424">
        <v>34</v>
      </c>
      <c r="I65" s="424">
        <v>36</v>
      </c>
      <c r="J65" s="424">
        <v>46</v>
      </c>
      <c r="K65" s="394">
        <v>46</v>
      </c>
      <c r="L65" s="394">
        <v>45</v>
      </c>
      <c r="M65" s="424">
        <v>53</v>
      </c>
      <c r="N65" s="424">
        <v>51</v>
      </c>
      <c r="O65" s="424">
        <v>58</v>
      </c>
      <c r="P65" s="424">
        <v>65</v>
      </c>
      <c r="Q65" s="394">
        <v>52</v>
      </c>
      <c r="R65" s="394">
        <v>55</v>
      </c>
      <c r="S65" s="394">
        <v>48</v>
      </c>
      <c r="T65" s="394">
        <v>62</v>
      </c>
      <c r="U65" s="425">
        <v>67</v>
      </c>
      <c r="V65" s="425">
        <v>59</v>
      </c>
      <c r="W65" s="425">
        <v>56</v>
      </c>
      <c r="X65" s="423">
        <v>43</v>
      </c>
      <c r="Y65" s="423">
        <v>52</v>
      </c>
      <c r="Z65" s="423">
        <v>44</v>
      </c>
      <c r="AA65" s="423">
        <v>56</v>
      </c>
      <c r="AB65" s="423">
        <v>59</v>
      </c>
      <c r="AC65" s="423">
        <v>41</v>
      </c>
      <c r="AD65" s="423">
        <v>37</v>
      </c>
      <c r="AE65" s="423">
        <v>31.343283582089551</v>
      </c>
      <c r="AF65" s="426">
        <v>27.737226277372262</v>
      </c>
      <c r="AG65" s="422">
        <v>23.121387283236995</v>
      </c>
      <c r="AH65" s="422">
        <v>29.891304347826086</v>
      </c>
      <c r="AI65" s="434">
        <v>27.34375</v>
      </c>
      <c r="AJ65" s="434">
        <v>32.786885245901637</v>
      </c>
      <c r="AK65" s="422">
        <v>34.205231388329977</v>
      </c>
      <c r="AL65" s="422">
        <v>32.05699020480855</v>
      </c>
      <c r="AM65" s="422">
        <v>38.851351351351354</v>
      </c>
      <c r="AN65" s="422">
        <v>37.704918032786885</v>
      </c>
      <c r="AO65" s="422">
        <v>35.771065182829886</v>
      </c>
      <c r="AP65" s="422">
        <v>41.732283464566926</v>
      </c>
      <c r="AQ65" s="422">
        <v>38.753799392097264</v>
      </c>
      <c r="AR65" s="423">
        <v>44.512663085188031</v>
      </c>
      <c r="AS65" s="423">
        <v>51.464766429136972</v>
      </c>
      <c r="AT65" s="423">
        <v>43.514644351464433</v>
      </c>
      <c r="AU65" s="423">
        <v>46.102263202011734</v>
      </c>
      <c r="AV65" s="423">
        <v>41.522491349480966</v>
      </c>
      <c r="AW65" s="423">
        <v>52.991452991452988</v>
      </c>
      <c r="AX65" s="423">
        <v>58.771929824561404</v>
      </c>
      <c r="AY65" s="423">
        <v>53.249097472924191</v>
      </c>
      <c r="AZ65" s="423">
        <v>51.094890510948908</v>
      </c>
      <c r="BA65" s="423">
        <v>40.681173131504259</v>
      </c>
      <c r="BB65" s="423">
        <v>48.780487804878049</v>
      </c>
      <c r="BC65" s="423">
        <v>41.314553990610328</v>
      </c>
      <c r="BD65" s="423">
        <v>51.001821493624774</v>
      </c>
      <c r="BE65" s="423">
        <v>54.832713754646839</v>
      </c>
      <c r="BF65" s="423">
        <v>37.753222836095766</v>
      </c>
      <c r="BG65" s="423">
        <v>32.743362831858406</v>
      </c>
    </row>
    <row r="66" spans="1:59" ht="12" customHeight="1" x14ac:dyDescent="0.2">
      <c r="A66" s="349" t="s">
        <v>240</v>
      </c>
      <c r="B66" s="418">
        <v>90</v>
      </c>
      <c r="C66" s="419">
        <v>49</v>
      </c>
      <c r="D66" s="420">
        <v>73</v>
      </c>
      <c r="E66" s="420">
        <v>78</v>
      </c>
      <c r="F66" s="421">
        <v>99</v>
      </c>
      <c r="G66" s="424">
        <v>115</v>
      </c>
      <c r="H66" s="424">
        <v>97</v>
      </c>
      <c r="I66" s="424">
        <v>111</v>
      </c>
      <c r="J66" s="424">
        <v>83</v>
      </c>
      <c r="K66" s="394">
        <v>99</v>
      </c>
      <c r="L66" s="394">
        <v>92</v>
      </c>
      <c r="M66" s="424">
        <v>87</v>
      </c>
      <c r="N66" s="424">
        <v>97</v>
      </c>
      <c r="O66" s="424">
        <v>116</v>
      </c>
      <c r="P66" s="424">
        <v>110</v>
      </c>
      <c r="Q66" s="394">
        <v>119</v>
      </c>
      <c r="R66" s="394">
        <v>138</v>
      </c>
      <c r="S66" s="394">
        <v>114</v>
      </c>
      <c r="T66" s="394">
        <v>124</v>
      </c>
      <c r="U66" s="425">
        <v>131</v>
      </c>
      <c r="V66" s="425">
        <v>123</v>
      </c>
      <c r="W66" s="425">
        <v>131</v>
      </c>
      <c r="X66" s="423">
        <v>131</v>
      </c>
      <c r="Y66" s="423">
        <v>109</v>
      </c>
      <c r="Z66" s="423">
        <v>109</v>
      </c>
      <c r="AA66" s="423">
        <v>99</v>
      </c>
      <c r="AB66" s="423">
        <v>85</v>
      </c>
      <c r="AC66" s="423">
        <v>92</v>
      </c>
      <c r="AD66" s="423">
        <v>72</v>
      </c>
      <c r="AE66" s="423">
        <v>31.304347826086957</v>
      </c>
      <c r="AF66" s="426">
        <v>17.375886524822697</v>
      </c>
      <c r="AG66" s="422">
        <v>26.052819414703784</v>
      </c>
      <c r="AH66" s="422">
        <v>26.121902210314801</v>
      </c>
      <c r="AI66" s="434">
        <v>32.184655396618986</v>
      </c>
      <c r="AJ66" s="434">
        <v>38.066865276398545</v>
      </c>
      <c r="AK66" s="422">
        <v>34.55646597791236</v>
      </c>
      <c r="AL66" s="422">
        <v>40.101156069364158</v>
      </c>
      <c r="AM66" s="422">
        <v>31.427489587277545</v>
      </c>
      <c r="AN66" s="422">
        <v>38.717246773562771</v>
      </c>
      <c r="AO66" s="422">
        <v>36.903329322101882</v>
      </c>
      <c r="AP66" s="422">
        <v>34.730538922155688</v>
      </c>
      <c r="AQ66" s="422">
        <v>39.527302363488182</v>
      </c>
      <c r="AR66" s="423">
        <v>48.132780082987551</v>
      </c>
      <c r="AS66" s="423">
        <v>45.435770342833543</v>
      </c>
      <c r="AT66" s="423">
        <v>50.552251486830926</v>
      </c>
      <c r="AU66" s="423">
        <v>59.45713054717794</v>
      </c>
      <c r="AV66" s="423">
        <v>51.58371040723982</v>
      </c>
      <c r="AW66" s="423">
        <v>55.981941309255077</v>
      </c>
      <c r="AX66" s="423">
        <v>60.368663594470043</v>
      </c>
      <c r="AY66" s="423">
        <v>55.656108597285069</v>
      </c>
      <c r="AZ66" s="423">
        <v>60.536044362292053</v>
      </c>
      <c r="BA66" s="423">
        <v>62.709430349449498</v>
      </c>
      <c r="BB66" s="423">
        <v>52.912621359223301</v>
      </c>
      <c r="BC66" s="423">
        <v>53.170731707317074</v>
      </c>
      <c r="BD66" s="423">
        <v>49.949545913218969</v>
      </c>
      <c r="BE66" s="423">
        <v>41.728031418753069</v>
      </c>
      <c r="BF66" s="423">
        <v>44.573643410852711</v>
      </c>
      <c r="BG66" s="423">
        <v>35.346097201767307</v>
      </c>
    </row>
    <row r="67" spans="1:59" ht="12" customHeight="1" x14ac:dyDescent="0.2">
      <c r="A67" s="349" t="s">
        <v>241</v>
      </c>
      <c r="B67" s="418">
        <v>83</v>
      </c>
      <c r="C67" s="419">
        <v>58</v>
      </c>
      <c r="D67" s="420">
        <v>76</v>
      </c>
      <c r="E67" s="420">
        <v>84</v>
      </c>
      <c r="F67" s="421">
        <v>100</v>
      </c>
      <c r="G67" s="424">
        <v>113</v>
      </c>
      <c r="H67" s="424">
        <v>98</v>
      </c>
      <c r="I67" s="424">
        <v>89</v>
      </c>
      <c r="J67" s="424">
        <v>104</v>
      </c>
      <c r="K67" s="394">
        <v>88</v>
      </c>
      <c r="L67" s="394">
        <v>80</v>
      </c>
      <c r="M67" s="424">
        <v>103</v>
      </c>
      <c r="N67" s="424">
        <v>94</v>
      </c>
      <c r="O67" s="424">
        <v>98</v>
      </c>
      <c r="P67" s="424">
        <v>101</v>
      </c>
      <c r="Q67" s="394">
        <v>124</v>
      </c>
      <c r="R67" s="394">
        <v>127</v>
      </c>
      <c r="S67" s="394">
        <v>85</v>
      </c>
      <c r="T67" s="394">
        <v>126</v>
      </c>
      <c r="U67" s="425">
        <v>125</v>
      </c>
      <c r="V67" s="425">
        <v>104</v>
      </c>
      <c r="W67" s="425">
        <v>113</v>
      </c>
      <c r="X67" s="423">
        <v>119</v>
      </c>
      <c r="Y67" s="423">
        <v>113</v>
      </c>
      <c r="Z67" s="423">
        <v>120</v>
      </c>
      <c r="AA67" s="423">
        <v>131</v>
      </c>
      <c r="AB67" s="423">
        <v>83</v>
      </c>
      <c r="AC67" s="423">
        <v>110</v>
      </c>
      <c r="AD67" s="423">
        <v>110</v>
      </c>
      <c r="AE67" s="423">
        <v>26.509102523155541</v>
      </c>
      <c r="AF67" s="426">
        <v>18.929503916449086</v>
      </c>
      <c r="AG67" s="422">
        <v>24.627349319507452</v>
      </c>
      <c r="AH67" s="422">
        <v>27.677100494233937</v>
      </c>
      <c r="AI67" s="434">
        <v>33.545790003354576</v>
      </c>
      <c r="AJ67" s="434">
        <v>39.718804920913882</v>
      </c>
      <c r="AK67" s="422">
        <v>37.023044956554592</v>
      </c>
      <c r="AL67" s="422">
        <v>35.543130990415335</v>
      </c>
      <c r="AM67" s="422">
        <v>43.261231281198</v>
      </c>
      <c r="AN67" s="422">
        <v>39.180765805877115</v>
      </c>
      <c r="AO67" s="422">
        <v>37.002775208140612</v>
      </c>
      <c r="AP67" s="422">
        <v>48.153342683496959</v>
      </c>
      <c r="AQ67" s="422">
        <v>42.591753511554145</v>
      </c>
      <c r="AR67" s="423">
        <v>44.144144144144143</v>
      </c>
      <c r="AS67" s="423">
        <v>45.393258426966291</v>
      </c>
      <c r="AT67" s="423">
        <v>56.108597285067873</v>
      </c>
      <c r="AU67" s="423">
        <v>59.990552668871047</v>
      </c>
      <c r="AV67" s="423">
        <v>39.775386055217595</v>
      </c>
      <c r="AW67" s="423">
        <v>58.988764044943821</v>
      </c>
      <c r="AX67" s="423">
        <v>57.816836262719704</v>
      </c>
      <c r="AY67" s="423">
        <v>47.597254004576662</v>
      </c>
      <c r="AZ67" s="423">
        <v>49.75781594011449</v>
      </c>
      <c r="BA67" s="423">
        <v>52.37676056338028</v>
      </c>
      <c r="BB67" s="423">
        <v>50.334075723830736</v>
      </c>
      <c r="BC67" s="423">
        <v>53.811659192825111</v>
      </c>
      <c r="BD67" s="423">
        <v>59.009009009009006</v>
      </c>
      <c r="BE67" s="423">
        <v>35.006326444538168</v>
      </c>
      <c r="BF67" s="423">
        <v>46.550994498518833</v>
      </c>
      <c r="BG67" s="423">
        <v>45.323444581788216</v>
      </c>
    </row>
    <row r="68" spans="1:59" ht="12" customHeight="1" x14ac:dyDescent="0.2">
      <c r="A68" s="349" t="s">
        <v>242</v>
      </c>
      <c r="B68" s="418">
        <v>22</v>
      </c>
      <c r="C68" s="419">
        <v>29</v>
      </c>
      <c r="D68" s="420">
        <v>25</v>
      </c>
      <c r="E68" s="420">
        <v>27</v>
      </c>
      <c r="F68" s="421">
        <v>39</v>
      </c>
      <c r="G68" s="424">
        <v>30</v>
      </c>
      <c r="H68" s="424">
        <v>50</v>
      </c>
      <c r="I68" s="424">
        <v>43</v>
      </c>
      <c r="J68" s="424">
        <v>36</v>
      </c>
      <c r="K68" s="394">
        <v>44</v>
      </c>
      <c r="L68" s="394">
        <v>37</v>
      </c>
      <c r="M68" s="424">
        <v>41</v>
      </c>
      <c r="N68" s="424">
        <v>52</v>
      </c>
      <c r="O68" s="424">
        <v>43</v>
      </c>
      <c r="P68" s="424">
        <v>51</v>
      </c>
      <c r="Q68" s="394">
        <v>53</v>
      </c>
      <c r="R68" s="394">
        <v>55</v>
      </c>
      <c r="S68" s="394">
        <v>61</v>
      </c>
      <c r="T68" s="394">
        <v>46</v>
      </c>
      <c r="U68" s="425">
        <v>50</v>
      </c>
      <c r="V68" s="425">
        <v>58</v>
      </c>
      <c r="W68" s="425">
        <v>57</v>
      </c>
      <c r="X68" s="423">
        <v>38</v>
      </c>
      <c r="Y68" s="423">
        <v>52</v>
      </c>
      <c r="Z68" s="423">
        <v>57</v>
      </c>
      <c r="AA68" s="423">
        <v>57</v>
      </c>
      <c r="AB68" s="423">
        <v>42</v>
      </c>
      <c r="AC68" s="423">
        <v>53</v>
      </c>
      <c r="AD68" s="423">
        <v>39</v>
      </c>
      <c r="AE68" s="423">
        <v>19.23076923076923</v>
      </c>
      <c r="AF68" s="426">
        <v>25.34965034965035</v>
      </c>
      <c r="AG68" s="422">
        <v>20.542317173377157</v>
      </c>
      <c r="AH68" s="422">
        <v>22.094926350245498</v>
      </c>
      <c r="AI68" s="434">
        <v>33.419023136246786</v>
      </c>
      <c r="AJ68" s="434">
        <v>28.985507246376812</v>
      </c>
      <c r="AK68" s="422">
        <v>46.64179104477612</v>
      </c>
      <c r="AL68" s="422">
        <v>43.434343434343432</v>
      </c>
      <c r="AM68" s="422">
        <v>39.911308203991133</v>
      </c>
      <c r="AN68" s="422">
        <v>52.318668252080855</v>
      </c>
      <c r="AO68" s="422">
        <v>46.134663341645883</v>
      </c>
      <c r="AP68" s="422">
        <v>51.767676767676768</v>
      </c>
      <c r="AQ68" s="422">
        <v>61.032863849765256</v>
      </c>
      <c r="AR68" s="423">
        <v>48.919226393629124</v>
      </c>
      <c r="AS68" s="423">
        <v>55.616139585605232</v>
      </c>
      <c r="AT68" s="423">
        <v>58.050383351588174</v>
      </c>
      <c r="AU68" s="423">
        <v>62.217194570135746</v>
      </c>
      <c r="AV68" s="423">
        <v>67.702552719200881</v>
      </c>
      <c r="AW68" s="423">
        <v>51.224944320712694</v>
      </c>
      <c r="AX68" s="423">
        <v>57.077625570776256</v>
      </c>
      <c r="AY68" s="423">
        <v>65.834279228149825</v>
      </c>
      <c r="AZ68" s="423">
        <v>63.545150501672239</v>
      </c>
      <c r="BA68" s="423">
        <v>45.508982035928142</v>
      </c>
      <c r="BB68" s="423">
        <v>61.684460260972713</v>
      </c>
      <c r="BC68" s="423">
        <v>62.706270627062707</v>
      </c>
      <c r="BD68" s="423">
        <v>61.755146262188518</v>
      </c>
      <c r="BE68" s="423">
        <v>43.75</v>
      </c>
      <c r="BF68" s="423">
        <v>53.807106598984774</v>
      </c>
      <c r="BG68" s="423">
        <v>39.393939393939391</v>
      </c>
    </row>
    <row r="69" spans="1:59" ht="18" customHeight="1" x14ac:dyDescent="0.2">
      <c r="A69" s="349" t="s">
        <v>271</v>
      </c>
      <c r="B69" s="418">
        <v>238</v>
      </c>
      <c r="C69" s="419">
        <v>226</v>
      </c>
      <c r="D69" s="420">
        <v>237</v>
      </c>
      <c r="E69" s="420">
        <v>288</v>
      </c>
      <c r="F69" s="421">
        <v>316</v>
      </c>
      <c r="G69" s="421">
        <v>313</v>
      </c>
      <c r="H69" s="421">
        <v>301</v>
      </c>
      <c r="I69" s="421">
        <v>349</v>
      </c>
      <c r="J69" s="421">
        <v>355</v>
      </c>
      <c r="K69" s="420">
        <v>395</v>
      </c>
      <c r="L69" s="420">
        <v>400</v>
      </c>
      <c r="M69" s="421">
        <v>415</v>
      </c>
      <c r="N69" s="421">
        <v>423</v>
      </c>
      <c r="O69" s="421">
        <v>395</v>
      </c>
      <c r="P69" s="421">
        <v>480</v>
      </c>
      <c r="Q69" s="420">
        <v>515</v>
      </c>
      <c r="R69" s="420">
        <v>507</v>
      </c>
      <c r="S69" s="420">
        <v>555</v>
      </c>
      <c r="T69" s="420">
        <v>557</v>
      </c>
      <c r="U69" s="420">
        <v>535</v>
      </c>
      <c r="V69" s="420">
        <v>594</v>
      </c>
      <c r="W69" s="419">
        <v>539</v>
      </c>
      <c r="X69" s="423">
        <v>599</v>
      </c>
      <c r="Y69" s="423">
        <v>567</v>
      </c>
      <c r="Z69" s="423">
        <v>581</v>
      </c>
      <c r="AA69" s="423">
        <v>522</v>
      </c>
      <c r="AB69" s="423">
        <v>434</v>
      </c>
      <c r="AC69" s="423">
        <v>359</v>
      </c>
      <c r="AD69" s="423">
        <v>367</v>
      </c>
      <c r="AE69" s="423">
        <v>22.395784322950973</v>
      </c>
      <c r="AF69" s="426">
        <v>21.854752925249009</v>
      </c>
      <c r="AG69" s="422">
        <v>23.423601502273176</v>
      </c>
      <c r="AH69" s="422">
        <v>29.286150091519218</v>
      </c>
      <c r="AI69" s="434">
        <v>33.284179481777961</v>
      </c>
      <c r="AJ69" s="434">
        <v>34.114441416893733</v>
      </c>
      <c r="AK69" s="422">
        <v>33.333333333333336</v>
      </c>
      <c r="AL69" s="422">
        <v>37.547068316299082</v>
      </c>
      <c r="AM69" s="422">
        <v>38.135138038457406</v>
      </c>
      <c r="AN69" s="422">
        <v>40.454731667349449</v>
      </c>
      <c r="AO69" s="422">
        <v>40.916530278232408</v>
      </c>
      <c r="AP69" s="422">
        <v>42.481318456341491</v>
      </c>
      <c r="AQ69" s="422">
        <v>41.320699423659278</v>
      </c>
      <c r="AR69" s="423">
        <v>37.896958649141325</v>
      </c>
      <c r="AS69" s="423">
        <v>46.224961479198768</v>
      </c>
      <c r="AT69" s="423">
        <v>50.594360939188526</v>
      </c>
      <c r="AU69" s="423">
        <v>49.400760011692491</v>
      </c>
      <c r="AV69" s="423">
        <v>53.737412858249421</v>
      </c>
      <c r="AW69" s="423">
        <v>53.413885692366705</v>
      </c>
      <c r="AX69" s="423">
        <v>50.802392935143864</v>
      </c>
      <c r="AY69" s="423">
        <v>55.717099709220527</v>
      </c>
      <c r="AZ69" s="423">
        <v>49.842796375069355</v>
      </c>
      <c r="BA69" s="423">
        <v>53.707522639648523</v>
      </c>
      <c r="BB69" s="423">
        <v>50.355239786856124</v>
      </c>
      <c r="BC69" s="423">
        <v>51.411379523935935</v>
      </c>
      <c r="BD69" s="423">
        <v>46.870791056837568</v>
      </c>
      <c r="BE69" s="423">
        <v>38.342609771181202</v>
      </c>
      <c r="BF69" s="423">
        <v>31.386606050008744</v>
      </c>
      <c r="BG69" s="423">
        <v>31.799670739104062</v>
      </c>
    </row>
    <row r="70" spans="1:59" ht="18" customHeight="1" x14ac:dyDescent="0.2">
      <c r="A70" s="349" t="s">
        <v>243</v>
      </c>
      <c r="B70" s="418">
        <v>49</v>
      </c>
      <c r="C70" s="419">
        <v>54</v>
      </c>
      <c r="D70" s="420">
        <v>60</v>
      </c>
      <c r="E70" s="420">
        <v>74</v>
      </c>
      <c r="F70" s="421">
        <v>86</v>
      </c>
      <c r="G70" s="424">
        <v>71</v>
      </c>
      <c r="H70" s="424">
        <v>66</v>
      </c>
      <c r="I70" s="424">
        <v>57</v>
      </c>
      <c r="J70" s="424">
        <v>71</v>
      </c>
      <c r="K70" s="394">
        <v>75</v>
      </c>
      <c r="L70" s="394">
        <v>68</v>
      </c>
      <c r="M70" s="394">
        <v>83</v>
      </c>
      <c r="N70" s="394">
        <v>90</v>
      </c>
      <c r="O70" s="394">
        <v>91</v>
      </c>
      <c r="P70" s="394">
        <v>103</v>
      </c>
      <c r="Q70" s="394">
        <v>120</v>
      </c>
      <c r="R70" s="394">
        <v>119</v>
      </c>
      <c r="S70" s="394">
        <v>108</v>
      </c>
      <c r="T70" s="394">
        <v>132</v>
      </c>
      <c r="U70" s="425">
        <v>127</v>
      </c>
      <c r="V70" s="425">
        <v>149</v>
      </c>
      <c r="W70" s="425">
        <v>152</v>
      </c>
      <c r="X70" s="423">
        <v>170</v>
      </c>
      <c r="Y70" s="423">
        <v>176</v>
      </c>
      <c r="Z70" s="423">
        <v>170</v>
      </c>
      <c r="AA70" s="423">
        <v>158</v>
      </c>
      <c r="AB70" s="423">
        <v>143</v>
      </c>
      <c r="AC70" s="423">
        <v>122</v>
      </c>
      <c r="AD70" s="423">
        <v>114</v>
      </c>
      <c r="AE70" s="423">
        <v>22.528735632183906</v>
      </c>
      <c r="AF70" s="426">
        <v>25.531914893617021</v>
      </c>
      <c r="AG70" s="422">
        <v>29.732408325074331</v>
      </c>
      <c r="AH70" s="422">
        <v>38.065843621399175</v>
      </c>
      <c r="AI70" s="434">
        <v>45.574986751457338</v>
      </c>
      <c r="AJ70" s="434">
        <v>39.183222958057392</v>
      </c>
      <c r="AK70" s="422">
        <v>38.596491228070178</v>
      </c>
      <c r="AL70" s="422">
        <v>31.986531986531986</v>
      </c>
      <c r="AM70" s="422">
        <v>37.685774946921441</v>
      </c>
      <c r="AN70" s="422">
        <v>35.460992907801419</v>
      </c>
      <c r="AO70" s="422">
        <v>31.93987787693753</v>
      </c>
      <c r="AP70" s="422">
        <v>39.058823529411768</v>
      </c>
      <c r="AQ70" s="422">
        <v>39.63011889035667</v>
      </c>
      <c r="AR70" s="423">
        <v>38.123167155425222</v>
      </c>
      <c r="AS70" s="423">
        <v>43.04220643543669</v>
      </c>
      <c r="AT70" s="423">
        <v>50.251256281407038</v>
      </c>
      <c r="AU70" s="423">
        <v>49.459684123025767</v>
      </c>
      <c r="AV70" s="423">
        <v>43.831168831168831</v>
      </c>
      <c r="AW70" s="423">
        <v>52.842273819055244</v>
      </c>
      <c r="AX70" s="423">
        <v>50.497017892644138</v>
      </c>
      <c r="AY70" s="423">
        <v>57.131901840490798</v>
      </c>
      <c r="AZ70" s="423">
        <v>55.032585083272991</v>
      </c>
      <c r="BA70" s="423">
        <v>57.316250842886042</v>
      </c>
      <c r="BB70" s="423">
        <v>57.553956834532372</v>
      </c>
      <c r="BC70" s="423">
        <v>54.980595084087966</v>
      </c>
      <c r="BD70" s="423">
        <v>49.873737373737377</v>
      </c>
      <c r="BE70" s="423">
        <v>43.059319482083708</v>
      </c>
      <c r="BF70" s="423">
        <v>36.126739709801598</v>
      </c>
      <c r="BG70" s="423">
        <v>33.707865168539328</v>
      </c>
    </row>
    <row r="71" spans="1:59" ht="12" customHeight="1" x14ac:dyDescent="0.2">
      <c r="A71" s="349" t="s">
        <v>244</v>
      </c>
      <c r="B71" s="418">
        <v>31</v>
      </c>
      <c r="C71" s="419">
        <v>31</v>
      </c>
      <c r="D71" s="420">
        <v>34</v>
      </c>
      <c r="E71" s="420">
        <v>32</v>
      </c>
      <c r="F71" s="421">
        <v>33</v>
      </c>
      <c r="G71" s="424">
        <v>39</v>
      </c>
      <c r="H71" s="424">
        <v>40</v>
      </c>
      <c r="I71" s="424">
        <v>48</v>
      </c>
      <c r="J71" s="424">
        <v>46</v>
      </c>
      <c r="K71" s="394">
        <v>48</v>
      </c>
      <c r="L71" s="394">
        <v>43</v>
      </c>
      <c r="M71" s="394">
        <v>44</v>
      </c>
      <c r="N71" s="394">
        <v>49</v>
      </c>
      <c r="O71" s="394">
        <v>36</v>
      </c>
      <c r="P71" s="394">
        <v>61</v>
      </c>
      <c r="Q71" s="394">
        <v>53</v>
      </c>
      <c r="R71" s="394">
        <v>68</v>
      </c>
      <c r="S71" s="394">
        <v>54</v>
      </c>
      <c r="T71" s="394">
        <v>53</v>
      </c>
      <c r="U71" s="425">
        <v>48</v>
      </c>
      <c r="V71" s="425">
        <v>58</v>
      </c>
      <c r="W71" s="425">
        <v>54</v>
      </c>
      <c r="X71" s="423">
        <v>75</v>
      </c>
      <c r="Y71" s="423">
        <v>75</v>
      </c>
      <c r="Z71" s="423">
        <v>77</v>
      </c>
      <c r="AA71" s="423">
        <v>74</v>
      </c>
      <c r="AB71" s="423">
        <v>72</v>
      </c>
      <c r="AC71" s="423">
        <v>51</v>
      </c>
      <c r="AD71" s="423">
        <v>50</v>
      </c>
      <c r="AE71" s="423">
        <v>24.899598393574298</v>
      </c>
      <c r="AF71" s="426">
        <v>23.827824750192161</v>
      </c>
      <c r="AG71" s="422">
        <v>25.816249050873196</v>
      </c>
      <c r="AH71" s="422">
        <v>24.883359253499222</v>
      </c>
      <c r="AI71" s="434">
        <v>27.477102414654453</v>
      </c>
      <c r="AJ71" s="434">
        <v>35.230352303523034</v>
      </c>
      <c r="AK71" s="422">
        <v>34.482758620689658</v>
      </c>
      <c r="AL71" s="422">
        <v>37.647058823529413</v>
      </c>
      <c r="AM71" s="422">
        <v>35.769828926905134</v>
      </c>
      <c r="AN71" s="422">
        <v>31.725049570389952</v>
      </c>
      <c r="AO71" s="422">
        <v>27.180783817951959</v>
      </c>
      <c r="AP71" s="422">
        <v>27.795325331648769</v>
      </c>
      <c r="AQ71" s="422">
        <v>28.504944735311227</v>
      </c>
      <c r="AR71" s="423">
        <v>20.066889632107024</v>
      </c>
      <c r="AS71" s="423">
        <v>33.296943231441048</v>
      </c>
      <c r="AT71" s="423">
        <v>30.635838150289018</v>
      </c>
      <c r="AU71" s="423">
        <v>36.55913978494624</v>
      </c>
      <c r="AV71" s="423">
        <v>29.524330235101147</v>
      </c>
      <c r="AW71" s="423">
        <v>28.773072747014115</v>
      </c>
      <c r="AX71" s="423">
        <v>24.896265560165975</v>
      </c>
      <c r="AY71" s="423">
        <v>29.233870967741936</v>
      </c>
      <c r="AZ71" s="423">
        <v>27</v>
      </c>
      <c r="BA71" s="423">
        <v>34.215328467153284</v>
      </c>
      <c r="BB71" s="423">
        <v>33.967391304347828</v>
      </c>
      <c r="BC71" s="423">
        <v>34.747292418772567</v>
      </c>
      <c r="BD71" s="423">
        <v>34.611786716557532</v>
      </c>
      <c r="BE71" s="423">
        <v>32.936870997255262</v>
      </c>
      <c r="BF71" s="423">
        <v>22.378236068451073</v>
      </c>
      <c r="BG71" s="423">
        <v>21.168501270110077</v>
      </c>
    </row>
    <row r="72" spans="1:59" ht="12" customHeight="1" x14ac:dyDescent="0.2">
      <c r="A72" s="349" t="s">
        <v>245</v>
      </c>
      <c r="B72" s="418">
        <v>34</v>
      </c>
      <c r="C72" s="419">
        <v>28</v>
      </c>
      <c r="D72" s="420">
        <v>32</v>
      </c>
      <c r="E72" s="420">
        <v>42</v>
      </c>
      <c r="F72" s="421">
        <v>43</v>
      </c>
      <c r="G72" s="424">
        <v>45</v>
      </c>
      <c r="H72" s="424">
        <v>49</v>
      </c>
      <c r="I72" s="424">
        <v>51</v>
      </c>
      <c r="J72" s="424">
        <v>48</v>
      </c>
      <c r="K72" s="394">
        <v>59</v>
      </c>
      <c r="L72" s="394">
        <v>52</v>
      </c>
      <c r="M72" s="394">
        <v>65</v>
      </c>
      <c r="N72" s="394">
        <v>59</v>
      </c>
      <c r="O72" s="394">
        <v>63</v>
      </c>
      <c r="P72" s="394">
        <v>55</v>
      </c>
      <c r="Q72" s="394">
        <v>68</v>
      </c>
      <c r="R72" s="394">
        <v>64</v>
      </c>
      <c r="S72" s="394">
        <v>81</v>
      </c>
      <c r="T72" s="394">
        <v>89</v>
      </c>
      <c r="U72" s="425">
        <v>75</v>
      </c>
      <c r="V72" s="425">
        <v>87</v>
      </c>
      <c r="W72" s="425">
        <v>64</v>
      </c>
      <c r="X72" s="423">
        <v>79</v>
      </c>
      <c r="Y72" s="423">
        <v>73</v>
      </c>
      <c r="Z72" s="423">
        <v>91</v>
      </c>
      <c r="AA72" s="423">
        <v>63</v>
      </c>
      <c r="AB72" s="423">
        <v>40</v>
      </c>
      <c r="AC72" s="423">
        <v>41</v>
      </c>
      <c r="AD72" s="423">
        <v>50</v>
      </c>
      <c r="AE72" s="423">
        <v>13.754045307443366</v>
      </c>
      <c r="AF72" s="426">
        <v>12.100259291270527</v>
      </c>
      <c r="AG72" s="422">
        <v>14.394961763382817</v>
      </c>
      <c r="AH72" s="422">
        <v>20.338983050847457</v>
      </c>
      <c r="AI72" s="434">
        <v>21.916411824668707</v>
      </c>
      <c r="AJ72" s="434">
        <v>24.84815019326339</v>
      </c>
      <c r="AK72" s="422">
        <v>28.488372093023255</v>
      </c>
      <c r="AL72" s="422">
        <v>31.578947368421051</v>
      </c>
      <c r="AM72" s="422">
        <v>32.214765100671144</v>
      </c>
      <c r="AN72" s="422">
        <v>41.755130927105448</v>
      </c>
      <c r="AO72" s="422">
        <v>37.490987743330933</v>
      </c>
      <c r="AP72" s="422">
        <v>47.13560551124003</v>
      </c>
      <c r="AQ72" s="422">
        <v>39.89181879648411</v>
      </c>
      <c r="AR72" s="423">
        <v>41.501976284584977</v>
      </c>
      <c r="AS72" s="423">
        <v>36.112934996717009</v>
      </c>
      <c r="AT72" s="423">
        <v>46.070460704607044</v>
      </c>
      <c r="AU72" s="423">
        <v>42.86671131949096</v>
      </c>
      <c r="AV72" s="423">
        <v>54.072096128170898</v>
      </c>
      <c r="AW72" s="423">
        <v>57.308435286542178</v>
      </c>
      <c r="AX72" s="423">
        <v>48.387096774193552</v>
      </c>
      <c r="AY72" s="423">
        <v>56.383668178872327</v>
      </c>
      <c r="AZ72" s="423">
        <v>40.404040404040401</v>
      </c>
      <c r="BA72" s="423">
        <v>50.126903553299492</v>
      </c>
      <c r="BB72" s="423">
        <v>47.650130548302869</v>
      </c>
      <c r="BC72" s="423">
        <v>58.823529411764703</v>
      </c>
      <c r="BD72" s="423">
        <v>41.888297872340424</v>
      </c>
      <c r="BE72" s="423">
        <v>26.720106880427522</v>
      </c>
      <c r="BF72" s="423">
        <v>26.502908855850034</v>
      </c>
      <c r="BG72" s="423">
        <v>31.847133757961782</v>
      </c>
    </row>
    <row r="73" spans="1:59" ht="12" customHeight="1" x14ac:dyDescent="0.2">
      <c r="A73" s="349" t="s">
        <v>246</v>
      </c>
      <c r="B73" s="418">
        <v>35</v>
      </c>
      <c r="C73" s="419">
        <v>38</v>
      </c>
      <c r="D73" s="420">
        <v>25</v>
      </c>
      <c r="E73" s="420">
        <v>32</v>
      </c>
      <c r="F73" s="421">
        <v>45</v>
      </c>
      <c r="G73" s="424">
        <v>48</v>
      </c>
      <c r="H73" s="424">
        <v>35</v>
      </c>
      <c r="I73" s="424">
        <v>50</v>
      </c>
      <c r="J73" s="424">
        <v>33</v>
      </c>
      <c r="K73" s="394">
        <v>47</v>
      </c>
      <c r="L73" s="394">
        <v>53</v>
      </c>
      <c r="M73" s="394">
        <v>48</v>
      </c>
      <c r="N73" s="394">
        <v>44</v>
      </c>
      <c r="O73" s="394">
        <v>44</v>
      </c>
      <c r="P73" s="394">
        <v>46</v>
      </c>
      <c r="Q73" s="394">
        <v>60</v>
      </c>
      <c r="R73" s="394">
        <v>50</v>
      </c>
      <c r="S73" s="394">
        <v>65</v>
      </c>
      <c r="T73" s="394">
        <v>61</v>
      </c>
      <c r="U73" s="425">
        <v>58</v>
      </c>
      <c r="V73" s="425">
        <v>74</v>
      </c>
      <c r="W73" s="425">
        <v>56</v>
      </c>
      <c r="X73" s="423">
        <v>61</v>
      </c>
      <c r="Y73" s="423">
        <v>52</v>
      </c>
      <c r="Z73" s="423">
        <v>47</v>
      </c>
      <c r="AA73" s="423">
        <v>49</v>
      </c>
      <c r="AB73" s="423">
        <v>41</v>
      </c>
      <c r="AC73" s="423">
        <v>33</v>
      </c>
      <c r="AD73" s="423">
        <v>31</v>
      </c>
      <c r="AE73" s="423">
        <v>17.893660531697343</v>
      </c>
      <c r="AF73" s="426">
        <v>19.989479221462389</v>
      </c>
      <c r="AG73" s="422">
        <v>13.061650992685475</v>
      </c>
      <c r="AH73" s="422">
        <v>16.85097419694576</v>
      </c>
      <c r="AI73" s="434">
        <v>24.37703141928494</v>
      </c>
      <c r="AJ73" s="434">
        <v>26.770775237032908</v>
      </c>
      <c r="AK73" s="422">
        <v>20.588235294117649</v>
      </c>
      <c r="AL73" s="422">
        <v>31.094527363184081</v>
      </c>
      <c r="AM73" s="422">
        <v>21.484375</v>
      </c>
      <c r="AN73" s="422">
        <v>33.098591549295776</v>
      </c>
      <c r="AO73" s="422">
        <v>38.799414348462662</v>
      </c>
      <c r="AP73" s="422">
        <v>35.687732342007436</v>
      </c>
      <c r="AQ73" s="422">
        <v>33.587786259541986</v>
      </c>
      <c r="AR73" s="423">
        <v>34.920634920634917</v>
      </c>
      <c r="AS73" s="423">
        <v>38.23773898586866</v>
      </c>
      <c r="AT73" s="423">
        <v>52.310374891020054</v>
      </c>
      <c r="AU73" s="423">
        <v>45.620437956204377</v>
      </c>
      <c r="AV73" s="423">
        <v>59.742647058823529</v>
      </c>
      <c r="AW73" s="423">
        <v>56.956115779645188</v>
      </c>
      <c r="AX73" s="423">
        <v>54.256314312441532</v>
      </c>
      <c r="AY73" s="423">
        <v>69.614299153339601</v>
      </c>
      <c r="AZ73" s="423">
        <v>53.949903660886321</v>
      </c>
      <c r="BA73" s="423">
        <v>60.276679841897234</v>
      </c>
      <c r="BB73" s="423">
        <v>50.290135396518373</v>
      </c>
      <c r="BC73" s="423">
        <v>44.890162368672399</v>
      </c>
      <c r="BD73" s="423">
        <v>47.070124879923149</v>
      </c>
      <c r="BE73" s="423">
        <v>39.196940726577438</v>
      </c>
      <c r="BF73" s="423">
        <v>33.165829145728644</v>
      </c>
      <c r="BG73" s="423">
        <v>31.031031031031031</v>
      </c>
    </row>
    <row r="74" spans="1:59" ht="12" customHeight="1" x14ac:dyDescent="0.2">
      <c r="A74" s="349" t="s">
        <v>247</v>
      </c>
      <c r="B74" s="418">
        <v>25</v>
      </c>
      <c r="C74" s="419">
        <v>26</v>
      </c>
      <c r="D74" s="420">
        <v>32</v>
      </c>
      <c r="E74" s="420">
        <v>30</v>
      </c>
      <c r="F74" s="421">
        <v>34</v>
      </c>
      <c r="G74" s="424">
        <v>34</v>
      </c>
      <c r="H74" s="424">
        <v>38</v>
      </c>
      <c r="I74" s="424">
        <v>43</v>
      </c>
      <c r="J74" s="424">
        <v>45</v>
      </c>
      <c r="K74" s="394">
        <v>47</v>
      </c>
      <c r="L74" s="394">
        <v>52</v>
      </c>
      <c r="M74" s="394">
        <v>43</v>
      </c>
      <c r="N74" s="394">
        <v>45</v>
      </c>
      <c r="O74" s="394">
        <v>41</v>
      </c>
      <c r="P74" s="394">
        <v>71</v>
      </c>
      <c r="Q74" s="394">
        <v>49</v>
      </c>
      <c r="R74" s="394">
        <v>73</v>
      </c>
      <c r="S74" s="394">
        <v>68</v>
      </c>
      <c r="T74" s="394">
        <v>59</v>
      </c>
      <c r="U74" s="425">
        <v>62</v>
      </c>
      <c r="V74" s="425">
        <v>70</v>
      </c>
      <c r="W74" s="425">
        <v>51</v>
      </c>
      <c r="X74" s="423">
        <v>62</v>
      </c>
      <c r="Y74" s="423">
        <v>41</v>
      </c>
      <c r="Z74" s="423">
        <v>48</v>
      </c>
      <c r="AA74" s="423">
        <v>40</v>
      </c>
      <c r="AB74" s="423">
        <v>36</v>
      </c>
      <c r="AC74" s="423">
        <v>20</v>
      </c>
      <c r="AD74" s="423">
        <v>30</v>
      </c>
      <c r="AE74" s="423">
        <v>28.280542986425338</v>
      </c>
      <c r="AF74" s="426">
        <v>28.761061946902654</v>
      </c>
      <c r="AG74" s="422">
        <v>36.199095022624434</v>
      </c>
      <c r="AH74" s="422">
        <v>34.090909090909093</v>
      </c>
      <c r="AI74" s="434">
        <v>37.486218302094819</v>
      </c>
      <c r="AJ74" s="434">
        <v>35.453597497393119</v>
      </c>
      <c r="AK74" s="422">
        <v>38.422649140546007</v>
      </c>
      <c r="AL74" s="422">
        <v>40.60434372049103</v>
      </c>
      <c r="AM74" s="422">
        <v>42.25352112676056</v>
      </c>
      <c r="AN74" s="422">
        <v>42.688465031789285</v>
      </c>
      <c r="AO74" s="422">
        <v>48.192771084337352</v>
      </c>
      <c r="AP74" s="422">
        <v>40.299906279287725</v>
      </c>
      <c r="AQ74" s="422">
        <v>41.551246537396125</v>
      </c>
      <c r="AR74" s="423">
        <v>37.962962962962962</v>
      </c>
      <c r="AS74" s="423">
        <v>66.169617893755827</v>
      </c>
      <c r="AT74" s="423">
        <v>45.454545454545453</v>
      </c>
      <c r="AU74" s="423">
        <v>69.523809523809518</v>
      </c>
      <c r="AV74" s="423">
        <v>65.637065637065632</v>
      </c>
      <c r="AW74" s="423">
        <v>58.531746031746032</v>
      </c>
      <c r="AX74" s="423">
        <v>63.200815494393474</v>
      </c>
      <c r="AY74" s="423">
        <v>71.574642126789371</v>
      </c>
      <c r="AZ74" s="423">
        <v>53.347280334728033</v>
      </c>
      <c r="BA74" s="423">
        <v>67.611777535441661</v>
      </c>
      <c r="BB74" s="423">
        <v>44.759825327510917</v>
      </c>
      <c r="BC74" s="423">
        <v>52.631578947368418</v>
      </c>
      <c r="BD74" s="423">
        <v>44.493882091212456</v>
      </c>
      <c r="BE74" s="423">
        <v>40.494938132733409</v>
      </c>
      <c r="BF74" s="423">
        <v>22.471910112359552</v>
      </c>
      <c r="BG74" s="423">
        <v>33.783783783783782</v>
      </c>
    </row>
    <row r="75" spans="1:59" ht="12" customHeight="1" x14ac:dyDescent="0.2">
      <c r="A75" s="349" t="s">
        <v>248</v>
      </c>
      <c r="B75" s="418">
        <v>64</v>
      </c>
      <c r="C75" s="419">
        <v>49</v>
      </c>
      <c r="D75" s="420">
        <v>54</v>
      </c>
      <c r="E75" s="420">
        <v>78</v>
      </c>
      <c r="F75" s="421">
        <v>75</v>
      </c>
      <c r="G75" s="424">
        <v>76</v>
      </c>
      <c r="H75" s="424">
        <v>73</v>
      </c>
      <c r="I75" s="424">
        <v>100</v>
      </c>
      <c r="J75" s="424">
        <v>112</v>
      </c>
      <c r="K75" s="394">
        <v>119</v>
      </c>
      <c r="L75" s="394">
        <v>132</v>
      </c>
      <c r="M75" s="394">
        <v>132</v>
      </c>
      <c r="N75" s="394">
        <v>136</v>
      </c>
      <c r="O75" s="394">
        <v>120</v>
      </c>
      <c r="P75" s="394">
        <v>144</v>
      </c>
      <c r="Q75" s="394">
        <v>165</v>
      </c>
      <c r="R75" s="394">
        <v>133</v>
      </c>
      <c r="S75" s="394">
        <v>179</v>
      </c>
      <c r="T75" s="394">
        <v>163</v>
      </c>
      <c r="U75" s="425">
        <v>165</v>
      </c>
      <c r="V75" s="425">
        <v>156</v>
      </c>
      <c r="W75" s="425">
        <v>162</v>
      </c>
      <c r="X75" s="423">
        <v>152</v>
      </c>
      <c r="Y75" s="423">
        <v>150</v>
      </c>
      <c r="Z75" s="423">
        <v>148</v>
      </c>
      <c r="AA75" s="423">
        <v>138</v>
      </c>
      <c r="AB75" s="423">
        <v>102</v>
      </c>
      <c r="AC75" s="423">
        <v>92</v>
      </c>
      <c r="AD75" s="423">
        <v>92</v>
      </c>
      <c r="AE75" s="423">
        <v>33.773087071240106</v>
      </c>
      <c r="AF75" s="426">
        <v>27.131782945736433</v>
      </c>
      <c r="AG75" s="422">
        <v>30.64699205448354</v>
      </c>
      <c r="AH75" s="422">
        <v>44.31818181818182</v>
      </c>
      <c r="AI75" s="434">
        <v>44.352454169130695</v>
      </c>
      <c r="AJ75" s="434">
        <v>44.890726520968691</v>
      </c>
      <c r="AK75" s="422">
        <v>41.69046259280411</v>
      </c>
      <c r="AL75" s="422">
        <v>51.124744376278116</v>
      </c>
      <c r="AM75" s="422">
        <v>54.6875</v>
      </c>
      <c r="AN75" s="422">
        <v>54.041780199818348</v>
      </c>
      <c r="AO75" s="422">
        <v>59.11330049261084</v>
      </c>
      <c r="AP75" s="422">
        <v>58.14977973568282</v>
      </c>
      <c r="AQ75" s="422">
        <v>57.263157894736842</v>
      </c>
      <c r="AR75" s="423">
        <v>50.335570469798661</v>
      </c>
      <c r="AS75" s="423">
        <v>61.016949152542374</v>
      </c>
      <c r="AT75" s="423">
        <v>69.915254237288138</v>
      </c>
      <c r="AU75" s="423">
        <v>56.403731976251059</v>
      </c>
      <c r="AV75" s="423">
        <v>74.181516784086199</v>
      </c>
      <c r="AW75" s="423">
        <v>66.368078175895761</v>
      </c>
      <c r="AX75" s="423">
        <v>66.318327974276528</v>
      </c>
      <c r="AY75" s="423">
        <v>62.776659959758554</v>
      </c>
      <c r="AZ75" s="423">
        <v>65.481002425222314</v>
      </c>
      <c r="BA75" s="423">
        <v>61.044176706827308</v>
      </c>
      <c r="BB75" s="423">
        <v>59.713375796178347</v>
      </c>
      <c r="BC75" s="423">
        <v>59.509449135504624</v>
      </c>
      <c r="BD75" s="423">
        <v>57.813154587348137</v>
      </c>
      <c r="BE75" s="423">
        <v>42.857142857142854</v>
      </c>
      <c r="BF75" s="423">
        <v>39.148936170212764</v>
      </c>
      <c r="BG75" s="423">
        <v>39.316239316239319</v>
      </c>
    </row>
    <row r="76" spans="1:59" ht="18" customHeight="1" x14ac:dyDescent="0.2">
      <c r="A76" s="432" t="s">
        <v>291</v>
      </c>
      <c r="B76" s="418" t="e">
        <v>#REF!</v>
      </c>
      <c r="C76" s="419" t="e">
        <v>#REF!</v>
      </c>
      <c r="D76" s="420">
        <v>460</v>
      </c>
      <c r="E76" s="420" t="e">
        <v>#REF!</v>
      </c>
      <c r="F76" s="421" t="e">
        <v>#REF!</v>
      </c>
      <c r="G76" s="424" t="e">
        <v>#REF!</v>
      </c>
      <c r="H76" s="424" t="e">
        <v>#REF!</v>
      </c>
      <c r="I76" s="424">
        <v>682</v>
      </c>
      <c r="J76" s="424" t="e">
        <v>#REF!</v>
      </c>
      <c r="K76" s="394" t="e">
        <v>#REF!</v>
      </c>
      <c r="L76" s="394" t="e">
        <v>#REF!</v>
      </c>
      <c r="M76" s="394">
        <v>701</v>
      </c>
      <c r="N76" s="394" t="e">
        <v>#REF!</v>
      </c>
      <c r="O76" s="394" t="e">
        <v>#REF!</v>
      </c>
      <c r="P76" s="394">
        <v>862</v>
      </c>
      <c r="Q76" s="394">
        <v>841</v>
      </c>
      <c r="R76" s="394">
        <v>942</v>
      </c>
      <c r="S76" s="394">
        <v>934</v>
      </c>
      <c r="T76" s="394">
        <v>923</v>
      </c>
      <c r="U76" s="394">
        <v>1053</v>
      </c>
      <c r="V76" s="394">
        <v>1075</v>
      </c>
      <c r="W76" s="425">
        <v>995</v>
      </c>
      <c r="X76" s="423">
        <v>984</v>
      </c>
      <c r="Y76" s="423">
        <v>1014</v>
      </c>
      <c r="Z76" s="423">
        <v>912</v>
      </c>
      <c r="AA76" s="423">
        <v>930</v>
      </c>
      <c r="AB76" s="423">
        <v>759</v>
      </c>
      <c r="AC76" s="423">
        <v>715</v>
      </c>
      <c r="AD76" s="423">
        <v>651</v>
      </c>
      <c r="AE76" s="426"/>
      <c r="AF76" s="426"/>
      <c r="AG76" s="422">
        <v>26.84250452237848</v>
      </c>
      <c r="AH76" s="422"/>
      <c r="AI76" s="434"/>
      <c r="AJ76" s="434"/>
      <c r="AK76" s="422"/>
      <c r="AL76" s="422">
        <v>39.646552726427153</v>
      </c>
      <c r="AM76" s="422"/>
      <c r="AN76" s="422"/>
      <c r="AO76" s="422"/>
      <c r="AP76" s="422">
        <v>42.502880009701087</v>
      </c>
      <c r="AQ76" s="422"/>
      <c r="AR76" s="423" t="e">
        <v>#REF!</v>
      </c>
      <c r="AS76" s="423">
        <v>51.43198090692124</v>
      </c>
      <c r="AT76" s="423">
        <v>50.794226007126895</v>
      </c>
      <c r="AU76" s="423">
        <v>57.174071376547708</v>
      </c>
      <c r="AV76" s="423">
        <v>56.681636120888456</v>
      </c>
      <c r="AW76" s="423">
        <v>55.767023140595732</v>
      </c>
      <c r="AX76" s="423">
        <v>63.068998562529949</v>
      </c>
      <c r="AY76" s="423">
        <v>63.718807421018319</v>
      </c>
      <c r="AZ76" s="423">
        <v>59.145217856505973</v>
      </c>
      <c r="BA76" s="423">
        <v>58.342226965492706</v>
      </c>
      <c r="BB76" s="423">
        <v>59.784210836625199</v>
      </c>
      <c r="BC76" s="423">
        <v>53.31462644686075</v>
      </c>
      <c r="BD76" s="423">
        <v>54.344650265879743</v>
      </c>
      <c r="BE76" s="423">
        <v>44.168994413407823</v>
      </c>
      <c r="BF76" s="423">
        <v>41.360559958350208</v>
      </c>
      <c r="BG76" s="423">
        <v>37.632233077056476</v>
      </c>
    </row>
    <row r="77" spans="1:59" ht="18" customHeight="1" x14ac:dyDescent="0.2">
      <c r="A77" s="432" t="s">
        <v>249</v>
      </c>
      <c r="B77" s="450" t="s">
        <v>69</v>
      </c>
      <c r="C77" s="428" t="s">
        <v>69</v>
      </c>
      <c r="D77" s="847" t="s">
        <v>69</v>
      </c>
      <c r="E77" s="451" t="s">
        <v>69</v>
      </c>
      <c r="F77" s="421">
        <v>21</v>
      </c>
      <c r="G77" s="424">
        <v>41</v>
      </c>
      <c r="H77" s="424">
        <v>66</v>
      </c>
      <c r="I77" s="424">
        <v>69</v>
      </c>
      <c r="J77" s="424">
        <v>42</v>
      </c>
      <c r="K77" s="394">
        <v>49</v>
      </c>
      <c r="L77" s="394">
        <v>51</v>
      </c>
      <c r="M77" s="394">
        <v>49</v>
      </c>
      <c r="N77" s="394">
        <v>51</v>
      </c>
      <c r="O77" s="394">
        <v>62</v>
      </c>
      <c r="P77" s="394">
        <v>70</v>
      </c>
      <c r="Q77" s="394">
        <v>64</v>
      </c>
      <c r="R77" s="394">
        <v>85</v>
      </c>
      <c r="S77" s="394">
        <v>73</v>
      </c>
      <c r="T77" s="394">
        <v>76</v>
      </c>
      <c r="U77" s="425">
        <v>98</v>
      </c>
      <c r="V77" s="425">
        <v>86</v>
      </c>
      <c r="W77" s="425">
        <v>72</v>
      </c>
      <c r="X77" s="423">
        <v>70</v>
      </c>
      <c r="Y77" s="423">
        <v>89</v>
      </c>
      <c r="Z77" s="423">
        <v>78</v>
      </c>
      <c r="AA77" s="423">
        <v>57</v>
      </c>
      <c r="AB77" s="423">
        <v>54</v>
      </c>
      <c r="AC77" s="423">
        <v>43</v>
      </c>
      <c r="AD77" s="423">
        <v>56</v>
      </c>
      <c r="AE77" s="429" t="s">
        <v>69</v>
      </c>
      <c r="AF77" s="430" t="s">
        <v>69</v>
      </c>
      <c r="AG77" s="849" t="s">
        <v>69</v>
      </c>
      <c r="AH77" s="431" t="s">
        <v>69</v>
      </c>
      <c r="AI77" s="434">
        <v>19.28374655647383</v>
      </c>
      <c r="AJ77" s="434">
        <v>35.964912280701753</v>
      </c>
      <c r="AK77" s="422">
        <v>44.384667114996638</v>
      </c>
      <c r="AL77" s="422">
        <v>46.030687124749832</v>
      </c>
      <c r="AM77" s="422">
        <v>27.759418374091208</v>
      </c>
      <c r="AN77" s="422">
        <v>33.769813921433496</v>
      </c>
      <c r="AO77" s="422">
        <v>35.864978902953588</v>
      </c>
      <c r="AP77" s="422">
        <v>34.217877094972067</v>
      </c>
      <c r="AQ77" s="422">
        <v>36.402569593147753</v>
      </c>
      <c r="AR77" s="423">
        <v>46.511627906976742</v>
      </c>
      <c r="AS77" s="423">
        <v>54.988216810683426</v>
      </c>
      <c r="AT77" s="423">
        <v>51.446945337620576</v>
      </c>
      <c r="AU77" s="423">
        <v>68.603712671509285</v>
      </c>
      <c r="AV77" s="423">
        <v>58.918482647296209</v>
      </c>
      <c r="AW77" s="423">
        <v>60.995184590690208</v>
      </c>
      <c r="AX77" s="423">
        <v>80.06535947712419</v>
      </c>
      <c r="AY77" s="423">
        <v>70.491803278688522</v>
      </c>
      <c r="AZ77" s="423">
        <v>59.356966199505358</v>
      </c>
      <c r="BA77" s="423">
        <v>59.523809523809526</v>
      </c>
      <c r="BB77" s="423">
        <v>75.042158516020237</v>
      </c>
      <c r="BC77" s="423">
        <v>65.217391304347828</v>
      </c>
      <c r="BD77" s="423">
        <v>47.42096505823627</v>
      </c>
      <c r="BE77" s="423">
        <v>45.037531276063383</v>
      </c>
      <c r="BF77" s="423">
        <v>36.073825503355707</v>
      </c>
      <c r="BG77" s="423">
        <v>46.511627906976742</v>
      </c>
    </row>
    <row r="78" spans="1:59" ht="12" customHeight="1" x14ac:dyDescent="0.2">
      <c r="A78" s="349" t="s">
        <v>250</v>
      </c>
      <c r="B78" s="418">
        <v>63</v>
      </c>
      <c r="C78" s="419">
        <v>80</v>
      </c>
      <c r="D78" s="420">
        <v>78</v>
      </c>
      <c r="E78" s="420">
        <v>90</v>
      </c>
      <c r="F78" s="421">
        <v>81</v>
      </c>
      <c r="G78" s="424">
        <v>66</v>
      </c>
      <c r="H78" s="424">
        <v>93</v>
      </c>
      <c r="I78" s="424">
        <v>109</v>
      </c>
      <c r="J78" s="424">
        <v>97</v>
      </c>
      <c r="K78" s="394">
        <v>130</v>
      </c>
      <c r="L78" s="394">
        <v>116</v>
      </c>
      <c r="M78" s="394">
        <v>115</v>
      </c>
      <c r="N78" s="394">
        <v>111</v>
      </c>
      <c r="O78" s="394">
        <v>134</v>
      </c>
      <c r="P78" s="394">
        <v>135</v>
      </c>
      <c r="Q78" s="394">
        <v>117</v>
      </c>
      <c r="R78" s="394">
        <v>151</v>
      </c>
      <c r="S78" s="394">
        <v>154</v>
      </c>
      <c r="T78" s="394">
        <v>154</v>
      </c>
      <c r="U78" s="425">
        <v>153</v>
      </c>
      <c r="V78" s="425">
        <v>191</v>
      </c>
      <c r="W78" s="425">
        <v>169</v>
      </c>
      <c r="X78" s="423">
        <v>146</v>
      </c>
      <c r="Y78" s="423">
        <v>140</v>
      </c>
      <c r="Z78" s="423">
        <v>145</v>
      </c>
      <c r="AA78" s="423">
        <v>153</v>
      </c>
      <c r="AB78" s="423">
        <v>109</v>
      </c>
      <c r="AC78" s="423">
        <v>105</v>
      </c>
      <c r="AD78" s="423">
        <v>103</v>
      </c>
      <c r="AE78" s="423">
        <v>32.65940902021773</v>
      </c>
      <c r="AF78" s="426">
        <v>41.862899005756148</v>
      </c>
      <c r="AG78" s="422">
        <v>40.837696335078533</v>
      </c>
      <c r="AH78" s="422">
        <v>48.439181916038748</v>
      </c>
      <c r="AI78" s="434">
        <v>45.582442318514353</v>
      </c>
      <c r="AJ78" s="434">
        <v>36.144578313253014</v>
      </c>
      <c r="AK78" s="422">
        <v>49.102428722280884</v>
      </c>
      <c r="AL78" s="422">
        <v>54.094292803970227</v>
      </c>
      <c r="AM78" s="422">
        <v>46.43370033508856</v>
      </c>
      <c r="AN78" s="422">
        <v>56.768558951965062</v>
      </c>
      <c r="AO78" s="422">
        <v>49.403747870528107</v>
      </c>
      <c r="AP78" s="422">
        <v>48.543689320388353</v>
      </c>
      <c r="AQ78" s="422">
        <v>46.192259675405744</v>
      </c>
      <c r="AR78" s="423">
        <v>55.532532117695816</v>
      </c>
      <c r="AS78" s="423">
        <v>56.179775280898873</v>
      </c>
      <c r="AT78" s="423">
        <v>48.790658882401999</v>
      </c>
      <c r="AU78" s="423">
        <v>61.482084690553748</v>
      </c>
      <c r="AV78" s="423">
        <v>61.921994370727788</v>
      </c>
      <c r="AW78" s="423">
        <v>60.606060606060609</v>
      </c>
      <c r="AX78" s="423">
        <v>60.307449743791878</v>
      </c>
      <c r="AY78" s="423">
        <v>74.638530676045335</v>
      </c>
      <c r="AZ78" s="423">
        <v>65.989847715736047</v>
      </c>
      <c r="BA78" s="423">
        <v>56.677018633540371</v>
      </c>
      <c r="BB78" s="423">
        <v>54.901960784313722</v>
      </c>
      <c r="BC78" s="423">
        <v>58.585858585858588</v>
      </c>
      <c r="BD78" s="423">
        <v>62.195121951219512</v>
      </c>
      <c r="BE78" s="423">
        <v>43.460925039872407</v>
      </c>
      <c r="BF78" s="423">
        <v>42.219541616405309</v>
      </c>
      <c r="BG78" s="423">
        <v>41.616161616161619</v>
      </c>
    </row>
    <row r="79" spans="1:59" ht="12" customHeight="1" x14ac:dyDescent="0.2">
      <c r="A79" s="349" t="s">
        <v>251</v>
      </c>
      <c r="B79" s="418">
        <v>76</v>
      </c>
      <c r="C79" s="419">
        <v>68</v>
      </c>
      <c r="D79" s="420">
        <v>63</v>
      </c>
      <c r="E79" s="420">
        <v>65</v>
      </c>
      <c r="F79" s="421">
        <v>66</v>
      </c>
      <c r="G79" s="424">
        <v>55</v>
      </c>
      <c r="H79" s="424">
        <v>62</v>
      </c>
      <c r="I79" s="424">
        <v>94</v>
      </c>
      <c r="J79" s="424">
        <v>73</v>
      </c>
      <c r="K79" s="394">
        <v>92</v>
      </c>
      <c r="L79" s="394">
        <v>88</v>
      </c>
      <c r="M79" s="394">
        <v>110</v>
      </c>
      <c r="N79" s="394">
        <v>114</v>
      </c>
      <c r="O79" s="394">
        <v>110</v>
      </c>
      <c r="P79" s="394">
        <v>150</v>
      </c>
      <c r="Q79" s="394">
        <v>127</v>
      </c>
      <c r="R79" s="394">
        <v>137</v>
      </c>
      <c r="S79" s="394">
        <v>143</v>
      </c>
      <c r="T79" s="394">
        <v>133</v>
      </c>
      <c r="U79" s="425">
        <v>153</v>
      </c>
      <c r="V79" s="425">
        <v>162</v>
      </c>
      <c r="W79" s="425">
        <v>136</v>
      </c>
      <c r="X79" s="423">
        <v>165</v>
      </c>
      <c r="Y79" s="423">
        <v>162</v>
      </c>
      <c r="Z79" s="423">
        <v>138</v>
      </c>
      <c r="AA79" s="423">
        <v>138</v>
      </c>
      <c r="AB79" s="423">
        <v>141</v>
      </c>
      <c r="AC79" s="423">
        <v>102</v>
      </c>
      <c r="AD79" s="423">
        <v>101</v>
      </c>
      <c r="AE79" s="423">
        <v>41.416893732970024</v>
      </c>
      <c r="AF79" s="426">
        <v>37.362637362637365</v>
      </c>
      <c r="AG79" s="422">
        <v>37.14622641509434</v>
      </c>
      <c r="AH79" s="422">
        <v>40.222772277227726</v>
      </c>
      <c r="AI79" s="434">
        <v>45.392022008253093</v>
      </c>
      <c r="AJ79" s="434">
        <v>38.841807909604519</v>
      </c>
      <c r="AK79" s="422">
        <v>41.499330655957159</v>
      </c>
      <c r="AL79" s="422">
        <v>61.679790026246721</v>
      </c>
      <c r="AM79" s="422">
        <v>45.710707576706326</v>
      </c>
      <c r="AN79" s="422">
        <v>53.056516724336795</v>
      </c>
      <c r="AO79" s="422">
        <v>49.886621315192741</v>
      </c>
      <c r="AP79" s="422">
        <v>62.006764374295379</v>
      </c>
      <c r="AQ79" s="422">
        <v>57.692307692307693</v>
      </c>
      <c r="AR79" s="423">
        <v>51.570557899671826</v>
      </c>
      <c r="AS79" s="423">
        <v>69.092584062643937</v>
      </c>
      <c r="AT79" s="423">
        <v>57.885141294439379</v>
      </c>
      <c r="AU79" s="423">
        <v>62.844036697247709</v>
      </c>
      <c r="AV79" s="423">
        <v>63.725490196078432</v>
      </c>
      <c r="AW79" s="423">
        <v>56.886227544910177</v>
      </c>
      <c r="AX79" s="423">
        <v>64.258714825703493</v>
      </c>
      <c r="AY79" s="423">
        <v>67.247820672478213</v>
      </c>
      <c r="AZ79" s="423">
        <v>54.509018036072142</v>
      </c>
      <c r="BA79" s="423">
        <v>62.476334721696325</v>
      </c>
      <c r="BB79" s="423">
        <v>60.492905153099329</v>
      </c>
      <c r="BC79" s="423">
        <v>51.492537313432834</v>
      </c>
      <c r="BD79" s="423">
        <v>50.847457627118644</v>
      </c>
      <c r="BE79" s="423">
        <v>52.02952029520295</v>
      </c>
      <c r="BF79" s="423">
        <v>36.83640303358613</v>
      </c>
      <c r="BG79" s="423">
        <v>35.904728048346961</v>
      </c>
    </row>
    <row r="80" spans="1:59" ht="12" customHeight="1" x14ac:dyDescent="0.2">
      <c r="A80" s="349" t="s">
        <v>252</v>
      </c>
      <c r="B80" s="418">
        <v>75</v>
      </c>
      <c r="C80" s="419">
        <v>76</v>
      </c>
      <c r="D80" s="420">
        <v>68</v>
      </c>
      <c r="E80" s="420">
        <v>85</v>
      </c>
      <c r="F80" s="421">
        <v>81</v>
      </c>
      <c r="G80" s="424">
        <v>89</v>
      </c>
      <c r="H80" s="424">
        <v>96</v>
      </c>
      <c r="I80" s="424">
        <v>95</v>
      </c>
      <c r="J80" s="424">
        <v>109</v>
      </c>
      <c r="K80" s="394">
        <v>136</v>
      </c>
      <c r="L80" s="394">
        <v>124</v>
      </c>
      <c r="M80" s="394">
        <v>113</v>
      </c>
      <c r="N80" s="394">
        <v>140</v>
      </c>
      <c r="O80" s="394">
        <v>162</v>
      </c>
      <c r="P80" s="394">
        <v>158</v>
      </c>
      <c r="Q80" s="394">
        <v>171</v>
      </c>
      <c r="R80" s="394">
        <v>175</v>
      </c>
      <c r="S80" s="394">
        <v>186</v>
      </c>
      <c r="T80" s="394">
        <v>185</v>
      </c>
      <c r="U80" s="425">
        <v>192</v>
      </c>
      <c r="V80" s="425">
        <v>211</v>
      </c>
      <c r="W80" s="425">
        <v>186</v>
      </c>
      <c r="X80" s="423">
        <v>202</v>
      </c>
      <c r="Y80" s="423">
        <v>205</v>
      </c>
      <c r="Z80" s="423">
        <v>185</v>
      </c>
      <c r="AA80" s="423">
        <v>179</v>
      </c>
      <c r="AB80" s="423">
        <v>135</v>
      </c>
      <c r="AC80" s="423">
        <v>139</v>
      </c>
      <c r="AD80" s="423">
        <v>105</v>
      </c>
      <c r="AE80" s="423">
        <v>40.628385698808231</v>
      </c>
      <c r="AF80" s="426">
        <v>41.919470490899066</v>
      </c>
      <c r="AG80" s="422">
        <v>39.627039627039629</v>
      </c>
      <c r="AH80" s="422">
        <v>50.746268656716417</v>
      </c>
      <c r="AI80" s="434">
        <v>46.444954128440365</v>
      </c>
      <c r="AJ80" s="434">
        <v>48.927982407916438</v>
      </c>
      <c r="AK80" s="422">
        <v>49.306625577812021</v>
      </c>
      <c r="AL80" s="422">
        <v>45.002368545712933</v>
      </c>
      <c r="AM80" s="422">
        <v>48.509123275478416</v>
      </c>
      <c r="AN80" s="422">
        <v>56.059356966199502</v>
      </c>
      <c r="AO80" s="422">
        <v>51.796157059314957</v>
      </c>
      <c r="AP80" s="422">
        <v>47.044129891756867</v>
      </c>
      <c r="AQ80" s="422">
        <v>53.455517373043143</v>
      </c>
      <c r="AR80" s="423">
        <v>58.022922636103154</v>
      </c>
      <c r="AS80" s="423">
        <v>55.477528089887642</v>
      </c>
      <c r="AT80" s="423">
        <v>59.416261292564279</v>
      </c>
      <c r="AU80" s="423">
        <v>59.101654846335698</v>
      </c>
      <c r="AV80" s="423">
        <v>60.903732809430252</v>
      </c>
      <c r="AW80" s="423">
        <v>60.675631354542475</v>
      </c>
      <c r="AX80" s="423">
        <v>61.657032755298651</v>
      </c>
      <c r="AY80" s="423">
        <v>67.283163265306129</v>
      </c>
      <c r="AZ80" s="423">
        <v>59.88409529942048</v>
      </c>
      <c r="BA80" s="423">
        <v>64.495530012771397</v>
      </c>
      <c r="BB80" s="423">
        <v>65.349059611093395</v>
      </c>
      <c r="BC80" s="423">
        <v>58.396464646464644</v>
      </c>
      <c r="BD80" s="423">
        <v>55.972482801751092</v>
      </c>
      <c r="BE80" s="423">
        <v>42.857142857142854</v>
      </c>
      <c r="BF80" s="423">
        <v>43.642072213500782</v>
      </c>
      <c r="BG80" s="423">
        <v>33.354510800508258</v>
      </c>
    </row>
    <row r="81" spans="1:60" ht="12" customHeight="1" x14ac:dyDescent="0.2">
      <c r="A81" s="349" t="s">
        <v>253</v>
      </c>
      <c r="B81" s="418">
        <v>48</v>
      </c>
      <c r="C81" s="419">
        <v>38</v>
      </c>
      <c r="D81" s="420">
        <v>49</v>
      </c>
      <c r="E81" s="420">
        <v>51</v>
      </c>
      <c r="F81" s="421">
        <v>54</v>
      </c>
      <c r="G81" s="424">
        <v>73</v>
      </c>
      <c r="H81" s="424">
        <v>60</v>
      </c>
      <c r="I81" s="424">
        <v>65</v>
      </c>
      <c r="J81" s="424">
        <v>61</v>
      </c>
      <c r="K81" s="394">
        <v>74</v>
      </c>
      <c r="L81" s="394">
        <v>88</v>
      </c>
      <c r="M81" s="394">
        <v>79</v>
      </c>
      <c r="N81" s="394">
        <v>50</v>
      </c>
      <c r="O81" s="394">
        <v>72</v>
      </c>
      <c r="P81" s="394">
        <v>85</v>
      </c>
      <c r="Q81" s="394">
        <v>81</v>
      </c>
      <c r="R81" s="394">
        <v>81</v>
      </c>
      <c r="S81" s="394">
        <v>68</v>
      </c>
      <c r="T81" s="394">
        <v>82</v>
      </c>
      <c r="U81" s="425">
        <v>103</v>
      </c>
      <c r="V81" s="425">
        <v>95</v>
      </c>
      <c r="W81" s="425">
        <v>99</v>
      </c>
      <c r="X81" s="423">
        <v>98</v>
      </c>
      <c r="Y81" s="423">
        <v>96</v>
      </c>
      <c r="Z81" s="423">
        <v>75</v>
      </c>
      <c r="AA81" s="423">
        <v>71</v>
      </c>
      <c r="AB81" s="423">
        <v>70</v>
      </c>
      <c r="AC81" s="423">
        <v>68</v>
      </c>
      <c r="AD81" s="423">
        <v>38</v>
      </c>
      <c r="AE81" s="423">
        <v>33.637000700770848</v>
      </c>
      <c r="AF81" s="426">
        <v>27.240143369175627</v>
      </c>
      <c r="AG81" s="422">
        <v>34.751773049645394</v>
      </c>
      <c r="AH81" s="422">
        <v>35.639412997903563</v>
      </c>
      <c r="AI81" s="434">
        <v>31.486880466472304</v>
      </c>
      <c r="AJ81" s="434">
        <v>41.06666666666667</v>
      </c>
      <c r="AK81" s="422">
        <v>35.992801439712061</v>
      </c>
      <c r="AL81" s="422">
        <v>38.235294117647058</v>
      </c>
      <c r="AM81" s="422">
        <v>35.819142689371695</v>
      </c>
      <c r="AN81" s="422">
        <v>41.713641488162345</v>
      </c>
      <c r="AO81" s="422">
        <v>48.219178082191782</v>
      </c>
      <c r="AP81" s="422">
        <v>43.864519711271512</v>
      </c>
      <c r="AQ81" s="422">
        <v>27.716186252771617</v>
      </c>
      <c r="AR81" s="423">
        <v>40.978941377347752</v>
      </c>
      <c r="AS81" s="423">
        <v>49.678550555230856</v>
      </c>
      <c r="AT81" s="423">
        <v>48.185603807257586</v>
      </c>
      <c r="AU81" s="423">
        <v>48.185603807257586</v>
      </c>
      <c r="AV81" s="423">
        <v>42.606516290726816</v>
      </c>
      <c r="AW81" s="423">
        <v>52.564102564102562</v>
      </c>
      <c r="AX81" s="423">
        <v>66.753078418664941</v>
      </c>
      <c r="AY81" s="423">
        <v>60.317460317460316</v>
      </c>
      <c r="AZ81" s="423">
        <v>63.788659793814432</v>
      </c>
      <c r="BA81" s="423">
        <v>58.752997601918466</v>
      </c>
      <c r="BB81" s="423">
        <v>58.679706601466989</v>
      </c>
      <c r="BC81" s="423">
        <v>44.937088076692632</v>
      </c>
      <c r="BD81" s="423">
        <v>43.239951278928139</v>
      </c>
      <c r="BE81" s="423">
        <v>42.735042735042732</v>
      </c>
      <c r="BF81" s="423">
        <v>42.001235330450896</v>
      </c>
      <c r="BG81" s="423">
        <v>24.312220089571337</v>
      </c>
    </row>
    <row r="82" spans="1:60" ht="12" customHeight="1" x14ac:dyDescent="0.2">
      <c r="A82" s="349" t="s">
        <v>254</v>
      </c>
      <c r="B82" s="418">
        <v>33</v>
      </c>
      <c r="C82" s="419">
        <v>25</v>
      </c>
      <c r="D82" s="420">
        <v>40</v>
      </c>
      <c r="E82" s="420">
        <v>40</v>
      </c>
      <c r="F82" s="421">
        <v>55</v>
      </c>
      <c r="G82" s="424">
        <v>55</v>
      </c>
      <c r="H82" s="424">
        <v>35</v>
      </c>
      <c r="I82" s="424">
        <v>42</v>
      </c>
      <c r="J82" s="424">
        <v>35</v>
      </c>
      <c r="K82" s="394">
        <v>32</v>
      </c>
      <c r="L82" s="394">
        <v>38</v>
      </c>
      <c r="M82" s="394">
        <v>46</v>
      </c>
      <c r="N82" s="394">
        <v>57</v>
      </c>
      <c r="O82" s="394">
        <v>57</v>
      </c>
      <c r="P82" s="394">
        <v>68</v>
      </c>
      <c r="Q82" s="394">
        <v>76</v>
      </c>
      <c r="R82" s="394">
        <v>78</v>
      </c>
      <c r="S82" s="394">
        <v>67</v>
      </c>
      <c r="T82" s="394">
        <v>72</v>
      </c>
      <c r="U82" s="425">
        <v>84</v>
      </c>
      <c r="V82" s="425">
        <v>72</v>
      </c>
      <c r="W82" s="425">
        <v>78</v>
      </c>
      <c r="X82" s="423">
        <v>72</v>
      </c>
      <c r="Y82" s="423">
        <v>79</v>
      </c>
      <c r="Z82" s="423">
        <v>76</v>
      </c>
      <c r="AA82" s="423">
        <v>85</v>
      </c>
      <c r="AB82" s="423">
        <v>72</v>
      </c>
      <c r="AC82" s="423">
        <v>74</v>
      </c>
      <c r="AD82" s="423">
        <v>68</v>
      </c>
      <c r="AE82" s="423">
        <v>11.77310024973243</v>
      </c>
      <c r="AF82" s="426">
        <v>8.9670014347202294</v>
      </c>
      <c r="AG82" s="422">
        <v>14.357501794687725</v>
      </c>
      <c r="AH82" s="422">
        <v>14.792899408284024</v>
      </c>
      <c r="AI82" s="434">
        <v>21.517996870109545</v>
      </c>
      <c r="AJ82" s="434">
        <v>23.944275141488898</v>
      </c>
      <c r="AK82" s="422">
        <v>17.156862745098039</v>
      </c>
      <c r="AL82" s="422">
        <v>22.641509433962263</v>
      </c>
      <c r="AM82" s="422">
        <v>21.739130434782609</v>
      </c>
      <c r="AN82" s="422">
        <v>22.408963585434172</v>
      </c>
      <c r="AO82" s="422">
        <v>26.836158192090394</v>
      </c>
      <c r="AP82" s="422">
        <v>32.554847841472046</v>
      </c>
      <c r="AQ82" s="422">
        <v>40.084388185654007</v>
      </c>
      <c r="AR82" s="423">
        <v>39.094650205761319</v>
      </c>
      <c r="AS82" s="423">
        <v>46.767537826685007</v>
      </c>
      <c r="AT82" s="423">
        <v>55.152394775036285</v>
      </c>
      <c r="AU82" s="423">
        <v>57.226705796038154</v>
      </c>
      <c r="AV82" s="423">
        <v>50.074738415545589</v>
      </c>
      <c r="AW82" s="423">
        <v>53.175775480059087</v>
      </c>
      <c r="AX82" s="423">
        <v>61.583577712609973</v>
      </c>
      <c r="AY82" s="423">
        <v>52.67008046817849</v>
      </c>
      <c r="AZ82" s="423">
        <v>57.184750733137832</v>
      </c>
      <c r="BA82" s="423">
        <v>54.836252856054834</v>
      </c>
      <c r="BB82" s="423">
        <v>60.629316960859555</v>
      </c>
      <c r="BC82" s="423">
        <v>55.677655677655679</v>
      </c>
      <c r="BD82" s="423">
        <v>62.5920471281296</v>
      </c>
      <c r="BE82" s="423">
        <v>50.883392226148409</v>
      </c>
      <c r="BF82" s="423">
        <v>49.631120053655266</v>
      </c>
      <c r="BG82" s="423">
        <v>43.956043956043956</v>
      </c>
    </row>
    <row r="83" spans="1:60" ht="12" customHeight="1" x14ac:dyDescent="0.2">
      <c r="A83" s="349" t="s">
        <v>255</v>
      </c>
      <c r="B83" s="418">
        <v>29</v>
      </c>
      <c r="C83" s="419">
        <v>24</v>
      </c>
      <c r="D83" s="420">
        <v>36</v>
      </c>
      <c r="E83" s="420">
        <v>32</v>
      </c>
      <c r="F83" s="421">
        <v>29</v>
      </c>
      <c r="G83" s="424">
        <v>21</v>
      </c>
      <c r="H83" s="424">
        <v>19</v>
      </c>
      <c r="I83" s="424">
        <v>34</v>
      </c>
      <c r="J83" s="424">
        <v>12</v>
      </c>
      <c r="K83" s="394">
        <v>27</v>
      </c>
      <c r="L83" s="394">
        <v>28</v>
      </c>
      <c r="M83" s="394">
        <v>30</v>
      </c>
      <c r="N83" s="394">
        <v>35</v>
      </c>
      <c r="O83" s="394">
        <v>30</v>
      </c>
      <c r="P83" s="394">
        <v>37</v>
      </c>
      <c r="Q83" s="394">
        <v>40</v>
      </c>
      <c r="R83" s="394">
        <v>50</v>
      </c>
      <c r="S83" s="394">
        <v>54</v>
      </c>
      <c r="T83" s="394">
        <v>50</v>
      </c>
      <c r="U83" s="425">
        <v>57</v>
      </c>
      <c r="V83" s="425">
        <v>52</v>
      </c>
      <c r="W83" s="425">
        <v>49</v>
      </c>
      <c r="X83" s="423">
        <v>60</v>
      </c>
      <c r="Y83" s="423">
        <v>57</v>
      </c>
      <c r="Z83" s="423">
        <v>41</v>
      </c>
      <c r="AA83" s="423">
        <v>46</v>
      </c>
      <c r="AB83" s="423">
        <v>32</v>
      </c>
      <c r="AC83" s="423">
        <v>41</v>
      </c>
      <c r="AD83" s="423">
        <v>30</v>
      </c>
      <c r="AE83" s="423">
        <v>11.875511875511876</v>
      </c>
      <c r="AF83" s="426">
        <v>9.8846787479406917</v>
      </c>
      <c r="AG83" s="422">
        <v>15.325670498084291</v>
      </c>
      <c r="AH83" s="422">
        <v>14.552069122328332</v>
      </c>
      <c r="AI83" s="434">
        <v>14.631685166498487</v>
      </c>
      <c r="AJ83" s="434">
        <v>12.750455373406194</v>
      </c>
      <c r="AK83" s="422">
        <v>12.872628726287262</v>
      </c>
      <c r="AL83" s="422">
        <v>27.463651050080774</v>
      </c>
      <c r="AM83" s="422">
        <v>10.54481546572935</v>
      </c>
      <c r="AN83" s="422">
        <v>27.081243731193581</v>
      </c>
      <c r="AO83" s="422">
        <v>28.513238289205702</v>
      </c>
      <c r="AP83" s="422">
        <v>32.258064516129032</v>
      </c>
      <c r="AQ83" s="422">
        <v>36.687631027253666</v>
      </c>
      <c r="AR83" s="423">
        <v>30.518819938962359</v>
      </c>
      <c r="AS83" s="423">
        <v>38.065843621399175</v>
      </c>
      <c r="AT83" s="423">
        <v>41.84100418410042</v>
      </c>
      <c r="AU83" s="423">
        <v>53.648068669527895</v>
      </c>
      <c r="AV83" s="423">
        <v>55.158324821246168</v>
      </c>
      <c r="AW83" s="423">
        <v>52.798310454065472</v>
      </c>
      <c r="AX83" s="423">
        <v>59.006211180124225</v>
      </c>
      <c r="AY83" s="423">
        <v>51.130776794493606</v>
      </c>
      <c r="AZ83" s="423">
        <v>48.756218905472636</v>
      </c>
      <c r="BA83" s="423">
        <v>60.422960725075527</v>
      </c>
      <c r="BB83" s="423">
        <v>54.913294797687861</v>
      </c>
      <c r="BC83" s="423">
        <v>39.196940726577438</v>
      </c>
      <c r="BD83" s="423">
        <v>44.487427466150869</v>
      </c>
      <c r="BE83" s="423">
        <v>30.418250950570343</v>
      </c>
      <c r="BF83" s="423">
        <v>39.272030651340998</v>
      </c>
      <c r="BG83" s="423">
        <v>27.2975432211101</v>
      </c>
    </row>
    <row r="84" spans="1:60" ht="12" customHeight="1" x14ac:dyDescent="0.2">
      <c r="A84" s="349" t="s">
        <v>256</v>
      </c>
      <c r="B84" s="418">
        <v>55</v>
      </c>
      <c r="C84" s="419">
        <v>58</v>
      </c>
      <c r="D84" s="420">
        <v>75</v>
      </c>
      <c r="E84" s="420">
        <v>68</v>
      </c>
      <c r="F84" s="421">
        <v>65</v>
      </c>
      <c r="G84" s="424">
        <v>53</v>
      </c>
      <c r="H84" s="424">
        <v>54</v>
      </c>
      <c r="I84" s="424">
        <v>56</v>
      </c>
      <c r="J84" s="424">
        <v>44</v>
      </c>
      <c r="K84" s="394">
        <v>44</v>
      </c>
      <c r="L84" s="394">
        <v>47</v>
      </c>
      <c r="M84" s="394">
        <v>40</v>
      </c>
      <c r="N84" s="394">
        <v>53</v>
      </c>
      <c r="O84" s="394">
        <v>36</v>
      </c>
      <c r="P84" s="394">
        <v>36</v>
      </c>
      <c r="Q84" s="394">
        <v>52</v>
      </c>
      <c r="R84" s="394">
        <v>59</v>
      </c>
      <c r="S84" s="394">
        <v>39</v>
      </c>
      <c r="T84" s="394">
        <v>48</v>
      </c>
      <c r="U84" s="425">
        <v>55</v>
      </c>
      <c r="V84" s="425">
        <v>57</v>
      </c>
      <c r="W84" s="425">
        <v>46</v>
      </c>
      <c r="X84" s="423">
        <v>57</v>
      </c>
      <c r="Y84" s="423">
        <v>70</v>
      </c>
      <c r="Z84" s="423">
        <v>59</v>
      </c>
      <c r="AA84" s="423">
        <v>66</v>
      </c>
      <c r="AB84" s="423">
        <v>66</v>
      </c>
      <c r="AC84" s="423">
        <v>58</v>
      </c>
      <c r="AD84" s="423">
        <v>54</v>
      </c>
      <c r="AE84" s="423">
        <v>15.554298642533936</v>
      </c>
      <c r="AF84" s="426">
        <v>16.543069024529377</v>
      </c>
      <c r="AG84" s="422">
        <v>21.318931210915292</v>
      </c>
      <c r="AH84" s="422">
        <v>19.784695955775387</v>
      </c>
      <c r="AI84" s="434">
        <v>20.130071229482812</v>
      </c>
      <c r="AJ84" s="434">
        <v>18.396390142311699</v>
      </c>
      <c r="AK84" s="422">
        <v>21.853500607041685</v>
      </c>
      <c r="AL84" s="422">
        <v>26.465028355387524</v>
      </c>
      <c r="AM84" s="422">
        <v>23.900054318305269</v>
      </c>
      <c r="AN84" s="422">
        <v>29.062087186261557</v>
      </c>
      <c r="AO84" s="422">
        <v>32.752613240418121</v>
      </c>
      <c r="AP84" s="422">
        <v>28.449502133712659</v>
      </c>
      <c r="AQ84" s="422">
        <v>39.939713639788998</v>
      </c>
      <c r="AR84" s="423">
        <v>28.846153846153847</v>
      </c>
      <c r="AS84" s="423">
        <v>30.848329048843187</v>
      </c>
      <c r="AT84" s="423">
        <v>47.531992687385738</v>
      </c>
      <c r="AU84" s="423">
        <v>57.337220602526727</v>
      </c>
      <c r="AV84" s="423">
        <v>39.314516129032256</v>
      </c>
      <c r="AW84" s="423">
        <v>48</v>
      </c>
      <c r="AX84" s="423">
        <v>54.617676266137039</v>
      </c>
      <c r="AY84" s="423">
        <v>55.072463768115945</v>
      </c>
      <c r="AZ84" s="423">
        <v>45.053868756121453</v>
      </c>
      <c r="BA84" s="423">
        <v>59.68586387434555</v>
      </c>
      <c r="BB84" s="423">
        <v>70.070070070070074</v>
      </c>
      <c r="BC84" s="423">
        <v>54.277828886844524</v>
      </c>
      <c r="BD84" s="423">
        <v>61.111111111111114</v>
      </c>
      <c r="BE84" s="423">
        <v>59.19282511210762</v>
      </c>
      <c r="BF84" s="423">
        <v>51.924798567591765</v>
      </c>
      <c r="BG84" s="423">
        <v>48.780487804878049</v>
      </c>
    </row>
    <row r="85" spans="1:60" ht="12" customHeight="1" x14ac:dyDescent="0.2">
      <c r="A85" s="349" t="s">
        <v>257</v>
      </c>
      <c r="B85" s="418">
        <v>50</v>
      </c>
      <c r="C85" s="419">
        <v>44</v>
      </c>
      <c r="D85" s="420">
        <v>51</v>
      </c>
      <c r="E85" s="420">
        <v>67</v>
      </c>
      <c r="F85" s="421">
        <v>86</v>
      </c>
      <c r="G85" s="424">
        <v>65</v>
      </c>
      <c r="H85" s="424">
        <v>81</v>
      </c>
      <c r="I85" s="424">
        <v>83</v>
      </c>
      <c r="J85" s="424">
        <v>70</v>
      </c>
      <c r="K85" s="394">
        <v>77</v>
      </c>
      <c r="L85" s="394">
        <v>93</v>
      </c>
      <c r="M85" s="394">
        <v>85</v>
      </c>
      <c r="N85" s="394">
        <v>88</v>
      </c>
      <c r="O85" s="394">
        <v>98</v>
      </c>
      <c r="P85" s="394">
        <v>100</v>
      </c>
      <c r="Q85" s="394">
        <v>79</v>
      </c>
      <c r="R85" s="394">
        <v>100</v>
      </c>
      <c r="S85" s="394">
        <v>116</v>
      </c>
      <c r="T85" s="394">
        <v>97</v>
      </c>
      <c r="U85" s="425">
        <v>118</v>
      </c>
      <c r="V85" s="425">
        <v>118</v>
      </c>
      <c r="W85" s="425">
        <v>119</v>
      </c>
      <c r="X85" s="423">
        <v>93</v>
      </c>
      <c r="Y85" s="423">
        <v>101</v>
      </c>
      <c r="Z85" s="423">
        <v>85</v>
      </c>
      <c r="AA85" s="423">
        <v>104</v>
      </c>
      <c r="AB85" s="423">
        <v>62</v>
      </c>
      <c r="AC85" s="423">
        <v>69</v>
      </c>
      <c r="AD85" s="423">
        <v>70</v>
      </c>
      <c r="AE85" s="423">
        <v>29.976019184652277</v>
      </c>
      <c r="AF85" s="426">
        <v>26.410564225690276</v>
      </c>
      <c r="AG85" s="422">
        <v>29.109589041095891</v>
      </c>
      <c r="AH85" s="422">
        <v>36.873968079251512</v>
      </c>
      <c r="AI85" s="434">
        <v>44.768349817803227</v>
      </c>
      <c r="AJ85" s="434">
        <v>32.614149523331662</v>
      </c>
      <c r="AK85" s="422">
        <v>38.20754716981132</v>
      </c>
      <c r="AL85" s="422">
        <v>39.280643634642686</v>
      </c>
      <c r="AM85" s="422">
        <v>32.987747408105562</v>
      </c>
      <c r="AN85" s="422">
        <v>37.288135593220339</v>
      </c>
      <c r="AO85" s="422">
        <v>44.71153846153846</v>
      </c>
      <c r="AP85" s="422">
        <v>40.611562350692786</v>
      </c>
      <c r="AQ85" s="422">
        <v>42.165788212745568</v>
      </c>
      <c r="AR85" s="423">
        <v>46.934865900383144</v>
      </c>
      <c r="AS85" s="423">
        <v>49.455984174085067</v>
      </c>
      <c r="AT85" s="423">
        <v>38.954635108481263</v>
      </c>
      <c r="AU85" s="423">
        <v>50.581689428426913</v>
      </c>
      <c r="AV85" s="423">
        <v>60.259740259740262</v>
      </c>
      <c r="AW85" s="423">
        <v>50.972149238045191</v>
      </c>
      <c r="AX85" s="423">
        <v>60.762100926879505</v>
      </c>
      <c r="AY85" s="423">
        <v>61.71548117154812</v>
      </c>
      <c r="AZ85" s="423">
        <v>63.163481953290869</v>
      </c>
      <c r="BA85" s="423">
        <v>50.930996714129243</v>
      </c>
      <c r="BB85" s="423">
        <v>54.068522483940043</v>
      </c>
      <c r="BC85" s="423">
        <v>45.478865703584802</v>
      </c>
      <c r="BD85" s="423">
        <v>55.407565263718702</v>
      </c>
      <c r="BE85" s="423">
        <v>33.261802575107296</v>
      </c>
      <c r="BF85" s="423">
        <v>37.479630635524174</v>
      </c>
      <c r="BG85" s="423">
        <v>38.802660753880268</v>
      </c>
    </row>
    <row r="86" spans="1:60" ht="12" customHeight="1" x14ac:dyDescent="0.2">
      <c r="A86" s="432" t="s">
        <v>258</v>
      </c>
      <c r="B86" s="452" t="s">
        <v>69</v>
      </c>
      <c r="C86" s="453" t="s">
        <v>69</v>
      </c>
      <c r="D86" s="850" t="s">
        <v>69</v>
      </c>
      <c r="E86" s="453" t="s">
        <v>69</v>
      </c>
      <c r="F86" s="454">
        <v>0</v>
      </c>
      <c r="G86" s="307">
        <v>4</v>
      </c>
      <c r="H86" s="341">
        <v>20</v>
      </c>
      <c r="I86" s="424">
        <v>35</v>
      </c>
      <c r="J86" s="455">
        <v>24</v>
      </c>
      <c r="K86" s="394">
        <v>31</v>
      </c>
      <c r="L86" s="394">
        <v>34</v>
      </c>
      <c r="M86" s="394">
        <v>34</v>
      </c>
      <c r="N86" s="394">
        <v>22</v>
      </c>
      <c r="O86" s="394">
        <v>29</v>
      </c>
      <c r="P86" s="394">
        <v>23</v>
      </c>
      <c r="Q86" s="394">
        <v>34</v>
      </c>
      <c r="R86" s="394">
        <v>26</v>
      </c>
      <c r="S86" s="394">
        <v>34</v>
      </c>
      <c r="T86" s="394">
        <v>26</v>
      </c>
      <c r="U86" s="425">
        <v>40</v>
      </c>
      <c r="V86" s="425">
        <v>31</v>
      </c>
      <c r="W86" s="425">
        <v>41</v>
      </c>
      <c r="X86" s="423">
        <v>21</v>
      </c>
      <c r="Y86" s="423">
        <v>15</v>
      </c>
      <c r="Z86" s="423">
        <v>30</v>
      </c>
      <c r="AA86" s="423">
        <v>31</v>
      </c>
      <c r="AB86" s="423">
        <v>18</v>
      </c>
      <c r="AC86" s="423">
        <v>16</v>
      </c>
      <c r="AD86" s="423">
        <v>26</v>
      </c>
      <c r="AE86" s="429" t="s">
        <v>69</v>
      </c>
      <c r="AF86" s="430" t="s">
        <v>69</v>
      </c>
      <c r="AG86" s="849" t="s">
        <v>69</v>
      </c>
      <c r="AH86" s="431" t="s">
        <v>69</v>
      </c>
      <c r="AI86" s="431" t="s">
        <v>69</v>
      </c>
      <c r="AJ86" s="456">
        <v>20.833333333333332</v>
      </c>
      <c r="AK86" s="456">
        <v>24.420024420024419</v>
      </c>
      <c r="AL86" s="456">
        <v>40</v>
      </c>
      <c r="AM86" s="456">
        <v>25.91792656587473</v>
      </c>
      <c r="AN86" s="456">
        <v>33.549783549783548</v>
      </c>
      <c r="AO86" s="456">
        <v>38.159371492704828</v>
      </c>
      <c r="AP86" s="456">
        <v>38.94616265750286</v>
      </c>
      <c r="AQ86" s="456">
        <v>27.027027027027028</v>
      </c>
      <c r="AR86" s="457">
        <v>37.760416666666664</v>
      </c>
      <c r="AS86" s="457">
        <v>31.123139377537214</v>
      </c>
      <c r="AT86" s="423">
        <v>48.158640226628897</v>
      </c>
      <c r="AU86" s="423">
        <v>39.513677811550153</v>
      </c>
      <c r="AV86" s="423">
        <v>54.487179487179489</v>
      </c>
      <c r="AW86" s="423">
        <v>42.414355628058729</v>
      </c>
      <c r="AX86" s="423">
        <v>64.724919093851128</v>
      </c>
      <c r="AY86" s="423">
        <v>48.361934477379094</v>
      </c>
      <c r="AZ86" s="423">
        <v>65.916398713826368</v>
      </c>
      <c r="BA86" s="423">
        <v>35.836177474402731</v>
      </c>
      <c r="BB86" s="423">
        <v>26.501766784452297</v>
      </c>
      <c r="BC86" s="423">
        <v>54.446460980036299</v>
      </c>
      <c r="BD86" s="423">
        <v>56.569343065693431</v>
      </c>
      <c r="BE86" s="423">
        <v>33.771106941838646</v>
      </c>
      <c r="BF86" s="423">
        <v>29.520295202952031</v>
      </c>
      <c r="BG86" s="423">
        <v>48.237476808905377</v>
      </c>
    </row>
    <row r="87" spans="1:60" ht="3" customHeight="1" x14ac:dyDescent="0.2">
      <c r="A87" s="436"/>
      <c r="B87" s="458"/>
      <c r="C87" s="459"/>
      <c r="D87" s="459"/>
      <c r="E87" s="459"/>
      <c r="F87" s="459"/>
      <c r="G87" s="459"/>
      <c r="H87" s="460"/>
      <c r="I87" s="460"/>
      <c r="J87" s="460"/>
      <c r="K87" s="459"/>
      <c r="L87" s="459"/>
      <c r="M87" s="459"/>
      <c r="N87" s="459"/>
      <c r="O87" s="459"/>
      <c r="P87" s="459"/>
      <c r="Q87" s="459"/>
      <c r="R87" s="459"/>
      <c r="S87" s="459"/>
      <c r="T87" s="459"/>
      <c r="U87" s="461"/>
      <c r="V87" s="461"/>
      <c r="W87" s="461"/>
      <c r="X87" s="462"/>
      <c r="Y87" s="462"/>
      <c r="Z87" s="462"/>
      <c r="AA87" s="462"/>
      <c r="AB87" s="462"/>
      <c r="AC87" s="462"/>
      <c r="AD87" s="462"/>
      <c r="AE87" s="462"/>
      <c r="AF87" s="463"/>
      <c r="AG87" s="445"/>
      <c r="AH87" s="445"/>
      <c r="AI87" s="445"/>
      <c r="AJ87" s="445"/>
      <c r="AK87" s="445"/>
      <c r="AL87" s="445"/>
      <c r="AM87" s="445"/>
      <c r="AN87" s="445"/>
      <c r="AO87" s="445"/>
      <c r="AP87" s="445"/>
      <c r="AQ87" s="445"/>
      <c r="AR87" s="445"/>
      <c r="AS87" s="445"/>
      <c r="AT87" s="445"/>
      <c r="AU87" s="445"/>
      <c r="AV87" s="445"/>
      <c r="AW87" s="445"/>
      <c r="AX87" s="445"/>
      <c r="AY87" s="445"/>
      <c r="AZ87" s="445"/>
      <c r="BA87" s="445"/>
      <c r="BB87" s="462"/>
      <c r="BC87" s="462"/>
      <c r="BD87" s="462"/>
      <c r="BE87" s="462"/>
      <c r="BF87" s="462"/>
      <c r="BG87" s="462"/>
    </row>
    <row r="88" spans="1:60" ht="12" customHeight="1" x14ac:dyDescent="0.2">
      <c r="A88" s="4"/>
      <c r="B88" s="4"/>
      <c r="C88" s="4"/>
      <c r="D88" s="4"/>
      <c r="E88" s="4"/>
      <c r="F88" s="4"/>
      <c r="G88" s="4"/>
      <c r="H88" s="4"/>
      <c r="I88" s="4"/>
      <c r="J88" s="4"/>
      <c r="K88" s="4"/>
      <c r="L88" s="4"/>
      <c r="M88" s="4"/>
      <c r="N88" s="4"/>
      <c r="O88" s="4"/>
      <c r="P88" s="4"/>
      <c r="Q88" s="4"/>
      <c r="R88" s="4"/>
      <c r="S88" s="4"/>
      <c r="T88" s="4"/>
      <c r="U88" s="4"/>
      <c r="V88" s="4"/>
      <c r="W88" s="4"/>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0"/>
      <c r="AY88" s="400"/>
      <c r="AZ88" s="400"/>
      <c r="BA88" s="400"/>
      <c r="BB88" s="400"/>
      <c r="BC88" s="400"/>
      <c r="BD88" s="400"/>
      <c r="BE88" s="402"/>
      <c r="BF88" s="402"/>
      <c r="BG88" s="402"/>
    </row>
    <row r="89" spans="1:60" s="3" customFormat="1" ht="12" customHeight="1" x14ac:dyDescent="0.2">
      <c r="A89" s="3" t="s">
        <v>495</v>
      </c>
      <c r="X89" s="464"/>
      <c r="Y89" s="464"/>
      <c r="Z89" s="464"/>
      <c r="AA89" s="464"/>
      <c r="AB89" s="464"/>
      <c r="AC89" s="464"/>
      <c r="AD89" s="464"/>
      <c r="AE89" s="464"/>
      <c r="AF89" s="464"/>
      <c r="AG89" s="464"/>
      <c r="AH89" s="464"/>
      <c r="AI89" s="464"/>
      <c r="AJ89" s="464"/>
      <c r="AK89" s="464"/>
      <c r="AL89" s="464"/>
      <c r="AM89" s="464"/>
      <c r="AN89" s="464"/>
      <c r="AO89" s="464"/>
      <c r="AP89" s="464"/>
      <c r="AQ89" s="464"/>
      <c r="AR89" s="464"/>
      <c r="AS89" s="464"/>
      <c r="AT89" s="464"/>
      <c r="AU89" s="464"/>
      <c r="AV89" s="464"/>
      <c r="AW89" s="464"/>
      <c r="AX89" s="464"/>
      <c r="AY89" s="464"/>
      <c r="AZ89" s="464"/>
      <c r="BA89" s="464"/>
      <c r="BB89" s="464"/>
      <c r="BC89" s="464"/>
      <c r="BD89" s="464"/>
      <c r="BE89" s="465"/>
      <c r="BF89" s="465"/>
      <c r="BG89" s="465"/>
      <c r="BH89" s="593" t="s">
        <v>376</v>
      </c>
    </row>
    <row r="90" spans="1:60" s="3" customFormat="1" ht="12" customHeight="1" x14ac:dyDescent="0.2">
      <c r="A90" s="3" t="s">
        <v>400</v>
      </c>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c r="BC90" s="464"/>
      <c r="BD90" s="464"/>
      <c r="BE90" s="465"/>
      <c r="BF90" s="465"/>
      <c r="BG90" s="465"/>
    </row>
    <row r="91" spans="1:60" s="2" customFormat="1" ht="12" customHeight="1" x14ac:dyDescent="0.2">
      <c r="A91" s="3" t="s">
        <v>295</v>
      </c>
      <c r="B91" s="3"/>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404"/>
      <c r="AZ91" s="404"/>
      <c r="BA91" s="404"/>
      <c r="BB91" s="404"/>
      <c r="BC91" s="404"/>
      <c r="BD91" s="404"/>
      <c r="BE91" s="466"/>
      <c r="BF91" s="466"/>
      <c r="BG91" s="466"/>
    </row>
    <row r="92" spans="1:60" s="2" customFormat="1" ht="12" customHeight="1" x14ac:dyDescent="0.2">
      <c r="A92" s="610" t="s">
        <v>401</v>
      </c>
      <c r="B92" s="3"/>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4"/>
      <c r="AY92" s="404"/>
      <c r="AZ92" s="404"/>
      <c r="BA92" s="404"/>
      <c r="BB92" s="404"/>
      <c r="BC92" s="404"/>
      <c r="BD92" s="404"/>
      <c r="BE92" s="466"/>
      <c r="BF92" s="466"/>
      <c r="BG92" s="466"/>
    </row>
    <row r="93" spans="1:60" ht="12.75" customHeight="1" x14ac:dyDescent="0.2"/>
    <row r="95" spans="1:60" ht="11.25" customHeight="1" x14ac:dyDescent="0.2"/>
    <row r="96" spans="1:60" ht="11.25" customHeight="1" x14ac:dyDescent="0.2"/>
    <row r="97" ht="11.25" customHeight="1" x14ac:dyDescent="0.2"/>
    <row r="98" ht="11.25" customHeight="1" x14ac:dyDescent="0.2"/>
    <row r="99" ht="11.25" customHeight="1" x14ac:dyDescent="0.2"/>
    <row r="100" ht="11.25" customHeight="1" x14ac:dyDescent="0.2"/>
  </sheetData>
  <mergeCells count="38">
    <mergeCell ref="BG46:BG47"/>
    <mergeCell ref="AG45:BG45"/>
    <mergeCell ref="BF6:BF7"/>
    <mergeCell ref="AB46:AB47"/>
    <mergeCell ref="BF46:BF47"/>
    <mergeCell ref="BA6:BA7"/>
    <mergeCell ref="BE6:BE7"/>
    <mergeCell ref="AL46:AL47"/>
    <mergeCell ref="AU46:AU47"/>
    <mergeCell ref="AL6:AL7"/>
    <mergeCell ref="AU6:AU7"/>
    <mergeCell ref="BA46:BA47"/>
    <mergeCell ref="BE46:BE47"/>
    <mergeCell ref="AB6:AB7"/>
    <mergeCell ref="AG5:BG5"/>
    <mergeCell ref="BG6:BG7"/>
    <mergeCell ref="AC6:AC7"/>
    <mergeCell ref="A5:A7"/>
    <mergeCell ref="A45:A47"/>
    <mergeCell ref="D45:AD45"/>
    <mergeCell ref="I46:I47"/>
    <mergeCell ref="R46:R47"/>
    <mergeCell ref="X46:X47"/>
    <mergeCell ref="AD46:AD47"/>
    <mergeCell ref="R6:R7"/>
    <mergeCell ref="X6:X7"/>
    <mergeCell ref="AD6:AD7"/>
    <mergeCell ref="B6:B7"/>
    <mergeCell ref="C6:C7"/>
    <mergeCell ref="D5:AD5"/>
    <mergeCell ref="B46:B47"/>
    <mergeCell ref="C46:C47"/>
    <mergeCell ref="D6:D7"/>
    <mergeCell ref="AG6:AG7"/>
    <mergeCell ref="AG46:AG47"/>
    <mergeCell ref="D46:D47"/>
    <mergeCell ref="I6:I7"/>
    <mergeCell ref="AC46:AC47"/>
  </mergeCells>
  <hyperlinks>
    <hyperlink ref="BH3" location="Inhalt!C47" display="zurück" xr:uid="{00000000-0004-0000-1900-000000000000}"/>
    <hyperlink ref="BH89" location="Inhalt!C43" display="zurück" xr:uid="{00000000-0004-0000-1900-000001000000}"/>
    <hyperlink ref="BH1" location="Inhalt!C46" display="zurück" xr:uid="{00000000-0004-0000-1900-000002000000}"/>
  </hyperlinks>
  <pageMargins left="0.70866141732283472" right="0.70866141732283472" top="0.70866141732283472" bottom="0.70866141732283472" header="0.47244094488188981" footer="0.47244094488188981"/>
  <pageSetup paperSize="9" firstPageNumber="73" orientation="portrait" r:id="rId1"/>
  <headerFooter>
    <oddFooter>&amp;C&amp;"-,Standard"&amp;8Landeshauptstadt Dresden, Kommunale Statistikstelle - Bevölkerungsbewegung 2024</oddFooter>
  </headerFooter>
  <rowBreaks count="1" manualBreakCount="1">
    <brk id="42"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BH91"/>
  <sheetViews>
    <sheetView showGridLines="0" zoomScaleNormal="100" workbookViewId="0"/>
  </sheetViews>
  <sheetFormatPr baseColWidth="10" defaultColWidth="11.42578125" defaultRowHeight="12.75" x14ac:dyDescent="0.2"/>
  <cols>
    <col min="1" max="1" width="29.7109375" style="1" customWidth="1"/>
    <col min="2" max="2" width="5.5703125" style="1" hidden="1" customWidth="1"/>
    <col min="3" max="3" width="6" style="1" hidden="1" customWidth="1"/>
    <col min="4" max="4" width="5.85546875" style="1" customWidth="1"/>
    <col min="5" max="5" width="5.5703125" style="1" hidden="1" customWidth="1"/>
    <col min="6" max="7" width="6" style="1" hidden="1" customWidth="1"/>
    <col min="8" max="8" width="5.5703125" style="1" hidden="1" customWidth="1"/>
    <col min="9" max="9" width="5.85546875" style="1" customWidth="1"/>
    <col min="10" max="12" width="5.5703125" style="1" hidden="1" customWidth="1"/>
    <col min="13" max="13" width="5.85546875" style="1" hidden="1" customWidth="1"/>
    <col min="14" max="16" width="5.5703125" style="1" hidden="1" customWidth="1"/>
    <col min="17" max="17" width="5.28515625" style="1" hidden="1" customWidth="1"/>
    <col min="18" max="18" width="5.85546875" style="1" customWidth="1"/>
    <col min="19" max="22" width="5.85546875" style="1" hidden="1" customWidth="1"/>
    <col min="23" max="23" width="5.28515625" style="1" hidden="1" customWidth="1"/>
    <col min="24" max="28" width="5.85546875" style="55" hidden="1" customWidth="1"/>
    <col min="29" max="30" width="5.85546875" style="55" customWidth="1"/>
    <col min="31" max="31" width="5.5703125" style="1" hidden="1" customWidth="1"/>
    <col min="32" max="32" width="6" style="1" hidden="1" customWidth="1"/>
    <col min="33" max="33" width="5.85546875" style="1" customWidth="1"/>
    <col min="34" max="34" width="5.28515625" style="1" hidden="1" customWidth="1"/>
    <col min="35" max="36" width="6" style="1" hidden="1" customWidth="1"/>
    <col min="37" max="37" width="5.28515625" style="1" hidden="1" customWidth="1"/>
    <col min="38" max="38" width="5.85546875" style="1" customWidth="1"/>
    <col min="39" max="40" width="5.28515625" style="1" hidden="1" customWidth="1"/>
    <col min="41" max="41" width="5.7109375" style="1" hidden="1" customWidth="1"/>
    <col min="42" max="42" width="5.85546875" style="1" hidden="1" customWidth="1"/>
    <col min="43" max="45" width="5.7109375" style="1" hidden="1" customWidth="1"/>
    <col min="46" max="46" width="5.85546875" style="1" hidden="1" customWidth="1"/>
    <col min="47" max="47" width="5.85546875" style="1" customWidth="1"/>
    <col min="48" max="51" width="5.85546875" style="1" hidden="1" customWidth="1"/>
    <col min="52" max="52" width="5" style="1" hidden="1" customWidth="1"/>
    <col min="53" max="57" width="5.85546875" style="55" hidden="1" customWidth="1"/>
    <col min="58" max="59" width="5.85546875" style="55" customWidth="1"/>
    <col min="60" max="16384" width="11.42578125" style="1"/>
  </cols>
  <sheetData>
    <row r="1" spans="1:60" ht="12.75" customHeight="1" x14ac:dyDescent="0.25">
      <c r="A1" s="20" t="s">
        <v>566</v>
      </c>
      <c r="B1" s="21"/>
      <c r="BH1" s="593" t="s">
        <v>376</v>
      </c>
    </row>
    <row r="2" spans="1:60" ht="12.75" customHeight="1" x14ac:dyDescent="0.2"/>
    <row r="3" spans="1:60" ht="12.75" customHeight="1" x14ac:dyDescent="0.2">
      <c r="A3" s="1267" t="s">
        <v>486</v>
      </c>
      <c r="B3" s="405" t="s">
        <v>1</v>
      </c>
      <c r="C3" s="406"/>
      <c r="D3" s="1264" t="s">
        <v>1</v>
      </c>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407" t="s">
        <v>259</v>
      </c>
      <c r="AF3" s="407"/>
      <c r="AG3" s="1263" t="s">
        <v>259</v>
      </c>
      <c r="AH3" s="1264"/>
      <c r="AI3" s="1264"/>
      <c r="AJ3" s="1264"/>
      <c r="AK3" s="1264"/>
      <c r="AL3" s="1264"/>
      <c r="AM3" s="1264"/>
      <c r="AN3" s="1264"/>
      <c r="AO3" s="1264"/>
      <c r="AP3" s="1264"/>
      <c r="AQ3" s="1264"/>
      <c r="AR3" s="1264"/>
      <c r="AS3" s="1264"/>
      <c r="AT3" s="1264"/>
      <c r="AU3" s="1264"/>
      <c r="AV3" s="1264"/>
      <c r="AW3" s="1264"/>
      <c r="AX3" s="1264"/>
      <c r="AY3" s="1264"/>
      <c r="AZ3" s="1264"/>
      <c r="BA3" s="1264"/>
      <c r="BB3" s="1264"/>
      <c r="BC3" s="1264"/>
      <c r="BD3" s="1264"/>
      <c r="BE3" s="1264"/>
      <c r="BF3" s="1264"/>
      <c r="BG3" s="1265"/>
    </row>
    <row r="4" spans="1:60" ht="12" customHeight="1" x14ac:dyDescent="0.2">
      <c r="A4" s="1268"/>
      <c r="B4" s="1255">
        <v>1993</v>
      </c>
      <c r="C4" s="1256">
        <v>1994</v>
      </c>
      <c r="D4" s="1258" t="s">
        <v>487</v>
      </c>
      <c r="E4" s="409">
        <v>1996</v>
      </c>
      <c r="F4" s="409">
        <v>1997</v>
      </c>
      <c r="G4" s="409">
        <v>1998</v>
      </c>
      <c r="H4" s="409">
        <v>1999</v>
      </c>
      <c r="I4" s="1261">
        <v>2000</v>
      </c>
      <c r="J4" s="409">
        <v>2001</v>
      </c>
      <c r="K4" s="409">
        <v>2003</v>
      </c>
      <c r="L4" s="409">
        <v>2004</v>
      </c>
      <c r="M4" s="409">
        <v>2005</v>
      </c>
      <c r="N4" s="409">
        <v>2006</v>
      </c>
      <c r="O4" s="409">
        <v>2007</v>
      </c>
      <c r="P4" s="409">
        <v>2008</v>
      </c>
      <c r="Q4" s="409">
        <v>2009</v>
      </c>
      <c r="R4" s="1261">
        <v>2010</v>
      </c>
      <c r="S4" s="409">
        <v>2011</v>
      </c>
      <c r="T4" s="409">
        <v>2012</v>
      </c>
      <c r="U4" s="409">
        <v>2013</v>
      </c>
      <c r="V4" s="409">
        <v>2014</v>
      </c>
      <c r="W4" s="409">
        <v>2015</v>
      </c>
      <c r="X4" s="1261">
        <v>2018</v>
      </c>
      <c r="Y4" s="785">
        <v>2019</v>
      </c>
      <c r="Z4" s="864">
        <v>2020</v>
      </c>
      <c r="AA4" s="864">
        <v>2021</v>
      </c>
      <c r="AB4" s="1261">
        <v>2022</v>
      </c>
      <c r="AC4" s="1261">
        <v>2023</v>
      </c>
      <c r="AD4" s="968">
        <v>2024</v>
      </c>
      <c r="AE4" s="840">
        <v>1993</v>
      </c>
      <c r="AF4" s="838">
        <v>1994</v>
      </c>
      <c r="AG4" s="1258" t="s">
        <v>487</v>
      </c>
      <c r="AH4" s="828">
        <v>1996</v>
      </c>
      <c r="AI4" s="828">
        <v>1997</v>
      </c>
      <c r="AJ4" s="828">
        <v>1998</v>
      </c>
      <c r="AK4" s="828">
        <v>1999</v>
      </c>
      <c r="AL4" s="1261">
        <v>2000</v>
      </c>
      <c r="AM4" s="828">
        <v>2001</v>
      </c>
      <c r="AN4" s="828">
        <v>2003</v>
      </c>
      <c r="AO4" s="828">
        <v>2004</v>
      </c>
      <c r="AP4" s="828">
        <v>2005</v>
      </c>
      <c r="AQ4" s="828">
        <v>2006</v>
      </c>
      <c r="AR4" s="828">
        <v>2007</v>
      </c>
      <c r="AS4" s="828">
        <v>2008</v>
      </c>
      <c r="AT4" s="828">
        <v>2009</v>
      </c>
      <c r="AU4" s="1261">
        <v>2010</v>
      </c>
      <c r="AV4" s="828">
        <v>2011</v>
      </c>
      <c r="AW4" s="828">
        <v>2012</v>
      </c>
      <c r="AX4" s="828">
        <v>2013</v>
      </c>
      <c r="AY4" s="828">
        <v>2014</v>
      </c>
      <c r="AZ4" s="828">
        <v>2015</v>
      </c>
      <c r="BA4" s="1261">
        <v>2018</v>
      </c>
      <c r="BB4" s="830">
        <v>2019</v>
      </c>
      <c r="BC4" s="862">
        <v>2020</v>
      </c>
      <c r="BD4" s="879">
        <v>2021</v>
      </c>
      <c r="BE4" s="1261">
        <v>2022</v>
      </c>
      <c r="BF4" s="1261">
        <v>2023</v>
      </c>
      <c r="BG4" s="946">
        <v>2024</v>
      </c>
    </row>
    <row r="5" spans="1:60" ht="12" customHeight="1" x14ac:dyDescent="0.2">
      <c r="A5" s="1269"/>
      <c r="B5" s="1270"/>
      <c r="C5" s="1257"/>
      <c r="D5" s="1262"/>
      <c r="E5" s="26"/>
      <c r="F5" s="26"/>
      <c r="G5" s="26"/>
      <c r="H5" s="26"/>
      <c r="I5" s="1262"/>
      <c r="J5" s="26"/>
      <c r="K5" s="26"/>
      <c r="L5" s="26"/>
      <c r="M5" s="26"/>
      <c r="N5" s="26"/>
      <c r="O5" s="26"/>
      <c r="P5" s="26"/>
      <c r="Q5" s="26"/>
      <c r="R5" s="1262"/>
      <c r="S5" s="470"/>
      <c r="T5" s="470"/>
      <c r="U5" s="470"/>
      <c r="V5" s="470"/>
      <c r="W5" s="470"/>
      <c r="X5" s="1262"/>
      <c r="Y5" s="786"/>
      <c r="Z5" s="865"/>
      <c r="AA5" s="865"/>
      <c r="AB5" s="1262"/>
      <c r="AC5" s="1262"/>
      <c r="AD5" s="969"/>
      <c r="AE5" s="841"/>
      <c r="AF5" s="839"/>
      <c r="AG5" s="1262"/>
      <c r="AH5" s="827"/>
      <c r="AI5" s="827"/>
      <c r="AJ5" s="827"/>
      <c r="AK5" s="827"/>
      <c r="AL5" s="1262"/>
      <c r="AM5" s="827"/>
      <c r="AN5" s="827"/>
      <c r="AO5" s="827"/>
      <c r="AP5" s="827"/>
      <c r="AQ5" s="827"/>
      <c r="AR5" s="827"/>
      <c r="AS5" s="827"/>
      <c r="AT5" s="827"/>
      <c r="AU5" s="1262"/>
      <c r="AV5" s="827"/>
      <c r="AW5" s="827"/>
      <c r="AX5" s="827"/>
      <c r="AY5" s="829"/>
      <c r="AZ5" s="829"/>
      <c r="BA5" s="1262"/>
      <c r="BB5" s="831"/>
      <c r="BC5" s="863"/>
      <c r="BD5" s="880"/>
      <c r="BE5" s="1262"/>
      <c r="BF5" s="1262"/>
      <c r="BG5" s="947"/>
    </row>
    <row r="6" spans="1:60" ht="18" customHeight="1" x14ac:dyDescent="0.2">
      <c r="A6" s="414" t="s">
        <v>199</v>
      </c>
      <c r="B6" s="415" t="e">
        <v>#REF!</v>
      </c>
      <c r="C6" s="416" t="e">
        <v>#REF!</v>
      </c>
      <c r="D6" s="676">
        <v>5224</v>
      </c>
      <c r="E6" s="676" t="e">
        <v>#REF!</v>
      </c>
      <c r="F6" s="689" t="e">
        <v>#REF!</v>
      </c>
      <c r="G6" s="689" t="e">
        <v>#REF!</v>
      </c>
      <c r="H6" s="689" t="e">
        <v>#REF!</v>
      </c>
      <c r="I6" s="689">
        <v>4812</v>
      </c>
      <c r="J6" s="689" t="e">
        <v>#REF!</v>
      </c>
      <c r="K6" s="676" t="e">
        <v>#REF!</v>
      </c>
      <c r="L6" s="676" t="e">
        <v>#REF!</v>
      </c>
      <c r="M6" s="689">
        <v>4836</v>
      </c>
      <c r="N6" s="689" t="e">
        <v>#REF!</v>
      </c>
      <c r="O6" s="689">
        <v>4695</v>
      </c>
      <c r="P6" s="689">
        <v>4833</v>
      </c>
      <c r="Q6" s="676">
        <v>5093</v>
      </c>
      <c r="R6" s="689">
        <v>4877</v>
      </c>
      <c r="S6" s="689">
        <v>4780</v>
      </c>
      <c r="T6" s="689">
        <v>4928</v>
      </c>
      <c r="U6" s="689">
        <v>5334</v>
      </c>
      <c r="V6" s="689">
        <v>5007</v>
      </c>
      <c r="W6" s="689">
        <v>5457</v>
      </c>
      <c r="X6" s="690">
        <v>5545</v>
      </c>
      <c r="Y6" s="690">
        <v>5499</v>
      </c>
      <c r="Z6" s="690">
        <v>6061</v>
      </c>
      <c r="AA6" s="690">
        <v>6564</v>
      </c>
      <c r="AB6" s="690">
        <v>6048</v>
      </c>
      <c r="AC6" s="690">
        <v>6032</v>
      </c>
      <c r="AD6" s="694">
        <v>5816</v>
      </c>
      <c r="AE6" s="691" t="e">
        <v>#REF!</v>
      </c>
      <c r="AF6" s="689" t="e">
        <v>#REF!</v>
      </c>
      <c r="AG6" s="676">
        <v>2585</v>
      </c>
      <c r="AH6" s="676" t="e">
        <v>#REF!</v>
      </c>
      <c r="AI6" s="676" t="e">
        <v>#REF!</v>
      </c>
      <c r="AJ6" s="676" t="e">
        <v>#REF!</v>
      </c>
      <c r="AK6" s="676" t="e">
        <v>#REF!</v>
      </c>
      <c r="AL6" s="691">
        <v>568</v>
      </c>
      <c r="AM6" s="691" t="e">
        <v>#REF!</v>
      </c>
      <c r="AN6" s="691" t="e">
        <v>#REF!</v>
      </c>
      <c r="AO6" s="691" t="e">
        <v>#REF!</v>
      </c>
      <c r="AP6" s="691">
        <v>96</v>
      </c>
      <c r="AQ6" s="691" t="e">
        <v>#REF!</v>
      </c>
      <c r="AR6" s="691">
        <v>-565</v>
      </c>
      <c r="AS6" s="691">
        <v>-617</v>
      </c>
      <c r="AT6" s="691">
        <v>-426</v>
      </c>
      <c r="AU6" s="691">
        <v>-1065</v>
      </c>
      <c r="AV6" s="691">
        <v>-1060</v>
      </c>
      <c r="AW6" s="691">
        <v>-1028</v>
      </c>
      <c r="AX6" s="691">
        <v>-732</v>
      </c>
      <c r="AY6" s="691">
        <v>-1284</v>
      </c>
      <c r="AZ6" s="691">
        <v>-730</v>
      </c>
      <c r="BA6" s="692">
        <v>-504</v>
      </c>
      <c r="BB6" s="692">
        <v>-375</v>
      </c>
      <c r="BC6" s="692">
        <v>334</v>
      </c>
      <c r="BD6" s="692">
        <v>1002</v>
      </c>
      <c r="BE6" s="692">
        <v>1325</v>
      </c>
      <c r="BF6" s="692">
        <v>1773</v>
      </c>
      <c r="BG6" s="692">
        <v>1727</v>
      </c>
    </row>
    <row r="7" spans="1:60" ht="18" customHeight="1" x14ac:dyDescent="0.2">
      <c r="A7" s="349" t="s">
        <v>264</v>
      </c>
      <c r="B7" s="418">
        <v>977</v>
      </c>
      <c r="C7" s="419">
        <v>953</v>
      </c>
      <c r="D7" s="420">
        <v>916</v>
      </c>
      <c r="E7" s="420">
        <v>868</v>
      </c>
      <c r="F7" s="871">
        <v>946</v>
      </c>
      <c r="G7" s="421">
        <v>910</v>
      </c>
      <c r="H7" s="421">
        <v>898</v>
      </c>
      <c r="I7" s="421">
        <v>885</v>
      </c>
      <c r="J7" s="421">
        <v>871</v>
      </c>
      <c r="K7" s="420">
        <v>1025</v>
      </c>
      <c r="L7" s="420">
        <v>1028</v>
      </c>
      <c r="M7" s="421">
        <v>993</v>
      </c>
      <c r="N7" s="421">
        <v>896</v>
      </c>
      <c r="O7" s="421">
        <v>911</v>
      </c>
      <c r="P7" s="421">
        <v>978</v>
      </c>
      <c r="Q7" s="420">
        <v>1032</v>
      </c>
      <c r="R7" s="421">
        <v>975</v>
      </c>
      <c r="S7" s="421">
        <v>895</v>
      </c>
      <c r="T7" s="421">
        <v>1033</v>
      </c>
      <c r="U7" s="421">
        <v>1127</v>
      </c>
      <c r="V7" s="421">
        <v>1037</v>
      </c>
      <c r="W7" s="421">
        <v>1074</v>
      </c>
      <c r="X7" s="421">
        <v>1133</v>
      </c>
      <c r="Y7" s="421">
        <v>1058</v>
      </c>
      <c r="Z7" s="421">
        <v>1208</v>
      </c>
      <c r="AA7" s="421">
        <v>1228</v>
      </c>
      <c r="AB7" s="421">
        <v>1103</v>
      </c>
      <c r="AC7" s="421">
        <v>1201</v>
      </c>
      <c r="AD7" s="680">
        <v>1073</v>
      </c>
      <c r="AE7" s="425">
        <v>774</v>
      </c>
      <c r="AF7" s="449">
        <v>724</v>
      </c>
      <c r="AG7" s="394">
        <v>696</v>
      </c>
      <c r="AH7" s="394">
        <v>591</v>
      </c>
      <c r="AI7" s="394">
        <v>665</v>
      </c>
      <c r="AJ7" s="394">
        <v>649</v>
      </c>
      <c r="AK7" s="394">
        <v>601</v>
      </c>
      <c r="AL7" s="425">
        <v>562</v>
      </c>
      <c r="AM7" s="425">
        <v>598</v>
      </c>
      <c r="AN7" s="425">
        <v>724</v>
      </c>
      <c r="AO7" s="425">
        <v>693</v>
      </c>
      <c r="AP7" s="425">
        <v>667</v>
      </c>
      <c r="AQ7" s="425">
        <v>553</v>
      </c>
      <c r="AR7" s="425">
        <v>538</v>
      </c>
      <c r="AS7" s="425">
        <v>588</v>
      </c>
      <c r="AT7" s="425">
        <v>604</v>
      </c>
      <c r="AU7" s="425">
        <v>569</v>
      </c>
      <c r="AV7" s="425">
        <v>430</v>
      </c>
      <c r="AW7" s="425">
        <v>570</v>
      </c>
      <c r="AX7" s="425">
        <v>633</v>
      </c>
      <c r="AY7" s="425">
        <v>548</v>
      </c>
      <c r="AZ7" s="425">
        <v>585</v>
      </c>
      <c r="BA7" s="419">
        <v>504</v>
      </c>
      <c r="BB7" s="419">
        <v>432</v>
      </c>
      <c r="BC7" s="419">
        <v>537</v>
      </c>
      <c r="BD7" s="419">
        <v>540</v>
      </c>
      <c r="BE7" s="419">
        <v>482</v>
      </c>
      <c r="BF7" s="419">
        <v>640</v>
      </c>
      <c r="BG7" s="686">
        <v>459</v>
      </c>
    </row>
    <row r="8" spans="1:60" ht="18" customHeight="1" x14ac:dyDescent="0.2">
      <c r="A8" s="349" t="s">
        <v>200</v>
      </c>
      <c r="B8" s="418">
        <v>30</v>
      </c>
      <c r="C8" s="419">
        <v>30</v>
      </c>
      <c r="D8" s="420">
        <v>19</v>
      </c>
      <c r="E8" s="420">
        <v>24</v>
      </c>
      <c r="F8" s="427">
        <v>27</v>
      </c>
      <c r="G8" s="424">
        <v>28</v>
      </c>
      <c r="H8" s="424">
        <v>18</v>
      </c>
      <c r="I8" s="424">
        <v>22</v>
      </c>
      <c r="J8" s="424">
        <v>22</v>
      </c>
      <c r="K8" s="394">
        <v>28</v>
      </c>
      <c r="L8" s="394">
        <v>36</v>
      </c>
      <c r="M8" s="424">
        <v>31</v>
      </c>
      <c r="N8" s="394">
        <v>18</v>
      </c>
      <c r="O8" s="394">
        <v>33</v>
      </c>
      <c r="P8" s="394">
        <v>31</v>
      </c>
      <c r="Q8" s="394">
        <v>32</v>
      </c>
      <c r="R8" s="424">
        <v>23</v>
      </c>
      <c r="S8" s="424">
        <v>21</v>
      </c>
      <c r="T8" s="424">
        <v>27</v>
      </c>
      <c r="U8" s="424">
        <v>45</v>
      </c>
      <c r="V8" s="424">
        <v>37</v>
      </c>
      <c r="W8" s="424">
        <v>29</v>
      </c>
      <c r="X8" s="421">
        <v>32</v>
      </c>
      <c r="Y8" s="421">
        <v>32</v>
      </c>
      <c r="Z8" s="421">
        <v>28</v>
      </c>
      <c r="AA8" s="421">
        <v>19</v>
      </c>
      <c r="AB8" s="421">
        <v>33</v>
      </c>
      <c r="AC8" s="421">
        <v>34</v>
      </c>
      <c r="AD8" s="680">
        <v>33</v>
      </c>
      <c r="AE8" s="425">
        <v>24</v>
      </c>
      <c r="AF8" s="449">
        <v>22</v>
      </c>
      <c r="AG8" s="394">
        <v>7</v>
      </c>
      <c r="AH8" s="394">
        <v>18</v>
      </c>
      <c r="AI8" s="394">
        <v>16</v>
      </c>
      <c r="AJ8" s="394">
        <v>20</v>
      </c>
      <c r="AK8" s="394">
        <v>8</v>
      </c>
      <c r="AL8" s="425">
        <v>12</v>
      </c>
      <c r="AM8" s="425">
        <v>20</v>
      </c>
      <c r="AN8" s="425">
        <v>22</v>
      </c>
      <c r="AO8" s="425">
        <v>30</v>
      </c>
      <c r="AP8" s="425">
        <v>25</v>
      </c>
      <c r="AQ8" s="425">
        <v>13</v>
      </c>
      <c r="AR8" s="425">
        <v>25</v>
      </c>
      <c r="AS8" s="425">
        <v>20</v>
      </c>
      <c r="AT8" s="425">
        <v>25</v>
      </c>
      <c r="AU8" s="425">
        <v>16</v>
      </c>
      <c r="AV8" s="425">
        <v>15</v>
      </c>
      <c r="AW8" s="425">
        <v>18</v>
      </c>
      <c r="AX8" s="425">
        <v>32</v>
      </c>
      <c r="AY8" s="425">
        <v>23</v>
      </c>
      <c r="AZ8" s="425">
        <v>17</v>
      </c>
      <c r="BA8" s="419">
        <v>19</v>
      </c>
      <c r="BB8" s="419">
        <v>22</v>
      </c>
      <c r="BC8" s="419">
        <v>9</v>
      </c>
      <c r="BD8" s="419">
        <v>-7</v>
      </c>
      <c r="BE8" s="419">
        <v>6</v>
      </c>
      <c r="BF8" s="419">
        <v>3</v>
      </c>
      <c r="BG8" s="686">
        <v>8</v>
      </c>
    </row>
    <row r="9" spans="1:60" ht="12" customHeight="1" x14ac:dyDescent="0.2">
      <c r="A9" s="349" t="s">
        <v>201</v>
      </c>
      <c r="B9" s="418">
        <v>105</v>
      </c>
      <c r="C9" s="419">
        <v>101</v>
      </c>
      <c r="D9" s="420">
        <v>102</v>
      </c>
      <c r="E9" s="420">
        <v>102</v>
      </c>
      <c r="F9" s="427">
        <v>110</v>
      </c>
      <c r="G9" s="424">
        <v>129</v>
      </c>
      <c r="H9" s="424">
        <v>132</v>
      </c>
      <c r="I9" s="424">
        <v>118</v>
      </c>
      <c r="J9" s="424">
        <v>139</v>
      </c>
      <c r="K9" s="394">
        <v>170</v>
      </c>
      <c r="L9" s="394">
        <v>144</v>
      </c>
      <c r="M9" s="424">
        <v>123</v>
      </c>
      <c r="N9" s="394">
        <v>124</v>
      </c>
      <c r="O9" s="394">
        <v>125</v>
      </c>
      <c r="P9" s="394">
        <v>121</v>
      </c>
      <c r="Q9" s="394">
        <v>135</v>
      </c>
      <c r="R9" s="424">
        <v>112</v>
      </c>
      <c r="S9" s="424">
        <v>108</v>
      </c>
      <c r="T9" s="424">
        <v>123</v>
      </c>
      <c r="U9" s="424">
        <v>133</v>
      </c>
      <c r="V9" s="424">
        <v>129</v>
      </c>
      <c r="W9" s="424">
        <v>128</v>
      </c>
      <c r="X9" s="421">
        <v>132</v>
      </c>
      <c r="Y9" s="421">
        <v>117</v>
      </c>
      <c r="Z9" s="421">
        <v>142</v>
      </c>
      <c r="AA9" s="421">
        <v>130</v>
      </c>
      <c r="AB9" s="421">
        <v>116</v>
      </c>
      <c r="AC9" s="421">
        <v>133</v>
      </c>
      <c r="AD9" s="680">
        <v>132</v>
      </c>
      <c r="AE9" s="425">
        <v>94</v>
      </c>
      <c r="AF9" s="449">
        <v>81</v>
      </c>
      <c r="AG9" s="394">
        <v>84</v>
      </c>
      <c r="AH9" s="394">
        <v>78</v>
      </c>
      <c r="AI9" s="394">
        <v>75</v>
      </c>
      <c r="AJ9" s="394">
        <v>104</v>
      </c>
      <c r="AK9" s="394">
        <v>100</v>
      </c>
      <c r="AL9" s="425">
        <v>83</v>
      </c>
      <c r="AM9" s="425">
        <v>119</v>
      </c>
      <c r="AN9" s="425">
        <v>146</v>
      </c>
      <c r="AO9" s="425">
        <v>116</v>
      </c>
      <c r="AP9" s="425">
        <v>97</v>
      </c>
      <c r="AQ9" s="425">
        <v>99</v>
      </c>
      <c r="AR9" s="425">
        <v>101</v>
      </c>
      <c r="AS9" s="425">
        <v>90</v>
      </c>
      <c r="AT9" s="425">
        <v>102</v>
      </c>
      <c r="AU9" s="425">
        <v>75</v>
      </c>
      <c r="AV9" s="425">
        <v>55</v>
      </c>
      <c r="AW9" s="425">
        <v>83</v>
      </c>
      <c r="AX9" s="425">
        <v>87</v>
      </c>
      <c r="AY9" s="425">
        <v>94</v>
      </c>
      <c r="AZ9" s="425">
        <v>84</v>
      </c>
      <c r="BA9" s="419">
        <v>78</v>
      </c>
      <c r="BB9" s="419">
        <v>71</v>
      </c>
      <c r="BC9" s="419">
        <v>89</v>
      </c>
      <c r="BD9" s="419">
        <v>62</v>
      </c>
      <c r="BE9" s="419">
        <v>61</v>
      </c>
      <c r="BF9" s="419">
        <v>78</v>
      </c>
      <c r="BG9" s="686">
        <v>81</v>
      </c>
    </row>
    <row r="10" spans="1:60" ht="11.45" customHeight="1" x14ac:dyDescent="0.2">
      <c r="A10" s="349" t="s">
        <v>202</v>
      </c>
      <c r="B10" s="418">
        <v>133</v>
      </c>
      <c r="C10" s="419">
        <v>120</v>
      </c>
      <c r="D10" s="420">
        <v>116</v>
      </c>
      <c r="E10" s="420">
        <v>98</v>
      </c>
      <c r="F10" s="427">
        <v>130</v>
      </c>
      <c r="G10" s="424">
        <v>109</v>
      </c>
      <c r="H10" s="424">
        <v>119</v>
      </c>
      <c r="I10" s="424">
        <v>96</v>
      </c>
      <c r="J10" s="424">
        <v>108</v>
      </c>
      <c r="K10" s="394">
        <v>93</v>
      </c>
      <c r="L10" s="394">
        <v>115</v>
      </c>
      <c r="M10" s="424">
        <v>118</v>
      </c>
      <c r="N10" s="394">
        <v>77</v>
      </c>
      <c r="O10" s="394">
        <v>79</v>
      </c>
      <c r="P10" s="394">
        <v>92</v>
      </c>
      <c r="Q10" s="394">
        <v>107</v>
      </c>
      <c r="R10" s="424">
        <v>125</v>
      </c>
      <c r="S10" s="424">
        <v>105</v>
      </c>
      <c r="T10" s="424">
        <v>103</v>
      </c>
      <c r="U10" s="424">
        <v>134</v>
      </c>
      <c r="V10" s="424">
        <v>136</v>
      </c>
      <c r="W10" s="424">
        <v>145</v>
      </c>
      <c r="X10" s="421">
        <v>121</v>
      </c>
      <c r="Y10" s="421">
        <v>131</v>
      </c>
      <c r="Z10" s="421">
        <v>138</v>
      </c>
      <c r="AA10" s="421">
        <v>162</v>
      </c>
      <c r="AB10" s="421">
        <v>131</v>
      </c>
      <c r="AC10" s="421">
        <v>145</v>
      </c>
      <c r="AD10" s="680">
        <v>123</v>
      </c>
      <c r="AE10" s="425">
        <v>105</v>
      </c>
      <c r="AF10" s="449">
        <v>94</v>
      </c>
      <c r="AG10" s="394">
        <v>97</v>
      </c>
      <c r="AH10" s="394">
        <v>72</v>
      </c>
      <c r="AI10" s="394">
        <v>106</v>
      </c>
      <c r="AJ10" s="394">
        <v>84</v>
      </c>
      <c r="AK10" s="394">
        <v>96</v>
      </c>
      <c r="AL10" s="425">
        <v>63</v>
      </c>
      <c r="AM10" s="425">
        <v>80</v>
      </c>
      <c r="AN10" s="425">
        <v>57</v>
      </c>
      <c r="AO10" s="425">
        <v>79</v>
      </c>
      <c r="AP10" s="425">
        <v>93</v>
      </c>
      <c r="AQ10" s="425">
        <v>37</v>
      </c>
      <c r="AR10" s="425">
        <v>57</v>
      </c>
      <c r="AS10" s="425">
        <v>55</v>
      </c>
      <c r="AT10" s="425">
        <v>57</v>
      </c>
      <c r="AU10" s="425">
        <v>90</v>
      </c>
      <c r="AV10" s="425">
        <v>68</v>
      </c>
      <c r="AW10" s="425">
        <v>59</v>
      </c>
      <c r="AX10" s="425">
        <v>88</v>
      </c>
      <c r="AY10" s="425">
        <v>90</v>
      </c>
      <c r="AZ10" s="425">
        <v>87</v>
      </c>
      <c r="BA10" s="419">
        <v>64</v>
      </c>
      <c r="BB10" s="419">
        <v>63</v>
      </c>
      <c r="BC10" s="419">
        <v>76</v>
      </c>
      <c r="BD10" s="419">
        <v>110</v>
      </c>
      <c r="BE10" s="419">
        <v>83</v>
      </c>
      <c r="BF10" s="419">
        <v>95</v>
      </c>
      <c r="BG10" s="686">
        <v>67</v>
      </c>
    </row>
    <row r="11" spans="1:60" ht="12" customHeight="1" x14ac:dyDescent="0.2">
      <c r="A11" s="349" t="s">
        <v>203</v>
      </c>
      <c r="B11" s="418">
        <v>233</v>
      </c>
      <c r="C11" s="419">
        <v>222</v>
      </c>
      <c r="D11" s="420">
        <v>245</v>
      </c>
      <c r="E11" s="420">
        <v>232</v>
      </c>
      <c r="F11" s="427">
        <v>216</v>
      </c>
      <c r="G11" s="424">
        <v>173</v>
      </c>
      <c r="H11" s="424">
        <v>187</v>
      </c>
      <c r="I11" s="424">
        <v>171</v>
      </c>
      <c r="J11" s="424">
        <v>154</v>
      </c>
      <c r="K11" s="394">
        <v>168</v>
      </c>
      <c r="L11" s="394">
        <v>176</v>
      </c>
      <c r="M11" s="424">
        <v>151</v>
      </c>
      <c r="N11" s="394">
        <v>144</v>
      </c>
      <c r="O11" s="394">
        <v>128</v>
      </c>
      <c r="P11" s="394">
        <v>149</v>
      </c>
      <c r="Q11" s="394">
        <v>160</v>
      </c>
      <c r="R11" s="424">
        <v>152</v>
      </c>
      <c r="S11" s="424">
        <v>134</v>
      </c>
      <c r="T11" s="424">
        <v>164</v>
      </c>
      <c r="U11" s="424">
        <v>146</v>
      </c>
      <c r="V11" s="424">
        <v>128</v>
      </c>
      <c r="W11" s="424">
        <v>151</v>
      </c>
      <c r="X11" s="421">
        <v>195</v>
      </c>
      <c r="Y11" s="421">
        <v>170</v>
      </c>
      <c r="Z11" s="421">
        <v>220</v>
      </c>
      <c r="AA11" s="421">
        <v>202</v>
      </c>
      <c r="AB11" s="421">
        <v>193</v>
      </c>
      <c r="AC11" s="421">
        <v>207</v>
      </c>
      <c r="AD11" s="680">
        <v>176</v>
      </c>
      <c r="AE11" s="425">
        <v>213</v>
      </c>
      <c r="AF11" s="449">
        <v>198</v>
      </c>
      <c r="AG11" s="394">
        <v>223</v>
      </c>
      <c r="AH11" s="394">
        <v>199</v>
      </c>
      <c r="AI11" s="394">
        <v>177</v>
      </c>
      <c r="AJ11" s="394">
        <v>143</v>
      </c>
      <c r="AK11" s="394">
        <v>144</v>
      </c>
      <c r="AL11" s="425">
        <v>133</v>
      </c>
      <c r="AM11" s="425">
        <v>116</v>
      </c>
      <c r="AN11" s="425">
        <v>142</v>
      </c>
      <c r="AO11" s="425">
        <v>139</v>
      </c>
      <c r="AP11" s="425">
        <v>113</v>
      </c>
      <c r="AQ11" s="425">
        <v>109</v>
      </c>
      <c r="AR11" s="425">
        <v>85</v>
      </c>
      <c r="AS11" s="425">
        <v>105</v>
      </c>
      <c r="AT11" s="425">
        <v>113</v>
      </c>
      <c r="AU11" s="425">
        <v>114</v>
      </c>
      <c r="AV11" s="425">
        <v>75</v>
      </c>
      <c r="AW11" s="425">
        <v>114</v>
      </c>
      <c r="AX11" s="425">
        <v>86</v>
      </c>
      <c r="AY11" s="425">
        <v>60</v>
      </c>
      <c r="AZ11" s="425">
        <v>80</v>
      </c>
      <c r="BA11" s="419">
        <v>111</v>
      </c>
      <c r="BB11" s="419">
        <v>79</v>
      </c>
      <c r="BC11" s="419">
        <v>105</v>
      </c>
      <c r="BD11" s="419">
        <v>70</v>
      </c>
      <c r="BE11" s="419">
        <v>86</v>
      </c>
      <c r="BF11" s="419">
        <v>108</v>
      </c>
      <c r="BG11" s="686">
        <v>69</v>
      </c>
    </row>
    <row r="12" spans="1:60" ht="12" customHeight="1" x14ac:dyDescent="0.2">
      <c r="A12" s="349" t="s">
        <v>204</v>
      </c>
      <c r="B12" s="418">
        <v>147</v>
      </c>
      <c r="C12" s="419">
        <v>130</v>
      </c>
      <c r="D12" s="420">
        <v>130</v>
      </c>
      <c r="E12" s="420">
        <v>94</v>
      </c>
      <c r="F12" s="427">
        <v>142</v>
      </c>
      <c r="G12" s="424">
        <v>118</v>
      </c>
      <c r="H12" s="424">
        <v>133</v>
      </c>
      <c r="I12" s="424">
        <v>140</v>
      </c>
      <c r="J12" s="424">
        <v>142</v>
      </c>
      <c r="K12" s="394">
        <v>155</v>
      </c>
      <c r="L12" s="394">
        <v>123</v>
      </c>
      <c r="M12" s="424">
        <v>151</v>
      </c>
      <c r="N12" s="394">
        <v>139</v>
      </c>
      <c r="O12" s="394">
        <v>116</v>
      </c>
      <c r="P12" s="394">
        <v>123</v>
      </c>
      <c r="Q12" s="394">
        <v>134</v>
      </c>
      <c r="R12" s="424">
        <v>138</v>
      </c>
      <c r="S12" s="424">
        <v>110</v>
      </c>
      <c r="T12" s="424">
        <v>148</v>
      </c>
      <c r="U12" s="424">
        <v>196</v>
      </c>
      <c r="V12" s="424">
        <v>146</v>
      </c>
      <c r="W12" s="424">
        <v>160</v>
      </c>
      <c r="X12" s="421">
        <v>182</v>
      </c>
      <c r="Y12" s="421">
        <v>158</v>
      </c>
      <c r="Z12" s="421">
        <v>162</v>
      </c>
      <c r="AA12" s="421">
        <v>177</v>
      </c>
      <c r="AB12" s="421">
        <v>123</v>
      </c>
      <c r="AC12" s="421">
        <v>175</v>
      </c>
      <c r="AD12" s="680">
        <v>161</v>
      </c>
      <c r="AE12" s="425">
        <v>109</v>
      </c>
      <c r="AF12" s="449">
        <v>103</v>
      </c>
      <c r="AG12" s="394">
        <v>95</v>
      </c>
      <c r="AH12" s="394">
        <v>35</v>
      </c>
      <c r="AI12" s="394">
        <v>87</v>
      </c>
      <c r="AJ12" s="394">
        <v>74</v>
      </c>
      <c r="AK12" s="394">
        <v>77</v>
      </c>
      <c r="AL12" s="425">
        <v>78</v>
      </c>
      <c r="AM12" s="425">
        <v>80</v>
      </c>
      <c r="AN12" s="425">
        <v>94</v>
      </c>
      <c r="AO12" s="425">
        <v>56</v>
      </c>
      <c r="AP12" s="425">
        <v>94</v>
      </c>
      <c r="AQ12" s="425">
        <v>82</v>
      </c>
      <c r="AR12" s="425">
        <v>42</v>
      </c>
      <c r="AS12" s="425">
        <v>37</v>
      </c>
      <c r="AT12" s="425">
        <v>41</v>
      </c>
      <c r="AU12" s="425">
        <v>42</v>
      </c>
      <c r="AV12" s="425">
        <v>21</v>
      </c>
      <c r="AW12" s="425">
        <v>45</v>
      </c>
      <c r="AX12" s="425">
        <v>82</v>
      </c>
      <c r="AY12" s="419">
        <v>51</v>
      </c>
      <c r="AZ12" s="419">
        <v>65</v>
      </c>
      <c r="BA12" s="419">
        <v>22</v>
      </c>
      <c r="BB12" s="621">
        <v>-21</v>
      </c>
      <c r="BC12" s="639">
        <v>7</v>
      </c>
      <c r="BD12" s="639">
        <v>17</v>
      </c>
      <c r="BE12" s="419">
        <v>-8</v>
      </c>
      <c r="BF12" s="419">
        <v>57</v>
      </c>
      <c r="BG12" s="686">
        <v>23</v>
      </c>
    </row>
    <row r="13" spans="1:60" ht="12" customHeight="1" x14ac:dyDescent="0.2">
      <c r="A13" s="349" t="s">
        <v>205</v>
      </c>
      <c r="B13" s="418">
        <v>181</v>
      </c>
      <c r="C13" s="419">
        <v>197</v>
      </c>
      <c r="D13" s="420">
        <v>175</v>
      </c>
      <c r="E13" s="420">
        <v>188</v>
      </c>
      <c r="F13" s="427">
        <v>163</v>
      </c>
      <c r="G13" s="424">
        <v>214</v>
      </c>
      <c r="H13" s="424">
        <v>180</v>
      </c>
      <c r="I13" s="424">
        <v>192</v>
      </c>
      <c r="J13" s="424">
        <v>177</v>
      </c>
      <c r="K13" s="394">
        <v>261</v>
      </c>
      <c r="L13" s="394">
        <v>281</v>
      </c>
      <c r="M13" s="424">
        <v>255</v>
      </c>
      <c r="N13" s="394">
        <v>237</v>
      </c>
      <c r="O13" s="394">
        <v>271</v>
      </c>
      <c r="P13" s="394">
        <v>264</v>
      </c>
      <c r="Q13" s="394">
        <v>285</v>
      </c>
      <c r="R13" s="424">
        <v>257</v>
      </c>
      <c r="S13" s="424">
        <v>249</v>
      </c>
      <c r="T13" s="424">
        <v>295</v>
      </c>
      <c r="U13" s="424">
        <v>290</v>
      </c>
      <c r="V13" s="424">
        <v>262</v>
      </c>
      <c r="W13" s="424">
        <v>258</v>
      </c>
      <c r="X13" s="421">
        <v>284</v>
      </c>
      <c r="Y13" s="421">
        <v>264</v>
      </c>
      <c r="Z13" s="421">
        <v>308</v>
      </c>
      <c r="AA13" s="421">
        <v>302</v>
      </c>
      <c r="AB13" s="421">
        <v>275</v>
      </c>
      <c r="AC13" s="421">
        <v>299</v>
      </c>
      <c r="AD13" s="680">
        <v>259</v>
      </c>
      <c r="AE13" s="425">
        <v>120</v>
      </c>
      <c r="AF13" s="449">
        <v>124</v>
      </c>
      <c r="AG13" s="394">
        <v>113</v>
      </c>
      <c r="AH13" s="394">
        <v>129</v>
      </c>
      <c r="AI13" s="394">
        <v>107</v>
      </c>
      <c r="AJ13" s="394">
        <v>139</v>
      </c>
      <c r="AK13" s="394">
        <v>108</v>
      </c>
      <c r="AL13" s="425">
        <v>116</v>
      </c>
      <c r="AM13" s="425">
        <v>112</v>
      </c>
      <c r="AN13" s="425">
        <v>167</v>
      </c>
      <c r="AO13" s="425">
        <v>168</v>
      </c>
      <c r="AP13" s="425">
        <v>149</v>
      </c>
      <c r="AQ13" s="425">
        <v>113</v>
      </c>
      <c r="AR13" s="425">
        <v>129</v>
      </c>
      <c r="AS13" s="425">
        <v>130</v>
      </c>
      <c r="AT13" s="425">
        <v>155</v>
      </c>
      <c r="AU13" s="425">
        <v>131</v>
      </c>
      <c r="AV13" s="425">
        <v>118</v>
      </c>
      <c r="AW13" s="425">
        <v>139</v>
      </c>
      <c r="AX13" s="425">
        <v>147</v>
      </c>
      <c r="AY13" s="419">
        <v>89</v>
      </c>
      <c r="AZ13" s="419">
        <v>119</v>
      </c>
      <c r="BA13" s="419">
        <v>111</v>
      </c>
      <c r="BB13" s="419">
        <v>107</v>
      </c>
      <c r="BC13" s="419">
        <v>131</v>
      </c>
      <c r="BD13" s="419">
        <v>153</v>
      </c>
      <c r="BE13" s="419">
        <v>116</v>
      </c>
      <c r="BF13" s="419">
        <v>171</v>
      </c>
      <c r="BG13" s="686">
        <v>126</v>
      </c>
    </row>
    <row r="14" spans="1:60" ht="12" customHeight="1" x14ac:dyDescent="0.2">
      <c r="A14" s="349" t="s">
        <v>206</v>
      </c>
      <c r="B14" s="418">
        <v>148</v>
      </c>
      <c r="C14" s="419">
        <v>153</v>
      </c>
      <c r="D14" s="420">
        <v>129</v>
      </c>
      <c r="E14" s="420">
        <v>130</v>
      </c>
      <c r="F14" s="427">
        <v>158</v>
      </c>
      <c r="G14" s="424">
        <v>139</v>
      </c>
      <c r="H14" s="424">
        <v>129</v>
      </c>
      <c r="I14" s="424">
        <v>146</v>
      </c>
      <c r="J14" s="424">
        <v>129</v>
      </c>
      <c r="K14" s="394">
        <v>150</v>
      </c>
      <c r="L14" s="394">
        <v>153</v>
      </c>
      <c r="M14" s="424">
        <v>164</v>
      </c>
      <c r="N14" s="394">
        <v>157</v>
      </c>
      <c r="O14" s="394">
        <v>159</v>
      </c>
      <c r="P14" s="394">
        <v>198</v>
      </c>
      <c r="Q14" s="394">
        <v>179</v>
      </c>
      <c r="R14" s="424">
        <v>168</v>
      </c>
      <c r="S14" s="424">
        <v>168</v>
      </c>
      <c r="T14" s="424">
        <v>173</v>
      </c>
      <c r="U14" s="424">
        <v>183</v>
      </c>
      <c r="V14" s="424">
        <v>199</v>
      </c>
      <c r="W14" s="424">
        <v>203</v>
      </c>
      <c r="X14" s="421">
        <v>187</v>
      </c>
      <c r="Y14" s="421">
        <v>186</v>
      </c>
      <c r="Z14" s="421">
        <v>210</v>
      </c>
      <c r="AA14" s="421">
        <v>236</v>
      </c>
      <c r="AB14" s="421">
        <v>232</v>
      </c>
      <c r="AC14" s="421">
        <v>208</v>
      </c>
      <c r="AD14" s="680">
        <v>189</v>
      </c>
      <c r="AE14" s="425">
        <v>109</v>
      </c>
      <c r="AF14" s="449">
        <v>102</v>
      </c>
      <c r="AG14" s="394">
        <v>77</v>
      </c>
      <c r="AH14" s="394">
        <v>60</v>
      </c>
      <c r="AI14" s="394">
        <v>97</v>
      </c>
      <c r="AJ14" s="394">
        <v>85</v>
      </c>
      <c r="AK14" s="394">
        <v>68</v>
      </c>
      <c r="AL14" s="425">
        <v>77</v>
      </c>
      <c r="AM14" s="425">
        <v>71</v>
      </c>
      <c r="AN14" s="425">
        <v>96</v>
      </c>
      <c r="AO14" s="425">
        <v>105</v>
      </c>
      <c r="AP14" s="425">
        <v>96</v>
      </c>
      <c r="AQ14" s="425">
        <v>100</v>
      </c>
      <c r="AR14" s="425">
        <v>99</v>
      </c>
      <c r="AS14" s="425">
        <v>151</v>
      </c>
      <c r="AT14" s="425">
        <v>111</v>
      </c>
      <c r="AU14" s="425">
        <v>101</v>
      </c>
      <c r="AV14" s="425">
        <v>78</v>
      </c>
      <c r="AW14" s="425">
        <v>112</v>
      </c>
      <c r="AX14" s="425">
        <v>111</v>
      </c>
      <c r="AY14" s="419">
        <v>141</v>
      </c>
      <c r="AZ14" s="419">
        <v>133</v>
      </c>
      <c r="BA14" s="419">
        <v>99</v>
      </c>
      <c r="BB14" s="419">
        <v>111</v>
      </c>
      <c r="BC14" s="419">
        <v>120</v>
      </c>
      <c r="BD14" s="419">
        <v>135</v>
      </c>
      <c r="BE14" s="419">
        <v>138</v>
      </c>
      <c r="BF14" s="419">
        <v>128</v>
      </c>
      <c r="BG14" s="686">
        <v>85</v>
      </c>
    </row>
    <row r="15" spans="1:60" ht="18" customHeight="1" x14ac:dyDescent="0.2">
      <c r="A15" s="349" t="s">
        <v>265</v>
      </c>
      <c r="B15" s="418">
        <v>347</v>
      </c>
      <c r="C15" s="419">
        <v>359</v>
      </c>
      <c r="D15" s="420">
        <v>321</v>
      </c>
      <c r="E15" s="420">
        <v>292</v>
      </c>
      <c r="F15" s="421">
        <v>252</v>
      </c>
      <c r="G15" s="421">
        <v>239</v>
      </c>
      <c r="H15" s="421">
        <v>242</v>
      </c>
      <c r="I15" s="421">
        <v>272</v>
      </c>
      <c r="J15" s="421">
        <v>264</v>
      </c>
      <c r="K15" s="420">
        <v>282</v>
      </c>
      <c r="L15" s="420">
        <v>278</v>
      </c>
      <c r="M15" s="421">
        <v>265</v>
      </c>
      <c r="N15" s="421">
        <v>225</v>
      </c>
      <c r="O15" s="421">
        <v>251</v>
      </c>
      <c r="P15" s="421">
        <v>234</v>
      </c>
      <c r="Q15" s="420">
        <v>284</v>
      </c>
      <c r="R15" s="421">
        <v>272</v>
      </c>
      <c r="S15" s="421">
        <v>300</v>
      </c>
      <c r="T15" s="421">
        <v>252</v>
      </c>
      <c r="U15" s="421">
        <v>293</v>
      </c>
      <c r="V15" s="421">
        <v>269</v>
      </c>
      <c r="W15" s="421">
        <v>313</v>
      </c>
      <c r="X15" s="421">
        <v>278</v>
      </c>
      <c r="Y15" s="421">
        <v>264</v>
      </c>
      <c r="Z15" s="421">
        <v>326</v>
      </c>
      <c r="AA15" s="421">
        <v>342</v>
      </c>
      <c r="AB15" s="421">
        <v>287</v>
      </c>
      <c r="AC15" s="421">
        <v>313</v>
      </c>
      <c r="AD15" s="680">
        <v>315</v>
      </c>
      <c r="AE15" s="419">
        <v>30</v>
      </c>
      <c r="AF15" s="421">
        <v>99</v>
      </c>
      <c r="AG15" s="394">
        <v>41</v>
      </c>
      <c r="AH15" s="394">
        <v>-12</v>
      </c>
      <c r="AI15" s="394">
        <v>-60</v>
      </c>
      <c r="AJ15" s="394">
        <v>-134</v>
      </c>
      <c r="AK15" s="394">
        <v>-150</v>
      </c>
      <c r="AL15" s="621">
        <v>-197</v>
      </c>
      <c r="AM15" s="621">
        <v>-185</v>
      </c>
      <c r="AN15" s="621">
        <v>-239</v>
      </c>
      <c r="AO15" s="621">
        <v>-305</v>
      </c>
      <c r="AP15" s="621">
        <v>-319</v>
      </c>
      <c r="AQ15" s="621">
        <v>-376</v>
      </c>
      <c r="AR15" s="621">
        <v>-444</v>
      </c>
      <c r="AS15" s="621">
        <v>-467</v>
      </c>
      <c r="AT15" s="621">
        <v>-418</v>
      </c>
      <c r="AU15" s="621">
        <v>-474</v>
      </c>
      <c r="AV15" s="621">
        <v>-492</v>
      </c>
      <c r="AW15" s="621">
        <v>-525</v>
      </c>
      <c r="AX15" s="621">
        <v>-475</v>
      </c>
      <c r="AY15" s="621">
        <v>-561</v>
      </c>
      <c r="AZ15" s="621">
        <v>-484</v>
      </c>
      <c r="BA15" s="621">
        <v>-530</v>
      </c>
      <c r="BB15" s="621">
        <v>-471</v>
      </c>
      <c r="BC15" s="621">
        <v>-402</v>
      </c>
      <c r="BD15" s="621">
        <v>-310</v>
      </c>
      <c r="BE15" s="621">
        <v>-338</v>
      </c>
      <c r="BF15" s="621">
        <v>-212</v>
      </c>
      <c r="BG15" s="686">
        <v>-162</v>
      </c>
    </row>
    <row r="16" spans="1:60" ht="18" customHeight="1" x14ac:dyDescent="0.2">
      <c r="A16" s="349" t="s">
        <v>260</v>
      </c>
      <c r="B16" s="418">
        <v>130</v>
      </c>
      <c r="C16" s="419">
        <v>147</v>
      </c>
      <c r="D16" s="420">
        <v>126</v>
      </c>
      <c r="E16" s="420">
        <v>102</v>
      </c>
      <c r="F16" s="421">
        <v>95</v>
      </c>
      <c r="G16" s="424">
        <v>81</v>
      </c>
      <c r="H16" s="424">
        <v>71</v>
      </c>
      <c r="I16" s="424">
        <v>101</v>
      </c>
      <c r="J16" s="424">
        <v>96</v>
      </c>
      <c r="K16" s="394">
        <v>121</v>
      </c>
      <c r="L16" s="394">
        <v>123</v>
      </c>
      <c r="M16" s="424">
        <v>110</v>
      </c>
      <c r="N16" s="394">
        <v>84</v>
      </c>
      <c r="O16" s="394">
        <v>96</v>
      </c>
      <c r="P16" s="394">
        <v>104</v>
      </c>
      <c r="Q16" s="394">
        <v>113</v>
      </c>
      <c r="R16" s="424">
        <v>98</v>
      </c>
      <c r="S16" s="424">
        <v>97</v>
      </c>
      <c r="T16" s="424">
        <v>74</v>
      </c>
      <c r="U16" s="424">
        <v>91</v>
      </c>
      <c r="V16" s="424">
        <v>72</v>
      </c>
      <c r="W16" s="424">
        <v>109</v>
      </c>
      <c r="X16" s="421">
        <v>81</v>
      </c>
      <c r="Y16" s="421">
        <v>93</v>
      </c>
      <c r="Z16" s="421">
        <v>119</v>
      </c>
      <c r="AA16" s="421">
        <v>93</v>
      </c>
      <c r="AB16" s="421">
        <v>84</v>
      </c>
      <c r="AC16" s="421">
        <v>86</v>
      </c>
      <c r="AD16" s="680">
        <v>94</v>
      </c>
      <c r="AE16" s="425">
        <v>-16</v>
      </c>
      <c r="AF16" s="449">
        <v>37</v>
      </c>
      <c r="AG16" s="621">
        <v>-1</v>
      </c>
      <c r="AH16" s="394">
        <v>-32</v>
      </c>
      <c r="AI16" s="394">
        <v>-46</v>
      </c>
      <c r="AJ16" s="394">
        <v>-92</v>
      </c>
      <c r="AK16" s="394">
        <v>-118</v>
      </c>
      <c r="AL16" s="621">
        <v>-102</v>
      </c>
      <c r="AM16" s="621">
        <v>-87</v>
      </c>
      <c r="AN16" s="621">
        <v>-79</v>
      </c>
      <c r="AO16" s="621">
        <v>-136</v>
      </c>
      <c r="AP16" s="621">
        <v>-98</v>
      </c>
      <c r="AQ16" s="621">
        <v>-159</v>
      </c>
      <c r="AR16" s="621">
        <v>-191</v>
      </c>
      <c r="AS16" s="621">
        <v>-198</v>
      </c>
      <c r="AT16" s="621">
        <v>-167</v>
      </c>
      <c r="AU16" s="621">
        <v>-214</v>
      </c>
      <c r="AV16" s="621">
        <v>-220</v>
      </c>
      <c r="AW16" s="621">
        <v>-212</v>
      </c>
      <c r="AX16" s="621">
        <v>-226</v>
      </c>
      <c r="AY16" s="621">
        <v>-247</v>
      </c>
      <c r="AZ16" s="621">
        <v>-221</v>
      </c>
      <c r="BA16" s="621">
        <v>-268</v>
      </c>
      <c r="BB16" s="621">
        <v>-197</v>
      </c>
      <c r="BC16" s="621">
        <v>-169</v>
      </c>
      <c r="BD16" s="621">
        <v>-159</v>
      </c>
      <c r="BE16" s="621">
        <v>-148</v>
      </c>
      <c r="BF16" s="621">
        <v>-106</v>
      </c>
      <c r="BG16" s="686">
        <v>-95</v>
      </c>
    </row>
    <row r="17" spans="1:59" ht="12" customHeight="1" x14ac:dyDescent="0.2">
      <c r="A17" s="349" t="s">
        <v>208</v>
      </c>
      <c r="B17" s="418">
        <v>39</v>
      </c>
      <c r="C17" s="419">
        <v>44</v>
      </c>
      <c r="D17" s="420">
        <v>36</v>
      </c>
      <c r="E17" s="420">
        <v>36</v>
      </c>
      <c r="F17" s="421">
        <v>32</v>
      </c>
      <c r="G17" s="424">
        <v>55</v>
      </c>
      <c r="H17" s="424">
        <v>47</v>
      </c>
      <c r="I17" s="424">
        <v>42</v>
      </c>
      <c r="J17" s="424">
        <v>40</v>
      </c>
      <c r="K17" s="394">
        <v>51</v>
      </c>
      <c r="L17" s="394">
        <v>45</v>
      </c>
      <c r="M17" s="424">
        <v>47</v>
      </c>
      <c r="N17" s="394">
        <v>44</v>
      </c>
      <c r="O17" s="394">
        <v>37</v>
      </c>
      <c r="P17" s="394">
        <v>39</v>
      </c>
      <c r="Q17" s="394">
        <v>45</v>
      </c>
      <c r="R17" s="424">
        <v>32</v>
      </c>
      <c r="S17" s="424">
        <v>43</v>
      </c>
      <c r="T17" s="424">
        <v>41</v>
      </c>
      <c r="U17" s="424">
        <v>43</v>
      </c>
      <c r="V17" s="424">
        <v>46</v>
      </c>
      <c r="W17" s="424">
        <v>41</v>
      </c>
      <c r="X17" s="421">
        <v>65</v>
      </c>
      <c r="Y17" s="421">
        <v>39</v>
      </c>
      <c r="Z17" s="421">
        <v>52</v>
      </c>
      <c r="AA17" s="421">
        <v>58</v>
      </c>
      <c r="AB17" s="421">
        <v>43</v>
      </c>
      <c r="AC17" s="421">
        <v>63</v>
      </c>
      <c r="AD17" s="680">
        <v>56</v>
      </c>
      <c r="AE17" s="425">
        <v>-6</v>
      </c>
      <c r="AF17" s="449">
        <v>12</v>
      </c>
      <c r="AG17" s="621">
        <v>-4</v>
      </c>
      <c r="AH17" s="394">
        <v>-10</v>
      </c>
      <c r="AI17" s="394">
        <v>-20</v>
      </c>
      <c r="AJ17" s="394">
        <v>-21</v>
      </c>
      <c r="AK17" s="394">
        <v>-23</v>
      </c>
      <c r="AL17" s="621">
        <v>-50</v>
      </c>
      <c r="AM17" s="621">
        <v>-56</v>
      </c>
      <c r="AN17" s="621">
        <v>-46</v>
      </c>
      <c r="AO17" s="621">
        <v>-52</v>
      </c>
      <c r="AP17" s="621">
        <v>-68</v>
      </c>
      <c r="AQ17" s="621">
        <v>-62</v>
      </c>
      <c r="AR17" s="621">
        <v>-80</v>
      </c>
      <c r="AS17" s="621">
        <v>-76</v>
      </c>
      <c r="AT17" s="621">
        <v>-88</v>
      </c>
      <c r="AU17" s="621">
        <v>-97</v>
      </c>
      <c r="AV17" s="621">
        <v>-87</v>
      </c>
      <c r="AW17" s="621">
        <v>-84</v>
      </c>
      <c r="AX17" s="621">
        <v>-66</v>
      </c>
      <c r="AY17" s="621">
        <v>-115</v>
      </c>
      <c r="AZ17" s="621">
        <v>-73</v>
      </c>
      <c r="BA17" s="621">
        <v>-50</v>
      </c>
      <c r="BB17" s="621">
        <v>-95</v>
      </c>
      <c r="BC17" s="621">
        <v>-55</v>
      </c>
      <c r="BD17" s="621">
        <v>-36</v>
      </c>
      <c r="BE17" s="621">
        <v>-47</v>
      </c>
      <c r="BF17" s="621">
        <v>-14</v>
      </c>
      <c r="BG17" s="686">
        <v>-3</v>
      </c>
    </row>
    <row r="18" spans="1:59" ht="12" customHeight="1" x14ac:dyDescent="0.2">
      <c r="A18" s="349" t="s">
        <v>209</v>
      </c>
      <c r="B18" s="418">
        <v>57</v>
      </c>
      <c r="C18" s="419">
        <v>65</v>
      </c>
      <c r="D18" s="420">
        <v>67</v>
      </c>
      <c r="E18" s="420">
        <v>47</v>
      </c>
      <c r="F18" s="421">
        <v>43</v>
      </c>
      <c r="G18" s="424">
        <v>33</v>
      </c>
      <c r="H18" s="424">
        <v>54</v>
      </c>
      <c r="I18" s="424">
        <v>52</v>
      </c>
      <c r="J18" s="424">
        <v>60</v>
      </c>
      <c r="K18" s="394">
        <v>42</v>
      </c>
      <c r="L18" s="394">
        <v>42</v>
      </c>
      <c r="M18" s="424">
        <v>50</v>
      </c>
      <c r="N18" s="394">
        <v>40</v>
      </c>
      <c r="O18" s="394">
        <v>63</v>
      </c>
      <c r="P18" s="394">
        <v>43</v>
      </c>
      <c r="Q18" s="394">
        <v>51</v>
      </c>
      <c r="R18" s="424">
        <v>54</v>
      </c>
      <c r="S18" s="424">
        <v>49</v>
      </c>
      <c r="T18" s="424">
        <v>38</v>
      </c>
      <c r="U18" s="424">
        <v>59</v>
      </c>
      <c r="V18" s="424">
        <v>56</v>
      </c>
      <c r="W18" s="424">
        <v>62</v>
      </c>
      <c r="X18" s="421">
        <v>52</v>
      </c>
      <c r="Y18" s="421">
        <v>52</v>
      </c>
      <c r="Z18" s="421">
        <v>71</v>
      </c>
      <c r="AA18" s="421">
        <v>78</v>
      </c>
      <c r="AB18" s="421">
        <v>68</v>
      </c>
      <c r="AC18" s="421">
        <v>74</v>
      </c>
      <c r="AD18" s="680">
        <v>52</v>
      </c>
      <c r="AE18" s="425">
        <v>23</v>
      </c>
      <c r="AF18" s="449">
        <v>32</v>
      </c>
      <c r="AG18" s="394">
        <v>30</v>
      </c>
      <c r="AH18" s="394">
        <v>6</v>
      </c>
      <c r="AI18" s="394">
        <v>-4</v>
      </c>
      <c r="AJ18" s="394">
        <v>-8</v>
      </c>
      <c r="AK18" s="394">
        <v>17</v>
      </c>
      <c r="AL18" s="621">
        <v>-13</v>
      </c>
      <c r="AM18" s="621">
        <v>10</v>
      </c>
      <c r="AN18" s="621">
        <v>-25</v>
      </c>
      <c r="AO18" s="621">
        <v>-16</v>
      </c>
      <c r="AP18" s="621">
        <v>-41</v>
      </c>
      <c r="AQ18" s="621">
        <v>-39</v>
      </c>
      <c r="AR18" s="621">
        <v>-26</v>
      </c>
      <c r="AS18" s="621">
        <v>-40</v>
      </c>
      <c r="AT18" s="621">
        <v>-41</v>
      </c>
      <c r="AU18" s="621">
        <v>-25</v>
      </c>
      <c r="AV18" s="621">
        <v>-53</v>
      </c>
      <c r="AW18" s="621">
        <v>-59</v>
      </c>
      <c r="AX18" s="621">
        <v>-42</v>
      </c>
      <c r="AY18" s="621">
        <v>-54</v>
      </c>
      <c r="AZ18" s="621">
        <v>-42</v>
      </c>
      <c r="BA18" s="621">
        <v>-62</v>
      </c>
      <c r="BB18" s="621">
        <v>-36</v>
      </c>
      <c r="BC18" s="621">
        <v>-27</v>
      </c>
      <c r="BD18" s="621">
        <v>-20</v>
      </c>
      <c r="BE18" s="621">
        <v>-19</v>
      </c>
      <c r="BF18" s="621">
        <v>-5</v>
      </c>
      <c r="BG18" s="686">
        <v>-10</v>
      </c>
    </row>
    <row r="19" spans="1:59" ht="12" customHeight="1" x14ac:dyDescent="0.2">
      <c r="A19" s="349" t="s">
        <v>210</v>
      </c>
      <c r="B19" s="418">
        <v>121</v>
      </c>
      <c r="C19" s="419">
        <v>103</v>
      </c>
      <c r="D19" s="420">
        <v>92</v>
      </c>
      <c r="E19" s="420">
        <v>107</v>
      </c>
      <c r="F19" s="421">
        <v>82</v>
      </c>
      <c r="G19" s="424">
        <v>70</v>
      </c>
      <c r="H19" s="424">
        <v>57</v>
      </c>
      <c r="I19" s="424">
        <v>71</v>
      </c>
      <c r="J19" s="424">
        <v>61</v>
      </c>
      <c r="K19" s="394">
        <v>60</v>
      </c>
      <c r="L19" s="394">
        <v>53</v>
      </c>
      <c r="M19" s="424">
        <v>50</v>
      </c>
      <c r="N19" s="394">
        <v>45</v>
      </c>
      <c r="O19" s="394">
        <v>44</v>
      </c>
      <c r="P19" s="394">
        <v>41</v>
      </c>
      <c r="Q19" s="394">
        <v>55</v>
      </c>
      <c r="R19" s="424">
        <v>44</v>
      </c>
      <c r="S19" s="424">
        <v>60</v>
      </c>
      <c r="T19" s="424">
        <v>55</v>
      </c>
      <c r="U19" s="424">
        <v>41</v>
      </c>
      <c r="V19" s="424">
        <v>45</v>
      </c>
      <c r="W19" s="424">
        <v>40</v>
      </c>
      <c r="X19" s="421">
        <v>27</v>
      </c>
      <c r="Y19" s="421">
        <v>37</v>
      </c>
      <c r="Z19" s="421">
        <v>40</v>
      </c>
      <c r="AA19" s="421">
        <v>49</v>
      </c>
      <c r="AB19" s="421">
        <v>38</v>
      </c>
      <c r="AC19" s="421">
        <v>39</v>
      </c>
      <c r="AD19" s="680">
        <v>50</v>
      </c>
      <c r="AE19" s="425">
        <v>29</v>
      </c>
      <c r="AF19" s="449">
        <v>18</v>
      </c>
      <c r="AG19" s="394">
        <v>16</v>
      </c>
      <c r="AH19" s="394">
        <v>24</v>
      </c>
      <c r="AI19" s="394">
        <v>10</v>
      </c>
      <c r="AJ19" s="394">
        <v>-13</v>
      </c>
      <c r="AK19" s="394">
        <v>-29</v>
      </c>
      <c r="AL19" s="621">
        <v>-21</v>
      </c>
      <c r="AM19" s="621">
        <v>-45</v>
      </c>
      <c r="AN19" s="621">
        <v>-77</v>
      </c>
      <c r="AO19" s="621">
        <v>-92</v>
      </c>
      <c r="AP19" s="621">
        <v>-97</v>
      </c>
      <c r="AQ19" s="621">
        <v>-113</v>
      </c>
      <c r="AR19" s="621">
        <v>-132</v>
      </c>
      <c r="AS19" s="621">
        <v>-135</v>
      </c>
      <c r="AT19" s="621">
        <v>-115</v>
      </c>
      <c r="AU19" s="621">
        <v>-152</v>
      </c>
      <c r="AV19" s="621">
        <v>-144</v>
      </c>
      <c r="AW19" s="621">
        <v>-169</v>
      </c>
      <c r="AX19" s="621">
        <v>-163</v>
      </c>
      <c r="AY19" s="621">
        <v>-157</v>
      </c>
      <c r="AZ19" s="621">
        <v>-172</v>
      </c>
      <c r="BA19" s="621">
        <v>-164</v>
      </c>
      <c r="BB19" s="621">
        <v>-145</v>
      </c>
      <c r="BC19" s="621">
        <v>-149</v>
      </c>
      <c r="BD19" s="621">
        <v>-125</v>
      </c>
      <c r="BE19" s="621">
        <v>-138</v>
      </c>
      <c r="BF19" s="621">
        <v>-96</v>
      </c>
      <c r="BG19" s="686">
        <v>-74</v>
      </c>
    </row>
    <row r="20" spans="1:59" ht="12" customHeight="1" x14ac:dyDescent="0.2">
      <c r="A20" s="349" t="s">
        <v>211</v>
      </c>
      <c r="B20" s="428" t="s">
        <v>69</v>
      </c>
      <c r="C20" s="428" t="s">
        <v>69</v>
      </c>
      <c r="D20" s="848" t="s">
        <v>69</v>
      </c>
      <c r="E20" s="428" t="s">
        <v>69</v>
      </c>
      <c r="F20" s="428" t="s">
        <v>69</v>
      </c>
      <c r="G20" s="428" t="s">
        <v>69</v>
      </c>
      <c r="H20" s="424">
        <v>13</v>
      </c>
      <c r="I20" s="424">
        <v>6</v>
      </c>
      <c r="J20" s="424">
        <v>7</v>
      </c>
      <c r="K20" s="394">
        <v>8</v>
      </c>
      <c r="L20" s="394">
        <v>15</v>
      </c>
      <c r="M20" s="424">
        <v>8</v>
      </c>
      <c r="N20" s="394">
        <v>12</v>
      </c>
      <c r="O20" s="394">
        <v>11</v>
      </c>
      <c r="P20" s="394">
        <v>7</v>
      </c>
      <c r="Q20" s="394">
        <v>20</v>
      </c>
      <c r="R20" s="424">
        <v>44</v>
      </c>
      <c r="S20" s="424">
        <v>51</v>
      </c>
      <c r="T20" s="424">
        <v>44</v>
      </c>
      <c r="U20" s="424">
        <v>59</v>
      </c>
      <c r="V20" s="424">
        <v>50</v>
      </c>
      <c r="W20" s="424">
        <v>61</v>
      </c>
      <c r="X20" s="421">
        <v>53</v>
      </c>
      <c r="Y20" s="421">
        <v>43</v>
      </c>
      <c r="Z20" s="421">
        <v>44</v>
      </c>
      <c r="AA20" s="421">
        <v>64</v>
      </c>
      <c r="AB20" s="421">
        <v>54</v>
      </c>
      <c r="AC20" s="421">
        <v>51</v>
      </c>
      <c r="AD20" s="680">
        <v>63</v>
      </c>
      <c r="AE20" s="428" t="s">
        <v>69</v>
      </c>
      <c r="AF20" s="471" t="s">
        <v>69</v>
      </c>
      <c r="AG20" s="847" t="s">
        <v>69</v>
      </c>
      <c r="AH20" s="428" t="s">
        <v>69</v>
      </c>
      <c r="AI20" s="451" t="s">
        <v>69</v>
      </c>
      <c r="AJ20" s="451" t="s">
        <v>69</v>
      </c>
      <c r="AK20" s="394">
        <v>3</v>
      </c>
      <c r="AL20" s="621">
        <v>-11</v>
      </c>
      <c r="AM20" s="425">
        <v>-7</v>
      </c>
      <c r="AN20" s="425">
        <v>-12</v>
      </c>
      <c r="AO20" s="425">
        <v>-9</v>
      </c>
      <c r="AP20" s="425">
        <v>-15</v>
      </c>
      <c r="AQ20" s="425">
        <v>-3</v>
      </c>
      <c r="AR20" s="425">
        <v>-15</v>
      </c>
      <c r="AS20" s="425">
        <v>-18</v>
      </c>
      <c r="AT20" s="425">
        <v>-7</v>
      </c>
      <c r="AU20" s="425">
        <v>14</v>
      </c>
      <c r="AV20" s="425">
        <v>12</v>
      </c>
      <c r="AW20" s="425">
        <v>-1</v>
      </c>
      <c r="AX20" s="425">
        <v>22</v>
      </c>
      <c r="AY20" s="419">
        <v>12</v>
      </c>
      <c r="AZ20" s="419">
        <v>24</v>
      </c>
      <c r="BA20" s="419">
        <v>14</v>
      </c>
      <c r="BB20" s="419">
        <v>2</v>
      </c>
      <c r="BC20" s="419">
        <v>-2</v>
      </c>
      <c r="BD20" s="419">
        <v>30</v>
      </c>
      <c r="BE20" s="621">
        <v>14</v>
      </c>
      <c r="BF20" s="621">
        <v>9</v>
      </c>
      <c r="BG20" s="686">
        <v>20</v>
      </c>
    </row>
    <row r="21" spans="1:59" ht="18" customHeight="1" x14ac:dyDescent="0.2">
      <c r="A21" s="349" t="s">
        <v>267</v>
      </c>
      <c r="B21" s="418">
        <v>550</v>
      </c>
      <c r="C21" s="419">
        <v>516</v>
      </c>
      <c r="D21" s="420">
        <v>495</v>
      </c>
      <c r="E21" s="420">
        <v>457</v>
      </c>
      <c r="F21" s="421">
        <v>423</v>
      </c>
      <c r="G21" s="421">
        <v>347</v>
      </c>
      <c r="H21" s="421">
        <v>359</v>
      </c>
      <c r="I21" s="421">
        <v>383</v>
      </c>
      <c r="J21" s="421">
        <v>403</v>
      </c>
      <c r="K21" s="420">
        <v>407</v>
      </c>
      <c r="L21" s="420">
        <v>410</v>
      </c>
      <c r="M21" s="421">
        <v>411</v>
      </c>
      <c r="N21" s="420">
        <v>381</v>
      </c>
      <c r="O21" s="420">
        <v>354</v>
      </c>
      <c r="P21" s="420">
        <v>390</v>
      </c>
      <c r="Q21" s="420">
        <v>388</v>
      </c>
      <c r="R21" s="421">
        <v>363</v>
      </c>
      <c r="S21" s="421">
        <v>372</v>
      </c>
      <c r="T21" s="421">
        <v>398</v>
      </c>
      <c r="U21" s="421">
        <v>394</v>
      </c>
      <c r="V21" s="421">
        <v>360</v>
      </c>
      <c r="W21" s="421">
        <v>368</v>
      </c>
      <c r="X21" s="421">
        <v>345</v>
      </c>
      <c r="Y21" s="421">
        <v>385</v>
      </c>
      <c r="Z21" s="421">
        <v>364</v>
      </c>
      <c r="AA21" s="421">
        <v>428</v>
      </c>
      <c r="AB21" s="421">
        <v>448</v>
      </c>
      <c r="AC21" s="421">
        <v>414</v>
      </c>
      <c r="AD21" s="680">
        <v>387</v>
      </c>
      <c r="AE21" s="435">
        <v>262</v>
      </c>
      <c r="AF21" s="421">
        <v>245</v>
      </c>
      <c r="AG21" s="394">
        <v>205</v>
      </c>
      <c r="AH21" s="394">
        <v>173</v>
      </c>
      <c r="AI21" s="394">
        <v>75</v>
      </c>
      <c r="AJ21" s="394">
        <v>-46</v>
      </c>
      <c r="AK21" s="394">
        <v>-4</v>
      </c>
      <c r="AL21" s="621">
        <v>-95</v>
      </c>
      <c r="AM21" s="621">
        <v>-121</v>
      </c>
      <c r="AN21" s="621">
        <v>-125</v>
      </c>
      <c r="AO21" s="621">
        <v>-180</v>
      </c>
      <c r="AP21" s="621">
        <v>-212</v>
      </c>
      <c r="AQ21" s="621">
        <v>-258</v>
      </c>
      <c r="AR21" s="621">
        <v>-357</v>
      </c>
      <c r="AS21" s="621">
        <v>-294</v>
      </c>
      <c r="AT21" s="621">
        <v>-343</v>
      </c>
      <c r="AU21" s="621">
        <v>-440</v>
      </c>
      <c r="AV21" s="621">
        <v>-380</v>
      </c>
      <c r="AW21" s="621">
        <v>-368</v>
      </c>
      <c r="AX21" s="621">
        <v>-396</v>
      </c>
      <c r="AY21" s="621">
        <v>-449</v>
      </c>
      <c r="AZ21" s="621">
        <v>-438</v>
      </c>
      <c r="BA21" s="621">
        <v>-319</v>
      </c>
      <c r="BB21" s="621">
        <v>-279</v>
      </c>
      <c r="BC21" s="621">
        <v>-248</v>
      </c>
      <c r="BD21" s="621">
        <v>-230</v>
      </c>
      <c r="BE21" s="621">
        <v>-62</v>
      </c>
      <c r="BF21" s="621">
        <v>-61</v>
      </c>
      <c r="BG21" s="686">
        <v>-46</v>
      </c>
    </row>
    <row r="22" spans="1:59" ht="18" customHeight="1" x14ac:dyDescent="0.2">
      <c r="A22" s="349" t="s">
        <v>212</v>
      </c>
      <c r="B22" s="418">
        <v>101</v>
      </c>
      <c r="C22" s="419">
        <v>102</v>
      </c>
      <c r="D22" s="420">
        <v>86</v>
      </c>
      <c r="E22" s="420">
        <v>67</v>
      </c>
      <c r="F22" s="421">
        <v>70</v>
      </c>
      <c r="G22" s="424">
        <v>63</v>
      </c>
      <c r="H22" s="424">
        <v>62</v>
      </c>
      <c r="I22" s="424">
        <v>67</v>
      </c>
      <c r="J22" s="424">
        <v>40</v>
      </c>
      <c r="K22" s="394">
        <v>84</v>
      </c>
      <c r="L22" s="394">
        <v>57</v>
      </c>
      <c r="M22" s="394">
        <v>80</v>
      </c>
      <c r="N22" s="394">
        <v>71</v>
      </c>
      <c r="O22" s="394">
        <v>56</v>
      </c>
      <c r="P22" s="394">
        <v>57</v>
      </c>
      <c r="Q22" s="394">
        <v>60</v>
      </c>
      <c r="R22" s="424">
        <v>52</v>
      </c>
      <c r="S22" s="424">
        <v>59</v>
      </c>
      <c r="T22" s="424">
        <v>82</v>
      </c>
      <c r="U22" s="424">
        <v>66</v>
      </c>
      <c r="V22" s="424">
        <v>61</v>
      </c>
      <c r="W22" s="424">
        <v>85</v>
      </c>
      <c r="X22" s="421">
        <v>65</v>
      </c>
      <c r="Y22" s="421">
        <v>55</v>
      </c>
      <c r="Z22" s="421">
        <v>66</v>
      </c>
      <c r="AA22" s="421">
        <v>56</v>
      </c>
      <c r="AB22" s="421">
        <v>66</v>
      </c>
      <c r="AC22" s="421">
        <v>68</v>
      </c>
      <c r="AD22" s="680">
        <v>58</v>
      </c>
      <c r="AE22" s="425">
        <v>41</v>
      </c>
      <c r="AF22" s="449">
        <v>39</v>
      </c>
      <c r="AG22" s="394">
        <v>26</v>
      </c>
      <c r="AH22" s="394">
        <v>15</v>
      </c>
      <c r="AI22" s="394">
        <v>-23</v>
      </c>
      <c r="AJ22" s="394">
        <v>-29</v>
      </c>
      <c r="AK22" s="394">
        <v>-20</v>
      </c>
      <c r="AL22" s="621">
        <v>-43</v>
      </c>
      <c r="AM22" s="621">
        <v>-98</v>
      </c>
      <c r="AN22" s="621">
        <v>-47</v>
      </c>
      <c r="AO22" s="621">
        <v>-98</v>
      </c>
      <c r="AP22" s="621">
        <v>-71</v>
      </c>
      <c r="AQ22" s="621">
        <v>-94</v>
      </c>
      <c r="AR22" s="621">
        <v>-135</v>
      </c>
      <c r="AS22" s="621">
        <v>-115</v>
      </c>
      <c r="AT22" s="621">
        <v>-134</v>
      </c>
      <c r="AU22" s="621">
        <v>-167</v>
      </c>
      <c r="AV22" s="621">
        <v>-159</v>
      </c>
      <c r="AW22" s="621">
        <v>-142</v>
      </c>
      <c r="AX22" s="621">
        <v>-171</v>
      </c>
      <c r="AY22" s="621">
        <v>-161</v>
      </c>
      <c r="AZ22" s="621">
        <v>-146</v>
      </c>
      <c r="BA22" s="621">
        <v>-131</v>
      </c>
      <c r="BB22" s="621">
        <v>-141</v>
      </c>
      <c r="BC22" s="621">
        <v>-114</v>
      </c>
      <c r="BD22" s="621">
        <v>-148</v>
      </c>
      <c r="BE22" s="621">
        <v>-73</v>
      </c>
      <c r="BF22" s="621">
        <v>-67</v>
      </c>
      <c r="BG22" s="686">
        <v>-60</v>
      </c>
    </row>
    <row r="23" spans="1:59" ht="12" customHeight="1" x14ac:dyDescent="0.2">
      <c r="A23" s="349" t="s">
        <v>213</v>
      </c>
      <c r="B23" s="418">
        <v>109</v>
      </c>
      <c r="C23" s="419">
        <v>121</v>
      </c>
      <c r="D23" s="420">
        <v>102</v>
      </c>
      <c r="E23" s="420">
        <v>100</v>
      </c>
      <c r="F23" s="421">
        <v>103</v>
      </c>
      <c r="G23" s="424">
        <v>71</v>
      </c>
      <c r="H23" s="424">
        <v>87</v>
      </c>
      <c r="I23" s="424">
        <v>101</v>
      </c>
      <c r="J23" s="424">
        <v>92</v>
      </c>
      <c r="K23" s="394">
        <v>77</v>
      </c>
      <c r="L23" s="394">
        <v>91</v>
      </c>
      <c r="M23" s="394">
        <v>81</v>
      </c>
      <c r="N23" s="394">
        <v>57</v>
      </c>
      <c r="O23" s="394">
        <v>65</v>
      </c>
      <c r="P23" s="394">
        <v>58</v>
      </c>
      <c r="Q23" s="394">
        <v>82</v>
      </c>
      <c r="R23" s="424">
        <v>88</v>
      </c>
      <c r="S23" s="424">
        <v>80</v>
      </c>
      <c r="T23" s="424">
        <v>67</v>
      </c>
      <c r="U23" s="424">
        <v>78</v>
      </c>
      <c r="V23" s="424">
        <v>77</v>
      </c>
      <c r="W23" s="424">
        <v>79</v>
      </c>
      <c r="X23" s="421">
        <v>64</v>
      </c>
      <c r="Y23" s="421">
        <v>75</v>
      </c>
      <c r="Z23" s="421">
        <v>78</v>
      </c>
      <c r="AA23" s="421">
        <v>99</v>
      </c>
      <c r="AB23" s="421">
        <v>113</v>
      </c>
      <c r="AC23" s="421">
        <v>99</v>
      </c>
      <c r="AD23" s="680">
        <v>89</v>
      </c>
      <c r="AE23" s="425">
        <v>47</v>
      </c>
      <c r="AF23" s="449">
        <v>60</v>
      </c>
      <c r="AG23" s="394">
        <v>38</v>
      </c>
      <c r="AH23" s="394">
        <v>45</v>
      </c>
      <c r="AI23" s="394">
        <v>32</v>
      </c>
      <c r="AJ23" s="394">
        <v>-14</v>
      </c>
      <c r="AK23" s="394">
        <v>0</v>
      </c>
      <c r="AL23" s="621">
        <v>-17</v>
      </c>
      <c r="AM23" s="621">
        <v>-11</v>
      </c>
      <c r="AN23" s="621">
        <v>-37</v>
      </c>
      <c r="AO23" s="621">
        <v>-21</v>
      </c>
      <c r="AP23" s="621">
        <v>-61</v>
      </c>
      <c r="AQ23" s="621">
        <v>-86</v>
      </c>
      <c r="AR23" s="621">
        <v>-117</v>
      </c>
      <c r="AS23" s="621">
        <v>-111</v>
      </c>
      <c r="AT23" s="621">
        <v>-76</v>
      </c>
      <c r="AU23" s="621">
        <v>-101</v>
      </c>
      <c r="AV23" s="621">
        <v>-58</v>
      </c>
      <c r="AW23" s="621">
        <v>-102</v>
      </c>
      <c r="AX23" s="621">
        <v>-93</v>
      </c>
      <c r="AY23" s="621">
        <v>-97</v>
      </c>
      <c r="AZ23" s="621">
        <v>-102</v>
      </c>
      <c r="BA23" s="621">
        <v>-87</v>
      </c>
      <c r="BB23" s="621">
        <v>-88</v>
      </c>
      <c r="BC23" s="621">
        <v>-87</v>
      </c>
      <c r="BD23" s="621">
        <v>-66</v>
      </c>
      <c r="BE23" s="621">
        <v>-16</v>
      </c>
      <c r="BF23" s="621">
        <v>-37</v>
      </c>
      <c r="BG23" s="686">
        <v>-29</v>
      </c>
    </row>
    <row r="24" spans="1:59" ht="12" customHeight="1" x14ac:dyDescent="0.2">
      <c r="A24" s="349" t="s">
        <v>214</v>
      </c>
      <c r="B24" s="418">
        <v>80</v>
      </c>
      <c r="C24" s="419">
        <v>68</v>
      </c>
      <c r="D24" s="420">
        <v>69</v>
      </c>
      <c r="E24" s="420">
        <v>49</v>
      </c>
      <c r="F24" s="421">
        <v>69</v>
      </c>
      <c r="G24" s="424">
        <v>50</v>
      </c>
      <c r="H24" s="424">
        <v>39</v>
      </c>
      <c r="I24" s="424">
        <v>50</v>
      </c>
      <c r="J24" s="424">
        <v>52</v>
      </c>
      <c r="K24" s="394">
        <v>30</v>
      </c>
      <c r="L24" s="394">
        <v>37</v>
      </c>
      <c r="M24" s="394">
        <v>49</v>
      </c>
      <c r="N24" s="394">
        <v>50</v>
      </c>
      <c r="O24" s="394">
        <v>37</v>
      </c>
      <c r="P24" s="394">
        <v>52</v>
      </c>
      <c r="Q24" s="394">
        <v>43</v>
      </c>
      <c r="R24" s="424">
        <v>31</v>
      </c>
      <c r="S24" s="424">
        <v>29</v>
      </c>
      <c r="T24" s="424">
        <v>42</v>
      </c>
      <c r="U24" s="424">
        <v>44</v>
      </c>
      <c r="V24" s="424">
        <v>30</v>
      </c>
      <c r="W24" s="424">
        <v>31</v>
      </c>
      <c r="X24" s="421">
        <v>38</v>
      </c>
      <c r="Y24" s="421">
        <v>34</v>
      </c>
      <c r="Z24" s="421">
        <v>38</v>
      </c>
      <c r="AA24" s="421">
        <v>46</v>
      </c>
      <c r="AB24" s="421">
        <v>47</v>
      </c>
      <c r="AC24" s="421">
        <v>53</v>
      </c>
      <c r="AD24" s="680">
        <v>39</v>
      </c>
      <c r="AE24" s="425">
        <v>44</v>
      </c>
      <c r="AF24" s="449">
        <v>41</v>
      </c>
      <c r="AG24" s="394">
        <v>31</v>
      </c>
      <c r="AH24" s="394">
        <v>16</v>
      </c>
      <c r="AI24" s="394">
        <v>39</v>
      </c>
      <c r="AJ24" s="394">
        <v>11</v>
      </c>
      <c r="AK24" s="394">
        <v>8</v>
      </c>
      <c r="AL24" s="472">
        <v>0</v>
      </c>
      <c r="AM24" s="425">
        <v>11</v>
      </c>
      <c r="AN24" s="425">
        <v>-16</v>
      </c>
      <c r="AO24" s="425">
        <v>-19</v>
      </c>
      <c r="AP24" s="425">
        <v>-9</v>
      </c>
      <c r="AQ24" s="425">
        <v>-34</v>
      </c>
      <c r="AR24" s="425">
        <v>-30</v>
      </c>
      <c r="AS24" s="425">
        <v>-22</v>
      </c>
      <c r="AT24" s="425">
        <v>-28</v>
      </c>
      <c r="AU24" s="621">
        <v>-34</v>
      </c>
      <c r="AV24" s="621">
        <v>-38</v>
      </c>
      <c r="AW24" s="621">
        <v>-19</v>
      </c>
      <c r="AX24" s="621">
        <v>-17</v>
      </c>
      <c r="AY24" s="621">
        <v>-55</v>
      </c>
      <c r="AZ24" s="621">
        <v>-30</v>
      </c>
      <c r="BA24" s="621">
        <v>-19</v>
      </c>
      <c r="BB24" s="621">
        <v>-23</v>
      </c>
      <c r="BC24" s="621">
        <v>-19</v>
      </c>
      <c r="BD24" s="621">
        <v>1</v>
      </c>
      <c r="BE24" s="621">
        <v>0</v>
      </c>
      <c r="BF24" s="621">
        <v>2</v>
      </c>
      <c r="BG24" s="686">
        <v>2</v>
      </c>
    </row>
    <row r="25" spans="1:59" ht="12" customHeight="1" x14ac:dyDescent="0.2">
      <c r="A25" s="349" t="s">
        <v>215</v>
      </c>
      <c r="B25" s="418">
        <v>134</v>
      </c>
      <c r="C25" s="419">
        <v>120</v>
      </c>
      <c r="D25" s="420">
        <v>138</v>
      </c>
      <c r="E25" s="420">
        <v>125</v>
      </c>
      <c r="F25" s="421">
        <v>100</v>
      </c>
      <c r="G25" s="424">
        <v>91</v>
      </c>
      <c r="H25" s="424">
        <v>96</v>
      </c>
      <c r="I25" s="424">
        <v>73</v>
      </c>
      <c r="J25" s="424">
        <v>101</v>
      </c>
      <c r="K25" s="394">
        <v>84</v>
      </c>
      <c r="L25" s="394">
        <v>88</v>
      </c>
      <c r="M25" s="394">
        <v>72</v>
      </c>
      <c r="N25" s="394">
        <v>81</v>
      </c>
      <c r="O25" s="394">
        <v>81</v>
      </c>
      <c r="P25" s="394">
        <v>89</v>
      </c>
      <c r="Q25" s="394">
        <v>78</v>
      </c>
      <c r="R25" s="424">
        <v>56</v>
      </c>
      <c r="S25" s="424">
        <v>78</v>
      </c>
      <c r="T25" s="424">
        <v>81</v>
      </c>
      <c r="U25" s="424">
        <v>74</v>
      </c>
      <c r="V25" s="424">
        <v>76</v>
      </c>
      <c r="W25" s="424">
        <v>56</v>
      </c>
      <c r="X25" s="421">
        <v>85</v>
      </c>
      <c r="Y25" s="421">
        <v>90</v>
      </c>
      <c r="Z25" s="421">
        <v>76</v>
      </c>
      <c r="AA25" s="421">
        <v>74</v>
      </c>
      <c r="AB25" s="421">
        <v>77</v>
      </c>
      <c r="AC25" s="421">
        <v>62</v>
      </c>
      <c r="AD25" s="680">
        <v>87</v>
      </c>
      <c r="AE25" s="425">
        <v>75</v>
      </c>
      <c r="AF25" s="449">
        <v>73</v>
      </c>
      <c r="AG25" s="394">
        <v>75</v>
      </c>
      <c r="AH25" s="394">
        <v>53</v>
      </c>
      <c r="AI25" s="394">
        <v>40</v>
      </c>
      <c r="AJ25" s="394">
        <v>8</v>
      </c>
      <c r="AK25" s="394">
        <v>20</v>
      </c>
      <c r="AL25" s="621">
        <v>-21</v>
      </c>
      <c r="AM25" s="621">
        <v>-1</v>
      </c>
      <c r="AN25" s="621">
        <v>-26</v>
      </c>
      <c r="AO25" s="621">
        <v>-40</v>
      </c>
      <c r="AP25" s="621">
        <v>-48</v>
      </c>
      <c r="AQ25" s="621">
        <v>-25</v>
      </c>
      <c r="AR25" s="621">
        <v>-42</v>
      </c>
      <c r="AS25" s="621">
        <v>-15</v>
      </c>
      <c r="AT25" s="621">
        <v>-47</v>
      </c>
      <c r="AU25" s="621">
        <v>-97</v>
      </c>
      <c r="AV25" s="621">
        <v>-62</v>
      </c>
      <c r="AW25" s="621">
        <v>-39</v>
      </c>
      <c r="AX25" s="621">
        <v>-46</v>
      </c>
      <c r="AY25" s="621">
        <v>-44</v>
      </c>
      <c r="AZ25" s="621">
        <v>-67</v>
      </c>
      <c r="BA25" s="621">
        <v>-10</v>
      </c>
      <c r="BB25" s="621">
        <v>-2</v>
      </c>
      <c r="BC25" s="621">
        <v>-18</v>
      </c>
      <c r="BD25" s="621">
        <v>-20</v>
      </c>
      <c r="BE25" s="621">
        <v>-3</v>
      </c>
      <c r="BF25" s="621">
        <v>4</v>
      </c>
      <c r="BG25" s="686">
        <v>15</v>
      </c>
    </row>
    <row r="26" spans="1:59" ht="12" customHeight="1" x14ac:dyDescent="0.2">
      <c r="A26" s="349" t="s">
        <v>216</v>
      </c>
      <c r="B26" s="418">
        <v>126</v>
      </c>
      <c r="C26" s="419">
        <v>105</v>
      </c>
      <c r="D26" s="420">
        <v>100</v>
      </c>
      <c r="E26" s="420">
        <v>116</v>
      </c>
      <c r="F26" s="421">
        <v>81</v>
      </c>
      <c r="G26" s="424">
        <v>72</v>
      </c>
      <c r="H26" s="424">
        <v>75</v>
      </c>
      <c r="I26" s="424">
        <v>92</v>
      </c>
      <c r="J26" s="424">
        <v>118</v>
      </c>
      <c r="K26" s="394">
        <v>132</v>
      </c>
      <c r="L26" s="394">
        <v>137</v>
      </c>
      <c r="M26" s="394">
        <v>129</v>
      </c>
      <c r="N26" s="394">
        <v>122</v>
      </c>
      <c r="O26" s="394">
        <v>115</v>
      </c>
      <c r="P26" s="394">
        <v>134</v>
      </c>
      <c r="Q26" s="394">
        <v>125</v>
      </c>
      <c r="R26" s="424">
        <v>136</v>
      </c>
      <c r="S26" s="424">
        <v>126</v>
      </c>
      <c r="T26" s="424">
        <v>126</v>
      </c>
      <c r="U26" s="424">
        <v>132</v>
      </c>
      <c r="V26" s="424">
        <v>116</v>
      </c>
      <c r="W26" s="424">
        <v>117</v>
      </c>
      <c r="X26" s="421">
        <v>93</v>
      </c>
      <c r="Y26" s="421">
        <v>131</v>
      </c>
      <c r="Z26" s="421">
        <v>106</v>
      </c>
      <c r="AA26" s="421">
        <v>153</v>
      </c>
      <c r="AB26" s="421">
        <v>145</v>
      </c>
      <c r="AC26" s="421">
        <v>132</v>
      </c>
      <c r="AD26" s="680">
        <v>114</v>
      </c>
      <c r="AE26" s="425">
        <v>55</v>
      </c>
      <c r="AF26" s="449">
        <v>32</v>
      </c>
      <c r="AG26" s="394">
        <v>35</v>
      </c>
      <c r="AH26" s="394">
        <v>44</v>
      </c>
      <c r="AI26" s="394">
        <v>-13</v>
      </c>
      <c r="AJ26" s="394">
        <v>-22</v>
      </c>
      <c r="AK26" s="394">
        <v>-12</v>
      </c>
      <c r="AL26" s="621">
        <v>-14</v>
      </c>
      <c r="AM26" s="621">
        <v>-22</v>
      </c>
      <c r="AN26" s="621">
        <v>1</v>
      </c>
      <c r="AO26" s="621">
        <v>-2</v>
      </c>
      <c r="AP26" s="621">
        <v>-23</v>
      </c>
      <c r="AQ26" s="621">
        <v>-19</v>
      </c>
      <c r="AR26" s="621">
        <v>-33</v>
      </c>
      <c r="AS26" s="621">
        <v>-31</v>
      </c>
      <c r="AT26" s="621">
        <v>-58</v>
      </c>
      <c r="AU26" s="621">
        <v>-41</v>
      </c>
      <c r="AV26" s="621">
        <v>-63</v>
      </c>
      <c r="AW26" s="621">
        <v>-66</v>
      </c>
      <c r="AX26" s="621">
        <v>-69</v>
      </c>
      <c r="AY26" s="621">
        <v>-92</v>
      </c>
      <c r="AZ26" s="621">
        <v>-93</v>
      </c>
      <c r="BA26" s="621">
        <v>-72</v>
      </c>
      <c r="BB26" s="621">
        <v>-25</v>
      </c>
      <c r="BC26" s="621">
        <v>-10</v>
      </c>
      <c r="BD26" s="621">
        <v>3</v>
      </c>
      <c r="BE26" s="621">
        <v>30</v>
      </c>
      <c r="BF26" s="621">
        <v>37</v>
      </c>
      <c r="BG26" s="686">
        <v>26</v>
      </c>
    </row>
    <row r="27" spans="1:59" ht="18" customHeight="1" x14ac:dyDescent="0.2">
      <c r="A27" s="432" t="s">
        <v>289</v>
      </c>
      <c r="B27" s="418"/>
      <c r="C27" s="419"/>
      <c r="D27" s="420">
        <v>196</v>
      </c>
      <c r="E27" s="420"/>
      <c r="F27" s="421"/>
      <c r="G27" s="424"/>
      <c r="H27" s="424"/>
      <c r="I27" s="424">
        <v>264</v>
      </c>
      <c r="J27" s="424" t="e">
        <v>#REF!</v>
      </c>
      <c r="K27" s="424" t="e">
        <v>#REF!</v>
      </c>
      <c r="L27" s="424" t="e">
        <v>#REF!</v>
      </c>
      <c r="M27" s="424">
        <v>269</v>
      </c>
      <c r="N27" s="424" t="e">
        <v>#REF!</v>
      </c>
      <c r="O27" s="424" t="e">
        <v>#REF!</v>
      </c>
      <c r="P27" s="424">
        <v>264</v>
      </c>
      <c r="Q27" s="424">
        <v>300</v>
      </c>
      <c r="R27" s="424">
        <v>246</v>
      </c>
      <c r="S27" s="424">
        <v>246</v>
      </c>
      <c r="T27" s="424">
        <v>265</v>
      </c>
      <c r="U27" s="424">
        <v>289</v>
      </c>
      <c r="V27" s="424">
        <v>282</v>
      </c>
      <c r="W27" s="424">
        <v>329</v>
      </c>
      <c r="X27" s="421">
        <v>325</v>
      </c>
      <c r="Y27" s="421">
        <v>360</v>
      </c>
      <c r="Z27" s="421">
        <v>366</v>
      </c>
      <c r="AA27" s="421">
        <v>443</v>
      </c>
      <c r="AB27" s="421">
        <v>425</v>
      </c>
      <c r="AC27" s="421">
        <v>375</v>
      </c>
      <c r="AD27" s="680">
        <v>400</v>
      </c>
      <c r="AE27" s="425"/>
      <c r="AF27" s="449"/>
      <c r="AG27" s="394">
        <v>128</v>
      </c>
      <c r="AH27" s="394" t="e">
        <v>#REF!</v>
      </c>
      <c r="AI27" s="394" t="e">
        <v>#REF!</v>
      </c>
      <c r="AJ27" s="394" t="e">
        <v>#REF!</v>
      </c>
      <c r="AK27" s="394" t="e">
        <v>#REF!</v>
      </c>
      <c r="AL27" s="425">
        <v>44</v>
      </c>
      <c r="AM27" s="425" t="e">
        <v>#REF!</v>
      </c>
      <c r="AN27" s="425" t="e">
        <v>#REF!</v>
      </c>
      <c r="AO27" s="425" t="e">
        <v>#REF!</v>
      </c>
      <c r="AP27" s="425">
        <v>4</v>
      </c>
      <c r="AQ27" s="425" t="e">
        <v>#REF!</v>
      </c>
      <c r="AR27" s="425">
        <v>-8</v>
      </c>
      <c r="AS27" s="425">
        <v>8</v>
      </c>
      <c r="AT27" s="425">
        <v>67</v>
      </c>
      <c r="AU27" s="621">
        <v>-25</v>
      </c>
      <c r="AV27" s="425">
        <v>-27</v>
      </c>
      <c r="AW27" s="425">
        <v>-7</v>
      </c>
      <c r="AX27" s="425">
        <v>30</v>
      </c>
      <c r="AY27" s="419">
        <v>-5</v>
      </c>
      <c r="AZ27" s="419">
        <v>42</v>
      </c>
      <c r="BA27" s="419">
        <v>68</v>
      </c>
      <c r="BB27" s="419">
        <v>128</v>
      </c>
      <c r="BC27" s="419">
        <v>146</v>
      </c>
      <c r="BD27" s="419">
        <v>238</v>
      </c>
      <c r="BE27" s="419">
        <v>255</v>
      </c>
      <c r="BF27" s="419">
        <v>199</v>
      </c>
      <c r="BG27" s="686">
        <v>243</v>
      </c>
    </row>
    <row r="28" spans="1:59" ht="18" customHeight="1" x14ac:dyDescent="0.2">
      <c r="A28" s="349" t="s">
        <v>398</v>
      </c>
      <c r="B28" s="418">
        <v>105</v>
      </c>
      <c r="C28" s="419">
        <v>114</v>
      </c>
      <c r="D28" s="420">
        <v>120</v>
      </c>
      <c r="E28" s="420">
        <v>120</v>
      </c>
      <c r="F28" s="421">
        <v>125</v>
      </c>
      <c r="G28" s="424">
        <v>105</v>
      </c>
      <c r="H28" s="424">
        <v>92</v>
      </c>
      <c r="I28" s="424">
        <v>129</v>
      </c>
      <c r="J28" s="424">
        <v>115</v>
      </c>
      <c r="K28" s="394">
        <v>129</v>
      </c>
      <c r="L28" s="394">
        <v>112</v>
      </c>
      <c r="M28" s="424">
        <v>129</v>
      </c>
      <c r="N28" s="394">
        <v>134</v>
      </c>
      <c r="O28" s="394">
        <v>133</v>
      </c>
      <c r="P28" s="394">
        <v>141</v>
      </c>
      <c r="Q28" s="394">
        <v>161</v>
      </c>
      <c r="R28" s="424">
        <v>102</v>
      </c>
      <c r="S28" s="424">
        <v>129</v>
      </c>
      <c r="T28" s="424">
        <v>137</v>
      </c>
      <c r="U28" s="424">
        <v>156</v>
      </c>
      <c r="V28" s="424">
        <v>148</v>
      </c>
      <c r="W28" s="424">
        <v>173</v>
      </c>
      <c r="X28" s="421">
        <v>178</v>
      </c>
      <c r="Y28" s="421">
        <v>197</v>
      </c>
      <c r="Z28" s="421">
        <v>219</v>
      </c>
      <c r="AA28" s="421">
        <v>250</v>
      </c>
      <c r="AB28" s="421">
        <v>241</v>
      </c>
      <c r="AC28" s="421">
        <v>245</v>
      </c>
      <c r="AD28" s="680">
        <v>246</v>
      </c>
      <c r="AE28" s="425">
        <v>59</v>
      </c>
      <c r="AF28" s="449">
        <v>66</v>
      </c>
      <c r="AG28" s="394">
        <v>71</v>
      </c>
      <c r="AH28" s="394">
        <v>62</v>
      </c>
      <c r="AI28" s="394">
        <v>43</v>
      </c>
      <c r="AJ28" s="394">
        <v>17</v>
      </c>
      <c r="AK28" s="394">
        <v>8</v>
      </c>
      <c r="AL28" s="425">
        <v>27</v>
      </c>
      <c r="AM28" s="425">
        <v>25</v>
      </c>
      <c r="AN28" s="425">
        <v>-7</v>
      </c>
      <c r="AO28" s="425">
        <v>-14</v>
      </c>
      <c r="AP28" s="425">
        <v>-5</v>
      </c>
      <c r="AQ28" s="425">
        <v>-4</v>
      </c>
      <c r="AR28" s="425">
        <v>-19</v>
      </c>
      <c r="AS28" s="425">
        <v>11</v>
      </c>
      <c r="AT28" s="425">
        <v>42</v>
      </c>
      <c r="AU28" s="621">
        <v>-26</v>
      </c>
      <c r="AV28" s="425">
        <v>-17</v>
      </c>
      <c r="AW28" s="425">
        <v>7</v>
      </c>
      <c r="AX28" s="425">
        <v>22</v>
      </c>
      <c r="AY28" s="419">
        <v>15</v>
      </c>
      <c r="AZ28" s="419">
        <v>42</v>
      </c>
      <c r="BA28" s="419">
        <v>35</v>
      </c>
      <c r="BB28" s="419">
        <v>75</v>
      </c>
      <c r="BC28" s="419">
        <v>106</v>
      </c>
      <c r="BD28" s="419">
        <v>151</v>
      </c>
      <c r="BE28" s="419">
        <v>144</v>
      </c>
      <c r="BF28" s="419">
        <v>156</v>
      </c>
      <c r="BG28" s="686">
        <v>157</v>
      </c>
    </row>
    <row r="29" spans="1:59" ht="12" customHeight="1" x14ac:dyDescent="0.2">
      <c r="A29" s="349" t="s">
        <v>217</v>
      </c>
      <c r="B29" s="418">
        <v>59</v>
      </c>
      <c r="C29" s="419">
        <v>84</v>
      </c>
      <c r="D29" s="420">
        <v>76</v>
      </c>
      <c r="E29" s="420">
        <v>62</v>
      </c>
      <c r="F29" s="421">
        <v>52</v>
      </c>
      <c r="G29" s="424">
        <v>52</v>
      </c>
      <c r="H29" s="424">
        <v>55</v>
      </c>
      <c r="I29" s="424">
        <v>44</v>
      </c>
      <c r="J29" s="424">
        <v>51</v>
      </c>
      <c r="K29" s="394">
        <v>49</v>
      </c>
      <c r="L29" s="394">
        <v>48</v>
      </c>
      <c r="M29" s="424">
        <v>44</v>
      </c>
      <c r="N29" s="394">
        <v>37</v>
      </c>
      <c r="O29" s="394">
        <v>56</v>
      </c>
      <c r="P29" s="394">
        <v>46</v>
      </c>
      <c r="Q29" s="394">
        <v>59</v>
      </c>
      <c r="R29" s="424">
        <v>43</v>
      </c>
      <c r="S29" s="424">
        <v>34</v>
      </c>
      <c r="T29" s="424">
        <v>44</v>
      </c>
      <c r="U29" s="424">
        <v>38</v>
      </c>
      <c r="V29" s="424">
        <v>52</v>
      </c>
      <c r="W29" s="424">
        <v>57</v>
      </c>
      <c r="X29" s="421">
        <v>44</v>
      </c>
      <c r="Y29" s="421">
        <v>56</v>
      </c>
      <c r="Z29" s="421">
        <v>47</v>
      </c>
      <c r="AA29" s="421">
        <v>68</v>
      </c>
      <c r="AB29" s="421">
        <v>60</v>
      </c>
      <c r="AC29" s="421">
        <v>50</v>
      </c>
      <c r="AD29" s="680">
        <v>55</v>
      </c>
      <c r="AE29" s="425">
        <v>37</v>
      </c>
      <c r="AF29" s="449">
        <v>55</v>
      </c>
      <c r="AG29" s="394">
        <v>57</v>
      </c>
      <c r="AH29" s="394">
        <v>39</v>
      </c>
      <c r="AI29" s="394">
        <v>20</v>
      </c>
      <c r="AJ29" s="394">
        <v>23</v>
      </c>
      <c r="AK29" s="394">
        <v>19</v>
      </c>
      <c r="AL29" s="425">
        <v>6</v>
      </c>
      <c r="AM29" s="425">
        <v>6</v>
      </c>
      <c r="AN29" s="425">
        <v>-2</v>
      </c>
      <c r="AO29" s="425">
        <v>3</v>
      </c>
      <c r="AP29" s="425">
        <v>-3</v>
      </c>
      <c r="AQ29" s="425">
        <v>-11</v>
      </c>
      <c r="AR29" s="425">
        <v>12</v>
      </c>
      <c r="AS29" s="425">
        <v>-1</v>
      </c>
      <c r="AT29" s="425">
        <v>13</v>
      </c>
      <c r="AU29" s="621">
        <v>-13</v>
      </c>
      <c r="AV29" s="425">
        <v>-5</v>
      </c>
      <c r="AW29" s="425">
        <v>-13</v>
      </c>
      <c r="AX29" s="425">
        <v>-9</v>
      </c>
      <c r="AY29" s="419">
        <v>0</v>
      </c>
      <c r="AZ29" s="419">
        <v>-4</v>
      </c>
      <c r="BA29" s="419">
        <v>8</v>
      </c>
      <c r="BB29" s="419">
        <v>20</v>
      </c>
      <c r="BC29" s="419">
        <v>-1</v>
      </c>
      <c r="BD29" s="419">
        <v>31</v>
      </c>
      <c r="BE29" s="621">
        <v>32</v>
      </c>
      <c r="BF29" s="621">
        <v>19</v>
      </c>
      <c r="BG29" s="686">
        <v>20</v>
      </c>
    </row>
    <row r="30" spans="1:59" ht="12" customHeight="1" x14ac:dyDescent="0.2">
      <c r="A30" s="349" t="s">
        <v>218</v>
      </c>
      <c r="B30" s="428" t="s">
        <v>69</v>
      </c>
      <c r="C30" s="428" t="s">
        <v>69</v>
      </c>
      <c r="D30" s="848" t="s">
        <v>69</v>
      </c>
      <c r="E30" s="428" t="s">
        <v>69</v>
      </c>
      <c r="F30" s="428" t="s">
        <v>69</v>
      </c>
      <c r="G30" s="428" t="s">
        <v>69</v>
      </c>
      <c r="H30" s="421">
        <v>43</v>
      </c>
      <c r="I30" s="421">
        <v>39</v>
      </c>
      <c r="J30" s="421">
        <v>39</v>
      </c>
      <c r="K30" s="420">
        <v>45</v>
      </c>
      <c r="L30" s="420">
        <v>34</v>
      </c>
      <c r="M30" s="421">
        <v>36</v>
      </c>
      <c r="N30" s="420">
        <v>41</v>
      </c>
      <c r="O30" s="420">
        <v>32</v>
      </c>
      <c r="P30" s="420">
        <v>37</v>
      </c>
      <c r="Q30" s="420">
        <v>39</v>
      </c>
      <c r="R30" s="421">
        <v>42</v>
      </c>
      <c r="S30" s="421">
        <v>41</v>
      </c>
      <c r="T30" s="421">
        <v>41</v>
      </c>
      <c r="U30" s="421">
        <v>42</v>
      </c>
      <c r="V30" s="421">
        <v>36</v>
      </c>
      <c r="W30" s="421">
        <v>38</v>
      </c>
      <c r="X30" s="421">
        <v>49</v>
      </c>
      <c r="Y30" s="421">
        <v>48</v>
      </c>
      <c r="Z30" s="421">
        <v>52</v>
      </c>
      <c r="AA30" s="421">
        <v>64</v>
      </c>
      <c r="AB30" s="421">
        <v>57</v>
      </c>
      <c r="AC30" s="421">
        <v>37</v>
      </c>
      <c r="AD30" s="680">
        <v>37</v>
      </c>
      <c r="AE30" s="428" t="s">
        <v>69</v>
      </c>
      <c r="AF30" s="471" t="s">
        <v>69</v>
      </c>
      <c r="AG30" s="847" t="s">
        <v>69</v>
      </c>
      <c r="AH30" s="428" t="s">
        <v>69</v>
      </c>
      <c r="AI30" s="451" t="s">
        <v>69</v>
      </c>
      <c r="AJ30" s="451" t="s">
        <v>69</v>
      </c>
      <c r="AK30" s="394">
        <v>11</v>
      </c>
      <c r="AL30" s="621">
        <v>-5</v>
      </c>
      <c r="AM30" s="425">
        <v>-8</v>
      </c>
      <c r="AN30" s="425">
        <v>6</v>
      </c>
      <c r="AO30" s="425">
        <v>-11</v>
      </c>
      <c r="AP30" s="425">
        <v>-7</v>
      </c>
      <c r="AQ30" s="425">
        <v>-10</v>
      </c>
      <c r="AR30" s="425">
        <v>-2</v>
      </c>
      <c r="AS30" s="425">
        <v>-6</v>
      </c>
      <c r="AT30" s="425">
        <v>-2</v>
      </c>
      <c r="AU30" s="621">
        <v>-4</v>
      </c>
      <c r="AV30" s="425">
        <v>-11</v>
      </c>
      <c r="AW30" s="425">
        <v>-1</v>
      </c>
      <c r="AX30" s="425">
        <v>-6</v>
      </c>
      <c r="AY30" s="419">
        <v>-19</v>
      </c>
      <c r="AZ30" s="419">
        <v>-17</v>
      </c>
      <c r="BA30" s="419">
        <v>8</v>
      </c>
      <c r="BB30" s="419">
        <v>9</v>
      </c>
      <c r="BC30" s="419">
        <v>18</v>
      </c>
      <c r="BD30" s="419">
        <v>27</v>
      </c>
      <c r="BE30" s="419">
        <v>36</v>
      </c>
      <c r="BF30" s="419">
        <v>6</v>
      </c>
      <c r="BG30" s="686">
        <v>22</v>
      </c>
    </row>
    <row r="31" spans="1:59" ht="12" customHeight="1" x14ac:dyDescent="0.2">
      <c r="A31" s="349" t="s">
        <v>219</v>
      </c>
      <c r="B31" s="428" t="s">
        <v>69</v>
      </c>
      <c r="C31" s="428" t="s">
        <v>69</v>
      </c>
      <c r="D31" s="848" t="s">
        <v>69</v>
      </c>
      <c r="E31" s="428" t="s">
        <v>69</v>
      </c>
      <c r="F31" s="428" t="s">
        <v>69</v>
      </c>
      <c r="G31" s="428" t="s">
        <v>69</v>
      </c>
      <c r="H31" s="421">
        <v>35</v>
      </c>
      <c r="I31" s="421">
        <v>52</v>
      </c>
      <c r="J31" s="421">
        <v>41</v>
      </c>
      <c r="K31" s="420">
        <v>56</v>
      </c>
      <c r="L31" s="420">
        <v>50</v>
      </c>
      <c r="M31" s="421">
        <v>60</v>
      </c>
      <c r="N31" s="420">
        <v>54</v>
      </c>
      <c r="O31" s="420">
        <v>55</v>
      </c>
      <c r="P31" s="420">
        <v>40</v>
      </c>
      <c r="Q31" s="420">
        <v>41</v>
      </c>
      <c r="R31" s="421">
        <v>59</v>
      </c>
      <c r="S31" s="421">
        <v>42</v>
      </c>
      <c r="T31" s="421">
        <v>43</v>
      </c>
      <c r="U31" s="421">
        <v>53</v>
      </c>
      <c r="V31" s="421">
        <v>46</v>
      </c>
      <c r="W31" s="421">
        <v>61</v>
      </c>
      <c r="X31" s="421">
        <v>54</v>
      </c>
      <c r="Y31" s="421">
        <v>59</v>
      </c>
      <c r="Z31" s="421">
        <v>48</v>
      </c>
      <c r="AA31" s="421">
        <v>61</v>
      </c>
      <c r="AB31" s="421">
        <v>67</v>
      </c>
      <c r="AC31" s="421">
        <v>43</v>
      </c>
      <c r="AD31" s="680">
        <v>62</v>
      </c>
      <c r="AE31" s="428" t="s">
        <v>69</v>
      </c>
      <c r="AF31" s="471" t="s">
        <v>69</v>
      </c>
      <c r="AG31" s="847" t="s">
        <v>69</v>
      </c>
      <c r="AH31" s="428" t="s">
        <v>69</v>
      </c>
      <c r="AI31" s="451" t="s">
        <v>69</v>
      </c>
      <c r="AJ31" s="451" t="s">
        <v>69</v>
      </c>
      <c r="AK31" s="394">
        <v>1</v>
      </c>
      <c r="AL31" s="425">
        <v>16</v>
      </c>
      <c r="AM31" s="394">
        <v>11</v>
      </c>
      <c r="AN31" s="394">
        <v>15</v>
      </c>
      <c r="AO31" s="394">
        <v>18</v>
      </c>
      <c r="AP31" s="394">
        <v>19</v>
      </c>
      <c r="AQ31" s="394">
        <v>16</v>
      </c>
      <c r="AR31" s="394">
        <v>18</v>
      </c>
      <c r="AS31" s="425">
        <v>4</v>
      </c>
      <c r="AT31" s="394">
        <v>14</v>
      </c>
      <c r="AU31" s="425">
        <v>18</v>
      </c>
      <c r="AV31" s="425">
        <v>6</v>
      </c>
      <c r="AW31" s="425">
        <v>0</v>
      </c>
      <c r="AX31" s="425">
        <v>23</v>
      </c>
      <c r="AY31" s="419">
        <v>-1</v>
      </c>
      <c r="AZ31" s="419">
        <v>21</v>
      </c>
      <c r="BA31" s="419">
        <v>17</v>
      </c>
      <c r="BB31" s="419">
        <v>24</v>
      </c>
      <c r="BC31" s="419">
        <v>23</v>
      </c>
      <c r="BD31" s="419">
        <v>29</v>
      </c>
      <c r="BE31" s="419">
        <v>43</v>
      </c>
      <c r="BF31" s="419">
        <v>18</v>
      </c>
      <c r="BG31" s="686">
        <v>44</v>
      </c>
    </row>
    <row r="32" spans="1:59" ht="18" customHeight="1" x14ac:dyDescent="0.2">
      <c r="A32" s="432" t="s">
        <v>290</v>
      </c>
      <c r="B32" s="428"/>
      <c r="C32" s="428"/>
      <c r="D32" s="420">
        <v>225</v>
      </c>
      <c r="E32" s="420"/>
      <c r="F32" s="421"/>
      <c r="G32" s="421"/>
      <c r="H32" s="421"/>
      <c r="I32" s="421">
        <v>286</v>
      </c>
      <c r="J32" s="421" t="e">
        <v>#REF!</v>
      </c>
      <c r="K32" s="421" t="e">
        <v>#REF!</v>
      </c>
      <c r="L32" s="421" t="e">
        <v>#REF!</v>
      </c>
      <c r="M32" s="421">
        <v>298</v>
      </c>
      <c r="N32" s="421" t="e">
        <v>#REF!</v>
      </c>
      <c r="O32" s="421" t="e">
        <v>#REF!</v>
      </c>
      <c r="P32" s="421">
        <v>276</v>
      </c>
      <c r="Q32" s="421">
        <v>299</v>
      </c>
      <c r="R32" s="421">
        <v>270</v>
      </c>
      <c r="S32" s="421">
        <v>278</v>
      </c>
      <c r="T32" s="421">
        <v>327</v>
      </c>
      <c r="U32" s="421">
        <v>310</v>
      </c>
      <c r="V32" s="421">
        <v>290</v>
      </c>
      <c r="W32" s="421">
        <v>309</v>
      </c>
      <c r="X32" s="421">
        <v>336</v>
      </c>
      <c r="Y32" s="421">
        <v>333</v>
      </c>
      <c r="Z32" s="421">
        <v>343</v>
      </c>
      <c r="AA32" s="421">
        <v>382</v>
      </c>
      <c r="AB32" s="421">
        <v>351</v>
      </c>
      <c r="AC32" s="421">
        <v>317</v>
      </c>
      <c r="AD32" s="680">
        <v>334</v>
      </c>
      <c r="AE32" s="425"/>
      <c r="AF32" s="449"/>
      <c r="AG32" s="394">
        <v>145</v>
      </c>
      <c r="AH32" s="394" t="e">
        <v>#REF!</v>
      </c>
      <c r="AI32" s="424" t="e">
        <v>#REF!</v>
      </c>
      <c r="AJ32" s="424" t="e">
        <v>#REF!</v>
      </c>
      <c r="AK32" s="394" t="e">
        <v>#REF!</v>
      </c>
      <c r="AL32" s="394">
        <v>27</v>
      </c>
      <c r="AM32" s="394" t="e">
        <v>#REF!</v>
      </c>
      <c r="AN32" s="394" t="e">
        <v>#REF!</v>
      </c>
      <c r="AO32" s="394" t="e">
        <v>#REF!</v>
      </c>
      <c r="AP32" s="394">
        <v>16</v>
      </c>
      <c r="AQ32" s="394" t="e">
        <v>#REF!</v>
      </c>
      <c r="AR32" s="394">
        <v>-24</v>
      </c>
      <c r="AS32" s="425">
        <v>-16</v>
      </c>
      <c r="AT32" s="394">
        <v>26</v>
      </c>
      <c r="AU32" s="621">
        <v>-38</v>
      </c>
      <c r="AV32" s="425">
        <v>-24</v>
      </c>
      <c r="AW32" s="425">
        <v>21</v>
      </c>
      <c r="AX32" s="425">
        <v>12</v>
      </c>
      <c r="AY32" s="419">
        <v>-32</v>
      </c>
      <c r="AZ32" s="419">
        <v>25</v>
      </c>
      <c r="BA32" s="419">
        <v>72</v>
      </c>
      <c r="BB32" s="419">
        <v>97</v>
      </c>
      <c r="BC32" s="419">
        <v>111</v>
      </c>
      <c r="BD32" s="419">
        <v>137</v>
      </c>
      <c r="BE32" s="419">
        <v>163</v>
      </c>
      <c r="BF32" s="419">
        <v>167</v>
      </c>
      <c r="BG32" s="686">
        <v>178</v>
      </c>
    </row>
    <row r="33" spans="1:59" ht="18" customHeight="1" x14ac:dyDescent="0.2">
      <c r="A33" s="349" t="s">
        <v>220</v>
      </c>
      <c r="B33" s="418">
        <v>62</v>
      </c>
      <c r="C33" s="419">
        <v>48</v>
      </c>
      <c r="D33" s="420">
        <v>50</v>
      </c>
      <c r="E33" s="420">
        <v>39</v>
      </c>
      <c r="F33" s="421">
        <v>34</v>
      </c>
      <c r="G33" s="424">
        <v>27</v>
      </c>
      <c r="H33" s="424">
        <v>23</v>
      </c>
      <c r="I33" s="424">
        <v>45</v>
      </c>
      <c r="J33" s="424">
        <v>28</v>
      </c>
      <c r="K33" s="394">
        <v>37</v>
      </c>
      <c r="L33" s="394">
        <v>39</v>
      </c>
      <c r="M33" s="424">
        <v>37</v>
      </c>
      <c r="N33" s="424">
        <v>22</v>
      </c>
      <c r="O33" s="424">
        <v>25</v>
      </c>
      <c r="P33" s="424">
        <v>40</v>
      </c>
      <c r="Q33" s="394">
        <v>45</v>
      </c>
      <c r="R33" s="424">
        <v>31</v>
      </c>
      <c r="S33" s="424">
        <v>26</v>
      </c>
      <c r="T33" s="424">
        <v>30</v>
      </c>
      <c r="U33" s="424">
        <v>35</v>
      </c>
      <c r="V33" s="424">
        <v>33</v>
      </c>
      <c r="W33" s="424">
        <v>40</v>
      </c>
      <c r="X33" s="421">
        <v>33</v>
      </c>
      <c r="Y33" s="421">
        <v>41</v>
      </c>
      <c r="Z33" s="421">
        <v>47</v>
      </c>
      <c r="AA33" s="421">
        <v>39</v>
      </c>
      <c r="AB33" s="421">
        <v>54</v>
      </c>
      <c r="AC33" s="421">
        <v>50</v>
      </c>
      <c r="AD33" s="680">
        <v>51</v>
      </c>
      <c r="AE33" s="425">
        <v>32</v>
      </c>
      <c r="AF33" s="449">
        <v>33</v>
      </c>
      <c r="AG33" s="394">
        <v>25</v>
      </c>
      <c r="AH33" s="394">
        <v>15</v>
      </c>
      <c r="AI33" s="424">
        <v>-1</v>
      </c>
      <c r="AJ33" s="424">
        <v>-7</v>
      </c>
      <c r="AK33" s="394">
        <v>-12</v>
      </c>
      <c r="AL33" s="621">
        <v>-8</v>
      </c>
      <c r="AM33" s="394">
        <v>-31</v>
      </c>
      <c r="AN33" s="394">
        <v>-25</v>
      </c>
      <c r="AO33" s="394">
        <v>-27</v>
      </c>
      <c r="AP33" s="394">
        <v>-22</v>
      </c>
      <c r="AQ33" s="394">
        <v>-31</v>
      </c>
      <c r="AR33" s="394">
        <v>-48</v>
      </c>
      <c r="AS33" s="425">
        <v>-17</v>
      </c>
      <c r="AT33" s="394">
        <v>-7</v>
      </c>
      <c r="AU33" s="621">
        <v>-34</v>
      </c>
      <c r="AV33" s="425">
        <v>-37</v>
      </c>
      <c r="AW33" s="425">
        <v>-38</v>
      </c>
      <c r="AX33" s="425">
        <v>-18</v>
      </c>
      <c r="AY33" s="419">
        <v>-13</v>
      </c>
      <c r="AZ33" s="419">
        <v>-24</v>
      </c>
      <c r="BA33" s="419">
        <v>-14</v>
      </c>
      <c r="BB33" s="419">
        <v>-8</v>
      </c>
      <c r="BC33" s="419">
        <v>10</v>
      </c>
      <c r="BD33" s="419">
        <v>-17</v>
      </c>
      <c r="BE33" s="419">
        <v>10</v>
      </c>
      <c r="BF33" s="419">
        <v>24</v>
      </c>
      <c r="BG33" s="686">
        <v>9</v>
      </c>
    </row>
    <row r="34" spans="1:59" ht="12" customHeight="1" x14ac:dyDescent="0.2">
      <c r="A34" s="349" t="s">
        <v>399</v>
      </c>
      <c r="B34" s="418">
        <v>127</v>
      </c>
      <c r="C34" s="419">
        <v>111</v>
      </c>
      <c r="D34" s="420">
        <v>128</v>
      </c>
      <c r="E34" s="420">
        <v>131</v>
      </c>
      <c r="F34" s="421">
        <v>131</v>
      </c>
      <c r="G34" s="424">
        <v>108</v>
      </c>
      <c r="H34" s="424">
        <v>109</v>
      </c>
      <c r="I34" s="424">
        <v>133</v>
      </c>
      <c r="J34" s="424">
        <v>120</v>
      </c>
      <c r="K34" s="394">
        <v>118</v>
      </c>
      <c r="L34" s="394">
        <v>116</v>
      </c>
      <c r="M34" s="424">
        <v>116</v>
      </c>
      <c r="N34" s="424">
        <v>116</v>
      </c>
      <c r="O34" s="424">
        <v>116</v>
      </c>
      <c r="P34" s="424">
        <v>104</v>
      </c>
      <c r="Q34" s="394">
        <v>108</v>
      </c>
      <c r="R34" s="424">
        <v>103</v>
      </c>
      <c r="S34" s="424">
        <v>135</v>
      </c>
      <c r="T34" s="424">
        <v>146</v>
      </c>
      <c r="U34" s="424">
        <v>119</v>
      </c>
      <c r="V34" s="424">
        <v>118</v>
      </c>
      <c r="W34" s="424">
        <v>108</v>
      </c>
      <c r="X34" s="421">
        <v>135</v>
      </c>
      <c r="Y34" s="421">
        <v>130</v>
      </c>
      <c r="Z34" s="421">
        <v>125</v>
      </c>
      <c r="AA34" s="421">
        <v>143</v>
      </c>
      <c r="AB34" s="421">
        <v>129</v>
      </c>
      <c r="AC34" s="421">
        <v>124</v>
      </c>
      <c r="AD34" s="680">
        <v>116</v>
      </c>
      <c r="AE34" s="425">
        <v>76</v>
      </c>
      <c r="AF34" s="449">
        <v>69</v>
      </c>
      <c r="AG34" s="394">
        <v>87</v>
      </c>
      <c r="AH34" s="394">
        <v>74</v>
      </c>
      <c r="AI34" s="424">
        <v>64</v>
      </c>
      <c r="AJ34" s="424">
        <v>41</v>
      </c>
      <c r="AK34" s="394">
        <v>31</v>
      </c>
      <c r="AL34" s="394">
        <v>59</v>
      </c>
      <c r="AM34" s="394">
        <v>2</v>
      </c>
      <c r="AN34" s="394">
        <v>-2</v>
      </c>
      <c r="AO34" s="394">
        <v>2</v>
      </c>
      <c r="AP34" s="394">
        <v>7</v>
      </c>
      <c r="AQ34" s="394">
        <v>-4</v>
      </c>
      <c r="AR34" s="394">
        <v>1</v>
      </c>
      <c r="AS34" s="425">
        <v>-12</v>
      </c>
      <c r="AT34" s="394">
        <v>5</v>
      </c>
      <c r="AU34" s="621">
        <v>-21</v>
      </c>
      <c r="AV34" s="425">
        <v>26</v>
      </c>
      <c r="AW34" s="425">
        <v>46</v>
      </c>
      <c r="AX34" s="425">
        <v>10</v>
      </c>
      <c r="AY34" s="419">
        <v>-4</v>
      </c>
      <c r="AZ34" s="419">
        <v>-5</v>
      </c>
      <c r="BA34" s="419">
        <v>34</v>
      </c>
      <c r="BB34" s="419">
        <v>37</v>
      </c>
      <c r="BC34" s="419">
        <v>40</v>
      </c>
      <c r="BD34" s="419">
        <v>48</v>
      </c>
      <c r="BE34" s="419">
        <v>61</v>
      </c>
      <c r="BF34" s="419">
        <v>68</v>
      </c>
      <c r="BG34" s="686">
        <v>57</v>
      </c>
    </row>
    <row r="35" spans="1:59" ht="12" customHeight="1" x14ac:dyDescent="0.2">
      <c r="A35" s="349" t="s">
        <v>221</v>
      </c>
      <c r="B35" s="418">
        <v>38</v>
      </c>
      <c r="C35" s="419">
        <v>44</v>
      </c>
      <c r="D35" s="420">
        <v>47</v>
      </c>
      <c r="E35" s="420">
        <v>39</v>
      </c>
      <c r="F35" s="421">
        <v>39</v>
      </c>
      <c r="G35" s="424">
        <v>36</v>
      </c>
      <c r="H35" s="424">
        <v>28</v>
      </c>
      <c r="I35" s="424">
        <v>29</v>
      </c>
      <c r="J35" s="424">
        <v>51</v>
      </c>
      <c r="K35" s="394">
        <v>46</v>
      </c>
      <c r="L35" s="394">
        <v>42</v>
      </c>
      <c r="M35" s="424">
        <v>37</v>
      </c>
      <c r="N35" s="424">
        <v>33</v>
      </c>
      <c r="O35" s="424">
        <v>44</v>
      </c>
      <c r="P35" s="424">
        <v>47</v>
      </c>
      <c r="Q35" s="394">
        <v>52</v>
      </c>
      <c r="R35" s="424">
        <v>40</v>
      </c>
      <c r="S35" s="424">
        <v>39</v>
      </c>
      <c r="T35" s="424">
        <v>46</v>
      </c>
      <c r="U35" s="424">
        <v>48</v>
      </c>
      <c r="V35" s="424">
        <v>40</v>
      </c>
      <c r="W35" s="424">
        <v>45</v>
      </c>
      <c r="X35" s="421">
        <v>45</v>
      </c>
      <c r="Y35" s="421">
        <v>46</v>
      </c>
      <c r="Z35" s="421">
        <v>44</v>
      </c>
      <c r="AA35" s="421">
        <v>73</v>
      </c>
      <c r="AB35" s="421">
        <v>47</v>
      </c>
      <c r="AC35" s="421">
        <v>40</v>
      </c>
      <c r="AD35" s="680">
        <v>51</v>
      </c>
      <c r="AE35" s="425">
        <v>24</v>
      </c>
      <c r="AF35" s="449">
        <v>30</v>
      </c>
      <c r="AG35" s="394">
        <v>33</v>
      </c>
      <c r="AH35" s="394">
        <v>28</v>
      </c>
      <c r="AI35" s="424">
        <v>18</v>
      </c>
      <c r="AJ35" s="424">
        <v>16</v>
      </c>
      <c r="AK35" s="394">
        <v>8</v>
      </c>
      <c r="AL35" s="394">
        <v>10</v>
      </c>
      <c r="AM35" s="394">
        <v>22</v>
      </c>
      <c r="AN35" s="425">
        <v>20</v>
      </c>
      <c r="AO35" s="425">
        <v>26</v>
      </c>
      <c r="AP35" s="394">
        <v>12</v>
      </c>
      <c r="AQ35" s="394">
        <v>9</v>
      </c>
      <c r="AR35" s="394">
        <v>24</v>
      </c>
      <c r="AS35" s="425">
        <v>18</v>
      </c>
      <c r="AT35" s="394">
        <v>29</v>
      </c>
      <c r="AU35" s="425">
        <v>9</v>
      </c>
      <c r="AV35" s="425">
        <v>12</v>
      </c>
      <c r="AW35" s="425">
        <v>17</v>
      </c>
      <c r="AX35" s="425">
        <v>30</v>
      </c>
      <c r="AY35" s="419">
        <v>13</v>
      </c>
      <c r="AZ35" s="419">
        <v>25</v>
      </c>
      <c r="BA35" s="419">
        <v>30</v>
      </c>
      <c r="BB35" s="419">
        <v>23</v>
      </c>
      <c r="BC35" s="419">
        <v>20</v>
      </c>
      <c r="BD35" s="419">
        <v>58</v>
      </c>
      <c r="BE35" s="419">
        <v>33</v>
      </c>
      <c r="BF35" s="419">
        <v>28</v>
      </c>
      <c r="BG35" s="686">
        <v>38</v>
      </c>
    </row>
    <row r="36" spans="1:59" ht="12" customHeight="1" x14ac:dyDescent="0.2">
      <c r="A36" s="349" t="s">
        <v>222</v>
      </c>
      <c r="B36" s="428" t="s">
        <v>69</v>
      </c>
      <c r="C36" s="428" t="s">
        <v>69</v>
      </c>
      <c r="D36" s="848" t="s">
        <v>69</v>
      </c>
      <c r="E36" s="428" t="s">
        <v>69</v>
      </c>
      <c r="F36" s="428" t="s">
        <v>69</v>
      </c>
      <c r="G36" s="428" t="s">
        <v>69</v>
      </c>
      <c r="H36" s="421">
        <v>51</v>
      </c>
      <c r="I36" s="421">
        <v>47</v>
      </c>
      <c r="J36" s="421">
        <v>57</v>
      </c>
      <c r="K36" s="420">
        <v>49</v>
      </c>
      <c r="L36" s="420">
        <v>70</v>
      </c>
      <c r="M36" s="421">
        <v>62</v>
      </c>
      <c r="N36" s="421">
        <v>51</v>
      </c>
      <c r="O36" s="421">
        <v>45</v>
      </c>
      <c r="P36" s="421">
        <v>50</v>
      </c>
      <c r="Q36" s="420">
        <v>56</v>
      </c>
      <c r="R36" s="421">
        <v>55</v>
      </c>
      <c r="S36" s="421">
        <v>42</v>
      </c>
      <c r="T36" s="421">
        <v>58</v>
      </c>
      <c r="U36" s="421">
        <v>61</v>
      </c>
      <c r="V36" s="421">
        <v>57</v>
      </c>
      <c r="W36" s="421">
        <v>63</v>
      </c>
      <c r="X36" s="421">
        <v>69</v>
      </c>
      <c r="Y36" s="421">
        <v>67</v>
      </c>
      <c r="Z36" s="421">
        <v>81</v>
      </c>
      <c r="AA36" s="421">
        <v>73</v>
      </c>
      <c r="AB36" s="421">
        <v>69</v>
      </c>
      <c r="AC36" s="421">
        <v>42</v>
      </c>
      <c r="AD36" s="680">
        <v>63</v>
      </c>
      <c r="AE36" s="428" t="s">
        <v>69</v>
      </c>
      <c r="AF36" s="471" t="s">
        <v>69</v>
      </c>
      <c r="AG36" s="847" t="s">
        <v>69</v>
      </c>
      <c r="AH36" s="428" t="s">
        <v>69</v>
      </c>
      <c r="AI36" s="428" t="s">
        <v>69</v>
      </c>
      <c r="AJ36" s="428" t="s">
        <v>69</v>
      </c>
      <c r="AK36" s="425">
        <v>-1</v>
      </c>
      <c r="AL36" s="621">
        <v>-9</v>
      </c>
      <c r="AM36" s="425">
        <v>16</v>
      </c>
      <c r="AN36" s="425">
        <v>5</v>
      </c>
      <c r="AO36" s="425">
        <v>27</v>
      </c>
      <c r="AP36" s="425">
        <v>31</v>
      </c>
      <c r="AQ36" s="425">
        <v>6</v>
      </c>
      <c r="AR36" s="425">
        <v>-5</v>
      </c>
      <c r="AS36" s="425">
        <v>6</v>
      </c>
      <c r="AT36" s="425">
        <v>15</v>
      </c>
      <c r="AU36" s="425">
        <v>14</v>
      </c>
      <c r="AV36" s="425">
        <v>-5</v>
      </c>
      <c r="AW36" s="425">
        <v>20</v>
      </c>
      <c r="AX36" s="425">
        <v>6</v>
      </c>
      <c r="AY36" s="419">
        <v>2</v>
      </c>
      <c r="AZ36" s="419">
        <v>28</v>
      </c>
      <c r="BA36" s="419">
        <v>29</v>
      </c>
      <c r="BB36" s="419">
        <v>40</v>
      </c>
      <c r="BC36" s="419">
        <v>41</v>
      </c>
      <c r="BD36" s="419">
        <v>38</v>
      </c>
      <c r="BE36" s="419">
        <v>41</v>
      </c>
      <c r="BF36" s="419">
        <v>18</v>
      </c>
      <c r="BG36" s="686">
        <v>45</v>
      </c>
    </row>
    <row r="37" spans="1:59" ht="12" customHeight="1" x14ac:dyDescent="0.2">
      <c r="A37" s="349" t="s">
        <v>223</v>
      </c>
      <c r="B37" s="428" t="s">
        <v>69</v>
      </c>
      <c r="C37" s="428" t="s">
        <v>69</v>
      </c>
      <c r="D37" s="848" t="s">
        <v>69</v>
      </c>
      <c r="E37" s="428" t="s">
        <v>69</v>
      </c>
      <c r="F37" s="428" t="s">
        <v>69</v>
      </c>
      <c r="G37" s="428" t="s">
        <v>69</v>
      </c>
      <c r="H37" s="421">
        <v>26</v>
      </c>
      <c r="I37" s="421">
        <v>14</v>
      </c>
      <c r="J37" s="421">
        <v>13</v>
      </c>
      <c r="K37" s="420">
        <v>20</v>
      </c>
      <c r="L37" s="420">
        <v>24</v>
      </c>
      <c r="M37" s="421">
        <v>18</v>
      </c>
      <c r="N37" s="421">
        <v>13</v>
      </c>
      <c r="O37" s="421">
        <v>16</v>
      </c>
      <c r="P37" s="421">
        <v>19</v>
      </c>
      <c r="Q37" s="420">
        <v>13</v>
      </c>
      <c r="R37" s="421">
        <v>17</v>
      </c>
      <c r="S37" s="421">
        <v>18</v>
      </c>
      <c r="T37" s="421">
        <v>16</v>
      </c>
      <c r="U37" s="421">
        <v>21</v>
      </c>
      <c r="V37" s="421">
        <v>27</v>
      </c>
      <c r="W37" s="421">
        <v>26</v>
      </c>
      <c r="X37" s="421">
        <v>31</v>
      </c>
      <c r="Y37" s="421">
        <v>23</v>
      </c>
      <c r="Z37" s="421">
        <v>26</v>
      </c>
      <c r="AA37" s="421">
        <v>26</v>
      </c>
      <c r="AB37" s="421">
        <v>24</v>
      </c>
      <c r="AC37" s="421">
        <v>27</v>
      </c>
      <c r="AD37" s="680">
        <v>28</v>
      </c>
      <c r="AE37" s="428" t="s">
        <v>69</v>
      </c>
      <c r="AF37" s="471" t="s">
        <v>69</v>
      </c>
      <c r="AG37" s="847" t="s">
        <v>69</v>
      </c>
      <c r="AH37" s="428" t="s">
        <v>69</v>
      </c>
      <c r="AI37" s="428" t="s">
        <v>69</v>
      </c>
      <c r="AJ37" s="428" t="s">
        <v>69</v>
      </c>
      <c r="AK37" s="425">
        <v>3</v>
      </c>
      <c r="AL37" s="621">
        <v>-15</v>
      </c>
      <c r="AM37" s="425">
        <v>-8</v>
      </c>
      <c r="AN37" s="425">
        <v>-4</v>
      </c>
      <c r="AO37" s="425">
        <v>-6</v>
      </c>
      <c r="AP37" s="425">
        <v>-9</v>
      </c>
      <c r="AQ37" s="425">
        <v>-9</v>
      </c>
      <c r="AR37" s="425">
        <v>-20</v>
      </c>
      <c r="AS37" s="425">
        <v>-4</v>
      </c>
      <c r="AT37" s="425">
        <v>-14</v>
      </c>
      <c r="AU37" s="621">
        <v>-7</v>
      </c>
      <c r="AV37" s="425">
        <v>-9</v>
      </c>
      <c r="AW37" s="425">
        <v>-23</v>
      </c>
      <c r="AX37" s="425">
        <v>-8</v>
      </c>
      <c r="AY37" s="419">
        <v>-12</v>
      </c>
      <c r="AZ37" s="419">
        <v>-5</v>
      </c>
      <c r="BA37" s="419">
        <v>7</v>
      </c>
      <c r="BB37" s="419">
        <v>2</v>
      </c>
      <c r="BC37" s="419">
        <v>4</v>
      </c>
      <c r="BD37" s="419">
        <v>7</v>
      </c>
      <c r="BE37" s="419">
        <v>7</v>
      </c>
      <c r="BF37" s="419">
        <v>11</v>
      </c>
      <c r="BG37" s="686">
        <v>17</v>
      </c>
    </row>
    <row r="38" spans="1:59" ht="12" customHeight="1" x14ac:dyDescent="0.2">
      <c r="A38" s="349" t="s">
        <v>224</v>
      </c>
      <c r="B38" s="428" t="s">
        <v>69</v>
      </c>
      <c r="C38" s="428" t="s">
        <v>69</v>
      </c>
      <c r="D38" s="848" t="s">
        <v>69</v>
      </c>
      <c r="E38" s="428" t="s">
        <v>69</v>
      </c>
      <c r="F38" s="428" t="s">
        <v>69</v>
      </c>
      <c r="G38" s="428" t="s">
        <v>69</v>
      </c>
      <c r="H38" s="421">
        <v>34</v>
      </c>
      <c r="I38" s="421">
        <v>18</v>
      </c>
      <c r="J38" s="421">
        <v>22</v>
      </c>
      <c r="K38" s="420">
        <v>26</v>
      </c>
      <c r="L38" s="420">
        <v>30</v>
      </c>
      <c r="M38" s="421">
        <v>28</v>
      </c>
      <c r="N38" s="421">
        <v>24</v>
      </c>
      <c r="O38" s="421">
        <v>21</v>
      </c>
      <c r="P38" s="421">
        <v>16</v>
      </c>
      <c r="Q38" s="420">
        <v>25</v>
      </c>
      <c r="R38" s="421">
        <v>24</v>
      </c>
      <c r="S38" s="421">
        <v>18</v>
      </c>
      <c r="T38" s="421">
        <v>31</v>
      </c>
      <c r="U38" s="421">
        <v>26</v>
      </c>
      <c r="V38" s="421">
        <v>15</v>
      </c>
      <c r="W38" s="421">
        <v>27</v>
      </c>
      <c r="X38" s="421">
        <v>23</v>
      </c>
      <c r="Y38" s="421">
        <v>26</v>
      </c>
      <c r="Z38" s="421">
        <v>20</v>
      </c>
      <c r="AA38" s="421">
        <v>28</v>
      </c>
      <c r="AB38" s="421">
        <v>28</v>
      </c>
      <c r="AC38" s="421">
        <v>34</v>
      </c>
      <c r="AD38" s="680">
        <v>25</v>
      </c>
      <c r="AE38" s="428" t="s">
        <v>69</v>
      </c>
      <c r="AF38" s="471" t="s">
        <v>69</v>
      </c>
      <c r="AG38" s="847" t="s">
        <v>69</v>
      </c>
      <c r="AH38" s="428" t="s">
        <v>69</v>
      </c>
      <c r="AI38" s="428" t="s">
        <v>69</v>
      </c>
      <c r="AJ38" s="428" t="s">
        <v>69</v>
      </c>
      <c r="AK38" s="425">
        <v>15</v>
      </c>
      <c r="AL38" s="621">
        <v>-10</v>
      </c>
      <c r="AM38" s="425">
        <v>-12</v>
      </c>
      <c r="AN38" s="425">
        <v>-5</v>
      </c>
      <c r="AO38" s="425">
        <v>-4</v>
      </c>
      <c r="AP38" s="425">
        <v>-3</v>
      </c>
      <c r="AQ38" s="425">
        <v>-2</v>
      </c>
      <c r="AR38" s="425">
        <v>-8</v>
      </c>
      <c r="AS38" s="425">
        <v>-7</v>
      </c>
      <c r="AT38" s="425">
        <v>-2</v>
      </c>
      <c r="AU38" s="425">
        <v>1</v>
      </c>
      <c r="AV38" s="425">
        <v>-11</v>
      </c>
      <c r="AW38" s="425">
        <v>-1</v>
      </c>
      <c r="AX38" s="425">
        <v>-8</v>
      </c>
      <c r="AY38" s="419">
        <v>-18</v>
      </c>
      <c r="AZ38" s="419">
        <v>6</v>
      </c>
      <c r="BA38" s="419">
        <v>-14</v>
      </c>
      <c r="BB38" s="419">
        <v>3</v>
      </c>
      <c r="BC38" s="419">
        <v>-4</v>
      </c>
      <c r="BD38" s="419">
        <v>3</v>
      </c>
      <c r="BE38" s="621">
        <v>11</v>
      </c>
      <c r="BF38" s="621">
        <v>18</v>
      </c>
      <c r="BG38" s="686">
        <v>12</v>
      </c>
    </row>
    <row r="39" spans="1:59" ht="3" customHeight="1" x14ac:dyDescent="0.2">
      <c r="A39" s="436"/>
      <c r="B39" s="473"/>
      <c r="C39" s="474"/>
      <c r="D39" s="474"/>
      <c r="E39" s="474"/>
      <c r="F39" s="474"/>
      <c r="G39" s="474"/>
      <c r="H39" s="475"/>
      <c r="I39" s="474"/>
      <c r="J39" s="474"/>
      <c r="K39" s="474"/>
      <c r="L39" s="474"/>
      <c r="M39" s="474"/>
      <c r="N39" s="438"/>
      <c r="O39" s="438"/>
      <c r="P39" s="438"/>
      <c r="Q39" s="438"/>
      <c r="R39" s="439"/>
      <c r="S39" s="439"/>
      <c r="T39" s="439"/>
      <c r="U39" s="476"/>
      <c r="V39" s="439"/>
      <c r="W39" s="439"/>
      <c r="X39" s="439"/>
      <c r="Y39" s="439"/>
      <c r="Z39" s="439"/>
      <c r="AA39" s="439"/>
      <c r="AB39" s="439"/>
      <c r="AC39" s="439"/>
      <c r="AD39" s="438"/>
      <c r="AE39" s="477"/>
      <c r="AF39" s="478"/>
      <c r="AG39" s="479"/>
      <c r="AH39" s="479"/>
      <c r="AI39" s="479"/>
      <c r="AJ39" s="479"/>
      <c r="AK39" s="479"/>
      <c r="AL39" s="479"/>
      <c r="AM39" s="479"/>
      <c r="AN39" s="459"/>
      <c r="AO39" s="459"/>
      <c r="AP39" s="459"/>
      <c r="AQ39" s="459"/>
      <c r="AR39" s="459"/>
      <c r="AS39" s="459"/>
      <c r="AT39" s="459"/>
      <c r="AU39" s="459"/>
      <c r="AV39" s="459"/>
      <c r="AW39" s="459"/>
      <c r="AX39" s="459"/>
      <c r="AY39" s="459"/>
      <c r="AZ39" s="459"/>
      <c r="BA39" s="480"/>
      <c r="BB39" s="480"/>
      <c r="BC39" s="480"/>
      <c r="BD39" s="480"/>
      <c r="BE39" s="480"/>
      <c r="BF39" s="480"/>
      <c r="BG39" s="480"/>
    </row>
    <row r="40" spans="1:59" ht="3" customHeight="1" x14ac:dyDescent="0.2">
      <c r="A40" s="556" t="s">
        <v>553</v>
      </c>
      <c r="B40" s="751">
        <v>4285</v>
      </c>
      <c r="C40" s="637">
        <v>6194</v>
      </c>
      <c r="D40" s="970">
        <v>2040</v>
      </c>
      <c r="E40" s="971">
        <v>6028</v>
      </c>
      <c r="F40" s="972">
        <v>6925</v>
      </c>
      <c r="G40" s="970">
        <v>2974</v>
      </c>
      <c r="H40" s="973">
        <f>B40-E40</f>
        <v>-1743</v>
      </c>
      <c r="I40" s="973">
        <f>D40-G40</f>
        <v>-934</v>
      </c>
      <c r="J40" s="751"/>
      <c r="K40" s="751"/>
      <c r="L40" s="751"/>
      <c r="M40" s="751"/>
      <c r="N40" s="435"/>
      <c r="O40" s="435"/>
      <c r="P40" s="435"/>
      <c r="Q40" s="435"/>
      <c r="R40" s="435"/>
      <c r="S40" s="435"/>
      <c r="T40" s="435"/>
      <c r="U40" s="435"/>
      <c r="V40" s="435"/>
      <c r="W40" s="435"/>
      <c r="X40" s="435"/>
      <c r="Y40" s="435"/>
      <c r="Z40" s="435"/>
      <c r="AA40" s="435"/>
      <c r="AB40" s="435"/>
      <c r="AC40" s="435"/>
      <c r="AD40" s="435"/>
      <c r="AE40" s="449"/>
      <c r="AF40" s="449"/>
      <c r="AG40" s="449"/>
      <c r="AH40" s="449"/>
      <c r="AI40" s="449"/>
      <c r="AJ40" s="449"/>
      <c r="AK40" s="449"/>
      <c r="AL40" s="449"/>
      <c r="AM40" s="449"/>
      <c r="AN40" s="341"/>
      <c r="AO40" s="341"/>
      <c r="AP40" s="341"/>
      <c r="AQ40" s="341"/>
      <c r="AR40" s="341"/>
      <c r="AS40" s="341"/>
      <c r="AT40" s="341"/>
      <c r="AU40" s="341"/>
      <c r="AV40" s="341"/>
      <c r="AW40" s="341"/>
      <c r="AX40" s="341"/>
      <c r="AY40" s="341"/>
      <c r="AZ40" s="341"/>
      <c r="BA40" s="541"/>
      <c r="BB40" s="541"/>
      <c r="BC40" s="541"/>
      <c r="BD40" s="541"/>
      <c r="BE40" s="541"/>
      <c r="BF40" s="541"/>
      <c r="BG40" s="541"/>
    </row>
    <row r="41" spans="1:59" ht="12.75" customHeight="1" x14ac:dyDescent="0.2">
      <c r="A41" s="556"/>
      <c r="B41" s="751"/>
      <c r="C41" s="751"/>
      <c r="D41" s="751"/>
      <c r="E41" s="751"/>
      <c r="F41" s="751"/>
      <c r="G41" s="751"/>
      <c r="H41" s="751"/>
      <c r="I41" s="751"/>
      <c r="J41" s="751"/>
      <c r="K41" s="751"/>
      <c r="L41" s="751"/>
      <c r="M41" s="751"/>
      <c r="N41" s="435"/>
      <c r="O41" s="435"/>
      <c r="P41" s="435"/>
      <c r="Q41" s="435"/>
      <c r="R41" s="435"/>
      <c r="S41" s="435"/>
      <c r="T41" s="435"/>
      <c r="U41" s="435"/>
      <c r="V41" s="435"/>
      <c r="W41" s="435"/>
      <c r="X41" s="435"/>
      <c r="Y41" s="435"/>
      <c r="Z41" s="435"/>
      <c r="AA41" s="435"/>
      <c r="AB41" s="435"/>
      <c r="AC41" s="435"/>
      <c r="AD41" s="435"/>
      <c r="AE41" s="449"/>
      <c r="AF41" s="449"/>
      <c r="AG41" s="449"/>
      <c r="AH41" s="449"/>
      <c r="AI41" s="449"/>
      <c r="AJ41" s="449"/>
      <c r="AK41" s="449"/>
      <c r="AL41" s="449"/>
      <c r="AM41" s="449"/>
      <c r="AN41" s="341"/>
      <c r="AO41" s="341"/>
      <c r="AP41" s="341"/>
      <c r="AQ41" s="341"/>
      <c r="AR41" s="341"/>
      <c r="AS41" s="341"/>
      <c r="AT41" s="341"/>
      <c r="AU41" s="341"/>
      <c r="AV41" s="341"/>
      <c r="AW41" s="341"/>
      <c r="AX41" s="341"/>
      <c r="AY41" s="341"/>
      <c r="AZ41" s="341"/>
      <c r="BA41" s="541"/>
      <c r="BB41" s="541"/>
      <c r="BC41" s="541"/>
      <c r="BD41" s="541"/>
      <c r="BE41" s="541"/>
      <c r="BF41" s="541"/>
      <c r="BG41" s="541"/>
    </row>
    <row r="42" spans="1:59" ht="12.75" customHeight="1" x14ac:dyDescent="0.25">
      <c r="A42" s="4" t="s">
        <v>567</v>
      </c>
      <c r="B42" s="22"/>
    </row>
    <row r="43" spans="1:59" ht="12.75" customHeight="1" x14ac:dyDescent="0.2"/>
    <row r="44" spans="1:59" ht="12.75" customHeight="1" x14ac:dyDescent="0.2">
      <c r="A44" s="1267" t="s">
        <v>486</v>
      </c>
      <c r="B44" s="405" t="s">
        <v>1</v>
      </c>
      <c r="C44" s="406"/>
      <c r="D44" s="1264" t="s">
        <v>1</v>
      </c>
      <c r="E44" s="1264"/>
      <c r="F44" s="1264"/>
      <c r="G44" s="1264"/>
      <c r="H44" s="1264"/>
      <c r="I44" s="1264"/>
      <c r="J44" s="1264"/>
      <c r="K44" s="1264"/>
      <c r="L44" s="1264"/>
      <c r="M44" s="1264"/>
      <c r="N44" s="1264"/>
      <c r="O44" s="1264"/>
      <c r="P44" s="1264"/>
      <c r="Q44" s="1264"/>
      <c r="R44" s="1264"/>
      <c r="S44" s="1264"/>
      <c r="T44" s="1264"/>
      <c r="U44" s="1264"/>
      <c r="V44" s="1264"/>
      <c r="W44" s="1264"/>
      <c r="X44" s="1264"/>
      <c r="Y44" s="1264"/>
      <c r="Z44" s="1264"/>
      <c r="AA44" s="1264"/>
      <c r="AB44" s="1264"/>
      <c r="AC44" s="1264"/>
      <c r="AD44" s="1264"/>
      <c r="AE44" s="407" t="s">
        <v>259</v>
      </c>
      <c r="AF44" s="407"/>
      <c r="AG44" s="1263" t="s">
        <v>259</v>
      </c>
      <c r="AH44" s="1264"/>
      <c r="AI44" s="1264"/>
      <c r="AJ44" s="1264"/>
      <c r="AK44" s="1264"/>
      <c r="AL44" s="1264"/>
      <c r="AM44" s="1264"/>
      <c r="AN44" s="1264"/>
      <c r="AO44" s="1264"/>
      <c r="AP44" s="1264"/>
      <c r="AQ44" s="1264"/>
      <c r="AR44" s="1264"/>
      <c r="AS44" s="1264"/>
      <c r="AT44" s="1264"/>
      <c r="AU44" s="1264"/>
      <c r="AV44" s="1264"/>
      <c r="AW44" s="1264"/>
      <c r="AX44" s="1264"/>
      <c r="AY44" s="1264"/>
      <c r="AZ44" s="1264"/>
      <c r="BA44" s="1264"/>
      <c r="BB44" s="1264"/>
      <c r="BC44" s="1264"/>
      <c r="BD44" s="1264"/>
      <c r="BE44" s="1264"/>
      <c r="BF44" s="1264"/>
      <c r="BG44" s="1265"/>
    </row>
    <row r="45" spans="1:59" ht="12" customHeight="1" x14ac:dyDescent="0.2">
      <c r="A45" s="1268"/>
      <c r="B45" s="1255">
        <v>1993</v>
      </c>
      <c r="C45" s="1256">
        <v>1994</v>
      </c>
      <c r="D45" s="1258" t="s">
        <v>487</v>
      </c>
      <c r="E45" s="740">
        <v>1996</v>
      </c>
      <c r="F45" s="740">
        <v>1997</v>
      </c>
      <c r="G45" s="740">
        <v>1998</v>
      </c>
      <c r="H45" s="740">
        <v>1999</v>
      </c>
      <c r="I45" s="1261">
        <v>2000</v>
      </c>
      <c r="J45" s="740">
        <v>2001</v>
      </c>
      <c r="K45" s="740">
        <v>2003</v>
      </c>
      <c r="L45" s="740">
        <v>2004</v>
      </c>
      <c r="M45" s="740">
        <v>2005</v>
      </c>
      <c r="N45" s="740">
        <v>2006</v>
      </c>
      <c r="O45" s="740">
        <v>2007</v>
      </c>
      <c r="P45" s="740">
        <v>2008</v>
      </c>
      <c r="Q45" s="740">
        <v>2009</v>
      </c>
      <c r="R45" s="1261">
        <v>2010</v>
      </c>
      <c r="S45" s="740">
        <v>2011</v>
      </c>
      <c r="T45" s="740">
        <v>2012</v>
      </c>
      <c r="U45" s="740">
        <v>2013</v>
      </c>
      <c r="V45" s="740">
        <v>2014</v>
      </c>
      <c r="W45" s="740">
        <v>2015</v>
      </c>
      <c r="X45" s="1261">
        <v>2018</v>
      </c>
      <c r="Y45" s="785">
        <v>2019</v>
      </c>
      <c r="Z45" s="864">
        <v>2020</v>
      </c>
      <c r="AA45" s="864">
        <v>2021</v>
      </c>
      <c r="AB45" s="1261">
        <v>2022</v>
      </c>
      <c r="AC45" s="1261">
        <v>2023</v>
      </c>
      <c r="AD45" s="968">
        <v>2024</v>
      </c>
      <c r="AE45" s="840">
        <v>1993</v>
      </c>
      <c r="AF45" s="838">
        <v>1994</v>
      </c>
      <c r="AG45" s="1258" t="s">
        <v>487</v>
      </c>
      <c r="AH45" s="828">
        <v>1996</v>
      </c>
      <c r="AI45" s="828">
        <v>1997</v>
      </c>
      <c r="AJ45" s="828">
        <v>1998</v>
      </c>
      <c r="AK45" s="828">
        <v>1999</v>
      </c>
      <c r="AL45" s="1261">
        <v>2000</v>
      </c>
      <c r="AM45" s="828">
        <v>2001</v>
      </c>
      <c r="AN45" s="828">
        <v>2003</v>
      </c>
      <c r="AO45" s="828">
        <v>2004</v>
      </c>
      <c r="AP45" s="828">
        <v>2005</v>
      </c>
      <c r="AQ45" s="828">
        <v>2006</v>
      </c>
      <c r="AR45" s="828">
        <v>2007</v>
      </c>
      <c r="AS45" s="828">
        <v>2008</v>
      </c>
      <c r="AT45" s="828">
        <v>2009</v>
      </c>
      <c r="AU45" s="1261">
        <v>2010</v>
      </c>
      <c r="AV45" s="828">
        <v>2011</v>
      </c>
      <c r="AW45" s="828">
        <v>2012</v>
      </c>
      <c r="AX45" s="828">
        <v>2013</v>
      </c>
      <c r="AY45" s="828">
        <v>2014</v>
      </c>
      <c r="AZ45" s="828">
        <v>2015</v>
      </c>
      <c r="BA45" s="1261">
        <v>2018</v>
      </c>
      <c r="BB45" s="830">
        <v>2019</v>
      </c>
      <c r="BC45" s="862">
        <v>2020</v>
      </c>
      <c r="BD45" s="879">
        <v>2021</v>
      </c>
      <c r="BE45" s="1261">
        <v>2022</v>
      </c>
      <c r="BF45" s="1261">
        <v>2023</v>
      </c>
      <c r="BG45" s="946">
        <v>2024</v>
      </c>
    </row>
    <row r="46" spans="1:59" ht="12" customHeight="1" x14ac:dyDescent="0.2">
      <c r="A46" s="1269"/>
      <c r="B46" s="1270"/>
      <c r="C46" s="1257"/>
      <c r="D46" s="1262"/>
      <c r="E46" s="742"/>
      <c r="F46" s="742"/>
      <c r="G46" s="742"/>
      <c r="H46" s="742"/>
      <c r="I46" s="1262"/>
      <c r="J46" s="742"/>
      <c r="K46" s="742"/>
      <c r="L46" s="742"/>
      <c r="M46" s="742"/>
      <c r="N46" s="742"/>
      <c r="O46" s="742"/>
      <c r="P46" s="742"/>
      <c r="Q46" s="742"/>
      <c r="R46" s="1262"/>
      <c r="S46" s="741"/>
      <c r="T46" s="741"/>
      <c r="U46" s="741"/>
      <c r="V46" s="741"/>
      <c r="W46" s="741"/>
      <c r="X46" s="1262"/>
      <c r="Y46" s="786"/>
      <c r="Z46" s="865"/>
      <c r="AA46" s="865"/>
      <c r="AB46" s="1262"/>
      <c r="AC46" s="1262"/>
      <c r="AD46" s="969"/>
      <c r="AE46" s="841"/>
      <c r="AF46" s="839"/>
      <c r="AG46" s="1262"/>
      <c r="AH46" s="827"/>
      <c r="AI46" s="827"/>
      <c r="AJ46" s="827"/>
      <c r="AK46" s="827"/>
      <c r="AL46" s="1262"/>
      <c r="AM46" s="827"/>
      <c r="AN46" s="827"/>
      <c r="AO46" s="827"/>
      <c r="AP46" s="827"/>
      <c r="AQ46" s="827"/>
      <c r="AR46" s="827"/>
      <c r="AS46" s="827"/>
      <c r="AT46" s="827"/>
      <c r="AU46" s="1262"/>
      <c r="AV46" s="827"/>
      <c r="AW46" s="827"/>
      <c r="AX46" s="827"/>
      <c r="AY46" s="829"/>
      <c r="AZ46" s="829"/>
      <c r="BA46" s="1262"/>
      <c r="BB46" s="831"/>
      <c r="BC46" s="863"/>
      <c r="BD46" s="880"/>
      <c r="BE46" s="1262"/>
      <c r="BF46" s="1262"/>
      <c r="BG46" s="947"/>
    </row>
    <row r="47" spans="1:59" ht="18" customHeight="1" x14ac:dyDescent="0.2">
      <c r="A47" s="349" t="s">
        <v>268</v>
      </c>
      <c r="B47" s="418">
        <v>729</v>
      </c>
      <c r="C47" s="419">
        <v>713</v>
      </c>
      <c r="D47" s="420">
        <v>692</v>
      </c>
      <c r="E47" s="420">
        <v>677</v>
      </c>
      <c r="F47" s="420">
        <v>599</v>
      </c>
      <c r="G47" s="421">
        <v>569</v>
      </c>
      <c r="H47" s="421">
        <v>558</v>
      </c>
      <c r="I47" s="421">
        <v>586</v>
      </c>
      <c r="J47" s="421">
        <v>621</v>
      </c>
      <c r="K47" s="420">
        <v>626</v>
      </c>
      <c r="L47" s="420">
        <v>564</v>
      </c>
      <c r="M47" s="424">
        <v>564</v>
      </c>
      <c r="N47" s="421">
        <v>661</v>
      </c>
      <c r="O47" s="421">
        <v>620</v>
      </c>
      <c r="P47" s="421">
        <v>644</v>
      </c>
      <c r="Q47" s="420">
        <v>690</v>
      </c>
      <c r="R47" s="420">
        <v>670</v>
      </c>
      <c r="S47" s="420">
        <v>649</v>
      </c>
      <c r="T47" s="420">
        <v>648</v>
      </c>
      <c r="U47" s="420">
        <v>724</v>
      </c>
      <c r="V47" s="420">
        <v>689</v>
      </c>
      <c r="W47" s="420">
        <v>733</v>
      </c>
      <c r="X47" s="420">
        <v>753</v>
      </c>
      <c r="Y47" s="420">
        <v>839</v>
      </c>
      <c r="Z47" s="420">
        <v>869</v>
      </c>
      <c r="AA47" s="420">
        <v>965</v>
      </c>
      <c r="AB47" s="420">
        <v>885</v>
      </c>
      <c r="AC47" s="420">
        <v>893</v>
      </c>
      <c r="AD47" s="680">
        <v>814</v>
      </c>
      <c r="AE47" s="435">
        <v>309</v>
      </c>
      <c r="AF47" s="421">
        <v>314</v>
      </c>
      <c r="AG47" s="394">
        <v>218</v>
      </c>
      <c r="AH47" s="394">
        <v>201</v>
      </c>
      <c r="AI47" s="424">
        <v>73</v>
      </c>
      <c r="AJ47" s="424">
        <v>-10</v>
      </c>
      <c r="AK47" s="394">
        <v>-37</v>
      </c>
      <c r="AL47" s="621">
        <v>-147</v>
      </c>
      <c r="AM47" s="621">
        <v>-139</v>
      </c>
      <c r="AN47" s="621">
        <v>-138</v>
      </c>
      <c r="AO47" s="621">
        <v>-280</v>
      </c>
      <c r="AP47" s="621">
        <v>-250</v>
      </c>
      <c r="AQ47" s="621">
        <v>-178</v>
      </c>
      <c r="AR47" s="621">
        <v>-271</v>
      </c>
      <c r="AS47" s="621">
        <v>-311</v>
      </c>
      <c r="AT47" s="621">
        <v>-252</v>
      </c>
      <c r="AU47" s="621">
        <v>-315</v>
      </c>
      <c r="AV47" s="621">
        <v>-337</v>
      </c>
      <c r="AW47" s="621">
        <v>-378</v>
      </c>
      <c r="AX47" s="621">
        <v>-254</v>
      </c>
      <c r="AY47" s="621">
        <v>-357</v>
      </c>
      <c r="AZ47" s="621">
        <v>-323</v>
      </c>
      <c r="BA47" s="621">
        <v>-266</v>
      </c>
      <c r="BB47" s="621">
        <v>-148</v>
      </c>
      <c r="BC47" s="621">
        <v>-67</v>
      </c>
      <c r="BD47" s="621">
        <v>106</v>
      </c>
      <c r="BE47" s="621">
        <v>122</v>
      </c>
      <c r="BF47" s="621">
        <v>241</v>
      </c>
      <c r="BG47" s="680">
        <v>202</v>
      </c>
    </row>
    <row r="48" spans="1:59" ht="18" customHeight="1" x14ac:dyDescent="0.2">
      <c r="A48" s="349" t="s">
        <v>225</v>
      </c>
      <c r="B48" s="418">
        <v>56</v>
      </c>
      <c r="C48" s="419">
        <v>66</v>
      </c>
      <c r="D48" s="420">
        <v>56</v>
      </c>
      <c r="E48" s="420">
        <v>47</v>
      </c>
      <c r="F48" s="420">
        <v>39</v>
      </c>
      <c r="G48" s="449">
        <v>40</v>
      </c>
      <c r="H48" s="424">
        <v>45</v>
      </c>
      <c r="I48" s="424">
        <v>44</v>
      </c>
      <c r="J48" s="424">
        <v>55</v>
      </c>
      <c r="K48" s="394">
        <v>101</v>
      </c>
      <c r="L48" s="394">
        <v>69</v>
      </c>
      <c r="M48" s="424">
        <v>107</v>
      </c>
      <c r="N48" s="424">
        <v>120</v>
      </c>
      <c r="O48" s="424">
        <v>112</v>
      </c>
      <c r="P48" s="424">
        <v>125</v>
      </c>
      <c r="Q48" s="394">
        <v>127</v>
      </c>
      <c r="R48" s="394">
        <v>116</v>
      </c>
      <c r="S48" s="394">
        <v>111</v>
      </c>
      <c r="T48" s="394">
        <v>109</v>
      </c>
      <c r="U48" s="394">
        <v>143</v>
      </c>
      <c r="V48" s="394">
        <v>103</v>
      </c>
      <c r="W48" s="394">
        <v>135</v>
      </c>
      <c r="X48" s="420">
        <v>130</v>
      </c>
      <c r="Y48" s="420">
        <v>136</v>
      </c>
      <c r="Z48" s="420">
        <v>129</v>
      </c>
      <c r="AA48" s="420">
        <v>134</v>
      </c>
      <c r="AB48" s="420">
        <v>120</v>
      </c>
      <c r="AC48" s="420">
        <v>126</v>
      </c>
      <c r="AD48" s="680">
        <v>99</v>
      </c>
      <c r="AE48" s="425">
        <v>15</v>
      </c>
      <c r="AF48" s="449">
        <v>17</v>
      </c>
      <c r="AG48" s="394">
        <v>11</v>
      </c>
      <c r="AH48" s="394">
        <v>-6</v>
      </c>
      <c r="AI48" s="424">
        <v>-33</v>
      </c>
      <c r="AJ48" s="424">
        <v>-36</v>
      </c>
      <c r="AK48" s="394">
        <v>-31</v>
      </c>
      <c r="AL48" s="621">
        <v>-54</v>
      </c>
      <c r="AM48" s="394">
        <v>-48</v>
      </c>
      <c r="AN48" s="394">
        <v>4</v>
      </c>
      <c r="AO48" s="394">
        <v>-50</v>
      </c>
      <c r="AP48" s="394">
        <v>-3</v>
      </c>
      <c r="AQ48" s="394">
        <v>4</v>
      </c>
      <c r="AR48" s="394">
        <v>-14</v>
      </c>
      <c r="AS48" s="394">
        <v>-15</v>
      </c>
      <c r="AT48" s="394">
        <v>4</v>
      </c>
      <c r="AU48" s="621">
        <v>-22</v>
      </c>
      <c r="AV48" s="394">
        <v>-8</v>
      </c>
      <c r="AW48" s="394">
        <v>-10</v>
      </c>
      <c r="AX48" s="394">
        <v>27</v>
      </c>
      <c r="AY48" s="420">
        <v>-26</v>
      </c>
      <c r="AZ48" s="419">
        <v>0</v>
      </c>
      <c r="BA48" s="420">
        <v>31</v>
      </c>
      <c r="BB48" s="420">
        <v>19</v>
      </c>
      <c r="BC48" s="420">
        <v>16</v>
      </c>
      <c r="BD48" s="420">
        <v>64</v>
      </c>
      <c r="BE48" s="420">
        <v>29</v>
      </c>
      <c r="BF48" s="420">
        <v>57</v>
      </c>
      <c r="BG48" s="680">
        <v>40</v>
      </c>
    </row>
    <row r="49" spans="1:59" ht="12" customHeight="1" x14ac:dyDescent="0.2">
      <c r="A49" s="349" t="s">
        <v>226</v>
      </c>
      <c r="B49" s="418">
        <v>97</v>
      </c>
      <c r="C49" s="419">
        <v>95</v>
      </c>
      <c r="D49" s="420">
        <v>98</v>
      </c>
      <c r="E49" s="420">
        <v>84</v>
      </c>
      <c r="F49" s="420">
        <v>59</v>
      </c>
      <c r="G49" s="449">
        <v>47</v>
      </c>
      <c r="H49" s="424">
        <v>43</v>
      </c>
      <c r="I49" s="424">
        <v>60</v>
      </c>
      <c r="J49" s="424">
        <v>84</v>
      </c>
      <c r="K49" s="394">
        <v>65</v>
      </c>
      <c r="L49" s="394">
        <v>68</v>
      </c>
      <c r="M49" s="424">
        <v>64</v>
      </c>
      <c r="N49" s="424">
        <v>82</v>
      </c>
      <c r="O49" s="424">
        <v>65</v>
      </c>
      <c r="P49" s="424">
        <v>64</v>
      </c>
      <c r="Q49" s="394">
        <v>62</v>
      </c>
      <c r="R49" s="394">
        <v>69</v>
      </c>
      <c r="S49" s="394">
        <v>54</v>
      </c>
      <c r="T49" s="394">
        <v>68</v>
      </c>
      <c r="U49" s="394">
        <v>76</v>
      </c>
      <c r="V49" s="394">
        <v>80</v>
      </c>
      <c r="W49" s="394">
        <v>65</v>
      </c>
      <c r="X49" s="420">
        <v>77</v>
      </c>
      <c r="Y49" s="420">
        <v>82</v>
      </c>
      <c r="Z49" s="420">
        <v>84</v>
      </c>
      <c r="AA49" s="420">
        <v>90</v>
      </c>
      <c r="AB49" s="420">
        <v>83</v>
      </c>
      <c r="AC49" s="420">
        <v>73</v>
      </c>
      <c r="AD49" s="680">
        <v>86</v>
      </c>
      <c r="AE49" s="425">
        <v>-9</v>
      </c>
      <c r="AF49" s="449">
        <v>19</v>
      </c>
      <c r="AG49" s="394">
        <v>-9</v>
      </c>
      <c r="AH49" s="394">
        <v>-2</v>
      </c>
      <c r="AI49" s="424">
        <v>-41</v>
      </c>
      <c r="AJ49" s="424">
        <v>-69</v>
      </c>
      <c r="AK49" s="394">
        <v>-104</v>
      </c>
      <c r="AL49" s="621">
        <v>-137</v>
      </c>
      <c r="AM49" s="394">
        <v>-123</v>
      </c>
      <c r="AN49" s="394">
        <v>-110</v>
      </c>
      <c r="AO49" s="394">
        <v>-170</v>
      </c>
      <c r="AP49" s="394">
        <v>-150</v>
      </c>
      <c r="AQ49" s="394">
        <v>-138</v>
      </c>
      <c r="AR49" s="394">
        <v>-207</v>
      </c>
      <c r="AS49" s="394">
        <v>-172</v>
      </c>
      <c r="AT49" s="394">
        <v>-202</v>
      </c>
      <c r="AU49" s="621">
        <v>-188</v>
      </c>
      <c r="AV49" s="394">
        <v>-190</v>
      </c>
      <c r="AW49" s="394">
        <v>-184</v>
      </c>
      <c r="AX49" s="394">
        <v>-177</v>
      </c>
      <c r="AY49" s="420">
        <v>-181</v>
      </c>
      <c r="AZ49" s="419">
        <v>-174</v>
      </c>
      <c r="BA49" s="420">
        <v>-158</v>
      </c>
      <c r="BB49" s="621">
        <v>-141</v>
      </c>
      <c r="BC49" s="621">
        <v>-132</v>
      </c>
      <c r="BD49" s="621">
        <v>-113</v>
      </c>
      <c r="BE49" s="621">
        <v>-75</v>
      </c>
      <c r="BF49" s="621">
        <v>-62</v>
      </c>
      <c r="BG49" s="680">
        <v>-29</v>
      </c>
    </row>
    <row r="50" spans="1:59" ht="12" customHeight="1" x14ac:dyDescent="0.2">
      <c r="A50" s="349" t="s">
        <v>227</v>
      </c>
      <c r="B50" s="418">
        <v>123</v>
      </c>
      <c r="C50" s="419">
        <v>113</v>
      </c>
      <c r="D50" s="420">
        <v>110</v>
      </c>
      <c r="E50" s="420">
        <v>114</v>
      </c>
      <c r="F50" s="420">
        <v>114</v>
      </c>
      <c r="G50" s="449">
        <v>93</v>
      </c>
      <c r="H50" s="424">
        <v>99</v>
      </c>
      <c r="I50" s="424">
        <v>92</v>
      </c>
      <c r="J50" s="424">
        <v>95</v>
      </c>
      <c r="K50" s="394">
        <v>85</v>
      </c>
      <c r="L50" s="394">
        <v>81</v>
      </c>
      <c r="M50" s="424">
        <v>64</v>
      </c>
      <c r="N50" s="424">
        <v>91</v>
      </c>
      <c r="O50" s="424">
        <v>88</v>
      </c>
      <c r="P50" s="424">
        <v>84</v>
      </c>
      <c r="Q50" s="394">
        <v>95</v>
      </c>
      <c r="R50" s="394">
        <v>92</v>
      </c>
      <c r="S50" s="394">
        <v>85</v>
      </c>
      <c r="T50" s="394">
        <v>91</v>
      </c>
      <c r="U50" s="394">
        <v>101</v>
      </c>
      <c r="V50" s="394">
        <v>106</v>
      </c>
      <c r="W50" s="394">
        <v>101</v>
      </c>
      <c r="X50" s="420">
        <v>97</v>
      </c>
      <c r="Y50" s="420">
        <v>124</v>
      </c>
      <c r="Z50" s="420">
        <v>140</v>
      </c>
      <c r="AA50" s="420">
        <v>159</v>
      </c>
      <c r="AB50" s="420">
        <v>141</v>
      </c>
      <c r="AC50" s="420">
        <v>157</v>
      </c>
      <c r="AD50" s="680">
        <v>133</v>
      </c>
      <c r="AE50" s="425">
        <v>76</v>
      </c>
      <c r="AF50" s="449">
        <v>68</v>
      </c>
      <c r="AG50" s="394">
        <v>55</v>
      </c>
      <c r="AH50" s="394">
        <v>51</v>
      </c>
      <c r="AI50" s="424">
        <v>52</v>
      </c>
      <c r="AJ50" s="424">
        <v>38</v>
      </c>
      <c r="AK50" s="394">
        <v>34</v>
      </c>
      <c r="AL50" s="394">
        <v>11</v>
      </c>
      <c r="AM50" s="394">
        <v>8</v>
      </c>
      <c r="AN50" s="394">
        <v>-10</v>
      </c>
      <c r="AO50" s="394">
        <v>-22</v>
      </c>
      <c r="AP50" s="394">
        <v>-28</v>
      </c>
      <c r="AQ50" s="394">
        <v>-2</v>
      </c>
      <c r="AR50" s="394">
        <v>-14</v>
      </c>
      <c r="AS50" s="394">
        <v>-16</v>
      </c>
      <c r="AT50" s="394">
        <v>0</v>
      </c>
      <c r="AU50" s="621">
        <v>-11</v>
      </c>
      <c r="AV50" s="394">
        <v>-16</v>
      </c>
      <c r="AW50" s="394">
        <v>-19</v>
      </c>
      <c r="AX50" s="394">
        <v>-1</v>
      </c>
      <c r="AY50" s="420">
        <v>-8</v>
      </c>
      <c r="AZ50" s="419">
        <v>-32</v>
      </c>
      <c r="BA50" s="420">
        <v>-51</v>
      </c>
      <c r="BB50" s="621">
        <v>-33</v>
      </c>
      <c r="BC50" s="621">
        <v>9</v>
      </c>
      <c r="BD50" s="621">
        <v>27</v>
      </c>
      <c r="BE50" s="420">
        <v>29</v>
      </c>
      <c r="BF50" s="420">
        <v>62</v>
      </c>
      <c r="BG50" s="680">
        <v>14</v>
      </c>
    </row>
    <row r="51" spans="1:59" ht="12" customHeight="1" x14ac:dyDescent="0.2">
      <c r="A51" s="349" t="s">
        <v>228</v>
      </c>
      <c r="B51" s="418">
        <v>96</v>
      </c>
      <c r="C51" s="419">
        <v>81</v>
      </c>
      <c r="D51" s="420">
        <v>83</v>
      </c>
      <c r="E51" s="420">
        <v>92</v>
      </c>
      <c r="F51" s="420">
        <v>81</v>
      </c>
      <c r="G51" s="449">
        <v>82</v>
      </c>
      <c r="H51" s="424">
        <v>76</v>
      </c>
      <c r="I51" s="424">
        <v>83</v>
      </c>
      <c r="J51" s="424">
        <v>84</v>
      </c>
      <c r="K51" s="394">
        <v>98</v>
      </c>
      <c r="L51" s="394">
        <v>72</v>
      </c>
      <c r="M51" s="424">
        <v>67</v>
      </c>
      <c r="N51" s="424">
        <v>90</v>
      </c>
      <c r="O51" s="424">
        <v>83</v>
      </c>
      <c r="P51" s="424">
        <v>83</v>
      </c>
      <c r="Q51" s="394">
        <v>99</v>
      </c>
      <c r="R51" s="394">
        <v>74</v>
      </c>
      <c r="S51" s="394">
        <v>104</v>
      </c>
      <c r="T51" s="394">
        <v>69</v>
      </c>
      <c r="U51" s="394">
        <v>110</v>
      </c>
      <c r="V51" s="394">
        <v>101</v>
      </c>
      <c r="W51" s="394">
        <v>86</v>
      </c>
      <c r="X51" s="420">
        <v>130</v>
      </c>
      <c r="Y51" s="420">
        <v>113</v>
      </c>
      <c r="Z51" s="420">
        <v>113</v>
      </c>
      <c r="AA51" s="420">
        <v>127</v>
      </c>
      <c r="AB51" s="420">
        <v>133</v>
      </c>
      <c r="AC51" s="420">
        <v>127</v>
      </c>
      <c r="AD51" s="680">
        <v>96</v>
      </c>
      <c r="AE51" s="425">
        <v>35</v>
      </c>
      <c r="AF51" s="449">
        <v>18</v>
      </c>
      <c r="AG51" s="394">
        <v>18</v>
      </c>
      <c r="AH51" s="394">
        <v>18</v>
      </c>
      <c r="AI51" s="424">
        <v>6</v>
      </c>
      <c r="AJ51" s="424">
        <v>11</v>
      </c>
      <c r="AK51" s="394">
        <v>9</v>
      </c>
      <c r="AL51" s="621">
        <v>-16</v>
      </c>
      <c r="AM51" s="621">
        <v>-20</v>
      </c>
      <c r="AN51" s="621">
        <v>-21</v>
      </c>
      <c r="AO51" s="621">
        <v>-35</v>
      </c>
      <c r="AP51" s="621">
        <v>-51</v>
      </c>
      <c r="AQ51" s="621">
        <v>-34</v>
      </c>
      <c r="AR51" s="621">
        <v>-32</v>
      </c>
      <c r="AS51" s="621">
        <v>-56</v>
      </c>
      <c r="AT51" s="621">
        <v>-51</v>
      </c>
      <c r="AU51" s="621">
        <v>-77</v>
      </c>
      <c r="AV51" s="621">
        <v>-46</v>
      </c>
      <c r="AW51" s="621">
        <v>-96</v>
      </c>
      <c r="AX51" s="621">
        <v>-33</v>
      </c>
      <c r="AY51" s="621">
        <v>-33</v>
      </c>
      <c r="AZ51" s="621">
        <v>-73</v>
      </c>
      <c r="BA51" s="621">
        <v>-27</v>
      </c>
      <c r="BB51" s="621">
        <v>-39</v>
      </c>
      <c r="BC51" s="621">
        <v>-38</v>
      </c>
      <c r="BD51" s="621">
        <v>-14</v>
      </c>
      <c r="BE51" s="621">
        <v>6</v>
      </c>
      <c r="BF51" s="621">
        <v>15</v>
      </c>
      <c r="BG51" s="680">
        <v>-8</v>
      </c>
    </row>
    <row r="52" spans="1:59" ht="12" customHeight="1" x14ac:dyDescent="0.2">
      <c r="A52" s="349" t="s">
        <v>229</v>
      </c>
      <c r="B52" s="418">
        <v>112</v>
      </c>
      <c r="C52" s="419">
        <v>94</v>
      </c>
      <c r="D52" s="420">
        <v>101</v>
      </c>
      <c r="E52" s="420">
        <v>111</v>
      </c>
      <c r="F52" s="420">
        <v>95</v>
      </c>
      <c r="G52" s="449">
        <v>94</v>
      </c>
      <c r="H52" s="424">
        <v>87</v>
      </c>
      <c r="I52" s="424">
        <v>82</v>
      </c>
      <c r="J52" s="424">
        <v>90</v>
      </c>
      <c r="K52" s="394">
        <v>77</v>
      </c>
      <c r="L52" s="394">
        <v>90</v>
      </c>
      <c r="M52" s="424">
        <v>71</v>
      </c>
      <c r="N52" s="424">
        <v>83</v>
      </c>
      <c r="O52" s="424">
        <v>73</v>
      </c>
      <c r="P52" s="424">
        <v>79</v>
      </c>
      <c r="Q52" s="394">
        <v>86</v>
      </c>
      <c r="R52" s="394">
        <v>77</v>
      </c>
      <c r="S52" s="394">
        <v>68</v>
      </c>
      <c r="T52" s="394">
        <v>99</v>
      </c>
      <c r="U52" s="394">
        <v>74</v>
      </c>
      <c r="V52" s="394">
        <v>90</v>
      </c>
      <c r="W52" s="394">
        <v>105</v>
      </c>
      <c r="X52" s="420">
        <v>84</v>
      </c>
      <c r="Y52" s="420">
        <v>89</v>
      </c>
      <c r="Z52" s="420">
        <v>103</v>
      </c>
      <c r="AA52" s="420">
        <v>124</v>
      </c>
      <c r="AB52" s="420">
        <v>93</v>
      </c>
      <c r="AC52" s="420">
        <v>105</v>
      </c>
      <c r="AD52" s="680">
        <v>94</v>
      </c>
      <c r="AE52" s="425">
        <v>65</v>
      </c>
      <c r="AF52" s="449">
        <v>41</v>
      </c>
      <c r="AG52" s="394">
        <v>35</v>
      </c>
      <c r="AH52" s="394">
        <v>59</v>
      </c>
      <c r="AI52" s="424">
        <v>15</v>
      </c>
      <c r="AJ52" s="424">
        <v>3</v>
      </c>
      <c r="AK52" s="394">
        <v>22</v>
      </c>
      <c r="AL52" s="621">
        <v>-1</v>
      </c>
      <c r="AM52" s="621">
        <v>9</v>
      </c>
      <c r="AN52" s="621">
        <v>-14</v>
      </c>
      <c r="AO52" s="621">
        <v>14</v>
      </c>
      <c r="AP52" s="621">
        <v>-13</v>
      </c>
      <c r="AQ52" s="621">
        <v>-19</v>
      </c>
      <c r="AR52" s="621">
        <v>-18</v>
      </c>
      <c r="AS52" s="621">
        <v>-32</v>
      </c>
      <c r="AT52" s="621">
        <v>-12</v>
      </c>
      <c r="AU52" s="621">
        <v>-28</v>
      </c>
      <c r="AV52" s="621">
        <v>-56</v>
      </c>
      <c r="AW52" s="621">
        <v>-20</v>
      </c>
      <c r="AX52" s="621">
        <v>-55</v>
      </c>
      <c r="AY52" s="621">
        <v>-55</v>
      </c>
      <c r="AZ52" s="621">
        <v>-15</v>
      </c>
      <c r="BA52" s="621">
        <v>-34</v>
      </c>
      <c r="BB52" s="621">
        <v>-32</v>
      </c>
      <c r="BC52" s="621">
        <v>-1</v>
      </c>
      <c r="BD52" s="621">
        <v>10</v>
      </c>
      <c r="BE52" s="621">
        <v>-6</v>
      </c>
      <c r="BF52" s="621">
        <v>21</v>
      </c>
      <c r="BG52" s="680">
        <v>32</v>
      </c>
    </row>
    <row r="53" spans="1:59" ht="12" customHeight="1" x14ac:dyDescent="0.2">
      <c r="A53" s="349" t="s">
        <v>230</v>
      </c>
      <c r="B53" s="418">
        <v>129</v>
      </c>
      <c r="C53" s="419">
        <v>140</v>
      </c>
      <c r="D53" s="420">
        <v>123</v>
      </c>
      <c r="E53" s="420">
        <v>125</v>
      </c>
      <c r="F53" s="420">
        <v>107</v>
      </c>
      <c r="G53" s="449">
        <v>106</v>
      </c>
      <c r="H53" s="424">
        <v>95</v>
      </c>
      <c r="I53" s="424">
        <v>113</v>
      </c>
      <c r="J53" s="424">
        <v>116</v>
      </c>
      <c r="K53" s="394">
        <v>105</v>
      </c>
      <c r="L53" s="394">
        <v>86</v>
      </c>
      <c r="M53" s="424">
        <v>80</v>
      </c>
      <c r="N53" s="424">
        <v>94</v>
      </c>
      <c r="O53" s="424">
        <v>80</v>
      </c>
      <c r="P53" s="424">
        <v>85</v>
      </c>
      <c r="Q53" s="394">
        <v>110</v>
      </c>
      <c r="R53" s="394">
        <v>107</v>
      </c>
      <c r="S53" s="394">
        <v>97</v>
      </c>
      <c r="T53" s="394">
        <v>87</v>
      </c>
      <c r="U53" s="394">
        <v>95</v>
      </c>
      <c r="V53" s="394">
        <v>97</v>
      </c>
      <c r="W53" s="394">
        <v>86</v>
      </c>
      <c r="X53" s="420">
        <v>101</v>
      </c>
      <c r="Y53" s="420">
        <v>124</v>
      </c>
      <c r="Z53" s="420">
        <v>113</v>
      </c>
      <c r="AA53" s="420">
        <v>138</v>
      </c>
      <c r="AB53" s="420">
        <v>132</v>
      </c>
      <c r="AC53" s="420">
        <v>131</v>
      </c>
      <c r="AD53" s="680">
        <v>128</v>
      </c>
      <c r="AE53" s="425">
        <v>72</v>
      </c>
      <c r="AF53" s="449">
        <v>84</v>
      </c>
      <c r="AG53" s="394">
        <v>56</v>
      </c>
      <c r="AH53" s="394">
        <v>38</v>
      </c>
      <c r="AI53" s="424">
        <v>43</v>
      </c>
      <c r="AJ53" s="424">
        <v>35</v>
      </c>
      <c r="AK53" s="394">
        <v>1</v>
      </c>
      <c r="AL53" s="394">
        <v>26</v>
      </c>
      <c r="AM53" s="394">
        <v>29</v>
      </c>
      <c r="AN53" s="394">
        <v>9</v>
      </c>
      <c r="AO53" s="394">
        <v>-9</v>
      </c>
      <c r="AP53" s="394">
        <v>-18</v>
      </c>
      <c r="AQ53" s="394">
        <v>12</v>
      </c>
      <c r="AR53" s="394">
        <v>-16</v>
      </c>
      <c r="AS53" s="394">
        <v>-21</v>
      </c>
      <c r="AT53" s="394">
        <v>11</v>
      </c>
      <c r="AU53" s="621">
        <v>-21</v>
      </c>
      <c r="AV53" s="394">
        <v>-36</v>
      </c>
      <c r="AW53" s="394">
        <v>-40</v>
      </c>
      <c r="AX53" s="394">
        <v>-4</v>
      </c>
      <c r="AY53" s="420">
        <v>-29</v>
      </c>
      <c r="AZ53" s="419">
        <v>-41</v>
      </c>
      <c r="BA53" s="420">
        <v>-20</v>
      </c>
      <c r="BB53" s="420">
        <v>25</v>
      </c>
      <c r="BC53" s="420">
        <v>6</v>
      </c>
      <c r="BD53" s="420">
        <v>53</v>
      </c>
      <c r="BE53" s="420">
        <v>44</v>
      </c>
      <c r="BF53" s="420">
        <v>55</v>
      </c>
      <c r="BG53" s="680">
        <v>52</v>
      </c>
    </row>
    <row r="54" spans="1:59" ht="12" customHeight="1" x14ac:dyDescent="0.2">
      <c r="A54" s="349" t="s">
        <v>231</v>
      </c>
      <c r="B54" s="418">
        <v>116</v>
      </c>
      <c r="C54" s="419">
        <v>124</v>
      </c>
      <c r="D54" s="420">
        <v>121</v>
      </c>
      <c r="E54" s="420">
        <v>104</v>
      </c>
      <c r="F54" s="420">
        <v>104</v>
      </c>
      <c r="G54" s="449">
        <v>107</v>
      </c>
      <c r="H54" s="424">
        <v>113</v>
      </c>
      <c r="I54" s="424">
        <v>112</v>
      </c>
      <c r="J54" s="424">
        <v>97</v>
      </c>
      <c r="K54" s="394">
        <v>95</v>
      </c>
      <c r="L54" s="394">
        <v>98</v>
      </c>
      <c r="M54" s="424">
        <v>111</v>
      </c>
      <c r="N54" s="424">
        <v>101</v>
      </c>
      <c r="O54" s="424">
        <v>119</v>
      </c>
      <c r="P54" s="424">
        <v>124</v>
      </c>
      <c r="Q54" s="394">
        <v>111</v>
      </c>
      <c r="R54" s="394">
        <v>135</v>
      </c>
      <c r="S54" s="394">
        <v>130</v>
      </c>
      <c r="T54" s="394">
        <v>125</v>
      </c>
      <c r="U54" s="394">
        <v>125</v>
      </c>
      <c r="V54" s="394">
        <v>112</v>
      </c>
      <c r="W54" s="394">
        <v>155</v>
      </c>
      <c r="X54" s="420">
        <v>134</v>
      </c>
      <c r="Y54" s="420">
        <v>171</v>
      </c>
      <c r="Z54" s="420">
        <v>187</v>
      </c>
      <c r="AA54" s="420">
        <v>193</v>
      </c>
      <c r="AB54" s="420">
        <v>183</v>
      </c>
      <c r="AC54" s="420">
        <v>174</v>
      </c>
      <c r="AD54" s="680">
        <v>178</v>
      </c>
      <c r="AE54" s="425">
        <v>55</v>
      </c>
      <c r="AF54" s="449">
        <v>67</v>
      </c>
      <c r="AG54" s="394">
        <v>52</v>
      </c>
      <c r="AH54" s="394">
        <v>43</v>
      </c>
      <c r="AI54" s="424">
        <v>31</v>
      </c>
      <c r="AJ54" s="424">
        <v>8</v>
      </c>
      <c r="AK54" s="394">
        <v>32</v>
      </c>
      <c r="AL54" s="394">
        <v>24</v>
      </c>
      <c r="AM54" s="394">
        <v>6</v>
      </c>
      <c r="AN54" s="394">
        <v>4</v>
      </c>
      <c r="AO54" s="394">
        <v>-8</v>
      </c>
      <c r="AP54" s="394">
        <v>13</v>
      </c>
      <c r="AQ54" s="394">
        <v>-1</v>
      </c>
      <c r="AR54" s="394">
        <v>30</v>
      </c>
      <c r="AS54" s="394">
        <v>1</v>
      </c>
      <c r="AT54" s="394">
        <v>-2</v>
      </c>
      <c r="AU54" s="394">
        <v>32</v>
      </c>
      <c r="AV54" s="394">
        <v>15</v>
      </c>
      <c r="AW54" s="394">
        <v>-9</v>
      </c>
      <c r="AX54" s="394">
        <v>-11</v>
      </c>
      <c r="AY54" s="420">
        <v>-25</v>
      </c>
      <c r="AZ54" s="419">
        <v>12</v>
      </c>
      <c r="BA54" s="420">
        <v>-7</v>
      </c>
      <c r="BB54" s="420">
        <v>53</v>
      </c>
      <c r="BC54" s="420">
        <v>73</v>
      </c>
      <c r="BD54" s="420">
        <v>79</v>
      </c>
      <c r="BE54" s="420">
        <v>95</v>
      </c>
      <c r="BF54" s="420">
        <v>93</v>
      </c>
      <c r="BG54" s="680">
        <v>101</v>
      </c>
    </row>
    <row r="55" spans="1:59" ht="18" customHeight="1" x14ac:dyDescent="0.2">
      <c r="A55" s="349" t="s">
        <v>269</v>
      </c>
      <c r="B55" s="418">
        <v>473</v>
      </c>
      <c r="C55" s="419">
        <v>446</v>
      </c>
      <c r="D55" s="420">
        <v>414</v>
      </c>
      <c r="E55" s="420">
        <v>440</v>
      </c>
      <c r="F55" s="421">
        <v>389</v>
      </c>
      <c r="G55" s="421">
        <v>422</v>
      </c>
      <c r="H55" s="421">
        <v>324</v>
      </c>
      <c r="I55" s="421">
        <v>325</v>
      </c>
      <c r="J55" s="421">
        <v>341</v>
      </c>
      <c r="K55" s="420">
        <v>389</v>
      </c>
      <c r="L55" s="420">
        <v>439</v>
      </c>
      <c r="M55" s="421">
        <v>425</v>
      </c>
      <c r="N55" s="421">
        <v>385</v>
      </c>
      <c r="O55" s="421">
        <v>404</v>
      </c>
      <c r="P55" s="421">
        <v>451</v>
      </c>
      <c r="Q55" s="420">
        <v>393</v>
      </c>
      <c r="R55" s="420">
        <v>462</v>
      </c>
      <c r="S55" s="420">
        <v>425</v>
      </c>
      <c r="T55" s="420">
        <v>395</v>
      </c>
      <c r="U55" s="420">
        <v>455</v>
      </c>
      <c r="V55" s="420">
        <v>408</v>
      </c>
      <c r="W55" s="420">
        <v>519</v>
      </c>
      <c r="X55" s="420">
        <v>448</v>
      </c>
      <c r="Y55" s="420">
        <v>477</v>
      </c>
      <c r="Z55" s="420">
        <v>558</v>
      </c>
      <c r="AA55" s="420">
        <v>534</v>
      </c>
      <c r="AB55" s="420">
        <v>522</v>
      </c>
      <c r="AC55" s="420">
        <v>505</v>
      </c>
      <c r="AD55" s="680">
        <v>531</v>
      </c>
      <c r="AE55" s="435">
        <v>296</v>
      </c>
      <c r="AF55" s="421">
        <v>245</v>
      </c>
      <c r="AG55" s="394">
        <v>221</v>
      </c>
      <c r="AH55" s="394">
        <v>204</v>
      </c>
      <c r="AI55" s="424">
        <v>109</v>
      </c>
      <c r="AJ55" s="424">
        <v>113</v>
      </c>
      <c r="AK55" s="394">
        <v>70</v>
      </c>
      <c r="AL55" s="394">
        <v>30</v>
      </c>
      <c r="AM55" s="394">
        <v>9</v>
      </c>
      <c r="AN55" s="394">
        <v>133</v>
      </c>
      <c r="AO55" s="394">
        <v>135</v>
      </c>
      <c r="AP55" s="394">
        <v>123</v>
      </c>
      <c r="AQ55" s="394">
        <v>59</v>
      </c>
      <c r="AR55" s="394">
        <v>66</v>
      </c>
      <c r="AS55" s="394">
        <v>118</v>
      </c>
      <c r="AT55" s="394">
        <v>43</v>
      </c>
      <c r="AU55" s="394">
        <v>32</v>
      </c>
      <c r="AV55" s="394">
        <v>97</v>
      </c>
      <c r="AW55" s="394">
        <v>61</v>
      </c>
      <c r="AX55" s="394">
        <v>124</v>
      </c>
      <c r="AY55" s="420">
        <v>73</v>
      </c>
      <c r="AZ55" s="419">
        <v>119</v>
      </c>
      <c r="BA55" s="420">
        <v>113</v>
      </c>
      <c r="BB55" s="420">
        <v>156</v>
      </c>
      <c r="BC55" s="420">
        <v>230</v>
      </c>
      <c r="BD55" s="420">
        <v>235</v>
      </c>
      <c r="BE55" s="420">
        <v>293</v>
      </c>
      <c r="BF55" s="420">
        <v>295</v>
      </c>
      <c r="BG55" s="680">
        <v>323</v>
      </c>
    </row>
    <row r="56" spans="1:59" ht="18" customHeight="1" x14ac:dyDescent="0.2">
      <c r="A56" s="349" t="s">
        <v>232</v>
      </c>
      <c r="B56" s="418">
        <v>157</v>
      </c>
      <c r="C56" s="419">
        <v>135</v>
      </c>
      <c r="D56" s="420">
        <v>147</v>
      </c>
      <c r="E56" s="420">
        <v>156</v>
      </c>
      <c r="F56" s="421">
        <v>121</v>
      </c>
      <c r="G56" s="424">
        <v>107</v>
      </c>
      <c r="H56" s="424">
        <v>86</v>
      </c>
      <c r="I56" s="424">
        <v>98</v>
      </c>
      <c r="J56" s="424">
        <v>120</v>
      </c>
      <c r="K56" s="394">
        <v>139</v>
      </c>
      <c r="L56" s="394">
        <v>157</v>
      </c>
      <c r="M56" s="424">
        <v>161</v>
      </c>
      <c r="N56" s="424">
        <v>130</v>
      </c>
      <c r="O56" s="424">
        <v>154</v>
      </c>
      <c r="P56" s="424">
        <v>181</v>
      </c>
      <c r="Q56" s="394">
        <v>159</v>
      </c>
      <c r="R56" s="394">
        <v>187</v>
      </c>
      <c r="S56" s="394">
        <v>170</v>
      </c>
      <c r="T56" s="394">
        <v>160</v>
      </c>
      <c r="U56" s="394">
        <v>169</v>
      </c>
      <c r="V56" s="394">
        <v>160</v>
      </c>
      <c r="W56" s="394">
        <v>197</v>
      </c>
      <c r="X56" s="420">
        <v>157</v>
      </c>
      <c r="Y56" s="420">
        <v>177</v>
      </c>
      <c r="Z56" s="420">
        <v>176</v>
      </c>
      <c r="AA56" s="420">
        <v>180</v>
      </c>
      <c r="AB56" s="420">
        <v>210</v>
      </c>
      <c r="AC56" s="420">
        <v>176</v>
      </c>
      <c r="AD56" s="680">
        <v>195</v>
      </c>
      <c r="AE56" s="425">
        <v>92</v>
      </c>
      <c r="AF56" s="449">
        <v>65</v>
      </c>
      <c r="AG56" s="394">
        <v>80</v>
      </c>
      <c r="AH56" s="394">
        <v>82</v>
      </c>
      <c r="AI56" s="424">
        <v>40</v>
      </c>
      <c r="AJ56" s="424">
        <v>27</v>
      </c>
      <c r="AK56" s="394">
        <v>5</v>
      </c>
      <c r="AL56" s="394">
        <v>1</v>
      </c>
      <c r="AM56" s="394">
        <v>36</v>
      </c>
      <c r="AN56" s="394">
        <v>72</v>
      </c>
      <c r="AO56" s="394">
        <v>75</v>
      </c>
      <c r="AP56" s="394">
        <v>95</v>
      </c>
      <c r="AQ56" s="394">
        <v>30</v>
      </c>
      <c r="AR56" s="394">
        <v>41</v>
      </c>
      <c r="AS56" s="394">
        <v>86</v>
      </c>
      <c r="AT56" s="394">
        <v>72</v>
      </c>
      <c r="AU56" s="394">
        <v>67</v>
      </c>
      <c r="AV56" s="394">
        <v>77</v>
      </c>
      <c r="AW56" s="394">
        <v>62</v>
      </c>
      <c r="AX56" s="394">
        <v>76</v>
      </c>
      <c r="AY56" s="420">
        <v>43</v>
      </c>
      <c r="AZ56" s="419">
        <v>54</v>
      </c>
      <c r="BA56" s="420">
        <v>32</v>
      </c>
      <c r="BB56" s="420">
        <v>66</v>
      </c>
      <c r="BC56" s="420">
        <v>79</v>
      </c>
      <c r="BD56" s="420">
        <v>71</v>
      </c>
      <c r="BE56" s="420">
        <v>118</v>
      </c>
      <c r="BF56" s="420">
        <v>83</v>
      </c>
      <c r="BG56" s="680">
        <v>116</v>
      </c>
    </row>
    <row r="57" spans="1:59" ht="12" customHeight="1" x14ac:dyDescent="0.2">
      <c r="A57" s="349" t="s">
        <v>233</v>
      </c>
      <c r="B57" s="418">
        <v>118</v>
      </c>
      <c r="C57" s="419">
        <v>97</v>
      </c>
      <c r="D57" s="420">
        <v>93</v>
      </c>
      <c r="E57" s="420">
        <v>99</v>
      </c>
      <c r="F57" s="421">
        <v>88</v>
      </c>
      <c r="G57" s="424">
        <v>97</v>
      </c>
      <c r="H57" s="424">
        <v>87</v>
      </c>
      <c r="I57" s="424">
        <v>82</v>
      </c>
      <c r="J57" s="424">
        <v>89</v>
      </c>
      <c r="K57" s="394">
        <v>84</v>
      </c>
      <c r="L57" s="394">
        <v>96</v>
      </c>
      <c r="M57" s="424">
        <v>81</v>
      </c>
      <c r="N57" s="424">
        <v>78</v>
      </c>
      <c r="O57" s="424">
        <v>78</v>
      </c>
      <c r="P57" s="424">
        <v>73</v>
      </c>
      <c r="Q57" s="394">
        <v>65</v>
      </c>
      <c r="R57" s="394">
        <v>92</v>
      </c>
      <c r="S57" s="394">
        <v>75</v>
      </c>
      <c r="T57" s="394">
        <v>62</v>
      </c>
      <c r="U57" s="394">
        <v>82</v>
      </c>
      <c r="V57" s="394">
        <v>72</v>
      </c>
      <c r="W57" s="394">
        <v>95</v>
      </c>
      <c r="X57" s="420">
        <v>99</v>
      </c>
      <c r="Y57" s="420">
        <v>75</v>
      </c>
      <c r="Z57" s="420">
        <v>124</v>
      </c>
      <c r="AA57" s="420">
        <v>136</v>
      </c>
      <c r="AB57" s="420">
        <v>108</v>
      </c>
      <c r="AC57" s="420">
        <v>115</v>
      </c>
      <c r="AD57" s="680">
        <v>124</v>
      </c>
      <c r="AE57" s="425">
        <v>62</v>
      </c>
      <c r="AF57" s="449">
        <v>39</v>
      </c>
      <c r="AG57" s="394">
        <v>26</v>
      </c>
      <c r="AH57" s="394">
        <v>15</v>
      </c>
      <c r="AI57" s="424">
        <v>-19</v>
      </c>
      <c r="AJ57" s="424">
        <v>-16</v>
      </c>
      <c r="AK57" s="394">
        <v>15</v>
      </c>
      <c r="AL57" s="621">
        <v>-9</v>
      </c>
      <c r="AM57" s="621">
        <v>-31</v>
      </c>
      <c r="AN57" s="621">
        <v>3</v>
      </c>
      <c r="AO57" s="621">
        <v>-4</v>
      </c>
      <c r="AP57" s="621">
        <v>-25</v>
      </c>
      <c r="AQ57" s="621">
        <v>-32</v>
      </c>
      <c r="AR57" s="621">
        <v>-32</v>
      </c>
      <c r="AS57" s="621">
        <v>-43</v>
      </c>
      <c r="AT57" s="621">
        <v>-63</v>
      </c>
      <c r="AU57" s="621">
        <v>-60</v>
      </c>
      <c r="AV57" s="621">
        <v>-40</v>
      </c>
      <c r="AW57" s="621">
        <v>-38</v>
      </c>
      <c r="AX57" s="621">
        <v>-17</v>
      </c>
      <c r="AY57" s="621">
        <v>-28</v>
      </c>
      <c r="AZ57" s="621">
        <v>-26</v>
      </c>
      <c r="BA57" s="621">
        <v>-8</v>
      </c>
      <c r="BB57" s="621">
        <v>-24</v>
      </c>
      <c r="BC57" s="621">
        <v>10</v>
      </c>
      <c r="BD57" s="621">
        <v>53</v>
      </c>
      <c r="BE57" s="420">
        <v>52</v>
      </c>
      <c r="BF57" s="420">
        <v>57</v>
      </c>
      <c r="BG57" s="680">
        <v>68</v>
      </c>
    </row>
    <row r="58" spans="1:59" ht="12" customHeight="1" x14ac:dyDescent="0.2">
      <c r="A58" s="349" t="s">
        <v>234</v>
      </c>
      <c r="B58" s="418">
        <v>76</v>
      </c>
      <c r="C58" s="419">
        <v>69</v>
      </c>
      <c r="D58" s="420">
        <v>57</v>
      </c>
      <c r="E58" s="420">
        <v>58</v>
      </c>
      <c r="F58" s="421">
        <v>46</v>
      </c>
      <c r="G58" s="424">
        <v>66</v>
      </c>
      <c r="H58" s="424">
        <v>56</v>
      </c>
      <c r="I58" s="424">
        <v>63</v>
      </c>
      <c r="J58" s="424">
        <v>60</v>
      </c>
      <c r="K58" s="394">
        <v>56</v>
      </c>
      <c r="L58" s="394">
        <v>64</v>
      </c>
      <c r="M58" s="424">
        <v>65</v>
      </c>
      <c r="N58" s="424">
        <v>65</v>
      </c>
      <c r="O58" s="424">
        <v>62</v>
      </c>
      <c r="P58" s="424">
        <v>62</v>
      </c>
      <c r="Q58" s="394">
        <v>72</v>
      </c>
      <c r="R58" s="394">
        <v>84</v>
      </c>
      <c r="S58" s="394">
        <v>67</v>
      </c>
      <c r="T58" s="394">
        <v>66</v>
      </c>
      <c r="U58" s="394">
        <v>81</v>
      </c>
      <c r="V58" s="394">
        <v>62</v>
      </c>
      <c r="W58" s="394">
        <v>91</v>
      </c>
      <c r="X58" s="420">
        <v>69</v>
      </c>
      <c r="Y58" s="420">
        <v>90</v>
      </c>
      <c r="Z58" s="420">
        <v>96</v>
      </c>
      <c r="AA58" s="420">
        <v>91</v>
      </c>
      <c r="AB58" s="420">
        <v>97</v>
      </c>
      <c r="AC58" s="420">
        <v>92</v>
      </c>
      <c r="AD58" s="680">
        <v>85</v>
      </c>
      <c r="AE58" s="425">
        <v>46</v>
      </c>
      <c r="AF58" s="449">
        <v>33</v>
      </c>
      <c r="AG58" s="394">
        <v>28</v>
      </c>
      <c r="AH58" s="394">
        <v>21</v>
      </c>
      <c r="AI58" s="424">
        <v>-7</v>
      </c>
      <c r="AJ58" s="424">
        <v>-9</v>
      </c>
      <c r="AK58" s="394">
        <v>-8</v>
      </c>
      <c r="AL58" s="621">
        <v>-5</v>
      </c>
      <c r="AM58" s="621">
        <v>-21</v>
      </c>
      <c r="AN58" s="621">
        <v>-6</v>
      </c>
      <c r="AO58" s="621">
        <v>-18</v>
      </c>
      <c r="AP58" s="621">
        <v>-8</v>
      </c>
      <c r="AQ58" s="621">
        <v>-5</v>
      </c>
      <c r="AR58" s="621">
        <v>-7</v>
      </c>
      <c r="AS58" s="621">
        <v>-23</v>
      </c>
      <c r="AT58" s="621">
        <v>-9</v>
      </c>
      <c r="AU58" s="621">
        <v>-3</v>
      </c>
      <c r="AV58" s="394">
        <v>13</v>
      </c>
      <c r="AW58" s="394">
        <v>-6</v>
      </c>
      <c r="AX58" s="394">
        <v>10</v>
      </c>
      <c r="AY58" s="420">
        <v>9</v>
      </c>
      <c r="AZ58" s="419">
        <v>21</v>
      </c>
      <c r="BA58" s="420">
        <v>18</v>
      </c>
      <c r="BB58" s="420">
        <v>39</v>
      </c>
      <c r="BC58" s="420">
        <v>34</v>
      </c>
      <c r="BD58" s="420">
        <v>35</v>
      </c>
      <c r="BE58" s="420">
        <v>57</v>
      </c>
      <c r="BF58" s="420">
        <v>63</v>
      </c>
      <c r="BG58" s="680">
        <v>47</v>
      </c>
    </row>
    <row r="59" spans="1:59" ht="12" customHeight="1" x14ac:dyDescent="0.2">
      <c r="A59" s="349" t="s">
        <v>235</v>
      </c>
      <c r="B59" s="418">
        <v>122</v>
      </c>
      <c r="C59" s="419">
        <v>145</v>
      </c>
      <c r="D59" s="420">
        <v>117</v>
      </c>
      <c r="E59" s="420">
        <v>127</v>
      </c>
      <c r="F59" s="421">
        <v>134</v>
      </c>
      <c r="G59" s="424">
        <v>152</v>
      </c>
      <c r="H59" s="424">
        <v>95</v>
      </c>
      <c r="I59" s="424">
        <v>82</v>
      </c>
      <c r="J59" s="424">
        <v>72</v>
      </c>
      <c r="K59" s="394">
        <v>110</v>
      </c>
      <c r="L59" s="394">
        <v>122</v>
      </c>
      <c r="M59" s="424">
        <v>118</v>
      </c>
      <c r="N59" s="424">
        <v>112</v>
      </c>
      <c r="O59" s="424">
        <v>110</v>
      </c>
      <c r="P59" s="424">
        <v>135</v>
      </c>
      <c r="Q59" s="394">
        <v>97</v>
      </c>
      <c r="R59" s="394">
        <v>99</v>
      </c>
      <c r="S59" s="394">
        <v>113</v>
      </c>
      <c r="T59" s="394">
        <v>107</v>
      </c>
      <c r="U59" s="394">
        <v>123</v>
      </c>
      <c r="V59" s="394">
        <v>114</v>
      </c>
      <c r="W59" s="394">
        <v>136</v>
      </c>
      <c r="X59" s="420">
        <v>123</v>
      </c>
      <c r="Y59" s="420">
        <v>135</v>
      </c>
      <c r="Z59" s="420">
        <v>162</v>
      </c>
      <c r="AA59" s="420">
        <v>127</v>
      </c>
      <c r="AB59" s="420">
        <v>107</v>
      </c>
      <c r="AC59" s="420">
        <v>122</v>
      </c>
      <c r="AD59" s="680">
        <v>127</v>
      </c>
      <c r="AE59" s="425">
        <v>96</v>
      </c>
      <c r="AF59" s="449">
        <v>108</v>
      </c>
      <c r="AG59" s="394">
        <v>87</v>
      </c>
      <c r="AH59" s="394">
        <v>86</v>
      </c>
      <c r="AI59" s="424">
        <v>95</v>
      </c>
      <c r="AJ59" s="424">
        <v>111</v>
      </c>
      <c r="AK59" s="394">
        <v>58</v>
      </c>
      <c r="AL59" s="394">
        <v>43</v>
      </c>
      <c r="AM59" s="394">
        <v>25</v>
      </c>
      <c r="AN59" s="394">
        <v>64</v>
      </c>
      <c r="AO59" s="394">
        <v>82</v>
      </c>
      <c r="AP59" s="394">
        <v>61</v>
      </c>
      <c r="AQ59" s="394">
        <v>66</v>
      </c>
      <c r="AR59" s="394">
        <v>64</v>
      </c>
      <c r="AS59" s="394">
        <v>98</v>
      </c>
      <c r="AT59" s="394">
        <v>43</v>
      </c>
      <c r="AU59" s="394">
        <v>28</v>
      </c>
      <c r="AV59" s="394">
        <v>47</v>
      </c>
      <c r="AW59" s="394">
        <v>43</v>
      </c>
      <c r="AX59" s="394">
        <v>55</v>
      </c>
      <c r="AY59" s="420">
        <v>49</v>
      </c>
      <c r="AZ59" s="419">
        <v>70</v>
      </c>
      <c r="BA59" s="420">
        <v>71</v>
      </c>
      <c r="BB59" s="420">
        <v>75</v>
      </c>
      <c r="BC59" s="420">
        <v>107</v>
      </c>
      <c r="BD59" s="420">
        <v>76</v>
      </c>
      <c r="BE59" s="420">
        <v>66</v>
      </c>
      <c r="BF59" s="420">
        <v>92</v>
      </c>
      <c r="BG59" s="680">
        <v>92</v>
      </c>
    </row>
    <row r="60" spans="1:59" ht="18" customHeight="1" x14ac:dyDescent="0.2">
      <c r="A60" s="349" t="s">
        <v>270</v>
      </c>
      <c r="B60" s="418">
        <v>726</v>
      </c>
      <c r="C60" s="419">
        <v>670</v>
      </c>
      <c r="D60" s="420">
        <v>657</v>
      </c>
      <c r="E60" s="420">
        <v>676</v>
      </c>
      <c r="F60" s="421">
        <v>676</v>
      </c>
      <c r="G60" s="421">
        <v>635</v>
      </c>
      <c r="H60" s="421">
        <v>570</v>
      </c>
      <c r="I60" s="421">
        <v>611</v>
      </c>
      <c r="J60" s="421">
        <v>599</v>
      </c>
      <c r="K60" s="420">
        <v>512</v>
      </c>
      <c r="L60" s="420">
        <v>546</v>
      </c>
      <c r="M60" s="421">
        <v>532</v>
      </c>
      <c r="N60" s="421">
        <v>557</v>
      </c>
      <c r="O60" s="421">
        <v>553</v>
      </c>
      <c r="P60" s="421">
        <v>542</v>
      </c>
      <c r="Q60" s="420">
        <v>599</v>
      </c>
      <c r="R60" s="420">
        <v>529</v>
      </c>
      <c r="S60" s="420">
        <v>538</v>
      </c>
      <c r="T60" s="420">
        <v>540</v>
      </c>
      <c r="U60" s="420">
        <v>579</v>
      </c>
      <c r="V60" s="420">
        <v>596</v>
      </c>
      <c r="W60" s="420">
        <v>605</v>
      </c>
      <c r="X60" s="420">
        <v>638</v>
      </c>
      <c r="Y60" s="420">
        <v>558</v>
      </c>
      <c r="Z60" s="420">
        <v>667</v>
      </c>
      <c r="AA60" s="420">
        <v>783</v>
      </c>
      <c r="AB60" s="420">
        <v>704</v>
      </c>
      <c r="AC60" s="420">
        <v>694</v>
      </c>
      <c r="AD60" s="680">
        <v>663</v>
      </c>
      <c r="AE60" s="425">
        <v>403</v>
      </c>
      <c r="AF60" s="449">
        <v>416</v>
      </c>
      <c r="AG60" s="394">
        <v>320</v>
      </c>
      <c r="AH60" s="394">
        <v>313</v>
      </c>
      <c r="AI60" s="424">
        <v>262</v>
      </c>
      <c r="AJ60" s="424">
        <v>197</v>
      </c>
      <c r="AK60" s="394">
        <v>141</v>
      </c>
      <c r="AL60" s="394">
        <v>175</v>
      </c>
      <c r="AM60" s="394">
        <v>198</v>
      </c>
      <c r="AN60" s="394">
        <v>98</v>
      </c>
      <c r="AO60" s="394">
        <v>145</v>
      </c>
      <c r="AP60" s="394">
        <v>104</v>
      </c>
      <c r="AQ60" s="394">
        <v>138</v>
      </c>
      <c r="AR60" s="394">
        <v>76</v>
      </c>
      <c r="AS60" s="394">
        <v>45</v>
      </c>
      <c r="AT60" s="394">
        <v>95</v>
      </c>
      <c r="AU60" s="621">
        <v>-15</v>
      </c>
      <c r="AV60" s="394">
        <v>85</v>
      </c>
      <c r="AW60" s="394">
        <v>8</v>
      </c>
      <c r="AX60" s="394">
        <v>19</v>
      </c>
      <c r="AY60" s="420">
        <v>92</v>
      </c>
      <c r="AZ60" s="419">
        <v>71</v>
      </c>
      <c r="BA60" s="420">
        <v>148</v>
      </c>
      <c r="BB60" s="420">
        <v>66</v>
      </c>
      <c r="BC60" s="420">
        <v>160</v>
      </c>
      <c r="BD60" s="420">
        <v>279</v>
      </c>
      <c r="BE60" s="420">
        <v>280</v>
      </c>
      <c r="BF60" s="420">
        <v>258</v>
      </c>
      <c r="BG60" s="680">
        <v>249</v>
      </c>
    </row>
    <row r="61" spans="1:59" ht="18" customHeight="1" x14ac:dyDescent="0.2">
      <c r="A61" s="349" t="s">
        <v>236</v>
      </c>
      <c r="B61" s="418">
        <v>80</v>
      </c>
      <c r="C61" s="419">
        <v>66</v>
      </c>
      <c r="D61" s="420">
        <v>79</v>
      </c>
      <c r="E61" s="420">
        <v>78</v>
      </c>
      <c r="F61" s="421">
        <v>70</v>
      </c>
      <c r="G61" s="424">
        <v>68</v>
      </c>
      <c r="H61" s="424">
        <v>60</v>
      </c>
      <c r="I61" s="424">
        <v>57</v>
      </c>
      <c r="J61" s="424">
        <v>60</v>
      </c>
      <c r="K61" s="394">
        <v>45</v>
      </c>
      <c r="L61" s="394">
        <v>67</v>
      </c>
      <c r="M61" s="424">
        <v>52</v>
      </c>
      <c r="N61" s="424">
        <v>58</v>
      </c>
      <c r="O61" s="424">
        <v>65</v>
      </c>
      <c r="P61" s="424">
        <v>73</v>
      </c>
      <c r="Q61" s="394">
        <v>53</v>
      </c>
      <c r="R61" s="394">
        <v>54</v>
      </c>
      <c r="S61" s="394">
        <v>60</v>
      </c>
      <c r="T61" s="394">
        <v>71</v>
      </c>
      <c r="U61" s="394">
        <v>54</v>
      </c>
      <c r="V61" s="394">
        <v>67</v>
      </c>
      <c r="W61" s="394">
        <v>81</v>
      </c>
      <c r="X61" s="420">
        <v>65</v>
      </c>
      <c r="Y61" s="420">
        <v>53</v>
      </c>
      <c r="Z61" s="420">
        <v>72</v>
      </c>
      <c r="AA61" s="420">
        <v>69</v>
      </c>
      <c r="AB61" s="420">
        <v>75</v>
      </c>
      <c r="AC61" s="420">
        <v>71</v>
      </c>
      <c r="AD61" s="680">
        <v>59</v>
      </c>
      <c r="AE61" s="425">
        <v>47</v>
      </c>
      <c r="AF61" s="449">
        <v>36</v>
      </c>
      <c r="AG61" s="394">
        <v>34</v>
      </c>
      <c r="AH61" s="394">
        <v>31</v>
      </c>
      <c r="AI61" s="424">
        <v>21</v>
      </c>
      <c r="AJ61" s="424">
        <v>28</v>
      </c>
      <c r="AK61" s="394">
        <v>28</v>
      </c>
      <c r="AL61" s="394">
        <v>25</v>
      </c>
      <c r="AM61" s="394">
        <v>33</v>
      </c>
      <c r="AN61" s="394">
        <v>17</v>
      </c>
      <c r="AO61" s="394">
        <v>43</v>
      </c>
      <c r="AP61" s="394">
        <v>15</v>
      </c>
      <c r="AQ61" s="394">
        <v>31</v>
      </c>
      <c r="AR61" s="394">
        <v>24</v>
      </c>
      <c r="AS61" s="394">
        <v>26</v>
      </c>
      <c r="AT61" s="394">
        <v>8</v>
      </c>
      <c r="AU61" s="394">
        <v>12</v>
      </c>
      <c r="AV61" s="394">
        <v>24</v>
      </c>
      <c r="AW61" s="394">
        <v>21</v>
      </c>
      <c r="AX61" s="394">
        <v>-3</v>
      </c>
      <c r="AY61" s="420">
        <v>18</v>
      </c>
      <c r="AZ61" s="419">
        <v>25</v>
      </c>
      <c r="BA61" s="420">
        <v>16</v>
      </c>
      <c r="BB61" s="420">
        <v>8</v>
      </c>
      <c r="BC61" s="420">
        <v>16</v>
      </c>
      <c r="BD61" s="420">
        <v>17</v>
      </c>
      <c r="BE61" s="420">
        <v>20</v>
      </c>
      <c r="BF61" s="420">
        <v>31</v>
      </c>
      <c r="BG61" s="680">
        <v>7</v>
      </c>
    </row>
    <row r="62" spans="1:59" ht="12" customHeight="1" x14ac:dyDescent="0.2">
      <c r="A62" s="349" t="s">
        <v>237</v>
      </c>
      <c r="B62" s="418">
        <v>187</v>
      </c>
      <c r="C62" s="419">
        <v>187</v>
      </c>
      <c r="D62" s="420">
        <v>158</v>
      </c>
      <c r="E62" s="420">
        <v>170</v>
      </c>
      <c r="F62" s="421">
        <v>192</v>
      </c>
      <c r="G62" s="424">
        <v>188</v>
      </c>
      <c r="H62" s="424">
        <v>174</v>
      </c>
      <c r="I62" s="424">
        <v>183</v>
      </c>
      <c r="J62" s="424">
        <v>142</v>
      </c>
      <c r="K62" s="394">
        <v>120</v>
      </c>
      <c r="L62" s="394">
        <v>110</v>
      </c>
      <c r="M62" s="424">
        <v>111</v>
      </c>
      <c r="N62" s="424">
        <v>140</v>
      </c>
      <c r="O62" s="424">
        <v>138</v>
      </c>
      <c r="P62" s="424">
        <v>145</v>
      </c>
      <c r="Q62" s="394">
        <v>184</v>
      </c>
      <c r="R62" s="394">
        <v>161</v>
      </c>
      <c r="S62" s="394">
        <v>147</v>
      </c>
      <c r="T62" s="394">
        <v>159</v>
      </c>
      <c r="U62" s="394">
        <v>169</v>
      </c>
      <c r="V62" s="394">
        <v>153</v>
      </c>
      <c r="W62" s="394">
        <v>159</v>
      </c>
      <c r="X62" s="420">
        <v>168</v>
      </c>
      <c r="Y62" s="420">
        <v>161</v>
      </c>
      <c r="Z62" s="420">
        <v>167</v>
      </c>
      <c r="AA62" s="420">
        <v>201</v>
      </c>
      <c r="AB62" s="420">
        <v>179</v>
      </c>
      <c r="AC62" s="420">
        <v>159</v>
      </c>
      <c r="AD62" s="680">
        <v>185</v>
      </c>
      <c r="AE62" s="425">
        <v>150</v>
      </c>
      <c r="AF62" s="449">
        <v>153</v>
      </c>
      <c r="AG62" s="394">
        <v>115</v>
      </c>
      <c r="AH62" s="394">
        <v>125</v>
      </c>
      <c r="AI62" s="424">
        <v>149</v>
      </c>
      <c r="AJ62" s="424">
        <v>146</v>
      </c>
      <c r="AK62" s="394">
        <v>132</v>
      </c>
      <c r="AL62" s="394">
        <v>133</v>
      </c>
      <c r="AM62" s="394">
        <v>105</v>
      </c>
      <c r="AN62" s="394">
        <v>81</v>
      </c>
      <c r="AO62" s="394">
        <v>76</v>
      </c>
      <c r="AP62" s="394">
        <v>62</v>
      </c>
      <c r="AQ62" s="394">
        <v>102</v>
      </c>
      <c r="AR62" s="394">
        <v>75</v>
      </c>
      <c r="AS62" s="394">
        <v>74</v>
      </c>
      <c r="AT62" s="394">
        <v>126</v>
      </c>
      <c r="AU62" s="394">
        <v>90</v>
      </c>
      <c r="AV62" s="394">
        <v>93</v>
      </c>
      <c r="AW62" s="394">
        <v>87</v>
      </c>
      <c r="AX62" s="394">
        <v>94</v>
      </c>
      <c r="AY62" s="420">
        <v>92</v>
      </c>
      <c r="AZ62" s="419">
        <v>92</v>
      </c>
      <c r="BA62" s="420">
        <v>101</v>
      </c>
      <c r="BB62" s="420">
        <v>95</v>
      </c>
      <c r="BC62" s="420">
        <v>98</v>
      </c>
      <c r="BD62" s="420">
        <v>137</v>
      </c>
      <c r="BE62" s="420">
        <v>112</v>
      </c>
      <c r="BF62" s="420">
        <v>92</v>
      </c>
      <c r="BG62" s="680">
        <v>124</v>
      </c>
    </row>
    <row r="63" spans="1:59" ht="12" customHeight="1" x14ac:dyDescent="0.2">
      <c r="A63" s="349" t="s">
        <v>238</v>
      </c>
      <c r="B63" s="418">
        <v>85</v>
      </c>
      <c r="C63" s="419">
        <v>86</v>
      </c>
      <c r="D63" s="420">
        <v>96</v>
      </c>
      <c r="E63" s="420">
        <v>83</v>
      </c>
      <c r="F63" s="421">
        <v>70</v>
      </c>
      <c r="G63" s="424">
        <v>68</v>
      </c>
      <c r="H63" s="424">
        <v>49</v>
      </c>
      <c r="I63" s="424">
        <v>58</v>
      </c>
      <c r="J63" s="424">
        <v>52</v>
      </c>
      <c r="K63" s="394">
        <v>63</v>
      </c>
      <c r="L63" s="394">
        <v>57</v>
      </c>
      <c r="M63" s="424">
        <v>49</v>
      </c>
      <c r="N63" s="424">
        <v>51</v>
      </c>
      <c r="O63" s="424">
        <v>39</v>
      </c>
      <c r="P63" s="424">
        <v>39</v>
      </c>
      <c r="Q63" s="394">
        <v>38</v>
      </c>
      <c r="R63" s="394">
        <v>24</v>
      </c>
      <c r="S63" s="394">
        <v>20</v>
      </c>
      <c r="T63" s="394">
        <v>27</v>
      </c>
      <c r="U63" s="394">
        <v>41</v>
      </c>
      <c r="V63" s="394">
        <v>42</v>
      </c>
      <c r="W63" s="394">
        <v>36</v>
      </c>
      <c r="X63" s="420">
        <v>35</v>
      </c>
      <c r="Y63" s="420">
        <v>34</v>
      </c>
      <c r="Z63" s="420">
        <v>31</v>
      </c>
      <c r="AA63" s="420">
        <v>48</v>
      </c>
      <c r="AB63" s="420">
        <v>39</v>
      </c>
      <c r="AC63" s="420">
        <v>36</v>
      </c>
      <c r="AD63" s="680">
        <v>42</v>
      </c>
      <c r="AE63" s="425">
        <v>48</v>
      </c>
      <c r="AF63" s="449">
        <v>51</v>
      </c>
      <c r="AG63" s="394">
        <v>37</v>
      </c>
      <c r="AH63" s="394">
        <v>23</v>
      </c>
      <c r="AI63" s="424">
        <v>7</v>
      </c>
      <c r="AJ63" s="424">
        <v>0</v>
      </c>
      <c r="AK63" s="394">
        <v>-27</v>
      </c>
      <c r="AL63" s="621">
        <v>-17</v>
      </c>
      <c r="AM63" s="394">
        <v>-16</v>
      </c>
      <c r="AN63" s="394">
        <v>-7</v>
      </c>
      <c r="AO63" s="394">
        <v>-32</v>
      </c>
      <c r="AP63" s="394">
        <v>-9</v>
      </c>
      <c r="AQ63" s="394">
        <v>-9</v>
      </c>
      <c r="AR63" s="394">
        <v>-19</v>
      </c>
      <c r="AS63" s="394">
        <v>-13</v>
      </c>
      <c r="AT63" s="394">
        <v>-15</v>
      </c>
      <c r="AU63" s="621">
        <v>-32</v>
      </c>
      <c r="AV63" s="394">
        <v>-35</v>
      </c>
      <c r="AW63" s="394">
        <v>-25</v>
      </c>
      <c r="AX63" s="394">
        <v>-14</v>
      </c>
      <c r="AY63" s="420">
        <v>-8</v>
      </c>
      <c r="AZ63" s="419">
        <v>-18</v>
      </c>
      <c r="BA63" s="420">
        <v>-8</v>
      </c>
      <c r="BB63" s="621">
        <v>-21</v>
      </c>
      <c r="BC63" s="621">
        <v>-21</v>
      </c>
      <c r="BD63" s="621">
        <v>3</v>
      </c>
      <c r="BE63" s="621">
        <v>6</v>
      </c>
      <c r="BF63" s="621">
        <v>3</v>
      </c>
      <c r="BG63" s="680">
        <v>-1</v>
      </c>
    </row>
    <row r="64" spans="1:59" ht="12" customHeight="1" x14ac:dyDescent="0.2">
      <c r="A64" s="349" t="s">
        <v>239</v>
      </c>
      <c r="B64" s="418">
        <v>43</v>
      </c>
      <c r="C64" s="419">
        <v>32</v>
      </c>
      <c r="D64" s="420">
        <v>34</v>
      </c>
      <c r="E64" s="420">
        <v>39</v>
      </c>
      <c r="F64" s="421">
        <v>33</v>
      </c>
      <c r="G64" s="424">
        <v>30</v>
      </c>
      <c r="H64" s="424">
        <v>30</v>
      </c>
      <c r="I64" s="424">
        <v>28</v>
      </c>
      <c r="J64" s="424">
        <v>36</v>
      </c>
      <c r="K64" s="394">
        <v>32</v>
      </c>
      <c r="L64" s="394">
        <v>39</v>
      </c>
      <c r="M64" s="424">
        <v>26</v>
      </c>
      <c r="N64" s="424">
        <v>42</v>
      </c>
      <c r="O64" s="424">
        <v>27</v>
      </c>
      <c r="P64" s="424">
        <v>38</v>
      </c>
      <c r="Q64" s="394">
        <v>39</v>
      </c>
      <c r="R64" s="394">
        <v>32</v>
      </c>
      <c r="S64" s="394">
        <v>29</v>
      </c>
      <c r="T64" s="394">
        <v>22</v>
      </c>
      <c r="U64" s="394">
        <v>33</v>
      </c>
      <c r="V64" s="394">
        <v>37</v>
      </c>
      <c r="W64" s="394">
        <v>30</v>
      </c>
      <c r="X64" s="420">
        <v>50</v>
      </c>
      <c r="Y64" s="420">
        <v>32</v>
      </c>
      <c r="Z64" s="420">
        <v>42</v>
      </c>
      <c r="AA64" s="420">
        <v>55</v>
      </c>
      <c r="AB64" s="420">
        <v>50</v>
      </c>
      <c r="AC64" s="420">
        <v>52</v>
      </c>
      <c r="AD64" s="680">
        <v>30</v>
      </c>
      <c r="AE64" s="425">
        <v>22</v>
      </c>
      <c r="AF64" s="449">
        <v>13</v>
      </c>
      <c r="AG64" s="394">
        <v>18</v>
      </c>
      <c r="AH64" s="394">
        <v>17</v>
      </c>
      <c r="AI64" s="424">
        <v>12</v>
      </c>
      <c r="AJ64" s="424">
        <v>0</v>
      </c>
      <c r="AK64" s="394">
        <v>-4</v>
      </c>
      <c r="AL64" s="621">
        <v>-8</v>
      </c>
      <c r="AM64" s="394">
        <v>-10</v>
      </c>
      <c r="AN64" s="394">
        <v>-14</v>
      </c>
      <c r="AO64" s="394">
        <v>-6</v>
      </c>
      <c r="AP64" s="394">
        <v>-27</v>
      </c>
      <c r="AQ64" s="394">
        <v>-9</v>
      </c>
      <c r="AR64" s="394">
        <v>-31</v>
      </c>
      <c r="AS64" s="394">
        <v>-27</v>
      </c>
      <c r="AT64" s="394">
        <v>-13</v>
      </c>
      <c r="AU64" s="621">
        <v>-23</v>
      </c>
      <c r="AV64" s="394">
        <v>-19</v>
      </c>
      <c r="AW64" s="394">
        <v>-40</v>
      </c>
      <c r="AX64" s="394">
        <v>-34</v>
      </c>
      <c r="AY64" s="420">
        <v>-22</v>
      </c>
      <c r="AZ64" s="419">
        <v>-26</v>
      </c>
      <c r="BA64" s="420">
        <v>7</v>
      </c>
      <c r="BB64" s="621">
        <v>-20</v>
      </c>
      <c r="BC64" s="621">
        <v>-2</v>
      </c>
      <c r="BD64" s="621">
        <v>-1</v>
      </c>
      <c r="BE64" s="621">
        <v>-9</v>
      </c>
      <c r="BF64" s="621">
        <v>11</v>
      </c>
      <c r="BG64" s="680">
        <v>-7</v>
      </c>
    </row>
    <row r="65" spans="1:59" ht="12" customHeight="1" x14ac:dyDescent="0.2">
      <c r="A65" s="349" t="s">
        <v>240</v>
      </c>
      <c r="B65" s="418">
        <v>115</v>
      </c>
      <c r="C65" s="419">
        <v>98</v>
      </c>
      <c r="D65" s="420">
        <v>100</v>
      </c>
      <c r="E65" s="420">
        <v>96</v>
      </c>
      <c r="F65" s="421">
        <v>102</v>
      </c>
      <c r="G65" s="424">
        <v>118</v>
      </c>
      <c r="H65" s="424">
        <v>102</v>
      </c>
      <c r="I65" s="424">
        <v>114</v>
      </c>
      <c r="J65" s="424">
        <v>111</v>
      </c>
      <c r="K65" s="394">
        <v>113</v>
      </c>
      <c r="L65" s="394">
        <v>121</v>
      </c>
      <c r="M65" s="424">
        <v>142</v>
      </c>
      <c r="N65" s="424">
        <v>120</v>
      </c>
      <c r="O65" s="424">
        <v>126</v>
      </c>
      <c r="P65" s="424">
        <v>116</v>
      </c>
      <c r="Q65" s="394">
        <v>113</v>
      </c>
      <c r="R65" s="394">
        <v>115</v>
      </c>
      <c r="S65" s="394">
        <v>121</v>
      </c>
      <c r="T65" s="394">
        <v>116</v>
      </c>
      <c r="U65" s="394">
        <v>125</v>
      </c>
      <c r="V65" s="394">
        <v>115</v>
      </c>
      <c r="W65" s="394">
        <v>112</v>
      </c>
      <c r="X65" s="420">
        <v>142</v>
      </c>
      <c r="Y65" s="420">
        <v>121</v>
      </c>
      <c r="Z65" s="420">
        <v>146</v>
      </c>
      <c r="AA65" s="420">
        <v>143</v>
      </c>
      <c r="AB65" s="420">
        <v>152</v>
      </c>
      <c r="AC65" s="420">
        <v>144</v>
      </c>
      <c r="AD65" s="680">
        <v>135</v>
      </c>
      <c r="AE65" s="425">
        <v>25</v>
      </c>
      <c r="AF65" s="449">
        <v>49</v>
      </c>
      <c r="AG65" s="394">
        <v>27</v>
      </c>
      <c r="AH65" s="394">
        <v>18</v>
      </c>
      <c r="AI65" s="424">
        <v>3</v>
      </c>
      <c r="AJ65" s="424">
        <v>3</v>
      </c>
      <c r="AK65" s="394">
        <v>5</v>
      </c>
      <c r="AL65" s="394">
        <v>3</v>
      </c>
      <c r="AM65" s="394">
        <v>28</v>
      </c>
      <c r="AN65" s="394">
        <v>14</v>
      </c>
      <c r="AO65" s="394">
        <v>29</v>
      </c>
      <c r="AP65" s="394">
        <v>55</v>
      </c>
      <c r="AQ65" s="394">
        <v>23</v>
      </c>
      <c r="AR65" s="394">
        <v>10</v>
      </c>
      <c r="AS65" s="394">
        <v>6</v>
      </c>
      <c r="AT65" s="394">
        <v>-6</v>
      </c>
      <c r="AU65" s="621">
        <v>-23</v>
      </c>
      <c r="AV65" s="394">
        <v>7</v>
      </c>
      <c r="AW65" s="394">
        <v>-8</v>
      </c>
      <c r="AX65" s="394">
        <v>-6</v>
      </c>
      <c r="AY65" s="420">
        <v>-8</v>
      </c>
      <c r="AZ65" s="419">
        <v>-19</v>
      </c>
      <c r="BA65" s="420">
        <v>11</v>
      </c>
      <c r="BB65" s="420">
        <v>12</v>
      </c>
      <c r="BC65" s="420">
        <v>37</v>
      </c>
      <c r="BD65" s="420">
        <v>44</v>
      </c>
      <c r="BE65" s="420">
        <v>67</v>
      </c>
      <c r="BF65" s="420">
        <v>52</v>
      </c>
      <c r="BG65" s="680">
        <v>63</v>
      </c>
    </row>
    <row r="66" spans="1:59" ht="12" customHeight="1" x14ac:dyDescent="0.2">
      <c r="A66" s="349" t="s">
        <v>241</v>
      </c>
      <c r="B66" s="418">
        <v>167</v>
      </c>
      <c r="C66" s="419">
        <v>157</v>
      </c>
      <c r="D66" s="420">
        <v>145</v>
      </c>
      <c r="E66" s="420">
        <v>165</v>
      </c>
      <c r="F66" s="421">
        <v>150</v>
      </c>
      <c r="G66" s="424">
        <v>121</v>
      </c>
      <c r="H66" s="424">
        <v>126</v>
      </c>
      <c r="I66" s="424">
        <v>127</v>
      </c>
      <c r="J66" s="424">
        <v>142</v>
      </c>
      <c r="K66" s="394">
        <v>109</v>
      </c>
      <c r="L66" s="394">
        <v>119</v>
      </c>
      <c r="M66" s="424">
        <v>109</v>
      </c>
      <c r="N66" s="424">
        <v>110</v>
      </c>
      <c r="O66" s="424">
        <v>107</v>
      </c>
      <c r="P66" s="424">
        <v>92</v>
      </c>
      <c r="Q66" s="394">
        <v>118</v>
      </c>
      <c r="R66" s="394">
        <v>101</v>
      </c>
      <c r="S66" s="394">
        <v>112</v>
      </c>
      <c r="T66" s="394">
        <v>104</v>
      </c>
      <c r="U66" s="394">
        <v>110</v>
      </c>
      <c r="V66" s="394">
        <v>137</v>
      </c>
      <c r="W66" s="394">
        <v>133</v>
      </c>
      <c r="X66" s="420">
        <v>138</v>
      </c>
      <c r="Y66" s="420">
        <v>117</v>
      </c>
      <c r="Z66" s="420">
        <v>154</v>
      </c>
      <c r="AA66" s="420">
        <v>178</v>
      </c>
      <c r="AB66" s="420">
        <v>121</v>
      </c>
      <c r="AC66" s="420">
        <v>144</v>
      </c>
      <c r="AD66" s="680">
        <v>116</v>
      </c>
      <c r="AE66" s="425">
        <v>84</v>
      </c>
      <c r="AF66" s="449">
        <v>99</v>
      </c>
      <c r="AG66" s="394">
        <v>69</v>
      </c>
      <c r="AH66" s="394">
        <v>81</v>
      </c>
      <c r="AI66" s="424">
        <v>50</v>
      </c>
      <c r="AJ66" s="424">
        <v>8</v>
      </c>
      <c r="AK66" s="394">
        <v>28</v>
      </c>
      <c r="AL66" s="394">
        <v>38</v>
      </c>
      <c r="AM66" s="394">
        <v>38</v>
      </c>
      <c r="AN66" s="394">
        <v>21</v>
      </c>
      <c r="AO66" s="394">
        <v>39</v>
      </c>
      <c r="AP66" s="394">
        <v>6</v>
      </c>
      <c r="AQ66" s="394">
        <v>16</v>
      </c>
      <c r="AR66" s="394">
        <v>9</v>
      </c>
      <c r="AS66" s="394">
        <v>-9</v>
      </c>
      <c r="AT66" s="394">
        <v>-6</v>
      </c>
      <c r="AU66" s="621">
        <v>-26</v>
      </c>
      <c r="AV66" s="394">
        <v>27</v>
      </c>
      <c r="AW66" s="394">
        <v>-22</v>
      </c>
      <c r="AX66" s="394">
        <v>-15</v>
      </c>
      <c r="AY66" s="420">
        <v>33</v>
      </c>
      <c r="AZ66" s="419">
        <v>20</v>
      </c>
      <c r="BA66" s="420">
        <v>19</v>
      </c>
      <c r="BB66" s="420">
        <v>4</v>
      </c>
      <c r="BC66" s="420">
        <v>34</v>
      </c>
      <c r="BD66" s="420">
        <v>47</v>
      </c>
      <c r="BE66" s="420">
        <v>38</v>
      </c>
      <c r="BF66" s="420">
        <v>34</v>
      </c>
      <c r="BG66" s="680">
        <v>6</v>
      </c>
    </row>
    <row r="67" spans="1:59" ht="12" customHeight="1" x14ac:dyDescent="0.2">
      <c r="A67" s="349" t="s">
        <v>242</v>
      </c>
      <c r="B67" s="418">
        <v>49</v>
      </c>
      <c r="C67" s="419">
        <v>44</v>
      </c>
      <c r="D67" s="420">
        <v>45</v>
      </c>
      <c r="E67" s="420">
        <v>45</v>
      </c>
      <c r="F67" s="421">
        <v>59</v>
      </c>
      <c r="G67" s="424">
        <v>42</v>
      </c>
      <c r="H67" s="424">
        <v>29</v>
      </c>
      <c r="I67" s="424">
        <v>44</v>
      </c>
      <c r="J67" s="424">
        <v>56</v>
      </c>
      <c r="K67" s="394">
        <v>30</v>
      </c>
      <c r="L67" s="394">
        <v>33</v>
      </c>
      <c r="M67" s="424">
        <v>43</v>
      </c>
      <c r="N67" s="424">
        <v>36</v>
      </c>
      <c r="O67" s="424">
        <v>51</v>
      </c>
      <c r="P67" s="424">
        <v>39</v>
      </c>
      <c r="Q67" s="394">
        <v>54</v>
      </c>
      <c r="R67" s="394">
        <v>42</v>
      </c>
      <c r="S67" s="394">
        <v>49</v>
      </c>
      <c r="T67" s="394">
        <v>41</v>
      </c>
      <c r="U67" s="394">
        <v>47</v>
      </c>
      <c r="V67" s="394">
        <v>45</v>
      </c>
      <c r="W67" s="394">
        <v>54</v>
      </c>
      <c r="X67" s="420">
        <v>40</v>
      </c>
      <c r="Y67" s="420">
        <v>40</v>
      </c>
      <c r="Z67" s="420">
        <v>55</v>
      </c>
      <c r="AA67" s="420">
        <v>89</v>
      </c>
      <c r="AB67" s="420">
        <v>88</v>
      </c>
      <c r="AC67" s="420">
        <v>88</v>
      </c>
      <c r="AD67" s="680">
        <v>96</v>
      </c>
      <c r="AE67" s="425">
        <v>27</v>
      </c>
      <c r="AF67" s="449">
        <v>15</v>
      </c>
      <c r="AG67" s="394">
        <v>20</v>
      </c>
      <c r="AH67" s="394">
        <v>18</v>
      </c>
      <c r="AI67" s="424">
        <v>20</v>
      </c>
      <c r="AJ67" s="424">
        <v>12</v>
      </c>
      <c r="AK67" s="394">
        <v>-21</v>
      </c>
      <c r="AL67" s="394">
        <v>1</v>
      </c>
      <c r="AM67" s="394">
        <v>20</v>
      </c>
      <c r="AN67" s="394">
        <v>-14</v>
      </c>
      <c r="AO67" s="394">
        <v>-4</v>
      </c>
      <c r="AP67" s="394">
        <v>2</v>
      </c>
      <c r="AQ67" s="394">
        <v>-16</v>
      </c>
      <c r="AR67" s="394">
        <v>8</v>
      </c>
      <c r="AS67" s="394">
        <v>-12</v>
      </c>
      <c r="AT67" s="394">
        <v>1</v>
      </c>
      <c r="AU67" s="621">
        <v>-13</v>
      </c>
      <c r="AV67" s="621">
        <v>-12</v>
      </c>
      <c r="AW67" s="621">
        <v>-5</v>
      </c>
      <c r="AX67" s="621">
        <v>-3</v>
      </c>
      <c r="AY67" s="621">
        <v>-13</v>
      </c>
      <c r="AZ67" s="621">
        <v>-3</v>
      </c>
      <c r="BA67" s="621">
        <v>2</v>
      </c>
      <c r="BB67" s="621">
        <v>-12</v>
      </c>
      <c r="BC67" s="621">
        <v>-2</v>
      </c>
      <c r="BD67" s="621">
        <v>32</v>
      </c>
      <c r="BE67" s="621">
        <v>46</v>
      </c>
      <c r="BF67" s="621">
        <v>35</v>
      </c>
      <c r="BG67" s="680">
        <v>57</v>
      </c>
    </row>
    <row r="68" spans="1:59" ht="18" customHeight="1" x14ac:dyDescent="0.2">
      <c r="A68" s="349" t="s">
        <v>271</v>
      </c>
      <c r="B68" s="418">
        <v>477</v>
      </c>
      <c r="C68" s="419">
        <v>495</v>
      </c>
      <c r="D68" s="420">
        <v>472</v>
      </c>
      <c r="E68" s="420">
        <v>418</v>
      </c>
      <c r="F68" s="421">
        <v>418</v>
      </c>
      <c r="G68" s="421">
        <v>445</v>
      </c>
      <c r="H68" s="421">
        <v>347</v>
      </c>
      <c r="I68" s="421">
        <v>407</v>
      </c>
      <c r="J68" s="421">
        <v>363</v>
      </c>
      <c r="K68" s="420">
        <v>364</v>
      </c>
      <c r="L68" s="420">
        <v>328</v>
      </c>
      <c r="M68" s="421">
        <v>363</v>
      </c>
      <c r="N68" s="421">
        <v>348</v>
      </c>
      <c r="O68" s="421">
        <v>368</v>
      </c>
      <c r="P68" s="421">
        <v>391</v>
      </c>
      <c r="Q68" s="420">
        <v>406</v>
      </c>
      <c r="R68" s="420">
        <v>370</v>
      </c>
      <c r="S68" s="420">
        <v>376</v>
      </c>
      <c r="T68" s="420">
        <v>389</v>
      </c>
      <c r="U68" s="420">
        <v>403</v>
      </c>
      <c r="V68" s="420">
        <v>382</v>
      </c>
      <c r="W68" s="420">
        <v>419</v>
      </c>
      <c r="X68" s="420">
        <v>526</v>
      </c>
      <c r="Y68" s="420">
        <v>478</v>
      </c>
      <c r="Z68" s="420">
        <v>515</v>
      </c>
      <c r="AA68" s="420">
        <v>549</v>
      </c>
      <c r="AB68" s="420">
        <v>522</v>
      </c>
      <c r="AC68" s="420">
        <v>516</v>
      </c>
      <c r="AD68" s="680">
        <v>518</v>
      </c>
      <c r="AE68" s="419">
        <v>239</v>
      </c>
      <c r="AF68" s="421">
        <v>269</v>
      </c>
      <c r="AG68" s="394">
        <v>235</v>
      </c>
      <c r="AH68" s="394">
        <v>130</v>
      </c>
      <c r="AI68" s="424">
        <v>102</v>
      </c>
      <c r="AJ68" s="424">
        <v>132</v>
      </c>
      <c r="AK68" s="394">
        <v>46</v>
      </c>
      <c r="AL68" s="394">
        <v>58</v>
      </c>
      <c r="AM68" s="394">
        <v>8</v>
      </c>
      <c r="AN68" s="394">
        <v>-31</v>
      </c>
      <c r="AO68" s="394">
        <v>-72</v>
      </c>
      <c r="AP68" s="394">
        <v>-52</v>
      </c>
      <c r="AQ68" s="394">
        <v>-75</v>
      </c>
      <c r="AR68" s="394">
        <v>-27</v>
      </c>
      <c r="AS68" s="394">
        <v>-89</v>
      </c>
      <c r="AT68" s="394">
        <v>-109</v>
      </c>
      <c r="AU68" s="621">
        <v>-137</v>
      </c>
      <c r="AV68" s="621">
        <v>-179</v>
      </c>
      <c r="AW68" s="621">
        <v>-168</v>
      </c>
      <c r="AX68" s="621">
        <v>-132</v>
      </c>
      <c r="AY68" s="621">
        <v>-212</v>
      </c>
      <c r="AZ68" s="621">
        <v>-120</v>
      </c>
      <c r="BA68" s="621">
        <v>-73</v>
      </c>
      <c r="BB68" s="621">
        <v>-89</v>
      </c>
      <c r="BC68" s="621">
        <v>-66</v>
      </c>
      <c r="BD68" s="621">
        <v>27</v>
      </c>
      <c r="BE68" s="621">
        <v>88</v>
      </c>
      <c r="BF68" s="621">
        <v>157</v>
      </c>
      <c r="BG68" s="680">
        <v>151</v>
      </c>
    </row>
    <row r="69" spans="1:59" ht="18" customHeight="1" x14ac:dyDescent="0.2">
      <c r="A69" s="349" t="s">
        <v>243</v>
      </c>
      <c r="B69" s="418">
        <v>129</v>
      </c>
      <c r="C69" s="419">
        <v>124</v>
      </c>
      <c r="D69" s="420">
        <v>124</v>
      </c>
      <c r="E69" s="420">
        <v>105</v>
      </c>
      <c r="F69" s="421">
        <v>82</v>
      </c>
      <c r="G69" s="424">
        <v>96</v>
      </c>
      <c r="H69" s="424">
        <v>86</v>
      </c>
      <c r="I69" s="424">
        <v>89</v>
      </c>
      <c r="J69" s="424">
        <v>94</v>
      </c>
      <c r="K69" s="394">
        <v>87</v>
      </c>
      <c r="L69" s="394">
        <v>70</v>
      </c>
      <c r="M69" s="394">
        <v>72</v>
      </c>
      <c r="N69" s="394">
        <v>81</v>
      </c>
      <c r="O69" s="394">
        <v>76</v>
      </c>
      <c r="P69" s="394">
        <v>83</v>
      </c>
      <c r="Q69" s="394">
        <v>83</v>
      </c>
      <c r="R69" s="394">
        <v>78</v>
      </c>
      <c r="S69" s="394">
        <v>81</v>
      </c>
      <c r="T69" s="394">
        <v>79</v>
      </c>
      <c r="U69" s="394">
        <v>82</v>
      </c>
      <c r="V69" s="394">
        <v>83</v>
      </c>
      <c r="W69" s="394">
        <v>82</v>
      </c>
      <c r="X69" s="420">
        <v>146</v>
      </c>
      <c r="Y69" s="420">
        <v>111</v>
      </c>
      <c r="Z69" s="420">
        <v>116</v>
      </c>
      <c r="AA69" s="420">
        <v>133</v>
      </c>
      <c r="AB69" s="420">
        <v>119</v>
      </c>
      <c r="AC69" s="420">
        <v>128</v>
      </c>
      <c r="AD69" s="680">
        <v>135</v>
      </c>
      <c r="AE69" s="425">
        <v>80</v>
      </c>
      <c r="AF69" s="449">
        <v>70</v>
      </c>
      <c r="AG69" s="394">
        <v>64</v>
      </c>
      <c r="AH69" s="394">
        <v>31</v>
      </c>
      <c r="AI69" s="424">
        <v>-4</v>
      </c>
      <c r="AJ69" s="424">
        <v>25</v>
      </c>
      <c r="AK69" s="394">
        <v>20</v>
      </c>
      <c r="AL69" s="394">
        <v>32</v>
      </c>
      <c r="AM69" s="394">
        <v>23</v>
      </c>
      <c r="AN69" s="394">
        <v>12</v>
      </c>
      <c r="AO69" s="394">
        <v>2</v>
      </c>
      <c r="AP69" s="394">
        <v>-11</v>
      </c>
      <c r="AQ69" s="394">
        <v>-9</v>
      </c>
      <c r="AR69" s="394">
        <v>-15</v>
      </c>
      <c r="AS69" s="394">
        <v>-20</v>
      </c>
      <c r="AT69" s="394">
        <v>-37</v>
      </c>
      <c r="AU69" s="621">
        <v>-41</v>
      </c>
      <c r="AV69" s="621">
        <v>-27</v>
      </c>
      <c r="AW69" s="621">
        <v>-53</v>
      </c>
      <c r="AX69" s="621">
        <v>-45</v>
      </c>
      <c r="AY69" s="621">
        <v>-66</v>
      </c>
      <c r="AZ69" s="621">
        <v>-70</v>
      </c>
      <c r="BA69" s="621">
        <v>-24</v>
      </c>
      <c r="BB69" s="621">
        <v>-65</v>
      </c>
      <c r="BC69" s="621">
        <v>-54</v>
      </c>
      <c r="BD69" s="621">
        <v>-25</v>
      </c>
      <c r="BE69" s="621">
        <v>-24</v>
      </c>
      <c r="BF69" s="621">
        <v>6</v>
      </c>
      <c r="BG69" s="680">
        <v>21</v>
      </c>
    </row>
    <row r="70" spans="1:59" ht="12" customHeight="1" x14ac:dyDescent="0.2">
      <c r="A70" s="349" t="s">
        <v>244</v>
      </c>
      <c r="B70" s="418">
        <v>47</v>
      </c>
      <c r="C70" s="419">
        <v>61</v>
      </c>
      <c r="D70" s="420">
        <v>43</v>
      </c>
      <c r="E70" s="420">
        <v>53</v>
      </c>
      <c r="F70" s="421">
        <v>36</v>
      </c>
      <c r="G70" s="424">
        <v>44</v>
      </c>
      <c r="H70" s="424">
        <v>38</v>
      </c>
      <c r="I70" s="424">
        <v>45</v>
      </c>
      <c r="J70" s="424">
        <v>31</v>
      </c>
      <c r="K70" s="394">
        <v>36</v>
      </c>
      <c r="L70" s="394">
        <v>25</v>
      </c>
      <c r="M70" s="394">
        <v>33</v>
      </c>
      <c r="N70" s="394">
        <v>36</v>
      </c>
      <c r="O70" s="394">
        <v>32</v>
      </c>
      <c r="P70" s="394">
        <v>27</v>
      </c>
      <c r="Q70" s="394">
        <v>34</v>
      </c>
      <c r="R70" s="394">
        <v>30</v>
      </c>
      <c r="S70" s="394">
        <v>26</v>
      </c>
      <c r="T70" s="394">
        <v>59</v>
      </c>
      <c r="U70" s="394">
        <v>58</v>
      </c>
      <c r="V70" s="394">
        <v>47</v>
      </c>
      <c r="W70" s="394">
        <v>67</v>
      </c>
      <c r="X70" s="420">
        <v>75</v>
      </c>
      <c r="Y70" s="420">
        <v>59</v>
      </c>
      <c r="Z70" s="420">
        <v>66</v>
      </c>
      <c r="AA70" s="420">
        <v>56</v>
      </c>
      <c r="AB70" s="420">
        <v>70</v>
      </c>
      <c r="AC70" s="420">
        <v>47</v>
      </c>
      <c r="AD70" s="680">
        <v>56</v>
      </c>
      <c r="AE70" s="425">
        <v>16</v>
      </c>
      <c r="AF70" s="449">
        <v>30</v>
      </c>
      <c r="AG70" s="394">
        <v>9</v>
      </c>
      <c r="AH70" s="394">
        <v>21</v>
      </c>
      <c r="AI70" s="424">
        <v>3</v>
      </c>
      <c r="AJ70" s="424">
        <v>5</v>
      </c>
      <c r="AK70" s="394">
        <v>-2</v>
      </c>
      <c r="AL70" s="621">
        <v>-3</v>
      </c>
      <c r="AM70" s="394">
        <v>-15</v>
      </c>
      <c r="AN70" s="394">
        <v>-12</v>
      </c>
      <c r="AO70" s="394">
        <v>-18</v>
      </c>
      <c r="AP70" s="394">
        <v>-11</v>
      </c>
      <c r="AQ70" s="394">
        <v>-13</v>
      </c>
      <c r="AR70" s="394">
        <v>-4</v>
      </c>
      <c r="AS70" s="394">
        <v>-34</v>
      </c>
      <c r="AT70" s="394">
        <v>-19</v>
      </c>
      <c r="AU70" s="621">
        <v>-38</v>
      </c>
      <c r="AV70" s="621">
        <v>-28</v>
      </c>
      <c r="AW70" s="621">
        <v>6</v>
      </c>
      <c r="AX70" s="621">
        <v>10</v>
      </c>
      <c r="AY70" s="621">
        <v>-11</v>
      </c>
      <c r="AZ70" s="621">
        <v>13</v>
      </c>
      <c r="BA70" s="621">
        <v>0</v>
      </c>
      <c r="BB70" s="621">
        <v>-16</v>
      </c>
      <c r="BC70" s="621">
        <v>-11</v>
      </c>
      <c r="BD70" s="621">
        <v>-18</v>
      </c>
      <c r="BE70" s="621">
        <v>-2</v>
      </c>
      <c r="BF70" s="621">
        <v>-4</v>
      </c>
      <c r="BG70" s="680">
        <v>6</v>
      </c>
    </row>
    <row r="71" spans="1:59" ht="12" customHeight="1" x14ac:dyDescent="0.2">
      <c r="A71" s="349" t="s">
        <v>245</v>
      </c>
      <c r="B71" s="418">
        <v>93</v>
      </c>
      <c r="C71" s="419">
        <v>109</v>
      </c>
      <c r="D71" s="420">
        <v>125</v>
      </c>
      <c r="E71" s="420">
        <v>94</v>
      </c>
      <c r="F71" s="421">
        <v>92</v>
      </c>
      <c r="G71" s="424">
        <v>118</v>
      </c>
      <c r="H71" s="424">
        <v>74</v>
      </c>
      <c r="I71" s="424">
        <v>119</v>
      </c>
      <c r="J71" s="424">
        <v>74</v>
      </c>
      <c r="K71" s="394">
        <v>69</v>
      </c>
      <c r="L71" s="394">
        <v>69</v>
      </c>
      <c r="M71" s="394">
        <v>67</v>
      </c>
      <c r="N71" s="394">
        <v>68</v>
      </c>
      <c r="O71" s="394">
        <v>64</v>
      </c>
      <c r="P71" s="394">
        <v>66</v>
      </c>
      <c r="Q71" s="394">
        <v>64</v>
      </c>
      <c r="R71" s="394">
        <v>66</v>
      </c>
      <c r="S71" s="394">
        <v>76</v>
      </c>
      <c r="T71" s="394">
        <v>68</v>
      </c>
      <c r="U71" s="394">
        <v>68</v>
      </c>
      <c r="V71" s="394">
        <v>63</v>
      </c>
      <c r="W71" s="394">
        <v>78</v>
      </c>
      <c r="X71" s="420">
        <v>85</v>
      </c>
      <c r="Y71" s="420">
        <v>96</v>
      </c>
      <c r="Z71" s="420">
        <v>104</v>
      </c>
      <c r="AA71" s="420">
        <v>91</v>
      </c>
      <c r="AB71" s="420">
        <v>103</v>
      </c>
      <c r="AC71" s="420">
        <v>105</v>
      </c>
      <c r="AD71" s="680">
        <v>96</v>
      </c>
      <c r="AE71" s="425">
        <v>59</v>
      </c>
      <c r="AF71" s="449">
        <v>81</v>
      </c>
      <c r="AG71" s="394">
        <v>93</v>
      </c>
      <c r="AH71" s="394">
        <v>52</v>
      </c>
      <c r="AI71" s="424">
        <v>49</v>
      </c>
      <c r="AJ71" s="424">
        <v>73</v>
      </c>
      <c r="AK71" s="394">
        <v>25</v>
      </c>
      <c r="AL71" s="394">
        <v>68</v>
      </c>
      <c r="AM71" s="394">
        <v>26</v>
      </c>
      <c r="AN71" s="394">
        <v>10</v>
      </c>
      <c r="AO71" s="394">
        <v>17</v>
      </c>
      <c r="AP71" s="394">
        <v>2</v>
      </c>
      <c r="AQ71" s="394">
        <v>9</v>
      </c>
      <c r="AR71" s="394">
        <v>1</v>
      </c>
      <c r="AS71" s="394">
        <v>11</v>
      </c>
      <c r="AT71" s="394">
        <v>-4</v>
      </c>
      <c r="AU71" s="394">
        <v>2</v>
      </c>
      <c r="AV71" s="394">
        <v>-5</v>
      </c>
      <c r="AW71" s="394">
        <v>-21</v>
      </c>
      <c r="AX71" s="394">
        <v>-7</v>
      </c>
      <c r="AY71" s="420">
        <v>-24</v>
      </c>
      <c r="AZ71" s="419">
        <v>14</v>
      </c>
      <c r="BA71" s="420">
        <v>6</v>
      </c>
      <c r="BB71" s="420">
        <v>23</v>
      </c>
      <c r="BC71" s="420">
        <v>13</v>
      </c>
      <c r="BD71" s="420">
        <v>28</v>
      </c>
      <c r="BE71" s="420">
        <v>63</v>
      </c>
      <c r="BF71" s="420">
        <v>64</v>
      </c>
      <c r="BG71" s="680">
        <v>46</v>
      </c>
    </row>
    <row r="72" spans="1:59" ht="12" customHeight="1" x14ac:dyDescent="0.2">
      <c r="A72" s="349" t="s">
        <v>246</v>
      </c>
      <c r="B72" s="418">
        <v>48</v>
      </c>
      <c r="C72" s="419">
        <v>34</v>
      </c>
      <c r="D72" s="420">
        <v>42</v>
      </c>
      <c r="E72" s="420">
        <v>40</v>
      </c>
      <c r="F72" s="421">
        <v>57</v>
      </c>
      <c r="G72" s="424">
        <v>40</v>
      </c>
      <c r="H72" s="424">
        <v>42</v>
      </c>
      <c r="I72" s="424">
        <v>33</v>
      </c>
      <c r="J72" s="424">
        <v>44</v>
      </c>
      <c r="K72" s="394">
        <v>46</v>
      </c>
      <c r="L72" s="394">
        <v>52</v>
      </c>
      <c r="M72" s="394">
        <v>47</v>
      </c>
      <c r="N72" s="394">
        <v>54</v>
      </c>
      <c r="O72" s="394">
        <v>43</v>
      </c>
      <c r="P72" s="394">
        <v>62</v>
      </c>
      <c r="Q72" s="394">
        <v>46</v>
      </c>
      <c r="R72" s="394">
        <v>55</v>
      </c>
      <c r="S72" s="394">
        <v>47</v>
      </c>
      <c r="T72" s="394">
        <v>39</v>
      </c>
      <c r="U72" s="394">
        <v>49</v>
      </c>
      <c r="V72" s="394">
        <v>58</v>
      </c>
      <c r="W72" s="394">
        <v>52</v>
      </c>
      <c r="X72" s="420">
        <v>56</v>
      </c>
      <c r="Y72" s="420">
        <v>60</v>
      </c>
      <c r="Z72" s="420">
        <v>72</v>
      </c>
      <c r="AA72" s="420">
        <v>79</v>
      </c>
      <c r="AB72" s="420">
        <v>70</v>
      </c>
      <c r="AC72" s="420">
        <v>59</v>
      </c>
      <c r="AD72" s="680">
        <v>64</v>
      </c>
      <c r="AE72" s="425">
        <v>13</v>
      </c>
      <c r="AF72" s="449">
        <v>-4</v>
      </c>
      <c r="AG72" s="394">
        <v>17</v>
      </c>
      <c r="AH72" s="394">
        <v>8</v>
      </c>
      <c r="AI72" s="424">
        <v>12</v>
      </c>
      <c r="AJ72" s="424">
        <v>-8</v>
      </c>
      <c r="AK72" s="394">
        <v>7</v>
      </c>
      <c r="AL72" s="621">
        <v>-17</v>
      </c>
      <c r="AM72" s="394">
        <v>11</v>
      </c>
      <c r="AN72" s="394">
        <v>-1</v>
      </c>
      <c r="AO72" s="394">
        <v>-1</v>
      </c>
      <c r="AP72" s="394">
        <v>-1</v>
      </c>
      <c r="AQ72" s="394">
        <v>10</v>
      </c>
      <c r="AR72" s="394">
        <v>-1</v>
      </c>
      <c r="AS72" s="394">
        <v>16</v>
      </c>
      <c r="AT72" s="394">
        <v>-14</v>
      </c>
      <c r="AU72" s="394">
        <v>5</v>
      </c>
      <c r="AV72" s="394">
        <v>-18</v>
      </c>
      <c r="AW72" s="394">
        <v>-22</v>
      </c>
      <c r="AX72" s="394">
        <v>-9</v>
      </c>
      <c r="AY72" s="420">
        <v>-16</v>
      </c>
      <c r="AZ72" s="419">
        <v>-4</v>
      </c>
      <c r="BA72" s="420">
        <v>-5</v>
      </c>
      <c r="BB72" s="420">
        <v>8</v>
      </c>
      <c r="BC72" s="420">
        <v>25</v>
      </c>
      <c r="BD72" s="420">
        <v>30</v>
      </c>
      <c r="BE72" s="420">
        <v>29</v>
      </c>
      <c r="BF72" s="420">
        <v>26</v>
      </c>
      <c r="BG72" s="680">
        <v>33</v>
      </c>
    </row>
    <row r="73" spans="1:59" ht="12" customHeight="1" x14ac:dyDescent="0.2">
      <c r="A73" s="349" t="s">
        <v>247</v>
      </c>
      <c r="B73" s="418">
        <v>56</v>
      </c>
      <c r="C73" s="419">
        <v>55</v>
      </c>
      <c r="D73" s="420">
        <v>51</v>
      </c>
      <c r="E73" s="420">
        <v>52</v>
      </c>
      <c r="F73" s="421">
        <v>46</v>
      </c>
      <c r="G73" s="424">
        <v>52</v>
      </c>
      <c r="H73" s="424">
        <v>24</v>
      </c>
      <c r="I73" s="424">
        <v>37</v>
      </c>
      <c r="J73" s="424">
        <v>38</v>
      </c>
      <c r="K73" s="394">
        <v>43</v>
      </c>
      <c r="L73" s="394">
        <v>36</v>
      </c>
      <c r="M73" s="394">
        <v>42</v>
      </c>
      <c r="N73" s="394">
        <v>36</v>
      </c>
      <c r="O73" s="394">
        <v>39</v>
      </c>
      <c r="P73" s="394">
        <v>32</v>
      </c>
      <c r="Q73" s="394">
        <v>53</v>
      </c>
      <c r="R73" s="394">
        <v>34</v>
      </c>
      <c r="S73" s="394">
        <v>43</v>
      </c>
      <c r="T73" s="394">
        <v>31</v>
      </c>
      <c r="U73" s="394">
        <v>35</v>
      </c>
      <c r="V73" s="394">
        <v>29</v>
      </c>
      <c r="W73" s="394">
        <v>39</v>
      </c>
      <c r="X73" s="420">
        <v>29</v>
      </c>
      <c r="Y73" s="420">
        <v>43</v>
      </c>
      <c r="Z73" s="420">
        <v>36</v>
      </c>
      <c r="AA73" s="420">
        <v>54</v>
      </c>
      <c r="AB73" s="420">
        <v>43</v>
      </c>
      <c r="AC73" s="420">
        <v>49</v>
      </c>
      <c r="AD73" s="680">
        <v>47</v>
      </c>
      <c r="AE73" s="425">
        <v>31</v>
      </c>
      <c r="AF73" s="449">
        <v>29</v>
      </c>
      <c r="AG73" s="394">
        <v>19</v>
      </c>
      <c r="AH73" s="394">
        <v>22</v>
      </c>
      <c r="AI73" s="424">
        <v>12</v>
      </c>
      <c r="AJ73" s="424">
        <v>18</v>
      </c>
      <c r="AK73" s="394">
        <v>-14</v>
      </c>
      <c r="AL73" s="621">
        <v>-6</v>
      </c>
      <c r="AM73" s="394">
        <v>-7</v>
      </c>
      <c r="AN73" s="394">
        <v>-4</v>
      </c>
      <c r="AO73" s="394">
        <v>-16</v>
      </c>
      <c r="AP73" s="394">
        <v>-1</v>
      </c>
      <c r="AQ73" s="394">
        <v>-9</v>
      </c>
      <c r="AR73" s="394">
        <v>-2</v>
      </c>
      <c r="AS73" s="394">
        <v>-39</v>
      </c>
      <c r="AT73" s="394">
        <v>4</v>
      </c>
      <c r="AU73" s="621">
        <v>-39</v>
      </c>
      <c r="AV73" s="394">
        <v>-25</v>
      </c>
      <c r="AW73" s="394">
        <v>-28</v>
      </c>
      <c r="AX73" s="394">
        <v>-27</v>
      </c>
      <c r="AY73" s="420">
        <v>-41</v>
      </c>
      <c r="AZ73" s="419">
        <v>-12</v>
      </c>
      <c r="BA73" s="420">
        <v>-33</v>
      </c>
      <c r="BB73" s="420">
        <v>2</v>
      </c>
      <c r="BC73" s="420">
        <v>-12</v>
      </c>
      <c r="BD73" s="420">
        <v>14</v>
      </c>
      <c r="BE73" s="621">
        <v>7</v>
      </c>
      <c r="BF73" s="621">
        <v>29</v>
      </c>
      <c r="BG73" s="680">
        <v>17</v>
      </c>
    </row>
    <row r="74" spans="1:59" ht="12" customHeight="1" x14ac:dyDescent="0.2">
      <c r="A74" s="349" t="s">
        <v>248</v>
      </c>
      <c r="B74" s="418">
        <v>104</v>
      </c>
      <c r="C74" s="419">
        <v>112</v>
      </c>
      <c r="D74" s="420">
        <v>87</v>
      </c>
      <c r="E74" s="420">
        <v>74</v>
      </c>
      <c r="F74" s="421">
        <v>105</v>
      </c>
      <c r="G74" s="424">
        <v>95</v>
      </c>
      <c r="H74" s="424">
        <v>83</v>
      </c>
      <c r="I74" s="424">
        <v>84</v>
      </c>
      <c r="J74" s="424">
        <v>82</v>
      </c>
      <c r="K74" s="394">
        <v>83</v>
      </c>
      <c r="L74" s="394">
        <v>76</v>
      </c>
      <c r="M74" s="394">
        <v>102</v>
      </c>
      <c r="N74" s="394">
        <v>73</v>
      </c>
      <c r="O74" s="394">
        <v>114</v>
      </c>
      <c r="P74" s="394">
        <v>121</v>
      </c>
      <c r="Q74" s="394">
        <v>126</v>
      </c>
      <c r="R74" s="394">
        <v>107</v>
      </c>
      <c r="S74" s="394">
        <v>103</v>
      </c>
      <c r="T74" s="394">
        <v>113</v>
      </c>
      <c r="U74" s="394">
        <v>111</v>
      </c>
      <c r="V74" s="394">
        <v>102</v>
      </c>
      <c r="W74" s="394">
        <v>101</v>
      </c>
      <c r="X74" s="420">
        <v>135</v>
      </c>
      <c r="Y74" s="420">
        <v>109</v>
      </c>
      <c r="Z74" s="420">
        <v>121</v>
      </c>
      <c r="AA74" s="420">
        <v>136</v>
      </c>
      <c r="AB74" s="420">
        <v>117</v>
      </c>
      <c r="AC74" s="420">
        <v>128</v>
      </c>
      <c r="AD74" s="680">
        <v>120</v>
      </c>
      <c r="AE74" s="425">
        <v>40</v>
      </c>
      <c r="AF74" s="449">
        <v>63</v>
      </c>
      <c r="AG74" s="394">
        <v>33</v>
      </c>
      <c r="AH74" s="394">
        <v>-4</v>
      </c>
      <c r="AI74" s="424">
        <v>30</v>
      </c>
      <c r="AJ74" s="424">
        <v>19</v>
      </c>
      <c r="AK74" s="394">
        <v>10</v>
      </c>
      <c r="AL74" s="621">
        <v>-16</v>
      </c>
      <c r="AM74" s="394">
        <v>-30</v>
      </c>
      <c r="AN74" s="394">
        <v>-36</v>
      </c>
      <c r="AO74" s="394">
        <v>-56</v>
      </c>
      <c r="AP74" s="394">
        <v>-30</v>
      </c>
      <c r="AQ74" s="394">
        <v>-63</v>
      </c>
      <c r="AR74" s="394">
        <v>-6</v>
      </c>
      <c r="AS74" s="394">
        <v>-23</v>
      </c>
      <c r="AT74" s="394">
        <v>-39</v>
      </c>
      <c r="AU74" s="621">
        <v>-26</v>
      </c>
      <c r="AV74" s="394">
        <v>-76</v>
      </c>
      <c r="AW74" s="394">
        <v>-50</v>
      </c>
      <c r="AX74" s="394">
        <v>-54</v>
      </c>
      <c r="AY74" s="420">
        <v>-54</v>
      </c>
      <c r="AZ74" s="419">
        <v>-61</v>
      </c>
      <c r="BA74" s="420">
        <v>-17</v>
      </c>
      <c r="BB74" s="621">
        <v>-41</v>
      </c>
      <c r="BC74" s="621">
        <v>-27</v>
      </c>
      <c r="BD74" s="621">
        <v>-2</v>
      </c>
      <c r="BE74" s="621">
        <v>15</v>
      </c>
      <c r="BF74" s="621">
        <v>36</v>
      </c>
      <c r="BG74" s="680">
        <v>28</v>
      </c>
    </row>
    <row r="75" spans="1:59" ht="18" customHeight="1" x14ac:dyDescent="0.2">
      <c r="A75" s="432" t="s">
        <v>291</v>
      </c>
      <c r="B75" s="435"/>
      <c r="C75" s="435"/>
      <c r="D75" s="420">
        <v>836</v>
      </c>
      <c r="E75" s="420"/>
      <c r="F75" s="421"/>
      <c r="G75" s="424"/>
      <c r="H75" s="424"/>
      <c r="I75" s="424">
        <v>793</v>
      </c>
      <c r="J75" s="424" t="e">
        <v>#REF!</v>
      </c>
      <c r="K75" s="424" t="e">
        <v>#REF!</v>
      </c>
      <c r="L75" s="424" t="e">
        <v>#REF!</v>
      </c>
      <c r="M75" s="424">
        <v>716</v>
      </c>
      <c r="N75" s="424" t="e">
        <v>#REF!</v>
      </c>
      <c r="O75" s="424" t="e">
        <v>#REF!</v>
      </c>
      <c r="P75" s="424">
        <v>663</v>
      </c>
      <c r="Q75" s="424">
        <v>702</v>
      </c>
      <c r="R75" s="424">
        <v>720</v>
      </c>
      <c r="S75" s="424">
        <v>701</v>
      </c>
      <c r="T75" s="424">
        <v>681</v>
      </c>
      <c r="U75" s="424">
        <v>760</v>
      </c>
      <c r="V75" s="424">
        <v>694</v>
      </c>
      <c r="W75" s="424">
        <v>788</v>
      </c>
      <c r="X75" s="420">
        <v>763</v>
      </c>
      <c r="Y75" s="420">
        <v>747</v>
      </c>
      <c r="Z75" s="420">
        <v>845</v>
      </c>
      <c r="AA75" s="420">
        <v>910</v>
      </c>
      <c r="AB75" s="420">
        <v>801</v>
      </c>
      <c r="AC75" s="420">
        <v>804</v>
      </c>
      <c r="AD75" s="680">
        <v>781</v>
      </c>
      <c r="AE75" s="449" t="e">
        <v>#VALUE!</v>
      </c>
      <c r="AF75" s="424" t="e">
        <v>#VALUE!</v>
      </c>
      <c r="AG75" s="394">
        <v>376</v>
      </c>
      <c r="AH75" s="394"/>
      <c r="AI75" s="424"/>
      <c r="AJ75" s="424"/>
      <c r="AK75" s="394"/>
      <c r="AL75" s="394">
        <v>111</v>
      </c>
      <c r="AM75" s="394" t="e">
        <v>#REF!</v>
      </c>
      <c r="AN75" s="394" t="e">
        <v>#REF!</v>
      </c>
      <c r="AO75" s="394" t="e">
        <v>#REF!</v>
      </c>
      <c r="AP75" s="394">
        <v>15</v>
      </c>
      <c r="AQ75" s="394" t="e">
        <v>#REF!</v>
      </c>
      <c r="AR75" s="394" t="e">
        <v>#REF!</v>
      </c>
      <c r="AS75" s="394">
        <v>-199</v>
      </c>
      <c r="AT75" s="394">
        <v>-139</v>
      </c>
      <c r="AU75" s="621">
        <v>-222</v>
      </c>
      <c r="AV75" s="621">
        <v>-233</v>
      </c>
      <c r="AW75" s="621">
        <v>-242</v>
      </c>
      <c r="AX75" s="621">
        <v>-293</v>
      </c>
      <c r="AY75" s="621">
        <v>-381</v>
      </c>
      <c r="AZ75" s="621">
        <v>-207</v>
      </c>
      <c r="BA75" s="621">
        <v>-221</v>
      </c>
      <c r="BB75" s="621">
        <v>-267</v>
      </c>
      <c r="BC75" s="621">
        <v>-67</v>
      </c>
      <c r="BD75" s="621">
        <v>-20</v>
      </c>
      <c r="BE75" s="420">
        <v>42</v>
      </c>
      <c r="BF75" s="420">
        <v>89</v>
      </c>
      <c r="BG75" s="680">
        <v>130</v>
      </c>
    </row>
    <row r="76" spans="1:59" ht="18" customHeight="1" x14ac:dyDescent="0.2">
      <c r="A76" s="432" t="s">
        <v>249</v>
      </c>
      <c r="B76" s="450" t="s">
        <v>69</v>
      </c>
      <c r="C76" s="428" t="s">
        <v>69</v>
      </c>
      <c r="D76" s="847" t="s">
        <v>69</v>
      </c>
      <c r="E76" s="451" t="s">
        <v>69</v>
      </c>
      <c r="F76" s="421">
        <v>29</v>
      </c>
      <c r="G76" s="424">
        <v>51</v>
      </c>
      <c r="H76" s="424">
        <v>47</v>
      </c>
      <c r="I76" s="424">
        <v>59</v>
      </c>
      <c r="J76" s="424">
        <v>61</v>
      </c>
      <c r="K76" s="394">
        <v>70</v>
      </c>
      <c r="L76" s="394">
        <v>72</v>
      </c>
      <c r="M76" s="394">
        <v>75</v>
      </c>
      <c r="N76" s="394">
        <v>50</v>
      </c>
      <c r="O76" s="394">
        <v>71</v>
      </c>
      <c r="P76" s="394">
        <v>56</v>
      </c>
      <c r="Q76" s="394">
        <v>63</v>
      </c>
      <c r="R76" s="394">
        <v>75</v>
      </c>
      <c r="S76" s="394">
        <v>69</v>
      </c>
      <c r="T76" s="394">
        <v>69</v>
      </c>
      <c r="U76" s="394">
        <v>70</v>
      </c>
      <c r="V76" s="394">
        <v>65</v>
      </c>
      <c r="W76" s="394">
        <v>78</v>
      </c>
      <c r="X76" s="420">
        <v>65</v>
      </c>
      <c r="Y76" s="420">
        <v>68</v>
      </c>
      <c r="Z76" s="420">
        <v>81</v>
      </c>
      <c r="AA76" s="420">
        <v>85</v>
      </c>
      <c r="AB76" s="420">
        <v>75</v>
      </c>
      <c r="AC76" s="420">
        <v>67</v>
      </c>
      <c r="AD76" s="680">
        <v>84</v>
      </c>
      <c r="AE76" s="428" t="s">
        <v>69</v>
      </c>
      <c r="AF76" s="471" t="s">
        <v>69</v>
      </c>
      <c r="AG76" s="847" t="s">
        <v>69</v>
      </c>
      <c r="AH76" s="451" t="s">
        <v>69</v>
      </c>
      <c r="AI76" s="424">
        <v>8</v>
      </c>
      <c r="AJ76" s="424">
        <v>10</v>
      </c>
      <c r="AK76" s="394">
        <v>-19</v>
      </c>
      <c r="AL76" s="621">
        <v>-10</v>
      </c>
      <c r="AM76" s="621">
        <v>19</v>
      </c>
      <c r="AN76" s="621">
        <v>21</v>
      </c>
      <c r="AO76" s="621">
        <v>21</v>
      </c>
      <c r="AP76" s="621">
        <v>26</v>
      </c>
      <c r="AQ76" s="621">
        <v>-1</v>
      </c>
      <c r="AR76" s="621">
        <v>9</v>
      </c>
      <c r="AS76" s="621">
        <v>-14</v>
      </c>
      <c r="AT76" s="621">
        <v>-1</v>
      </c>
      <c r="AU76" s="621">
        <v>-10</v>
      </c>
      <c r="AV76" s="621">
        <v>-4</v>
      </c>
      <c r="AW76" s="621">
        <v>-7</v>
      </c>
      <c r="AX76" s="621">
        <v>-28</v>
      </c>
      <c r="AY76" s="621">
        <v>-21</v>
      </c>
      <c r="AZ76" s="621">
        <v>6</v>
      </c>
      <c r="BA76" s="621">
        <v>-5</v>
      </c>
      <c r="BB76" s="621">
        <v>-21</v>
      </c>
      <c r="BC76" s="621">
        <v>3</v>
      </c>
      <c r="BD76" s="621">
        <v>28</v>
      </c>
      <c r="BE76" s="420">
        <v>21</v>
      </c>
      <c r="BF76" s="420">
        <v>24</v>
      </c>
      <c r="BG76" s="680">
        <v>28</v>
      </c>
    </row>
    <row r="77" spans="1:59" ht="12" customHeight="1" x14ac:dyDescent="0.2">
      <c r="A77" s="349" t="s">
        <v>250</v>
      </c>
      <c r="B77" s="418">
        <v>101</v>
      </c>
      <c r="C77" s="419">
        <v>103</v>
      </c>
      <c r="D77" s="420">
        <v>98</v>
      </c>
      <c r="E77" s="420">
        <v>86</v>
      </c>
      <c r="F77" s="421">
        <v>60</v>
      </c>
      <c r="G77" s="424">
        <v>86</v>
      </c>
      <c r="H77" s="424">
        <v>79</v>
      </c>
      <c r="I77" s="424">
        <v>66</v>
      </c>
      <c r="J77" s="424">
        <v>65</v>
      </c>
      <c r="K77" s="394">
        <v>66</v>
      </c>
      <c r="L77" s="394">
        <v>65</v>
      </c>
      <c r="M77" s="394">
        <v>68</v>
      </c>
      <c r="N77" s="394">
        <v>57</v>
      </c>
      <c r="O77" s="394">
        <v>59</v>
      </c>
      <c r="P77" s="394">
        <v>73</v>
      </c>
      <c r="Q77" s="394">
        <v>56</v>
      </c>
      <c r="R77" s="394">
        <v>63</v>
      </c>
      <c r="S77" s="394">
        <v>60</v>
      </c>
      <c r="T77" s="394">
        <v>74</v>
      </c>
      <c r="U77" s="394">
        <v>64</v>
      </c>
      <c r="V77" s="394">
        <v>62</v>
      </c>
      <c r="W77" s="394">
        <v>70</v>
      </c>
      <c r="X77" s="420">
        <v>63</v>
      </c>
      <c r="Y77" s="420">
        <v>63</v>
      </c>
      <c r="Z77" s="420">
        <v>81</v>
      </c>
      <c r="AA77" s="420">
        <v>75</v>
      </c>
      <c r="AB77" s="420">
        <v>91</v>
      </c>
      <c r="AC77" s="420">
        <v>64</v>
      </c>
      <c r="AD77" s="680">
        <v>75</v>
      </c>
      <c r="AE77" s="425">
        <v>38</v>
      </c>
      <c r="AF77" s="449">
        <v>23</v>
      </c>
      <c r="AG77" s="394">
        <v>20</v>
      </c>
      <c r="AH77" s="394">
        <v>-4</v>
      </c>
      <c r="AI77" s="424">
        <v>-21</v>
      </c>
      <c r="AJ77" s="424">
        <v>20</v>
      </c>
      <c r="AK77" s="394">
        <v>-14</v>
      </c>
      <c r="AL77" s="621">
        <v>-43</v>
      </c>
      <c r="AM77" s="621">
        <v>-32</v>
      </c>
      <c r="AN77" s="621">
        <v>-64</v>
      </c>
      <c r="AO77" s="621">
        <v>-51</v>
      </c>
      <c r="AP77" s="621">
        <v>-47</v>
      </c>
      <c r="AQ77" s="621">
        <v>-54</v>
      </c>
      <c r="AR77" s="621">
        <v>-75</v>
      </c>
      <c r="AS77" s="621">
        <v>-62</v>
      </c>
      <c r="AT77" s="621">
        <v>-61</v>
      </c>
      <c r="AU77" s="621">
        <v>-88</v>
      </c>
      <c r="AV77" s="621">
        <v>-94</v>
      </c>
      <c r="AW77" s="621">
        <v>-80</v>
      </c>
      <c r="AX77" s="621">
        <v>-89</v>
      </c>
      <c r="AY77" s="621">
        <v>-129</v>
      </c>
      <c r="AZ77" s="621">
        <v>-99</v>
      </c>
      <c r="BA77" s="621">
        <v>-83</v>
      </c>
      <c r="BB77" s="621">
        <v>-77</v>
      </c>
      <c r="BC77" s="621">
        <v>-64</v>
      </c>
      <c r="BD77" s="621">
        <v>-78</v>
      </c>
      <c r="BE77" s="621">
        <v>-18</v>
      </c>
      <c r="BF77" s="621">
        <v>-41</v>
      </c>
      <c r="BG77" s="680">
        <v>-28</v>
      </c>
    </row>
    <row r="78" spans="1:59" ht="12" customHeight="1" x14ac:dyDescent="0.2">
      <c r="A78" s="349" t="s">
        <v>251</v>
      </c>
      <c r="B78" s="418">
        <v>73</v>
      </c>
      <c r="C78" s="419">
        <v>82</v>
      </c>
      <c r="D78" s="420">
        <v>77</v>
      </c>
      <c r="E78" s="420">
        <v>63</v>
      </c>
      <c r="F78" s="421">
        <v>56</v>
      </c>
      <c r="G78" s="424">
        <v>52</v>
      </c>
      <c r="H78" s="424">
        <v>51</v>
      </c>
      <c r="I78" s="424">
        <v>53</v>
      </c>
      <c r="J78" s="424">
        <v>38</v>
      </c>
      <c r="K78" s="394">
        <v>36</v>
      </c>
      <c r="L78" s="394">
        <v>37</v>
      </c>
      <c r="M78" s="394">
        <v>37</v>
      </c>
      <c r="N78" s="394">
        <v>37</v>
      </c>
      <c r="O78" s="394">
        <v>38</v>
      </c>
      <c r="P78" s="394">
        <v>43</v>
      </c>
      <c r="Q78" s="394">
        <v>35</v>
      </c>
      <c r="R78" s="394">
        <v>31</v>
      </c>
      <c r="S78" s="394">
        <v>41</v>
      </c>
      <c r="T78" s="394">
        <v>35</v>
      </c>
      <c r="U78" s="394">
        <v>89</v>
      </c>
      <c r="V78" s="394">
        <v>62</v>
      </c>
      <c r="W78" s="394">
        <v>67</v>
      </c>
      <c r="X78" s="420">
        <v>62</v>
      </c>
      <c r="Y78" s="420">
        <v>71</v>
      </c>
      <c r="Z78" s="420">
        <v>67</v>
      </c>
      <c r="AA78" s="420">
        <v>68</v>
      </c>
      <c r="AB78" s="420">
        <v>55</v>
      </c>
      <c r="AC78" s="420">
        <v>54</v>
      </c>
      <c r="AD78" s="680">
        <v>60</v>
      </c>
      <c r="AE78" s="425">
        <v>-3</v>
      </c>
      <c r="AF78" s="449">
        <v>14</v>
      </c>
      <c r="AG78" s="394">
        <v>14</v>
      </c>
      <c r="AH78" s="394">
        <v>-2</v>
      </c>
      <c r="AI78" s="424">
        <v>-10</v>
      </c>
      <c r="AJ78" s="424">
        <v>-3</v>
      </c>
      <c r="AK78" s="394">
        <v>-11</v>
      </c>
      <c r="AL78" s="621">
        <v>-41</v>
      </c>
      <c r="AM78" s="621">
        <v>-35</v>
      </c>
      <c r="AN78" s="621">
        <v>-56</v>
      </c>
      <c r="AO78" s="621">
        <v>-51</v>
      </c>
      <c r="AP78" s="621">
        <v>-73</v>
      </c>
      <c r="AQ78" s="621">
        <v>-77</v>
      </c>
      <c r="AR78" s="621">
        <v>-72</v>
      </c>
      <c r="AS78" s="621">
        <v>-107</v>
      </c>
      <c r="AT78" s="621">
        <v>-92</v>
      </c>
      <c r="AU78" s="621">
        <v>-106</v>
      </c>
      <c r="AV78" s="621">
        <v>-102</v>
      </c>
      <c r="AW78" s="621">
        <v>-98</v>
      </c>
      <c r="AX78" s="621">
        <v>-64</v>
      </c>
      <c r="AY78" s="621">
        <v>-100</v>
      </c>
      <c r="AZ78" s="621">
        <v>-69</v>
      </c>
      <c r="BA78" s="621">
        <v>-103</v>
      </c>
      <c r="BB78" s="621">
        <v>-91</v>
      </c>
      <c r="BC78" s="621">
        <v>-71</v>
      </c>
      <c r="BD78" s="621">
        <v>-70</v>
      </c>
      <c r="BE78" s="621">
        <v>-86</v>
      </c>
      <c r="BF78" s="621">
        <v>-48</v>
      </c>
      <c r="BG78" s="680">
        <v>-41</v>
      </c>
    </row>
    <row r="79" spans="1:59" ht="12" customHeight="1" x14ac:dyDescent="0.2">
      <c r="A79" s="349" t="s">
        <v>252</v>
      </c>
      <c r="B79" s="418">
        <v>85</v>
      </c>
      <c r="C79" s="419">
        <v>68</v>
      </c>
      <c r="D79" s="420">
        <v>77</v>
      </c>
      <c r="E79" s="420">
        <v>68</v>
      </c>
      <c r="F79" s="421">
        <v>56</v>
      </c>
      <c r="G79" s="424">
        <v>65</v>
      </c>
      <c r="H79" s="424">
        <v>81</v>
      </c>
      <c r="I79" s="424">
        <v>74</v>
      </c>
      <c r="J79" s="424">
        <v>62</v>
      </c>
      <c r="K79" s="394">
        <v>56</v>
      </c>
      <c r="L79" s="394">
        <v>60</v>
      </c>
      <c r="M79" s="394">
        <v>58</v>
      </c>
      <c r="N79" s="394">
        <v>71</v>
      </c>
      <c r="O79" s="394">
        <v>57</v>
      </c>
      <c r="P79" s="394">
        <v>63</v>
      </c>
      <c r="Q79" s="394">
        <v>77</v>
      </c>
      <c r="R79" s="394">
        <v>66</v>
      </c>
      <c r="S79" s="394">
        <v>71</v>
      </c>
      <c r="T79" s="394">
        <v>63</v>
      </c>
      <c r="U79" s="394">
        <v>67</v>
      </c>
      <c r="V79" s="394">
        <v>84</v>
      </c>
      <c r="W79" s="394">
        <v>80</v>
      </c>
      <c r="X79" s="420">
        <v>79</v>
      </c>
      <c r="Y79" s="420">
        <v>58</v>
      </c>
      <c r="Z79" s="420">
        <v>68</v>
      </c>
      <c r="AA79" s="420">
        <v>89</v>
      </c>
      <c r="AB79" s="420">
        <v>77</v>
      </c>
      <c r="AC79" s="420">
        <v>86</v>
      </c>
      <c r="AD79" s="680">
        <v>64</v>
      </c>
      <c r="AE79" s="425">
        <v>10</v>
      </c>
      <c r="AF79" s="449">
        <v>-8</v>
      </c>
      <c r="AG79" s="394">
        <v>9</v>
      </c>
      <c r="AH79" s="394">
        <v>-17</v>
      </c>
      <c r="AI79" s="424">
        <v>-25</v>
      </c>
      <c r="AJ79" s="424">
        <v>-24</v>
      </c>
      <c r="AK79" s="394">
        <v>-15</v>
      </c>
      <c r="AL79" s="621">
        <v>-21</v>
      </c>
      <c r="AM79" s="621">
        <v>-47</v>
      </c>
      <c r="AN79" s="621">
        <v>-80</v>
      </c>
      <c r="AO79" s="621">
        <v>-64</v>
      </c>
      <c r="AP79" s="621">
        <v>-55</v>
      </c>
      <c r="AQ79" s="621">
        <v>-69</v>
      </c>
      <c r="AR79" s="621">
        <v>-105</v>
      </c>
      <c r="AS79" s="621">
        <v>-95</v>
      </c>
      <c r="AT79" s="621">
        <v>-94</v>
      </c>
      <c r="AU79" s="621">
        <v>-109</v>
      </c>
      <c r="AV79" s="621">
        <v>-115</v>
      </c>
      <c r="AW79" s="621">
        <v>-122</v>
      </c>
      <c r="AX79" s="621">
        <v>-125</v>
      </c>
      <c r="AY79" s="621">
        <v>-127</v>
      </c>
      <c r="AZ79" s="621">
        <v>-106</v>
      </c>
      <c r="BA79" s="621">
        <v>-123</v>
      </c>
      <c r="BB79" s="621">
        <v>-147</v>
      </c>
      <c r="BC79" s="621">
        <v>-117</v>
      </c>
      <c r="BD79" s="621">
        <v>-90</v>
      </c>
      <c r="BE79" s="621">
        <v>-58</v>
      </c>
      <c r="BF79" s="621">
        <v>-53</v>
      </c>
      <c r="BG79" s="680">
        <v>-41</v>
      </c>
    </row>
    <row r="80" spans="1:59" ht="12" customHeight="1" x14ac:dyDescent="0.2">
      <c r="A80" s="349" t="s">
        <v>253</v>
      </c>
      <c r="B80" s="418">
        <v>112</v>
      </c>
      <c r="C80" s="419">
        <v>111</v>
      </c>
      <c r="D80" s="420">
        <v>96</v>
      </c>
      <c r="E80" s="420">
        <v>110</v>
      </c>
      <c r="F80" s="421">
        <v>86</v>
      </c>
      <c r="G80" s="424">
        <v>84</v>
      </c>
      <c r="H80" s="424">
        <v>94</v>
      </c>
      <c r="I80" s="424">
        <v>90</v>
      </c>
      <c r="J80" s="424">
        <v>64</v>
      </c>
      <c r="K80" s="394">
        <v>66</v>
      </c>
      <c r="L80" s="394">
        <v>82</v>
      </c>
      <c r="M80" s="394">
        <v>102</v>
      </c>
      <c r="N80" s="394">
        <v>81</v>
      </c>
      <c r="O80" s="394">
        <v>81</v>
      </c>
      <c r="P80" s="394">
        <v>64</v>
      </c>
      <c r="Q80" s="394">
        <v>67</v>
      </c>
      <c r="R80" s="394">
        <v>78</v>
      </c>
      <c r="S80" s="394">
        <v>69</v>
      </c>
      <c r="T80" s="394">
        <v>80</v>
      </c>
      <c r="U80" s="394">
        <v>75</v>
      </c>
      <c r="V80" s="394">
        <v>70</v>
      </c>
      <c r="W80" s="394">
        <v>71</v>
      </c>
      <c r="X80" s="420">
        <v>63</v>
      </c>
      <c r="Y80" s="420">
        <v>71</v>
      </c>
      <c r="Z80" s="420">
        <v>82</v>
      </c>
      <c r="AA80" s="420">
        <v>85</v>
      </c>
      <c r="AB80" s="420">
        <v>67</v>
      </c>
      <c r="AC80" s="420">
        <v>74</v>
      </c>
      <c r="AD80" s="680">
        <v>75</v>
      </c>
      <c r="AE80" s="425">
        <v>64</v>
      </c>
      <c r="AF80" s="449">
        <v>73</v>
      </c>
      <c r="AG80" s="394">
        <v>47</v>
      </c>
      <c r="AH80" s="394">
        <v>59</v>
      </c>
      <c r="AI80" s="424">
        <v>32</v>
      </c>
      <c r="AJ80" s="424">
        <v>11</v>
      </c>
      <c r="AK80" s="394">
        <v>34</v>
      </c>
      <c r="AL80" s="394">
        <v>25</v>
      </c>
      <c r="AM80" s="394">
        <v>3</v>
      </c>
      <c r="AN80" s="394">
        <v>-8</v>
      </c>
      <c r="AO80" s="394">
        <v>-6</v>
      </c>
      <c r="AP80" s="394">
        <v>23</v>
      </c>
      <c r="AQ80" s="394">
        <v>31</v>
      </c>
      <c r="AR80" s="394">
        <v>9</v>
      </c>
      <c r="AS80" s="394">
        <v>-21</v>
      </c>
      <c r="AT80" s="394">
        <v>-14</v>
      </c>
      <c r="AU80" s="621">
        <v>-3</v>
      </c>
      <c r="AV80" s="621">
        <v>1</v>
      </c>
      <c r="AW80" s="621">
        <v>-2</v>
      </c>
      <c r="AX80" s="621">
        <v>-28</v>
      </c>
      <c r="AY80" s="621">
        <v>-25</v>
      </c>
      <c r="AZ80" s="621">
        <v>-28</v>
      </c>
      <c r="BA80" s="621">
        <v>-35</v>
      </c>
      <c r="BB80" s="621">
        <v>-25</v>
      </c>
      <c r="BC80" s="621">
        <v>7</v>
      </c>
      <c r="BD80" s="621">
        <v>14</v>
      </c>
      <c r="BE80" s="420">
        <v>-3</v>
      </c>
      <c r="BF80" s="420">
        <v>6</v>
      </c>
      <c r="BG80" s="680">
        <v>37</v>
      </c>
    </row>
    <row r="81" spans="1:60" ht="12" customHeight="1" x14ac:dyDescent="0.2">
      <c r="A81" s="349" t="s">
        <v>254</v>
      </c>
      <c r="B81" s="418">
        <v>195</v>
      </c>
      <c r="C81" s="419">
        <v>204</v>
      </c>
      <c r="D81" s="420">
        <v>209</v>
      </c>
      <c r="E81" s="420">
        <v>189</v>
      </c>
      <c r="F81" s="421">
        <v>185</v>
      </c>
      <c r="G81" s="424">
        <v>174</v>
      </c>
      <c r="H81" s="424">
        <v>171</v>
      </c>
      <c r="I81" s="424">
        <v>177</v>
      </c>
      <c r="J81" s="424">
        <v>154</v>
      </c>
      <c r="K81" s="394">
        <v>124</v>
      </c>
      <c r="L81" s="394">
        <v>120</v>
      </c>
      <c r="M81" s="394">
        <v>140</v>
      </c>
      <c r="N81" s="394">
        <v>137</v>
      </c>
      <c r="O81" s="394">
        <v>136</v>
      </c>
      <c r="P81" s="394">
        <v>135</v>
      </c>
      <c r="Q81" s="394">
        <v>139</v>
      </c>
      <c r="R81" s="394">
        <v>143</v>
      </c>
      <c r="S81" s="394">
        <v>129</v>
      </c>
      <c r="T81" s="394">
        <v>117</v>
      </c>
      <c r="U81" s="394">
        <v>134</v>
      </c>
      <c r="V81" s="394">
        <v>122</v>
      </c>
      <c r="W81" s="394">
        <v>144</v>
      </c>
      <c r="X81" s="420">
        <v>139</v>
      </c>
      <c r="Y81" s="420">
        <v>140</v>
      </c>
      <c r="Z81" s="420">
        <v>162</v>
      </c>
      <c r="AA81" s="420">
        <v>165</v>
      </c>
      <c r="AB81" s="420">
        <v>146</v>
      </c>
      <c r="AC81" s="420">
        <v>143</v>
      </c>
      <c r="AD81" s="680">
        <v>114</v>
      </c>
      <c r="AE81" s="425">
        <v>162</v>
      </c>
      <c r="AF81" s="449">
        <v>179</v>
      </c>
      <c r="AG81" s="394">
        <v>169</v>
      </c>
      <c r="AH81" s="394">
        <v>149</v>
      </c>
      <c r="AI81" s="424">
        <v>130</v>
      </c>
      <c r="AJ81" s="424">
        <v>119</v>
      </c>
      <c r="AK81" s="394">
        <v>136</v>
      </c>
      <c r="AL81" s="394">
        <v>135</v>
      </c>
      <c r="AM81" s="394">
        <v>119</v>
      </c>
      <c r="AN81" s="394">
        <v>92</v>
      </c>
      <c r="AO81" s="394">
        <v>82</v>
      </c>
      <c r="AP81" s="394">
        <v>94</v>
      </c>
      <c r="AQ81" s="394">
        <v>80</v>
      </c>
      <c r="AR81" s="394">
        <v>79</v>
      </c>
      <c r="AS81" s="394">
        <v>67</v>
      </c>
      <c r="AT81" s="394">
        <v>63</v>
      </c>
      <c r="AU81" s="394">
        <v>65</v>
      </c>
      <c r="AV81" s="394">
        <v>62</v>
      </c>
      <c r="AW81" s="394">
        <v>45</v>
      </c>
      <c r="AX81" s="394">
        <v>50</v>
      </c>
      <c r="AY81" s="420">
        <v>50</v>
      </c>
      <c r="AZ81" s="419">
        <v>66</v>
      </c>
      <c r="BA81" s="420">
        <v>67</v>
      </c>
      <c r="BB81" s="420">
        <v>61</v>
      </c>
      <c r="BC81" s="420">
        <v>86</v>
      </c>
      <c r="BD81" s="420">
        <v>80</v>
      </c>
      <c r="BE81" s="420">
        <v>74</v>
      </c>
      <c r="BF81" s="420">
        <v>69</v>
      </c>
      <c r="BG81" s="680">
        <v>46</v>
      </c>
    </row>
    <row r="82" spans="1:60" ht="12" customHeight="1" x14ac:dyDescent="0.2">
      <c r="A82" s="349" t="s">
        <v>255</v>
      </c>
      <c r="B82" s="418">
        <v>165</v>
      </c>
      <c r="C82" s="419">
        <v>138</v>
      </c>
      <c r="D82" s="420">
        <v>153</v>
      </c>
      <c r="E82" s="420">
        <v>161</v>
      </c>
      <c r="F82" s="421">
        <v>157</v>
      </c>
      <c r="G82" s="424">
        <v>170</v>
      </c>
      <c r="H82" s="424">
        <v>148</v>
      </c>
      <c r="I82" s="424">
        <v>135</v>
      </c>
      <c r="J82" s="424">
        <v>120</v>
      </c>
      <c r="K82" s="394">
        <v>95</v>
      </c>
      <c r="L82" s="394">
        <v>95</v>
      </c>
      <c r="M82" s="394">
        <v>102</v>
      </c>
      <c r="N82" s="394">
        <v>111</v>
      </c>
      <c r="O82" s="394">
        <v>109</v>
      </c>
      <c r="P82" s="394">
        <v>110</v>
      </c>
      <c r="Q82" s="394">
        <v>131</v>
      </c>
      <c r="R82" s="394">
        <v>124</v>
      </c>
      <c r="S82" s="394">
        <v>109</v>
      </c>
      <c r="T82" s="394">
        <v>113</v>
      </c>
      <c r="U82" s="394">
        <v>116</v>
      </c>
      <c r="V82" s="394">
        <v>106</v>
      </c>
      <c r="W82" s="394">
        <v>128</v>
      </c>
      <c r="X82" s="420">
        <v>144</v>
      </c>
      <c r="Y82" s="420">
        <v>130</v>
      </c>
      <c r="Z82" s="420">
        <v>135</v>
      </c>
      <c r="AA82" s="420">
        <v>145</v>
      </c>
      <c r="AB82" s="420">
        <v>116</v>
      </c>
      <c r="AC82" s="420">
        <v>141</v>
      </c>
      <c r="AD82" s="680">
        <v>137</v>
      </c>
      <c r="AE82" s="425">
        <v>136</v>
      </c>
      <c r="AF82" s="449">
        <v>114</v>
      </c>
      <c r="AG82" s="394">
        <v>117</v>
      </c>
      <c r="AH82" s="394">
        <v>129</v>
      </c>
      <c r="AI82" s="424">
        <v>128</v>
      </c>
      <c r="AJ82" s="424">
        <v>149</v>
      </c>
      <c r="AK82" s="394">
        <v>129</v>
      </c>
      <c r="AL82" s="394">
        <v>101</v>
      </c>
      <c r="AM82" s="394">
        <v>108</v>
      </c>
      <c r="AN82" s="394">
        <v>68</v>
      </c>
      <c r="AO82" s="394">
        <v>67</v>
      </c>
      <c r="AP82" s="394">
        <v>72</v>
      </c>
      <c r="AQ82" s="394">
        <v>76</v>
      </c>
      <c r="AR82" s="394">
        <v>79</v>
      </c>
      <c r="AS82" s="394">
        <v>73</v>
      </c>
      <c r="AT82" s="394">
        <v>91</v>
      </c>
      <c r="AU82" s="394">
        <v>74</v>
      </c>
      <c r="AV82" s="394">
        <v>55</v>
      </c>
      <c r="AW82" s="394">
        <v>63</v>
      </c>
      <c r="AX82" s="394">
        <v>59</v>
      </c>
      <c r="AY82" s="420">
        <v>54</v>
      </c>
      <c r="AZ82" s="419">
        <v>79</v>
      </c>
      <c r="BA82" s="420">
        <v>84</v>
      </c>
      <c r="BB82" s="420">
        <v>73</v>
      </c>
      <c r="BC82" s="420">
        <v>94</v>
      </c>
      <c r="BD82" s="420">
        <v>99</v>
      </c>
      <c r="BE82" s="420">
        <v>84</v>
      </c>
      <c r="BF82" s="420">
        <v>100</v>
      </c>
      <c r="BG82" s="680">
        <v>107</v>
      </c>
    </row>
    <row r="83" spans="1:60" ht="12" customHeight="1" x14ac:dyDescent="0.2">
      <c r="A83" s="349" t="s">
        <v>256</v>
      </c>
      <c r="B83" s="418">
        <v>40</v>
      </c>
      <c r="C83" s="419">
        <v>35</v>
      </c>
      <c r="D83" s="420">
        <v>34</v>
      </c>
      <c r="E83" s="420">
        <v>34</v>
      </c>
      <c r="F83" s="421">
        <v>49</v>
      </c>
      <c r="G83" s="424">
        <v>43</v>
      </c>
      <c r="H83" s="424">
        <v>31</v>
      </c>
      <c r="I83" s="424">
        <v>37</v>
      </c>
      <c r="J83" s="424">
        <v>43</v>
      </c>
      <c r="K83" s="394">
        <v>43</v>
      </c>
      <c r="L83" s="394">
        <v>37</v>
      </c>
      <c r="M83" s="394">
        <v>41</v>
      </c>
      <c r="N83" s="394">
        <v>27</v>
      </c>
      <c r="O83" s="394">
        <v>43</v>
      </c>
      <c r="P83" s="394">
        <v>35</v>
      </c>
      <c r="Q83" s="394">
        <v>42</v>
      </c>
      <c r="R83" s="394">
        <v>45</v>
      </c>
      <c r="S83" s="394">
        <v>45</v>
      </c>
      <c r="T83" s="394">
        <v>44</v>
      </c>
      <c r="U83" s="394">
        <v>51</v>
      </c>
      <c r="V83" s="394">
        <v>41</v>
      </c>
      <c r="W83" s="394">
        <v>36</v>
      </c>
      <c r="X83" s="420">
        <v>57</v>
      </c>
      <c r="Y83" s="420">
        <v>58</v>
      </c>
      <c r="Z83" s="420">
        <v>49</v>
      </c>
      <c r="AA83" s="420">
        <v>57</v>
      </c>
      <c r="AB83" s="420">
        <v>60</v>
      </c>
      <c r="AC83" s="420">
        <v>59</v>
      </c>
      <c r="AD83" s="680">
        <v>50</v>
      </c>
      <c r="AE83" s="425">
        <v>-15</v>
      </c>
      <c r="AF83" s="449">
        <v>-23</v>
      </c>
      <c r="AG83" s="621">
        <v>-41</v>
      </c>
      <c r="AH83" s="394">
        <v>-34</v>
      </c>
      <c r="AI83" s="424">
        <v>-16</v>
      </c>
      <c r="AJ83" s="424">
        <v>-10</v>
      </c>
      <c r="AK83" s="394">
        <v>-23</v>
      </c>
      <c r="AL83" s="394">
        <v>-19</v>
      </c>
      <c r="AM83" s="394">
        <v>-1</v>
      </c>
      <c r="AN83" s="394">
        <v>-1</v>
      </c>
      <c r="AO83" s="394">
        <v>-10</v>
      </c>
      <c r="AP83" s="394">
        <v>1</v>
      </c>
      <c r="AQ83" s="394">
        <v>-26</v>
      </c>
      <c r="AR83" s="394">
        <v>7</v>
      </c>
      <c r="AS83" s="394">
        <v>-1</v>
      </c>
      <c r="AT83" s="394">
        <v>-10</v>
      </c>
      <c r="AU83" s="621">
        <v>-14</v>
      </c>
      <c r="AV83" s="621">
        <v>6</v>
      </c>
      <c r="AW83" s="621">
        <v>-4</v>
      </c>
      <c r="AX83" s="621">
        <v>-4</v>
      </c>
      <c r="AY83" s="621">
        <v>-16</v>
      </c>
      <c r="AZ83" s="621">
        <v>-10</v>
      </c>
      <c r="BA83" s="621">
        <v>0</v>
      </c>
      <c r="BB83" s="621">
        <v>-12</v>
      </c>
      <c r="BC83" s="621">
        <v>-10</v>
      </c>
      <c r="BD83" s="621">
        <v>-9</v>
      </c>
      <c r="BE83" s="621">
        <v>-6</v>
      </c>
      <c r="BF83" s="621">
        <v>1</v>
      </c>
      <c r="BG83" s="680">
        <v>-4</v>
      </c>
    </row>
    <row r="84" spans="1:60" ht="12" customHeight="1" x14ac:dyDescent="0.2">
      <c r="A84" s="349" t="s">
        <v>257</v>
      </c>
      <c r="B84" s="418">
        <v>98</v>
      </c>
      <c r="C84" s="419">
        <v>117</v>
      </c>
      <c r="D84" s="420">
        <v>92</v>
      </c>
      <c r="E84" s="420">
        <v>92</v>
      </c>
      <c r="F84" s="421">
        <v>84</v>
      </c>
      <c r="G84" s="424">
        <v>98</v>
      </c>
      <c r="H84" s="424">
        <v>88</v>
      </c>
      <c r="I84" s="424">
        <v>85</v>
      </c>
      <c r="J84" s="424">
        <v>78</v>
      </c>
      <c r="K84" s="394">
        <v>65</v>
      </c>
      <c r="L84" s="394">
        <v>68</v>
      </c>
      <c r="M84" s="394">
        <v>68</v>
      </c>
      <c r="N84" s="394">
        <v>83</v>
      </c>
      <c r="O84" s="394">
        <v>73</v>
      </c>
      <c r="P84" s="394">
        <v>70</v>
      </c>
      <c r="Q84" s="394">
        <v>72</v>
      </c>
      <c r="R84" s="394">
        <v>67</v>
      </c>
      <c r="S84" s="394">
        <v>85</v>
      </c>
      <c r="T84" s="394">
        <v>65</v>
      </c>
      <c r="U84" s="394">
        <v>70</v>
      </c>
      <c r="V84" s="394">
        <v>65</v>
      </c>
      <c r="W84" s="394">
        <v>89</v>
      </c>
      <c r="X84" s="420">
        <v>73</v>
      </c>
      <c r="Y84" s="420">
        <v>73</v>
      </c>
      <c r="Z84" s="420">
        <v>92</v>
      </c>
      <c r="AA84" s="420">
        <v>100</v>
      </c>
      <c r="AB84" s="420">
        <v>85</v>
      </c>
      <c r="AC84" s="420">
        <v>85</v>
      </c>
      <c r="AD84" s="680">
        <v>94</v>
      </c>
      <c r="AE84" s="425">
        <v>48</v>
      </c>
      <c r="AF84" s="449">
        <v>73</v>
      </c>
      <c r="AG84" s="394">
        <v>41</v>
      </c>
      <c r="AH84" s="394">
        <v>25</v>
      </c>
      <c r="AI84" s="424">
        <v>-2</v>
      </c>
      <c r="AJ84" s="424">
        <v>33</v>
      </c>
      <c r="AK84" s="394">
        <v>7</v>
      </c>
      <c r="AL84" s="394">
        <v>2</v>
      </c>
      <c r="AM84" s="394">
        <v>8</v>
      </c>
      <c r="AN84" s="394">
        <v>-12</v>
      </c>
      <c r="AO84" s="394">
        <v>-25</v>
      </c>
      <c r="AP84" s="394">
        <v>-17</v>
      </c>
      <c r="AQ84" s="394">
        <v>-5</v>
      </c>
      <c r="AR84" s="394">
        <v>-25</v>
      </c>
      <c r="AS84" s="394">
        <v>-30</v>
      </c>
      <c r="AT84" s="394">
        <v>-7</v>
      </c>
      <c r="AU84" s="621">
        <v>-33</v>
      </c>
      <c r="AV84" s="621">
        <v>-31</v>
      </c>
      <c r="AW84" s="621">
        <v>-32</v>
      </c>
      <c r="AX84" s="621">
        <v>-48</v>
      </c>
      <c r="AY84" s="621">
        <v>-53</v>
      </c>
      <c r="AZ84" s="621">
        <v>-30</v>
      </c>
      <c r="BA84" s="621">
        <v>-20</v>
      </c>
      <c r="BB84" s="621">
        <v>-28</v>
      </c>
      <c r="BC84" s="621">
        <v>7</v>
      </c>
      <c r="BD84" s="621">
        <v>-4</v>
      </c>
      <c r="BE84" s="420">
        <v>23</v>
      </c>
      <c r="BF84" s="420">
        <v>16</v>
      </c>
      <c r="BG84" s="680">
        <v>24</v>
      </c>
    </row>
    <row r="85" spans="1:60" ht="12" customHeight="1" x14ac:dyDescent="0.2">
      <c r="A85" s="432" t="s">
        <v>258</v>
      </c>
      <c r="B85" s="452" t="s">
        <v>69</v>
      </c>
      <c r="C85" s="453" t="s">
        <v>69</v>
      </c>
      <c r="D85" s="850" t="s">
        <v>69</v>
      </c>
      <c r="E85" s="453" t="s">
        <v>69</v>
      </c>
      <c r="F85" s="453" t="s">
        <v>69</v>
      </c>
      <c r="G85" s="307" t="s">
        <v>261</v>
      </c>
      <c r="H85" s="341">
        <v>25</v>
      </c>
      <c r="I85" s="424">
        <v>17</v>
      </c>
      <c r="J85" s="455">
        <v>18</v>
      </c>
      <c r="K85" s="394">
        <v>21</v>
      </c>
      <c r="L85" s="394">
        <v>19</v>
      </c>
      <c r="M85" s="394">
        <v>25</v>
      </c>
      <c r="N85" s="394">
        <v>20</v>
      </c>
      <c r="O85" s="394">
        <v>24</v>
      </c>
      <c r="P85" s="394">
        <v>14</v>
      </c>
      <c r="Q85" s="394">
        <v>20</v>
      </c>
      <c r="R85" s="394">
        <v>28</v>
      </c>
      <c r="S85" s="394">
        <v>23</v>
      </c>
      <c r="T85" s="394">
        <v>21</v>
      </c>
      <c r="U85" s="394">
        <v>24</v>
      </c>
      <c r="V85" s="394">
        <v>17</v>
      </c>
      <c r="W85" s="394">
        <v>25</v>
      </c>
      <c r="X85" s="420">
        <v>18</v>
      </c>
      <c r="Y85" s="420">
        <v>15</v>
      </c>
      <c r="Z85" s="420">
        <v>28</v>
      </c>
      <c r="AA85" s="420">
        <v>41</v>
      </c>
      <c r="AB85" s="420">
        <v>29</v>
      </c>
      <c r="AC85" s="420">
        <v>31</v>
      </c>
      <c r="AD85" s="680">
        <v>28</v>
      </c>
      <c r="AE85" s="428" t="s">
        <v>69</v>
      </c>
      <c r="AF85" s="471" t="s">
        <v>69</v>
      </c>
      <c r="AG85" s="847" t="s">
        <v>69</v>
      </c>
      <c r="AH85" s="451" t="s">
        <v>69</v>
      </c>
      <c r="AI85" s="451" t="s">
        <v>69</v>
      </c>
      <c r="AJ85" s="44">
        <v>-4</v>
      </c>
      <c r="AK85" s="44">
        <v>5</v>
      </c>
      <c r="AL85" s="621">
        <v>-18</v>
      </c>
      <c r="AM85" s="44">
        <v>-6</v>
      </c>
      <c r="AN85" s="44">
        <v>-10</v>
      </c>
      <c r="AO85" s="44">
        <v>-15</v>
      </c>
      <c r="AP85" s="44">
        <v>-9</v>
      </c>
      <c r="AQ85" s="44">
        <v>-2</v>
      </c>
      <c r="AR85" s="44">
        <v>-5</v>
      </c>
      <c r="AS85" s="394">
        <v>-9</v>
      </c>
      <c r="AT85" s="44">
        <v>-14</v>
      </c>
      <c r="AU85" s="394">
        <v>2</v>
      </c>
      <c r="AV85" s="394">
        <v>-11</v>
      </c>
      <c r="AW85" s="394">
        <v>-5</v>
      </c>
      <c r="AX85" s="394">
        <v>-16</v>
      </c>
      <c r="AY85" s="420">
        <v>-14</v>
      </c>
      <c r="AZ85" s="419">
        <v>-16</v>
      </c>
      <c r="BA85" s="420">
        <v>-3</v>
      </c>
      <c r="BB85" s="594">
        <v>0</v>
      </c>
      <c r="BC85" s="621">
        <v>-2</v>
      </c>
      <c r="BD85" s="621">
        <v>10</v>
      </c>
      <c r="BE85" s="621">
        <v>11</v>
      </c>
      <c r="BF85" s="621">
        <v>15</v>
      </c>
      <c r="BG85" s="680">
        <v>2</v>
      </c>
    </row>
    <row r="86" spans="1:60" ht="3" customHeight="1" x14ac:dyDescent="0.2">
      <c r="A86" s="436"/>
      <c r="B86" s="338"/>
      <c r="C86" s="337"/>
      <c r="D86" s="459"/>
      <c r="E86" s="459"/>
      <c r="F86" s="459"/>
      <c r="G86" s="459"/>
      <c r="H86" s="460"/>
      <c r="I86" s="460"/>
      <c r="J86" s="460"/>
      <c r="K86" s="459"/>
      <c r="L86" s="459"/>
      <c r="M86" s="459"/>
      <c r="N86" s="459"/>
      <c r="O86" s="459"/>
      <c r="P86" s="459"/>
      <c r="Q86" s="459"/>
      <c r="R86" s="459"/>
      <c r="S86" s="459"/>
      <c r="T86" s="459"/>
      <c r="U86" s="459"/>
      <c r="V86" s="459"/>
      <c r="W86" s="459"/>
      <c r="X86" s="480"/>
      <c r="Y86" s="480"/>
      <c r="Z86" s="480"/>
      <c r="AA86" s="480"/>
      <c r="AB86" s="480"/>
      <c r="AC86" s="480"/>
      <c r="AD86" s="480"/>
      <c r="AE86" s="461"/>
      <c r="AF86" s="460"/>
      <c r="AG86" s="459"/>
      <c r="AH86" s="459"/>
      <c r="AI86" s="459"/>
      <c r="AJ86" s="459"/>
      <c r="AK86" s="459"/>
      <c r="AL86" s="459"/>
      <c r="AM86" s="459"/>
      <c r="AN86" s="459"/>
      <c r="AO86" s="459"/>
      <c r="AP86" s="459"/>
      <c r="AQ86" s="459"/>
      <c r="AR86" s="459"/>
      <c r="AS86" s="459"/>
      <c r="AT86" s="459"/>
      <c r="AU86" s="459"/>
      <c r="AV86" s="459"/>
      <c r="AW86" s="459"/>
      <c r="AX86" s="459"/>
      <c r="AY86" s="459"/>
      <c r="AZ86" s="459"/>
      <c r="BA86" s="480"/>
      <c r="BB86" s="480"/>
      <c r="BC86" s="480"/>
      <c r="BD86" s="480"/>
      <c r="BE86" s="480">
        <v>0</v>
      </c>
      <c r="BF86" s="480"/>
      <c r="BG86" s="480"/>
    </row>
    <row r="87" spans="1:60" ht="12" customHeight="1" x14ac:dyDescent="0.2"/>
    <row r="88" spans="1:60" ht="12" customHeight="1" x14ac:dyDescent="0.2">
      <c r="A88" s="3" t="s">
        <v>543</v>
      </c>
      <c r="B88" s="3"/>
      <c r="BH88" s="593" t="s">
        <v>376</v>
      </c>
    </row>
    <row r="89" spans="1:60" ht="12.75" hidden="1" customHeight="1" x14ac:dyDescent="0.2">
      <c r="A89" s="3" t="s">
        <v>262</v>
      </c>
    </row>
    <row r="90" spans="1:60" ht="12" customHeight="1" x14ac:dyDescent="0.2">
      <c r="A90" s="3" t="s">
        <v>272</v>
      </c>
    </row>
    <row r="91" spans="1:60" ht="12" customHeight="1" x14ac:dyDescent="0.2">
      <c r="A91" s="610" t="s">
        <v>387</v>
      </c>
    </row>
  </sheetData>
  <mergeCells count="34">
    <mergeCell ref="BF4:BF5"/>
    <mergeCell ref="AC4:AC5"/>
    <mergeCell ref="AC45:AC46"/>
    <mergeCell ref="BF45:BF46"/>
    <mergeCell ref="AG3:BG3"/>
    <mergeCell ref="AG44:BG44"/>
    <mergeCell ref="AL4:AL5"/>
    <mergeCell ref="AU4:AU5"/>
    <mergeCell ref="BA4:BA5"/>
    <mergeCell ref="BE4:BE5"/>
    <mergeCell ref="AG4:AG5"/>
    <mergeCell ref="AG45:AG46"/>
    <mergeCell ref="AL45:AL46"/>
    <mergeCell ref="AU45:AU46"/>
    <mergeCell ref="BA45:BA46"/>
    <mergeCell ref="BE45:BE46"/>
    <mergeCell ref="A3:A5"/>
    <mergeCell ref="I4:I5"/>
    <mergeCell ref="R4:R5"/>
    <mergeCell ref="X4:X5"/>
    <mergeCell ref="D3:AD3"/>
    <mergeCell ref="D4:D5"/>
    <mergeCell ref="AB4:AB5"/>
    <mergeCell ref="B4:B5"/>
    <mergeCell ref="C4:C5"/>
    <mergeCell ref="A44:A46"/>
    <mergeCell ref="D44:AD44"/>
    <mergeCell ref="D45:D46"/>
    <mergeCell ref="I45:I46"/>
    <mergeCell ref="R45:R46"/>
    <mergeCell ref="X45:X46"/>
    <mergeCell ref="AB45:AB46"/>
    <mergeCell ref="B45:B46"/>
    <mergeCell ref="C45:C46"/>
  </mergeCells>
  <hyperlinks>
    <hyperlink ref="BH1" location="Inhalt!C48" display="zurück" xr:uid="{00000000-0004-0000-1A00-000000000000}"/>
    <hyperlink ref="BH88" location="Inhalt!C44" display="zurück" xr:uid="{00000000-0004-0000-1A00-000001000000}"/>
  </hyperlinks>
  <pageMargins left="0.70866141732283472" right="0.70866141732283472" top="0.70866141732283472" bottom="0.70866141732283472" header="0.47244094488188981" footer="0.47244094488188981"/>
  <pageSetup paperSize="9" firstPageNumber="76" orientation="portrait" r:id="rId1"/>
  <headerFooter>
    <oddFooter>&amp;C&amp;"-,Standard"&amp;8Landeshauptstadt Dresden, Kommunale Statistikstelle - Bevölkerungsbewegung 2024</oddFooter>
  </headerFooter>
  <rowBreaks count="1" manualBreakCount="1">
    <brk id="41"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BH92"/>
  <sheetViews>
    <sheetView showGridLines="0" zoomScaleNormal="100" workbookViewId="0"/>
  </sheetViews>
  <sheetFormatPr baseColWidth="10" defaultColWidth="11.42578125" defaultRowHeight="12.75" x14ac:dyDescent="0.2"/>
  <cols>
    <col min="1" max="1" width="29.7109375" style="1" customWidth="1"/>
    <col min="2" max="2" width="6.140625" style="1" hidden="1" customWidth="1"/>
    <col min="3" max="3" width="0.7109375" style="1" hidden="1" customWidth="1"/>
    <col min="4" max="4" width="5.85546875" style="1" customWidth="1"/>
    <col min="5" max="8" width="6.7109375" style="1" hidden="1" customWidth="1"/>
    <col min="9" max="9" width="5.85546875" style="1" customWidth="1"/>
    <col min="10" max="12" width="6.7109375" style="1" hidden="1" customWidth="1"/>
    <col min="13" max="17" width="6" style="1" hidden="1" customWidth="1"/>
    <col min="18" max="18" width="5.85546875" style="1" customWidth="1"/>
    <col min="19" max="20" width="6" style="1" hidden="1" customWidth="1"/>
    <col min="21" max="23" width="6" style="55" hidden="1" customWidth="1"/>
    <col min="24" max="28" width="5.85546875" style="55" hidden="1" customWidth="1"/>
    <col min="29" max="30" width="5.85546875" style="55" customWidth="1"/>
    <col min="31" max="32" width="6.7109375" style="1" hidden="1" customWidth="1"/>
    <col min="33" max="33" width="5.85546875" style="1" customWidth="1"/>
    <col min="34" max="37" width="6.7109375" style="1" hidden="1" customWidth="1"/>
    <col min="38" max="38" width="5.85546875" style="1" customWidth="1"/>
    <col min="39" max="41" width="6.7109375" style="1" hidden="1" customWidth="1"/>
    <col min="42" max="46" width="6" style="1" hidden="1" customWidth="1"/>
    <col min="47" max="47" width="5.85546875" style="1" customWidth="1"/>
    <col min="48" max="49" width="6" style="1" hidden="1" customWidth="1"/>
    <col min="50" max="51" width="6" style="55" hidden="1" customWidth="1"/>
    <col min="52" max="52" width="6.140625" style="55" hidden="1" customWidth="1"/>
    <col min="53" max="57" width="5.85546875" style="55" hidden="1" customWidth="1"/>
    <col min="58" max="59" width="5.85546875" style="55" customWidth="1"/>
    <col min="60" max="61" width="3.7109375" style="1" customWidth="1"/>
    <col min="62" max="16384" width="11.42578125" style="1"/>
  </cols>
  <sheetData>
    <row r="1" spans="1:60" s="23" customFormat="1" ht="18" customHeight="1" x14ac:dyDescent="0.35">
      <c r="A1" s="23" t="s">
        <v>263</v>
      </c>
      <c r="U1" s="481"/>
      <c r="V1" s="481"/>
      <c r="W1" s="481"/>
      <c r="X1" s="481"/>
      <c r="Y1" s="481"/>
      <c r="Z1" s="481"/>
      <c r="AA1" s="481"/>
      <c r="AB1" s="481"/>
      <c r="AC1" s="481"/>
      <c r="AD1" s="481"/>
      <c r="AX1" s="481"/>
      <c r="AY1" s="481"/>
      <c r="AZ1" s="481"/>
      <c r="BA1" s="481"/>
      <c r="BB1" s="481"/>
      <c r="BC1" s="481"/>
      <c r="BD1" s="481"/>
      <c r="BE1" s="481"/>
      <c r="BF1" s="481"/>
      <c r="BG1" s="481"/>
      <c r="BH1" s="593" t="s">
        <v>376</v>
      </c>
    </row>
    <row r="2" spans="1:60" ht="18" customHeight="1" x14ac:dyDescent="0.25">
      <c r="B2" s="21"/>
    </row>
    <row r="3" spans="1:60" s="4" customFormat="1" ht="12.75" customHeight="1" x14ac:dyDescent="0.2">
      <c r="A3" s="20" t="s">
        <v>569</v>
      </c>
      <c r="B3" s="20"/>
      <c r="U3" s="358"/>
      <c r="V3" s="358"/>
      <c r="W3" s="358"/>
      <c r="X3" s="358"/>
      <c r="Y3" s="358"/>
      <c r="Z3" s="358"/>
      <c r="AA3" s="358"/>
      <c r="AB3" s="358"/>
      <c r="AC3" s="358"/>
      <c r="AD3" s="358"/>
      <c r="AX3" s="358"/>
      <c r="AY3" s="358"/>
      <c r="AZ3" s="358"/>
      <c r="BA3" s="358"/>
      <c r="BB3" s="358"/>
      <c r="BC3" s="358"/>
      <c r="BD3" s="358"/>
      <c r="BE3" s="358"/>
      <c r="BF3" s="358"/>
      <c r="BG3" s="358"/>
      <c r="BH3" s="593" t="s">
        <v>376</v>
      </c>
    </row>
    <row r="4" spans="1:60" ht="12.75" customHeight="1" x14ac:dyDescent="0.2"/>
    <row r="5" spans="1:60" ht="12" customHeight="1" x14ac:dyDescent="0.2">
      <c r="A5" s="1267" t="s">
        <v>486</v>
      </c>
      <c r="B5" s="406" t="s">
        <v>100</v>
      </c>
      <c r="C5" s="340"/>
      <c r="D5" s="1271" t="s">
        <v>100</v>
      </c>
      <c r="E5" s="1264"/>
      <c r="F5" s="1264"/>
      <c r="G5" s="1264"/>
      <c r="H5" s="1264"/>
      <c r="I5" s="1264"/>
      <c r="J5" s="1264"/>
      <c r="K5" s="1264"/>
      <c r="L5" s="1264"/>
      <c r="M5" s="1264"/>
      <c r="N5" s="1264"/>
      <c r="O5" s="1264"/>
      <c r="P5" s="1264"/>
      <c r="Q5" s="1264"/>
      <c r="R5" s="1264"/>
      <c r="S5" s="1264"/>
      <c r="T5" s="1264"/>
      <c r="U5" s="1264"/>
      <c r="V5" s="1264"/>
      <c r="W5" s="1264"/>
      <c r="X5" s="1264"/>
      <c r="Y5" s="1264"/>
      <c r="Z5" s="1264"/>
      <c r="AA5" s="1264"/>
      <c r="AB5" s="1264"/>
      <c r="AC5" s="1264"/>
      <c r="AD5" s="1272"/>
      <c r="AE5" s="407" t="s">
        <v>103</v>
      </c>
      <c r="AF5" s="407"/>
      <c r="AG5" s="1271" t="s">
        <v>103</v>
      </c>
      <c r="AH5" s="1264"/>
      <c r="AI5" s="1264"/>
      <c r="AJ5" s="1264"/>
      <c r="AK5" s="1264"/>
      <c r="AL5" s="1264"/>
      <c r="AM5" s="1264"/>
      <c r="AN5" s="1264"/>
      <c r="AO5" s="1264"/>
      <c r="AP5" s="1264"/>
      <c r="AQ5" s="1264"/>
      <c r="AR5" s="1264"/>
      <c r="AS5" s="1264"/>
      <c r="AT5" s="1264"/>
      <c r="AU5" s="1264"/>
      <c r="AV5" s="1264"/>
      <c r="AW5" s="1264"/>
      <c r="AX5" s="1264"/>
      <c r="AY5" s="1264"/>
      <c r="AZ5" s="1264"/>
      <c r="BA5" s="1264"/>
      <c r="BB5" s="1264"/>
      <c r="BC5" s="1264"/>
      <c r="BD5" s="1264"/>
      <c r="BE5" s="1264"/>
      <c r="BF5" s="1264"/>
      <c r="BG5" s="1265"/>
    </row>
    <row r="6" spans="1:60" ht="12" customHeight="1" x14ac:dyDescent="0.2">
      <c r="A6" s="1268"/>
      <c r="B6" s="1255">
        <v>1993</v>
      </c>
      <c r="C6" s="1280">
        <v>1994</v>
      </c>
      <c r="D6" s="1273" t="s">
        <v>487</v>
      </c>
      <c r="E6" s="409">
        <v>1996</v>
      </c>
      <c r="F6" s="409">
        <v>1997</v>
      </c>
      <c r="G6" s="25">
        <v>1998</v>
      </c>
      <c r="H6" s="25">
        <v>1999</v>
      </c>
      <c r="I6" s="1162">
        <v>2000</v>
      </c>
      <c r="J6" s="25">
        <v>2001</v>
      </c>
      <c r="K6" s="25">
        <v>2003</v>
      </c>
      <c r="L6" s="25">
        <v>2004</v>
      </c>
      <c r="M6" s="25">
        <v>2005</v>
      </c>
      <c r="N6" s="25">
        <v>2006</v>
      </c>
      <c r="O6" s="25">
        <v>2007</v>
      </c>
      <c r="P6" s="25">
        <v>2008</v>
      </c>
      <c r="Q6" s="25">
        <v>2009</v>
      </c>
      <c r="R6" s="1162">
        <v>2010</v>
      </c>
      <c r="S6" s="25">
        <v>2011</v>
      </c>
      <c r="T6" s="25">
        <v>2012</v>
      </c>
      <c r="U6" s="409">
        <v>2013</v>
      </c>
      <c r="V6" s="409">
        <v>2014</v>
      </c>
      <c r="W6" s="409">
        <v>2015</v>
      </c>
      <c r="X6" s="1162">
        <v>2018</v>
      </c>
      <c r="Y6" s="1162">
        <v>2019</v>
      </c>
      <c r="Z6" s="1162">
        <v>2020</v>
      </c>
      <c r="AA6" s="882">
        <v>2021</v>
      </c>
      <c r="AB6" s="1147">
        <v>2022</v>
      </c>
      <c r="AC6" s="1278">
        <v>2023</v>
      </c>
      <c r="AD6" s="1276">
        <v>2024</v>
      </c>
      <c r="AE6" s="469">
        <v>1993</v>
      </c>
      <c r="AF6" s="468">
        <v>1994</v>
      </c>
      <c r="AG6" s="1273" t="s">
        <v>487</v>
      </c>
      <c r="AH6" s="409">
        <v>1996</v>
      </c>
      <c r="AI6" s="25">
        <v>1997</v>
      </c>
      <c r="AJ6" s="25">
        <v>1998</v>
      </c>
      <c r="AK6" s="25">
        <v>1999</v>
      </c>
      <c r="AL6" s="1162">
        <v>2000</v>
      </c>
      <c r="AM6" s="25">
        <v>2001</v>
      </c>
      <c r="AN6" s="25">
        <v>2003</v>
      </c>
      <c r="AO6" s="25">
        <v>2004</v>
      </c>
      <c r="AP6" s="25">
        <v>2005</v>
      </c>
      <c r="AQ6" s="25">
        <v>2006</v>
      </c>
      <c r="AR6" s="25">
        <v>2007</v>
      </c>
      <c r="AS6" s="25">
        <v>2008</v>
      </c>
      <c r="AT6" s="25">
        <v>2009</v>
      </c>
      <c r="AU6" s="1162">
        <v>2010</v>
      </c>
      <c r="AV6" s="25">
        <v>2011</v>
      </c>
      <c r="AW6" s="25">
        <v>2012</v>
      </c>
      <c r="AX6" s="409">
        <v>2013</v>
      </c>
      <c r="AY6" s="409">
        <v>2014</v>
      </c>
      <c r="AZ6" s="409">
        <v>2015</v>
      </c>
      <c r="BA6" s="1162">
        <v>2018</v>
      </c>
      <c r="BB6" s="1162">
        <v>2019</v>
      </c>
      <c r="BC6" s="861">
        <v>2020</v>
      </c>
      <c r="BD6" s="883">
        <v>2021</v>
      </c>
      <c r="BE6" s="1162">
        <v>2022</v>
      </c>
      <c r="BF6" s="1162">
        <v>2023</v>
      </c>
      <c r="BG6" s="1162">
        <v>2024</v>
      </c>
    </row>
    <row r="7" spans="1:60" ht="12" customHeight="1" x14ac:dyDescent="0.2">
      <c r="A7" s="1269"/>
      <c r="B7" s="1055"/>
      <c r="C7" s="1281"/>
      <c r="D7" s="1274"/>
      <c r="E7" s="26"/>
      <c r="F7" s="869"/>
      <c r="G7" s="26"/>
      <c r="H7" s="26"/>
      <c r="I7" s="1058"/>
      <c r="J7" s="26"/>
      <c r="K7" s="26"/>
      <c r="L7" s="26"/>
      <c r="M7" s="26"/>
      <c r="N7" s="26"/>
      <c r="O7" s="26"/>
      <c r="P7" s="26"/>
      <c r="Q7" s="26"/>
      <c r="R7" s="1058"/>
      <c r="S7" s="26"/>
      <c r="T7" s="26"/>
      <c r="U7" s="470"/>
      <c r="V7" s="470"/>
      <c r="W7" s="470"/>
      <c r="X7" s="1058"/>
      <c r="Y7" s="1058"/>
      <c r="Z7" s="1058"/>
      <c r="AA7" s="884"/>
      <c r="AB7" s="1275"/>
      <c r="AC7" s="1279"/>
      <c r="AD7" s="1277"/>
      <c r="AE7" s="383"/>
      <c r="AF7" s="183"/>
      <c r="AG7" s="1274"/>
      <c r="AH7" s="26"/>
      <c r="AI7" s="26"/>
      <c r="AJ7" s="26"/>
      <c r="AK7" s="26"/>
      <c r="AL7" s="1058"/>
      <c r="AM7" s="26"/>
      <c r="AN7" s="26"/>
      <c r="AO7" s="26"/>
      <c r="AP7" s="26"/>
      <c r="AQ7" s="26"/>
      <c r="AR7" s="26"/>
      <c r="AS7" s="26"/>
      <c r="AT7" s="26"/>
      <c r="AU7" s="1058"/>
      <c r="AV7" s="26"/>
      <c r="AW7" s="26"/>
      <c r="AX7" s="470"/>
      <c r="AY7" s="470"/>
      <c r="AZ7" s="470"/>
      <c r="BA7" s="1058"/>
      <c r="BB7" s="1058"/>
      <c r="BC7" s="860"/>
      <c r="BD7" s="881"/>
      <c r="BE7" s="1058"/>
      <c r="BF7" s="1058"/>
      <c r="BG7" s="1058"/>
    </row>
    <row r="8" spans="1:60" ht="18" customHeight="1" x14ac:dyDescent="0.2">
      <c r="A8" s="414" t="s">
        <v>199</v>
      </c>
      <c r="B8" s="482" t="e">
        <v>#REF!</v>
      </c>
      <c r="C8" s="483" t="e">
        <v>#REF!</v>
      </c>
      <c r="D8" s="693">
        <v>19063</v>
      </c>
      <c r="E8" s="694" t="e">
        <v>#REF!</v>
      </c>
      <c r="F8" s="690" t="e">
        <v>#REF!</v>
      </c>
      <c r="G8" s="690" t="e">
        <v>#REF!</v>
      </c>
      <c r="H8" s="690" t="e">
        <v>#REF!</v>
      </c>
      <c r="I8" s="690">
        <v>21865</v>
      </c>
      <c r="J8" s="690">
        <v>22074</v>
      </c>
      <c r="K8" s="694">
        <v>21659</v>
      </c>
      <c r="L8" s="694">
        <v>22436</v>
      </c>
      <c r="M8" s="694">
        <v>26290</v>
      </c>
      <c r="N8" s="694">
        <v>28396</v>
      </c>
      <c r="O8" s="694">
        <v>26484</v>
      </c>
      <c r="P8" s="694">
        <v>27075</v>
      </c>
      <c r="Q8" s="694">
        <v>27726</v>
      </c>
      <c r="R8" s="694">
        <v>26931</v>
      </c>
      <c r="S8" s="694">
        <v>29303</v>
      </c>
      <c r="T8" s="690">
        <v>29034</v>
      </c>
      <c r="U8" s="690">
        <v>28602</v>
      </c>
      <c r="V8" s="694">
        <v>29305</v>
      </c>
      <c r="W8" s="694">
        <v>34527</v>
      </c>
      <c r="X8" s="694">
        <v>30198</v>
      </c>
      <c r="Y8" s="694">
        <v>29941</v>
      </c>
      <c r="Z8" s="694">
        <v>24950</v>
      </c>
      <c r="AA8" s="898">
        <v>26529</v>
      </c>
      <c r="AB8" s="898">
        <v>39692</v>
      </c>
      <c r="AC8" s="1020">
        <v>34987</v>
      </c>
      <c r="AD8" s="899">
        <v>30125</v>
      </c>
      <c r="AE8" s="695">
        <v>12505</v>
      </c>
      <c r="AF8" s="690">
        <v>20001</v>
      </c>
      <c r="AG8" s="693">
        <v>22627</v>
      </c>
      <c r="AH8" s="694" t="e">
        <v>#REF!</v>
      </c>
      <c r="AI8" s="694" t="e">
        <v>#REF!</v>
      </c>
      <c r="AJ8" s="694" t="e">
        <v>#REF!</v>
      </c>
      <c r="AK8" s="676" t="e">
        <v>#REF!</v>
      </c>
      <c r="AL8" s="676">
        <v>20032</v>
      </c>
      <c r="AM8" s="676">
        <v>20979</v>
      </c>
      <c r="AN8" s="676">
        <v>18569</v>
      </c>
      <c r="AO8" s="676">
        <v>19632</v>
      </c>
      <c r="AP8" s="676">
        <v>19365</v>
      </c>
      <c r="AQ8" s="676">
        <v>19798</v>
      </c>
      <c r="AR8" s="676">
        <v>21155</v>
      </c>
      <c r="AS8" s="676">
        <v>22979</v>
      </c>
      <c r="AT8" s="676">
        <v>23643</v>
      </c>
      <c r="AU8" s="676">
        <v>21967</v>
      </c>
      <c r="AV8" s="676">
        <v>23724</v>
      </c>
      <c r="AW8" s="676">
        <v>23147</v>
      </c>
      <c r="AX8" s="694">
        <v>24244</v>
      </c>
      <c r="AY8" s="694">
        <v>25095</v>
      </c>
      <c r="AZ8" s="694">
        <v>27762</v>
      </c>
      <c r="BA8" s="694">
        <v>27159</v>
      </c>
      <c r="BB8" s="692">
        <v>27946</v>
      </c>
      <c r="BC8" s="692">
        <v>25685</v>
      </c>
      <c r="BD8" s="692">
        <v>26467</v>
      </c>
      <c r="BE8" s="692">
        <v>30196</v>
      </c>
      <c r="BF8" s="692">
        <v>30147</v>
      </c>
      <c r="BG8" s="692">
        <v>26990</v>
      </c>
    </row>
    <row r="9" spans="1:60" ht="18" customHeight="1" x14ac:dyDescent="0.2">
      <c r="A9" s="349" t="s">
        <v>264</v>
      </c>
      <c r="B9" s="418">
        <v>1858</v>
      </c>
      <c r="C9" s="435">
        <v>2066</v>
      </c>
      <c r="D9" s="696">
        <v>2219</v>
      </c>
      <c r="E9" s="680">
        <v>2375</v>
      </c>
      <c r="F9" s="681">
        <v>2455</v>
      </c>
      <c r="G9" s="681">
        <v>2535</v>
      </c>
      <c r="H9" s="681">
        <v>2363</v>
      </c>
      <c r="I9" s="681">
        <v>2615</v>
      </c>
      <c r="J9" s="681">
        <v>2703</v>
      </c>
      <c r="K9" s="680">
        <v>2936</v>
      </c>
      <c r="L9" s="681">
        <v>2776</v>
      </c>
      <c r="M9" s="680">
        <v>3369</v>
      </c>
      <c r="N9" s="680">
        <v>3530</v>
      </c>
      <c r="O9" s="680">
        <v>3444</v>
      </c>
      <c r="P9" s="680">
        <v>3784</v>
      </c>
      <c r="Q9" s="680">
        <v>3825</v>
      </c>
      <c r="R9" s="680">
        <v>3767</v>
      </c>
      <c r="S9" s="680">
        <v>4235</v>
      </c>
      <c r="T9" s="681">
        <v>4116</v>
      </c>
      <c r="U9" s="681">
        <v>4331</v>
      </c>
      <c r="V9" s="680">
        <v>4514</v>
      </c>
      <c r="W9" s="680">
        <v>6737</v>
      </c>
      <c r="X9" s="680">
        <v>6591</v>
      </c>
      <c r="Y9" s="680">
        <v>6570</v>
      </c>
      <c r="Z9" s="680">
        <v>5584</v>
      </c>
      <c r="AA9" s="680">
        <v>5119</v>
      </c>
      <c r="AB9" s="680">
        <v>7915</v>
      </c>
      <c r="AC9" s="681">
        <v>8136</v>
      </c>
      <c r="AD9" s="900">
        <v>6413</v>
      </c>
      <c r="AE9" s="697">
        <v>1592</v>
      </c>
      <c r="AF9" s="681">
        <v>2348</v>
      </c>
      <c r="AG9" s="696">
        <v>2348</v>
      </c>
      <c r="AH9" s="680">
        <v>2858</v>
      </c>
      <c r="AI9" s="680">
        <v>2978</v>
      </c>
      <c r="AJ9" s="680">
        <v>2833</v>
      </c>
      <c r="AK9" s="685">
        <v>2272</v>
      </c>
      <c r="AL9" s="685">
        <v>2355</v>
      </c>
      <c r="AM9" s="685">
        <v>2238</v>
      </c>
      <c r="AN9" s="685">
        <v>1960</v>
      </c>
      <c r="AO9" s="685">
        <v>2053</v>
      </c>
      <c r="AP9" s="685">
        <v>1998</v>
      </c>
      <c r="AQ9" s="685">
        <v>2184</v>
      </c>
      <c r="AR9" s="685">
        <v>2305</v>
      </c>
      <c r="AS9" s="685">
        <v>2612</v>
      </c>
      <c r="AT9" s="685">
        <v>2931</v>
      </c>
      <c r="AU9" s="685">
        <v>2695</v>
      </c>
      <c r="AV9" s="685">
        <v>3039</v>
      </c>
      <c r="AW9" s="680">
        <v>2948</v>
      </c>
      <c r="AX9" s="680">
        <v>3171</v>
      </c>
      <c r="AY9" s="680">
        <v>3228</v>
      </c>
      <c r="AZ9" s="680">
        <v>4272</v>
      </c>
      <c r="BA9" s="680">
        <v>4834</v>
      </c>
      <c r="BB9" s="698">
        <v>5001</v>
      </c>
      <c r="BC9" s="698">
        <v>4909</v>
      </c>
      <c r="BD9" s="698">
        <v>4526</v>
      </c>
      <c r="BE9" s="698">
        <v>5052</v>
      </c>
      <c r="BF9" s="698">
        <v>5956</v>
      </c>
      <c r="BG9" s="698">
        <v>5070</v>
      </c>
    </row>
    <row r="10" spans="1:60" ht="18" customHeight="1" x14ac:dyDescent="0.2">
      <c r="A10" s="349" t="s">
        <v>200</v>
      </c>
      <c r="B10" s="485">
        <v>79</v>
      </c>
      <c r="C10" s="435">
        <v>61</v>
      </c>
      <c r="D10" s="696">
        <v>99</v>
      </c>
      <c r="E10" s="680">
        <v>72</v>
      </c>
      <c r="F10" s="699">
        <v>61</v>
      </c>
      <c r="G10" s="684">
        <v>79</v>
      </c>
      <c r="H10" s="684">
        <v>98</v>
      </c>
      <c r="I10" s="700">
        <v>60</v>
      </c>
      <c r="J10" s="700">
        <v>73</v>
      </c>
      <c r="K10" s="621">
        <v>65</v>
      </c>
      <c r="L10" s="700">
        <v>102</v>
      </c>
      <c r="M10" s="700">
        <v>167</v>
      </c>
      <c r="N10" s="700">
        <v>124</v>
      </c>
      <c r="O10" s="700">
        <v>153</v>
      </c>
      <c r="P10" s="700">
        <v>198</v>
      </c>
      <c r="Q10" s="685">
        <v>234</v>
      </c>
      <c r="R10" s="684">
        <v>198</v>
      </c>
      <c r="S10" s="684">
        <v>243</v>
      </c>
      <c r="T10" s="684">
        <v>190</v>
      </c>
      <c r="U10" s="681">
        <v>279</v>
      </c>
      <c r="V10" s="680">
        <v>220</v>
      </c>
      <c r="W10" s="680">
        <v>226</v>
      </c>
      <c r="X10" s="680">
        <v>217</v>
      </c>
      <c r="Y10" s="680">
        <v>249</v>
      </c>
      <c r="Z10" s="680">
        <v>261</v>
      </c>
      <c r="AA10" s="680">
        <v>381</v>
      </c>
      <c r="AB10" s="680">
        <v>527</v>
      </c>
      <c r="AC10" s="681">
        <v>356</v>
      </c>
      <c r="AD10" s="900">
        <v>375</v>
      </c>
      <c r="AE10" s="701">
        <v>57</v>
      </c>
      <c r="AF10" s="681">
        <v>54</v>
      </c>
      <c r="AG10" s="696">
        <v>75</v>
      </c>
      <c r="AH10" s="680">
        <v>102</v>
      </c>
      <c r="AI10" s="680">
        <v>97</v>
      </c>
      <c r="AJ10" s="685">
        <v>112</v>
      </c>
      <c r="AK10" s="685">
        <v>107</v>
      </c>
      <c r="AL10" s="685">
        <v>88</v>
      </c>
      <c r="AM10" s="621">
        <v>106</v>
      </c>
      <c r="AN10" s="621">
        <v>56</v>
      </c>
      <c r="AO10" s="621">
        <v>68</v>
      </c>
      <c r="AP10" s="621">
        <v>100</v>
      </c>
      <c r="AQ10" s="621">
        <v>105</v>
      </c>
      <c r="AR10" s="621">
        <v>75</v>
      </c>
      <c r="AS10" s="621">
        <v>100</v>
      </c>
      <c r="AT10" s="621">
        <v>155</v>
      </c>
      <c r="AU10" s="621">
        <v>134</v>
      </c>
      <c r="AV10" s="621">
        <v>184</v>
      </c>
      <c r="AW10" s="621">
        <v>147</v>
      </c>
      <c r="AX10" s="623">
        <v>258</v>
      </c>
      <c r="AY10" s="623">
        <v>204</v>
      </c>
      <c r="AZ10" s="623">
        <v>176</v>
      </c>
      <c r="BA10" s="680">
        <v>179</v>
      </c>
      <c r="BB10" s="698">
        <v>163</v>
      </c>
      <c r="BC10" s="698">
        <v>172</v>
      </c>
      <c r="BD10" s="698">
        <v>180</v>
      </c>
      <c r="BE10" s="698">
        <v>222</v>
      </c>
      <c r="BF10" s="698">
        <v>266</v>
      </c>
      <c r="BG10" s="698">
        <v>246</v>
      </c>
    </row>
    <row r="11" spans="1:60" ht="12" customHeight="1" x14ac:dyDescent="0.2">
      <c r="A11" s="349" t="s">
        <v>201</v>
      </c>
      <c r="B11" s="485">
        <v>109</v>
      </c>
      <c r="C11" s="435">
        <v>109</v>
      </c>
      <c r="D11" s="696">
        <v>73</v>
      </c>
      <c r="E11" s="680">
        <v>92</v>
      </c>
      <c r="F11" s="699">
        <v>90</v>
      </c>
      <c r="G11" s="684">
        <v>194</v>
      </c>
      <c r="H11" s="684">
        <v>191</v>
      </c>
      <c r="I11" s="700">
        <v>205</v>
      </c>
      <c r="J11" s="700">
        <v>171</v>
      </c>
      <c r="K11" s="621">
        <v>241</v>
      </c>
      <c r="L11" s="700">
        <v>245</v>
      </c>
      <c r="M11" s="700">
        <v>298</v>
      </c>
      <c r="N11" s="700">
        <v>362</v>
      </c>
      <c r="O11" s="700">
        <v>411</v>
      </c>
      <c r="P11" s="700">
        <v>324</v>
      </c>
      <c r="Q11" s="685">
        <v>323</v>
      </c>
      <c r="R11" s="684">
        <v>394</v>
      </c>
      <c r="S11" s="684">
        <v>377</v>
      </c>
      <c r="T11" s="684">
        <v>409</v>
      </c>
      <c r="U11" s="681">
        <v>415</v>
      </c>
      <c r="V11" s="680">
        <v>452</v>
      </c>
      <c r="W11" s="680">
        <v>450</v>
      </c>
      <c r="X11" s="680">
        <v>369</v>
      </c>
      <c r="Y11" s="680">
        <v>358</v>
      </c>
      <c r="Z11" s="680">
        <v>296</v>
      </c>
      <c r="AA11" s="680">
        <v>359</v>
      </c>
      <c r="AB11" s="680">
        <v>632</v>
      </c>
      <c r="AC11" s="681">
        <v>527</v>
      </c>
      <c r="AD11" s="900">
        <v>476</v>
      </c>
      <c r="AE11" s="701">
        <v>83</v>
      </c>
      <c r="AF11" s="681">
        <v>193</v>
      </c>
      <c r="AG11" s="696">
        <v>174</v>
      </c>
      <c r="AH11" s="680">
        <v>165</v>
      </c>
      <c r="AI11" s="680">
        <v>221</v>
      </c>
      <c r="AJ11" s="685">
        <v>225</v>
      </c>
      <c r="AK11" s="685">
        <v>170</v>
      </c>
      <c r="AL11" s="685">
        <v>220</v>
      </c>
      <c r="AM11" s="621">
        <v>247</v>
      </c>
      <c r="AN11" s="621">
        <v>170</v>
      </c>
      <c r="AO11" s="621">
        <v>171</v>
      </c>
      <c r="AP11" s="621">
        <v>167</v>
      </c>
      <c r="AQ11" s="621">
        <v>201</v>
      </c>
      <c r="AR11" s="621">
        <v>181</v>
      </c>
      <c r="AS11" s="621">
        <v>281</v>
      </c>
      <c r="AT11" s="621">
        <v>263</v>
      </c>
      <c r="AU11" s="621">
        <v>316</v>
      </c>
      <c r="AV11" s="621">
        <v>330</v>
      </c>
      <c r="AW11" s="621">
        <v>312</v>
      </c>
      <c r="AX11" s="623">
        <v>317</v>
      </c>
      <c r="AY11" s="623">
        <v>338</v>
      </c>
      <c r="AZ11" s="623">
        <v>387</v>
      </c>
      <c r="BA11" s="680">
        <v>364</v>
      </c>
      <c r="BB11" s="698">
        <v>329</v>
      </c>
      <c r="BC11" s="698">
        <v>310</v>
      </c>
      <c r="BD11" s="698">
        <v>331</v>
      </c>
      <c r="BE11" s="698">
        <v>340</v>
      </c>
      <c r="BF11" s="698">
        <v>414</v>
      </c>
      <c r="BG11" s="698">
        <v>331</v>
      </c>
    </row>
    <row r="12" spans="1:60" ht="12" customHeight="1" x14ac:dyDescent="0.2">
      <c r="A12" s="349" t="s">
        <v>202</v>
      </c>
      <c r="B12" s="485">
        <v>333</v>
      </c>
      <c r="C12" s="435">
        <v>369</v>
      </c>
      <c r="D12" s="696">
        <v>295</v>
      </c>
      <c r="E12" s="680">
        <v>298</v>
      </c>
      <c r="F12" s="699">
        <v>279</v>
      </c>
      <c r="G12" s="684">
        <v>309</v>
      </c>
      <c r="H12" s="684">
        <v>309</v>
      </c>
      <c r="I12" s="700">
        <v>418</v>
      </c>
      <c r="J12" s="700">
        <v>419</v>
      </c>
      <c r="K12" s="621">
        <v>428</v>
      </c>
      <c r="L12" s="700">
        <v>388</v>
      </c>
      <c r="M12" s="700">
        <v>544</v>
      </c>
      <c r="N12" s="700">
        <v>556</v>
      </c>
      <c r="O12" s="700">
        <v>649</v>
      </c>
      <c r="P12" s="700">
        <v>781</v>
      </c>
      <c r="Q12" s="685">
        <v>734</v>
      </c>
      <c r="R12" s="684">
        <v>662</v>
      </c>
      <c r="S12" s="684">
        <v>725</v>
      </c>
      <c r="T12" s="684">
        <v>724</v>
      </c>
      <c r="U12" s="681">
        <v>823</v>
      </c>
      <c r="V12" s="680">
        <v>817</v>
      </c>
      <c r="W12" s="680">
        <v>728</v>
      </c>
      <c r="X12" s="680">
        <v>919</v>
      </c>
      <c r="Y12" s="680">
        <v>1102</v>
      </c>
      <c r="Z12" s="680">
        <v>641</v>
      </c>
      <c r="AA12" s="680">
        <v>605</v>
      </c>
      <c r="AB12" s="680">
        <v>858</v>
      </c>
      <c r="AC12" s="681">
        <v>803</v>
      </c>
      <c r="AD12" s="900">
        <v>766</v>
      </c>
      <c r="AE12" s="701">
        <v>322</v>
      </c>
      <c r="AF12" s="681">
        <v>477</v>
      </c>
      <c r="AG12" s="696">
        <v>285</v>
      </c>
      <c r="AH12" s="680">
        <v>402</v>
      </c>
      <c r="AI12" s="680">
        <v>309</v>
      </c>
      <c r="AJ12" s="685">
        <v>336</v>
      </c>
      <c r="AK12" s="685">
        <v>290</v>
      </c>
      <c r="AL12" s="685">
        <v>339</v>
      </c>
      <c r="AM12" s="621">
        <v>305</v>
      </c>
      <c r="AN12" s="621">
        <v>299</v>
      </c>
      <c r="AO12" s="621">
        <v>342</v>
      </c>
      <c r="AP12" s="621">
        <v>348</v>
      </c>
      <c r="AQ12" s="621">
        <v>386</v>
      </c>
      <c r="AR12" s="621">
        <v>427</v>
      </c>
      <c r="AS12" s="621">
        <v>497</v>
      </c>
      <c r="AT12" s="621">
        <v>587</v>
      </c>
      <c r="AU12" s="621">
        <v>514</v>
      </c>
      <c r="AV12" s="621">
        <v>537</v>
      </c>
      <c r="AW12" s="621">
        <v>526</v>
      </c>
      <c r="AX12" s="623">
        <v>564</v>
      </c>
      <c r="AY12" s="623">
        <v>611</v>
      </c>
      <c r="AZ12" s="623">
        <v>649</v>
      </c>
      <c r="BA12" s="680">
        <v>600</v>
      </c>
      <c r="BB12" s="698">
        <v>772</v>
      </c>
      <c r="BC12" s="698">
        <v>613</v>
      </c>
      <c r="BD12" s="698">
        <v>569</v>
      </c>
      <c r="BE12" s="698">
        <v>567</v>
      </c>
      <c r="BF12" s="698">
        <v>557</v>
      </c>
      <c r="BG12" s="698">
        <v>563</v>
      </c>
    </row>
    <row r="13" spans="1:60" ht="12" customHeight="1" x14ac:dyDescent="0.2">
      <c r="A13" s="349" t="s">
        <v>203</v>
      </c>
      <c r="B13" s="485">
        <v>185</v>
      </c>
      <c r="C13" s="435">
        <v>426</v>
      </c>
      <c r="D13" s="696">
        <v>386</v>
      </c>
      <c r="E13" s="680">
        <v>344</v>
      </c>
      <c r="F13" s="699">
        <v>397</v>
      </c>
      <c r="G13" s="684">
        <v>354</v>
      </c>
      <c r="H13" s="684">
        <v>283</v>
      </c>
      <c r="I13" s="700">
        <v>268</v>
      </c>
      <c r="J13" s="700">
        <v>328</v>
      </c>
      <c r="K13" s="621">
        <v>296</v>
      </c>
      <c r="L13" s="700">
        <v>318</v>
      </c>
      <c r="M13" s="700">
        <v>347</v>
      </c>
      <c r="N13" s="700">
        <v>411</v>
      </c>
      <c r="O13" s="700">
        <v>354</v>
      </c>
      <c r="P13" s="700">
        <v>418</v>
      </c>
      <c r="Q13" s="685">
        <v>375</v>
      </c>
      <c r="R13" s="684">
        <v>414</v>
      </c>
      <c r="S13" s="684">
        <v>403</v>
      </c>
      <c r="T13" s="684">
        <v>363</v>
      </c>
      <c r="U13" s="681">
        <v>449</v>
      </c>
      <c r="V13" s="680">
        <v>551</v>
      </c>
      <c r="W13" s="680">
        <v>537</v>
      </c>
      <c r="X13" s="680">
        <v>736</v>
      </c>
      <c r="Y13" s="680">
        <v>874</v>
      </c>
      <c r="Z13" s="680">
        <v>749</v>
      </c>
      <c r="AA13" s="680">
        <v>769</v>
      </c>
      <c r="AB13" s="680">
        <v>1270</v>
      </c>
      <c r="AC13" s="681">
        <v>859</v>
      </c>
      <c r="AD13" s="900">
        <v>780</v>
      </c>
      <c r="AE13" s="701">
        <v>163</v>
      </c>
      <c r="AF13" s="681">
        <v>367</v>
      </c>
      <c r="AG13" s="696">
        <v>396</v>
      </c>
      <c r="AH13" s="680">
        <v>458</v>
      </c>
      <c r="AI13" s="680">
        <v>547</v>
      </c>
      <c r="AJ13" s="685">
        <v>342</v>
      </c>
      <c r="AK13" s="685">
        <v>344</v>
      </c>
      <c r="AL13" s="685">
        <v>335</v>
      </c>
      <c r="AM13" s="621">
        <v>336</v>
      </c>
      <c r="AN13" s="621">
        <v>255</v>
      </c>
      <c r="AO13" s="621">
        <v>239</v>
      </c>
      <c r="AP13" s="621">
        <v>242</v>
      </c>
      <c r="AQ13" s="621">
        <v>265</v>
      </c>
      <c r="AR13" s="621">
        <v>279</v>
      </c>
      <c r="AS13" s="621">
        <v>270</v>
      </c>
      <c r="AT13" s="621">
        <v>316</v>
      </c>
      <c r="AU13" s="621">
        <v>320</v>
      </c>
      <c r="AV13" s="621">
        <v>299</v>
      </c>
      <c r="AW13" s="621">
        <v>315</v>
      </c>
      <c r="AX13" s="623">
        <v>343</v>
      </c>
      <c r="AY13" s="623">
        <v>358</v>
      </c>
      <c r="AZ13" s="623">
        <v>412</v>
      </c>
      <c r="BA13" s="680">
        <v>482</v>
      </c>
      <c r="BB13" s="698">
        <v>536</v>
      </c>
      <c r="BC13" s="698">
        <v>577</v>
      </c>
      <c r="BD13" s="698">
        <v>592</v>
      </c>
      <c r="BE13" s="698">
        <v>861</v>
      </c>
      <c r="BF13" s="698">
        <v>659</v>
      </c>
      <c r="BG13" s="698">
        <v>673</v>
      </c>
    </row>
    <row r="14" spans="1:60" ht="12" customHeight="1" x14ac:dyDescent="0.2">
      <c r="A14" s="349" t="s">
        <v>204</v>
      </c>
      <c r="B14" s="485">
        <v>345</v>
      </c>
      <c r="C14" s="435">
        <v>364</v>
      </c>
      <c r="D14" s="696">
        <v>483</v>
      </c>
      <c r="E14" s="680">
        <v>634</v>
      </c>
      <c r="F14" s="699">
        <v>678</v>
      </c>
      <c r="G14" s="684">
        <v>577</v>
      </c>
      <c r="H14" s="684">
        <v>535</v>
      </c>
      <c r="I14" s="700">
        <v>552</v>
      </c>
      <c r="J14" s="700">
        <v>612</v>
      </c>
      <c r="K14" s="621">
        <v>703</v>
      </c>
      <c r="L14" s="700">
        <v>583</v>
      </c>
      <c r="M14" s="700">
        <v>732</v>
      </c>
      <c r="N14" s="700">
        <v>717</v>
      </c>
      <c r="O14" s="700">
        <v>633</v>
      </c>
      <c r="P14" s="700">
        <v>690</v>
      </c>
      <c r="Q14" s="685">
        <v>879</v>
      </c>
      <c r="R14" s="684">
        <v>750</v>
      </c>
      <c r="S14" s="684">
        <v>1033</v>
      </c>
      <c r="T14" s="684">
        <v>1035</v>
      </c>
      <c r="U14" s="681">
        <v>935</v>
      </c>
      <c r="V14" s="680">
        <v>1006</v>
      </c>
      <c r="W14" s="680">
        <v>3275</v>
      </c>
      <c r="X14" s="680">
        <v>3057</v>
      </c>
      <c r="Y14" s="680">
        <v>2822</v>
      </c>
      <c r="Z14" s="680">
        <v>2355</v>
      </c>
      <c r="AA14" s="680">
        <v>1769</v>
      </c>
      <c r="AB14" s="680">
        <v>3049</v>
      </c>
      <c r="AC14" s="681">
        <v>4219</v>
      </c>
      <c r="AD14" s="900">
        <v>2615</v>
      </c>
      <c r="AE14" s="701">
        <v>253</v>
      </c>
      <c r="AF14" s="681">
        <v>364</v>
      </c>
      <c r="AG14" s="696">
        <v>377</v>
      </c>
      <c r="AH14" s="680">
        <v>600</v>
      </c>
      <c r="AI14" s="680">
        <v>645</v>
      </c>
      <c r="AJ14" s="685">
        <v>629</v>
      </c>
      <c r="AK14" s="685">
        <v>536</v>
      </c>
      <c r="AL14" s="685">
        <v>542</v>
      </c>
      <c r="AM14" s="621">
        <v>440</v>
      </c>
      <c r="AN14" s="621">
        <v>436</v>
      </c>
      <c r="AO14" s="621">
        <v>485</v>
      </c>
      <c r="AP14" s="621">
        <v>424</v>
      </c>
      <c r="AQ14" s="621">
        <v>408</v>
      </c>
      <c r="AR14" s="621">
        <v>459</v>
      </c>
      <c r="AS14" s="621">
        <v>497</v>
      </c>
      <c r="AT14" s="621">
        <v>550</v>
      </c>
      <c r="AU14" s="621">
        <v>490</v>
      </c>
      <c r="AV14" s="621">
        <v>614</v>
      </c>
      <c r="AW14" s="621">
        <v>645</v>
      </c>
      <c r="AX14" s="623">
        <v>659</v>
      </c>
      <c r="AY14" s="623">
        <v>644</v>
      </c>
      <c r="AZ14" s="623">
        <v>1569</v>
      </c>
      <c r="BA14" s="680">
        <v>2207</v>
      </c>
      <c r="BB14" s="698">
        <v>2096</v>
      </c>
      <c r="BC14" s="698">
        <v>2263</v>
      </c>
      <c r="BD14" s="698">
        <v>1774</v>
      </c>
      <c r="BE14" s="698">
        <v>2006</v>
      </c>
      <c r="BF14" s="698">
        <v>2948</v>
      </c>
      <c r="BG14" s="698">
        <v>2173</v>
      </c>
    </row>
    <row r="15" spans="1:60" ht="12" customHeight="1" x14ac:dyDescent="0.2">
      <c r="A15" s="349" t="s">
        <v>205</v>
      </c>
      <c r="B15" s="485">
        <v>477</v>
      </c>
      <c r="C15" s="435">
        <v>471</v>
      </c>
      <c r="D15" s="696">
        <v>657</v>
      </c>
      <c r="E15" s="680">
        <v>542</v>
      </c>
      <c r="F15" s="699">
        <v>592</v>
      </c>
      <c r="G15" s="684">
        <v>610</v>
      </c>
      <c r="H15" s="684">
        <v>691</v>
      </c>
      <c r="I15" s="700">
        <v>766</v>
      </c>
      <c r="J15" s="700">
        <v>755</v>
      </c>
      <c r="K15" s="621">
        <v>843</v>
      </c>
      <c r="L15" s="700">
        <v>806</v>
      </c>
      <c r="M15" s="700">
        <v>757</v>
      </c>
      <c r="N15" s="700">
        <v>864</v>
      </c>
      <c r="O15" s="700">
        <v>750</v>
      </c>
      <c r="P15" s="700">
        <v>807</v>
      </c>
      <c r="Q15" s="685">
        <v>738</v>
      </c>
      <c r="R15" s="684">
        <v>793</v>
      </c>
      <c r="S15" s="684">
        <v>864</v>
      </c>
      <c r="T15" s="684">
        <v>793</v>
      </c>
      <c r="U15" s="681">
        <v>770</v>
      </c>
      <c r="V15" s="680">
        <v>790</v>
      </c>
      <c r="W15" s="680">
        <v>865</v>
      </c>
      <c r="X15" s="680">
        <v>632</v>
      </c>
      <c r="Y15" s="680">
        <v>564</v>
      </c>
      <c r="Z15" s="680">
        <v>723</v>
      </c>
      <c r="AA15" s="680">
        <v>672</v>
      </c>
      <c r="AB15" s="680">
        <v>808</v>
      </c>
      <c r="AC15" s="681">
        <v>765</v>
      </c>
      <c r="AD15" s="900">
        <v>664</v>
      </c>
      <c r="AE15" s="701">
        <v>420</v>
      </c>
      <c r="AF15" s="681">
        <v>522</v>
      </c>
      <c r="AG15" s="696">
        <v>596</v>
      </c>
      <c r="AH15" s="680">
        <v>610</v>
      </c>
      <c r="AI15" s="680">
        <v>627</v>
      </c>
      <c r="AJ15" s="685">
        <v>600</v>
      </c>
      <c r="AK15" s="685">
        <v>448</v>
      </c>
      <c r="AL15" s="685">
        <v>419</v>
      </c>
      <c r="AM15" s="621">
        <v>422</v>
      </c>
      <c r="AN15" s="621">
        <v>426</v>
      </c>
      <c r="AO15" s="621">
        <v>478</v>
      </c>
      <c r="AP15" s="621">
        <v>448</v>
      </c>
      <c r="AQ15" s="621">
        <v>490</v>
      </c>
      <c r="AR15" s="621">
        <v>525</v>
      </c>
      <c r="AS15" s="621">
        <v>592</v>
      </c>
      <c r="AT15" s="621">
        <v>595</v>
      </c>
      <c r="AU15" s="621">
        <v>539</v>
      </c>
      <c r="AV15" s="621">
        <v>616</v>
      </c>
      <c r="AW15" s="621">
        <v>588</v>
      </c>
      <c r="AX15" s="623">
        <v>538</v>
      </c>
      <c r="AY15" s="623">
        <v>586</v>
      </c>
      <c r="AZ15" s="623">
        <v>607</v>
      </c>
      <c r="BA15" s="680">
        <v>548</v>
      </c>
      <c r="BB15" s="698">
        <v>558</v>
      </c>
      <c r="BC15" s="698">
        <v>525</v>
      </c>
      <c r="BD15" s="698">
        <v>616</v>
      </c>
      <c r="BE15" s="698">
        <v>602</v>
      </c>
      <c r="BF15" s="698">
        <v>638</v>
      </c>
      <c r="BG15" s="698">
        <v>631</v>
      </c>
    </row>
    <row r="16" spans="1:60" ht="12" customHeight="1" x14ac:dyDescent="0.2">
      <c r="A16" s="349" t="s">
        <v>206</v>
      </c>
      <c r="B16" s="485">
        <v>330</v>
      </c>
      <c r="C16" s="435">
        <v>266</v>
      </c>
      <c r="D16" s="696">
        <v>226</v>
      </c>
      <c r="E16" s="680">
        <v>393</v>
      </c>
      <c r="F16" s="699">
        <v>358</v>
      </c>
      <c r="G16" s="684">
        <v>412</v>
      </c>
      <c r="H16" s="684">
        <v>256</v>
      </c>
      <c r="I16" s="700">
        <v>346</v>
      </c>
      <c r="J16" s="700">
        <v>345</v>
      </c>
      <c r="K16" s="621">
        <v>360</v>
      </c>
      <c r="L16" s="700">
        <v>334</v>
      </c>
      <c r="M16" s="700">
        <v>524</v>
      </c>
      <c r="N16" s="700">
        <v>496</v>
      </c>
      <c r="O16" s="700">
        <v>494</v>
      </c>
      <c r="P16" s="700">
        <v>566</v>
      </c>
      <c r="Q16" s="685">
        <v>542</v>
      </c>
      <c r="R16" s="684">
        <v>556</v>
      </c>
      <c r="S16" s="684">
        <v>590</v>
      </c>
      <c r="T16" s="684">
        <v>602</v>
      </c>
      <c r="U16" s="681">
        <v>660</v>
      </c>
      <c r="V16" s="680">
        <v>678</v>
      </c>
      <c r="W16" s="680">
        <v>656</v>
      </c>
      <c r="X16" s="680">
        <v>661</v>
      </c>
      <c r="Y16" s="680">
        <v>601</v>
      </c>
      <c r="Z16" s="680">
        <v>559</v>
      </c>
      <c r="AA16" s="680">
        <v>564</v>
      </c>
      <c r="AB16" s="680">
        <v>771</v>
      </c>
      <c r="AC16" s="681">
        <v>607</v>
      </c>
      <c r="AD16" s="900">
        <v>737</v>
      </c>
      <c r="AE16" s="701">
        <v>294</v>
      </c>
      <c r="AF16" s="681">
        <v>371</v>
      </c>
      <c r="AG16" s="696">
        <v>445</v>
      </c>
      <c r="AH16" s="680">
        <v>521</v>
      </c>
      <c r="AI16" s="680">
        <v>532</v>
      </c>
      <c r="AJ16" s="685">
        <v>589</v>
      </c>
      <c r="AK16" s="685">
        <v>377</v>
      </c>
      <c r="AL16" s="685">
        <v>412</v>
      </c>
      <c r="AM16" s="621">
        <v>382</v>
      </c>
      <c r="AN16" s="621">
        <v>318</v>
      </c>
      <c r="AO16" s="621">
        <v>270</v>
      </c>
      <c r="AP16" s="621">
        <v>269</v>
      </c>
      <c r="AQ16" s="621">
        <v>329</v>
      </c>
      <c r="AR16" s="621">
        <v>359</v>
      </c>
      <c r="AS16" s="621">
        <v>375</v>
      </c>
      <c r="AT16" s="621">
        <v>465</v>
      </c>
      <c r="AU16" s="621">
        <v>382</v>
      </c>
      <c r="AV16" s="621">
        <v>459</v>
      </c>
      <c r="AW16" s="621">
        <v>415</v>
      </c>
      <c r="AX16" s="623">
        <v>492</v>
      </c>
      <c r="AY16" s="623">
        <v>487</v>
      </c>
      <c r="AZ16" s="623">
        <v>472</v>
      </c>
      <c r="BA16" s="680">
        <v>454</v>
      </c>
      <c r="BB16" s="698">
        <v>547</v>
      </c>
      <c r="BC16" s="698">
        <v>449</v>
      </c>
      <c r="BD16" s="698">
        <v>464</v>
      </c>
      <c r="BE16" s="698">
        <v>454</v>
      </c>
      <c r="BF16" s="698">
        <v>474</v>
      </c>
      <c r="BG16" s="698">
        <v>453</v>
      </c>
    </row>
    <row r="17" spans="1:59" ht="18" customHeight="1" x14ac:dyDescent="0.2">
      <c r="A17" s="349" t="s">
        <v>265</v>
      </c>
      <c r="B17" s="485">
        <v>1494</v>
      </c>
      <c r="C17" s="435">
        <v>1516</v>
      </c>
      <c r="D17" s="696">
        <v>2504</v>
      </c>
      <c r="E17" s="680">
        <v>2720</v>
      </c>
      <c r="F17" s="681">
        <v>3179</v>
      </c>
      <c r="G17" s="681">
        <v>2787</v>
      </c>
      <c r="H17" s="681">
        <v>2984</v>
      </c>
      <c r="I17" s="681">
        <v>3719</v>
      </c>
      <c r="J17" s="681">
        <v>3569</v>
      </c>
      <c r="K17" s="680">
        <v>3571</v>
      </c>
      <c r="L17" s="681">
        <v>3426</v>
      </c>
      <c r="M17" s="681">
        <v>4085</v>
      </c>
      <c r="N17" s="681">
        <v>4469</v>
      </c>
      <c r="O17" s="681">
        <v>3799</v>
      </c>
      <c r="P17" s="681">
        <v>3918</v>
      </c>
      <c r="Q17" s="681">
        <v>4331</v>
      </c>
      <c r="R17" s="681">
        <v>3918</v>
      </c>
      <c r="S17" s="681">
        <v>4102</v>
      </c>
      <c r="T17" s="681">
        <v>4011</v>
      </c>
      <c r="U17" s="681">
        <v>3811</v>
      </c>
      <c r="V17" s="680">
        <v>3756</v>
      </c>
      <c r="W17" s="680">
        <v>4128</v>
      </c>
      <c r="X17" s="680">
        <v>3435</v>
      </c>
      <c r="Y17" s="680">
        <v>3369</v>
      </c>
      <c r="Z17" s="680">
        <v>2890</v>
      </c>
      <c r="AA17" s="680">
        <v>4515</v>
      </c>
      <c r="AB17" s="680">
        <v>8423</v>
      </c>
      <c r="AC17" s="681">
        <v>6135</v>
      </c>
      <c r="AD17" s="900">
        <v>4754</v>
      </c>
      <c r="AE17" s="697">
        <v>1345</v>
      </c>
      <c r="AF17" s="681">
        <v>2236</v>
      </c>
      <c r="AG17" s="696">
        <v>2476</v>
      </c>
      <c r="AH17" s="680">
        <v>2789</v>
      </c>
      <c r="AI17" s="680">
        <v>2934</v>
      </c>
      <c r="AJ17" s="680">
        <v>2853</v>
      </c>
      <c r="AK17" s="685">
        <v>2146</v>
      </c>
      <c r="AL17" s="685">
        <v>2292</v>
      </c>
      <c r="AM17" s="685">
        <v>2718</v>
      </c>
      <c r="AN17" s="685">
        <v>2576</v>
      </c>
      <c r="AO17" s="685">
        <v>2767</v>
      </c>
      <c r="AP17" s="685">
        <v>2799</v>
      </c>
      <c r="AQ17" s="685">
        <v>2820</v>
      </c>
      <c r="AR17" s="685">
        <v>3081</v>
      </c>
      <c r="AS17" s="685">
        <v>3389</v>
      </c>
      <c r="AT17" s="685">
        <v>3624</v>
      </c>
      <c r="AU17" s="685">
        <v>3240</v>
      </c>
      <c r="AV17" s="685">
        <v>3474</v>
      </c>
      <c r="AW17" s="685">
        <v>3308</v>
      </c>
      <c r="AX17" s="680">
        <v>3665</v>
      </c>
      <c r="AY17" s="680">
        <v>3643</v>
      </c>
      <c r="AZ17" s="680">
        <v>3745</v>
      </c>
      <c r="BA17" s="680">
        <v>3457</v>
      </c>
      <c r="BB17" s="698">
        <v>3554</v>
      </c>
      <c r="BC17" s="698">
        <v>3264</v>
      </c>
      <c r="BD17" s="698">
        <v>4067</v>
      </c>
      <c r="BE17" s="698">
        <v>6405</v>
      </c>
      <c r="BF17" s="698">
        <v>5313</v>
      </c>
      <c r="BG17" s="698">
        <v>3968</v>
      </c>
    </row>
    <row r="18" spans="1:59" ht="18" customHeight="1" x14ac:dyDescent="0.2">
      <c r="A18" s="349" t="s">
        <v>266</v>
      </c>
      <c r="B18" s="485">
        <v>596</v>
      </c>
      <c r="C18" s="435">
        <v>589</v>
      </c>
      <c r="D18" s="696">
        <v>704</v>
      </c>
      <c r="E18" s="680">
        <v>944</v>
      </c>
      <c r="F18" s="681">
        <v>1197</v>
      </c>
      <c r="G18" s="684">
        <v>1155</v>
      </c>
      <c r="H18" s="684">
        <v>1139</v>
      </c>
      <c r="I18" s="700">
        <v>1607</v>
      </c>
      <c r="J18" s="700">
        <v>1456</v>
      </c>
      <c r="K18" s="621">
        <v>1373</v>
      </c>
      <c r="L18" s="700">
        <v>1414</v>
      </c>
      <c r="M18" s="700">
        <v>1785</v>
      </c>
      <c r="N18" s="700">
        <v>2004</v>
      </c>
      <c r="O18" s="700">
        <v>1558</v>
      </c>
      <c r="P18" s="700">
        <v>1481</v>
      </c>
      <c r="Q18" s="700">
        <v>1732</v>
      </c>
      <c r="R18" s="700">
        <v>1561</v>
      </c>
      <c r="S18" s="700">
        <v>1627</v>
      </c>
      <c r="T18" s="700">
        <v>1539</v>
      </c>
      <c r="U18" s="702">
        <v>1437</v>
      </c>
      <c r="V18" s="623">
        <v>1436</v>
      </c>
      <c r="W18" s="623">
        <v>1368</v>
      </c>
      <c r="X18" s="680">
        <v>1243</v>
      </c>
      <c r="Y18" s="680">
        <v>1241</v>
      </c>
      <c r="Z18" s="680">
        <v>961</v>
      </c>
      <c r="AA18" s="680">
        <v>941</v>
      </c>
      <c r="AB18" s="680">
        <v>1352</v>
      </c>
      <c r="AC18" s="681">
        <v>1145</v>
      </c>
      <c r="AD18" s="900">
        <v>1066</v>
      </c>
      <c r="AE18" s="701">
        <v>470</v>
      </c>
      <c r="AF18" s="681">
        <v>879</v>
      </c>
      <c r="AG18" s="696">
        <v>667</v>
      </c>
      <c r="AH18" s="680">
        <v>802</v>
      </c>
      <c r="AI18" s="680">
        <v>1068</v>
      </c>
      <c r="AJ18" s="685">
        <v>1054</v>
      </c>
      <c r="AK18" s="685">
        <v>789</v>
      </c>
      <c r="AL18" s="685">
        <v>867</v>
      </c>
      <c r="AM18" s="621">
        <v>1104</v>
      </c>
      <c r="AN18" s="621">
        <v>999</v>
      </c>
      <c r="AO18" s="621">
        <v>1126</v>
      </c>
      <c r="AP18" s="621">
        <v>1128</v>
      </c>
      <c r="AQ18" s="621">
        <v>1236</v>
      </c>
      <c r="AR18" s="621">
        <v>1309</v>
      </c>
      <c r="AS18" s="621">
        <v>1479</v>
      </c>
      <c r="AT18" s="621">
        <v>1435</v>
      </c>
      <c r="AU18" s="621">
        <v>1433</v>
      </c>
      <c r="AV18" s="621">
        <v>1510</v>
      </c>
      <c r="AW18" s="621">
        <v>1425</v>
      </c>
      <c r="AX18" s="623">
        <v>1580</v>
      </c>
      <c r="AY18" s="623">
        <v>1463</v>
      </c>
      <c r="AZ18" s="623">
        <v>1456</v>
      </c>
      <c r="BA18" s="680">
        <v>1432</v>
      </c>
      <c r="BB18" s="698">
        <v>1361</v>
      </c>
      <c r="BC18" s="698">
        <v>1199</v>
      </c>
      <c r="BD18" s="698">
        <v>1187</v>
      </c>
      <c r="BE18" s="698">
        <v>1172</v>
      </c>
      <c r="BF18" s="698">
        <v>1140</v>
      </c>
      <c r="BG18" s="698">
        <v>1006</v>
      </c>
    </row>
    <row r="19" spans="1:59" ht="12" customHeight="1" x14ac:dyDescent="0.2">
      <c r="A19" s="349" t="s">
        <v>208</v>
      </c>
      <c r="B19" s="485">
        <v>258</v>
      </c>
      <c r="C19" s="435">
        <v>319</v>
      </c>
      <c r="D19" s="696">
        <v>699</v>
      </c>
      <c r="E19" s="680">
        <v>677</v>
      </c>
      <c r="F19" s="681">
        <v>764</v>
      </c>
      <c r="G19" s="684">
        <v>600</v>
      </c>
      <c r="H19" s="684">
        <v>510</v>
      </c>
      <c r="I19" s="700">
        <v>546</v>
      </c>
      <c r="J19" s="700">
        <v>484</v>
      </c>
      <c r="K19" s="621">
        <v>455</v>
      </c>
      <c r="L19" s="700">
        <v>399</v>
      </c>
      <c r="M19" s="700">
        <v>422</v>
      </c>
      <c r="N19" s="700">
        <v>456</v>
      </c>
      <c r="O19" s="700">
        <v>410</v>
      </c>
      <c r="P19" s="700">
        <v>426</v>
      </c>
      <c r="Q19" s="700">
        <v>464</v>
      </c>
      <c r="R19" s="700">
        <v>398</v>
      </c>
      <c r="S19" s="700">
        <v>413</v>
      </c>
      <c r="T19" s="700">
        <v>404</v>
      </c>
      <c r="U19" s="702">
        <v>382</v>
      </c>
      <c r="V19" s="623">
        <v>368</v>
      </c>
      <c r="W19" s="623">
        <v>421</v>
      </c>
      <c r="X19" s="680">
        <v>355</v>
      </c>
      <c r="Y19" s="680">
        <v>333</v>
      </c>
      <c r="Z19" s="680">
        <v>273</v>
      </c>
      <c r="AA19" s="680">
        <v>270</v>
      </c>
      <c r="AB19" s="680">
        <v>555</v>
      </c>
      <c r="AC19" s="681">
        <v>399</v>
      </c>
      <c r="AD19" s="900">
        <v>318</v>
      </c>
      <c r="AE19" s="701">
        <v>246</v>
      </c>
      <c r="AF19" s="681">
        <v>384</v>
      </c>
      <c r="AG19" s="696">
        <v>629</v>
      </c>
      <c r="AH19" s="680">
        <v>805</v>
      </c>
      <c r="AI19" s="680">
        <v>603</v>
      </c>
      <c r="AJ19" s="685">
        <v>710</v>
      </c>
      <c r="AK19" s="685">
        <v>363</v>
      </c>
      <c r="AL19" s="685">
        <v>391</v>
      </c>
      <c r="AM19" s="621">
        <v>400</v>
      </c>
      <c r="AN19" s="621">
        <v>386</v>
      </c>
      <c r="AO19" s="621">
        <v>362</v>
      </c>
      <c r="AP19" s="621">
        <v>326</v>
      </c>
      <c r="AQ19" s="621">
        <v>321</v>
      </c>
      <c r="AR19" s="621">
        <v>362</v>
      </c>
      <c r="AS19" s="621">
        <v>371</v>
      </c>
      <c r="AT19" s="621">
        <v>372</v>
      </c>
      <c r="AU19" s="621">
        <v>374</v>
      </c>
      <c r="AV19" s="621">
        <v>365</v>
      </c>
      <c r="AW19" s="621">
        <v>356</v>
      </c>
      <c r="AX19" s="623">
        <v>411</v>
      </c>
      <c r="AY19" s="623">
        <v>377</v>
      </c>
      <c r="AZ19" s="623">
        <v>338</v>
      </c>
      <c r="BA19" s="680">
        <v>340</v>
      </c>
      <c r="BB19" s="698">
        <v>408</v>
      </c>
      <c r="BC19" s="698">
        <v>338</v>
      </c>
      <c r="BD19" s="698">
        <v>360</v>
      </c>
      <c r="BE19" s="698">
        <v>391</v>
      </c>
      <c r="BF19" s="698">
        <v>383</v>
      </c>
      <c r="BG19" s="698">
        <v>333</v>
      </c>
    </row>
    <row r="20" spans="1:59" ht="12" customHeight="1" x14ac:dyDescent="0.2">
      <c r="A20" s="349" t="s">
        <v>209</v>
      </c>
      <c r="B20" s="485">
        <v>176</v>
      </c>
      <c r="C20" s="435">
        <v>153</v>
      </c>
      <c r="D20" s="696">
        <v>344</v>
      </c>
      <c r="E20" s="680">
        <v>471</v>
      </c>
      <c r="F20" s="681">
        <v>389</v>
      </c>
      <c r="G20" s="684">
        <v>375</v>
      </c>
      <c r="H20" s="684">
        <v>378</v>
      </c>
      <c r="I20" s="700">
        <v>432</v>
      </c>
      <c r="J20" s="700">
        <v>400</v>
      </c>
      <c r="K20" s="621">
        <v>547</v>
      </c>
      <c r="L20" s="700">
        <v>431</v>
      </c>
      <c r="M20" s="700">
        <v>577</v>
      </c>
      <c r="N20" s="700">
        <v>550</v>
      </c>
      <c r="O20" s="700">
        <v>499</v>
      </c>
      <c r="P20" s="700">
        <v>524</v>
      </c>
      <c r="Q20" s="700">
        <v>511</v>
      </c>
      <c r="R20" s="700">
        <v>526</v>
      </c>
      <c r="S20" s="700">
        <v>601</v>
      </c>
      <c r="T20" s="700">
        <v>617</v>
      </c>
      <c r="U20" s="702">
        <v>603</v>
      </c>
      <c r="V20" s="623">
        <v>570</v>
      </c>
      <c r="W20" s="623">
        <v>557</v>
      </c>
      <c r="X20" s="680">
        <v>627</v>
      </c>
      <c r="Y20" s="680">
        <v>616</v>
      </c>
      <c r="Z20" s="680">
        <v>417</v>
      </c>
      <c r="AA20" s="680">
        <v>460</v>
      </c>
      <c r="AB20" s="680">
        <v>632</v>
      </c>
      <c r="AC20" s="681">
        <v>629</v>
      </c>
      <c r="AD20" s="900">
        <v>641</v>
      </c>
      <c r="AE20" s="701">
        <v>240</v>
      </c>
      <c r="AF20" s="681">
        <v>352</v>
      </c>
      <c r="AG20" s="696">
        <v>379</v>
      </c>
      <c r="AH20" s="680">
        <v>503</v>
      </c>
      <c r="AI20" s="680">
        <v>433</v>
      </c>
      <c r="AJ20" s="685">
        <v>386</v>
      </c>
      <c r="AK20" s="685">
        <v>243</v>
      </c>
      <c r="AL20" s="685">
        <v>308</v>
      </c>
      <c r="AM20" s="621">
        <v>329</v>
      </c>
      <c r="AN20" s="621">
        <v>322</v>
      </c>
      <c r="AO20" s="621">
        <v>404</v>
      </c>
      <c r="AP20" s="621">
        <v>346</v>
      </c>
      <c r="AQ20" s="621">
        <v>376</v>
      </c>
      <c r="AR20" s="621">
        <v>417</v>
      </c>
      <c r="AS20" s="621">
        <v>454</v>
      </c>
      <c r="AT20" s="621">
        <v>510</v>
      </c>
      <c r="AU20" s="621">
        <v>389</v>
      </c>
      <c r="AV20" s="621">
        <v>521</v>
      </c>
      <c r="AW20" s="621">
        <v>400</v>
      </c>
      <c r="AX20" s="623">
        <v>492</v>
      </c>
      <c r="AY20" s="623">
        <v>513</v>
      </c>
      <c r="AZ20" s="623">
        <v>486</v>
      </c>
      <c r="BA20" s="680">
        <v>509</v>
      </c>
      <c r="BB20" s="698">
        <v>492</v>
      </c>
      <c r="BC20" s="698">
        <v>507</v>
      </c>
      <c r="BD20" s="698">
        <v>431</v>
      </c>
      <c r="BE20" s="698">
        <v>517</v>
      </c>
      <c r="BF20" s="698">
        <v>533</v>
      </c>
      <c r="BG20" s="698">
        <v>407</v>
      </c>
    </row>
    <row r="21" spans="1:59" ht="12" customHeight="1" x14ac:dyDescent="0.2">
      <c r="A21" s="349" t="s">
        <v>210</v>
      </c>
      <c r="B21" s="485">
        <v>440</v>
      </c>
      <c r="C21" s="435">
        <v>386</v>
      </c>
      <c r="D21" s="696">
        <v>467</v>
      </c>
      <c r="E21" s="680">
        <v>467</v>
      </c>
      <c r="F21" s="681">
        <v>612</v>
      </c>
      <c r="G21" s="684">
        <v>549</v>
      </c>
      <c r="H21" s="684">
        <v>612</v>
      </c>
      <c r="I21" s="700">
        <v>727</v>
      </c>
      <c r="J21" s="700">
        <v>797</v>
      </c>
      <c r="K21" s="621">
        <v>760</v>
      </c>
      <c r="L21" s="700">
        <v>777</v>
      </c>
      <c r="M21" s="700">
        <v>882</v>
      </c>
      <c r="N21" s="700">
        <v>1025</v>
      </c>
      <c r="O21" s="700">
        <v>903</v>
      </c>
      <c r="P21" s="700">
        <v>1069</v>
      </c>
      <c r="Q21" s="700">
        <v>1264</v>
      </c>
      <c r="R21" s="700">
        <v>1020</v>
      </c>
      <c r="S21" s="700">
        <v>1105</v>
      </c>
      <c r="T21" s="700">
        <v>1036</v>
      </c>
      <c r="U21" s="702">
        <v>1003</v>
      </c>
      <c r="V21" s="623">
        <v>950</v>
      </c>
      <c r="W21" s="623">
        <v>964</v>
      </c>
      <c r="X21" s="680">
        <v>850</v>
      </c>
      <c r="Y21" s="680">
        <v>787</v>
      </c>
      <c r="Z21" s="680">
        <v>772</v>
      </c>
      <c r="AA21" s="680">
        <v>654</v>
      </c>
      <c r="AB21" s="680">
        <v>925</v>
      </c>
      <c r="AC21" s="681">
        <v>894</v>
      </c>
      <c r="AD21" s="900">
        <v>807</v>
      </c>
      <c r="AE21" s="701">
        <v>378</v>
      </c>
      <c r="AF21" s="681">
        <v>575</v>
      </c>
      <c r="AG21" s="696">
        <v>570</v>
      </c>
      <c r="AH21" s="680">
        <v>555</v>
      </c>
      <c r="AI21" s="680">
        <v>560</v>
      </c>
      <c r="AJ21" s="685">
        <v>557</v>
      </c>
      <c r="AK21" s="685">
        <v>453</v>
      </c>
      <c r="AL21" s="685">
        <v>429</v>
      </c>
      <c r="AM21" s="621">
        <v>519</v>
      </c>
      <c r="AN21" s="621">
        <v>570</v>
      </c>
      <c r="AO21" s="621">
        <v>584</v>
      </c>
      <c r="AP21" s="621">
        <v>634</v>
      </c>
      <c r="AQ21" s="621">
        <v>622</v>
      </c>
      <c r="AR21" s="621">
        <v>673</v>
      </c>
      <c r="AS21" s="621">
        <v>755</v>
      </c>
      <c r="AT21" s="621">
        <v>979</v>
      </c>
      <c r="AU21" s="621">
        <v>806</v>
      </c>
      <c r="AV21" s="621">
        <v>817</v>
      </c>
      <c r="AW21" s="621">
        <v>805</v>
      </c>
      <c r="AX21" s="623">
        <v>837</v>
      </c>
      <c r="AY21" s="623">
        <v>947</v>
      </c>
      <c r="AZ21" s="623">
        <v>901</v>
      </c>
      <c r="BA21" s="680">
        <v>778</v>
      </c>
      <c r="BB21" s="698">
        <v>907</v>
      </c>
      <c r="BC21" s="698">
        <v>783</v>
      </c>
      <c r="BD21" s="698">
        <v>720</v>
      </c>
      <c r="BE21" s="698">
        <v>757</v>
      </c>
      <c r="BF21" s="698">
        <v>774</v>
      </c>
      <c r="BG21" s="698">
        <v>691</v>
      </c>
    </row>
    <row r="22" spans="1:59" ht="12" customHeight="1" x14ac:dyDescent="0.2">
      <c r="A22" s="349" t="s">
        <v>211</v>
      </c>
      <c r="B22" s="485">
        <v>24</v>
      </c>
      <c r="C22" s="435">
        <v>69</v>
      </c>
      <c r="D22" s="696">
        <v>290</v>
      </c>
      <c r="E22" s="680">
        <v>161</v>
      </c>
      <c r="F22" s="681">
        <v>217</v>
      </c>
      <c r="G22" s="684">
        <v>108</v>
      </c>
      <c r="H22" s="684">
        <v>345</v>
      </c>
      <c r="I22" s="700">
        <v>407</v>
      </c>
      <c r="J22" s="700">
        <v>432</v>
      </c>
      <c r="K22" s="621">
        <v>436</v>
      </c>
      <c r="L22" s="700">
        <v>405</v>
      </c>
      <c r="M22" s="700">
        <v>419</v>
      </c>
      <c r="N22" s="700">
        <v>434</v>
      </c>
      <c r="O22" s="700">
        <v>429</v>
      </c>
      <c r="P22" s="700">
        <v>418</v>
      </c>
      <c r="Q22" s="700">
        <v>360</v>
      </c>
      <c r="R22" s="700">
        <v>413</v>
      </c>
      <c r="S22" s="700">
        <v>356</v>
      </c>
      <c r="T22" s="700">
        <v>415</v>
      </c>
      <c r="U22" s="702">
        <v>386</v>
      </c>
      <c r="V22" s="623">
        <v>432</v>
      </c>
      <c r="W22" s="623">
        <v>818</v>
      </c>
      <c r="X22" s="680">
        <v>360</v>
      </c>
      <c r="Y22" s="680">
        <v>392</v>
      </c>
      <c r="Z22" s="680">
        <v>467</v>
      </c>
      <c r="AA22" s="680">
        <v>2190</v>
      </c>
      <c r="AB22" s="680">
        <v>4959</v>
      </c>
      <c r="AC22" s="681">
        <v>3068</v>
      </c>
      <c r="AD22" s="900">
        <v>1922</v>
      </c>
      <c r="AE22" s="701">
        <v>11</v>
      </c>
      <c r="AF22" s="681">
        <v>46</v>
      </c>
      <c r="AG22" s="696">
        <v>231</v>
      </c>
      <c r="AH22" s="680">
        <v>124</v>
      </c>
      <c r="AI22" s="680">
        <v>270</v>
      </c>
      <c r="AJ22" s="685">
        <v>146</v>
      </c>
      <c r="AK22" s="685">
        <v>298</v>
      </c>
      <c r="AL22" s="685">
        <v>297</v>
      </c>
      <c r="AM22" s="621">
        <v>366</v>
      </c>
      <c r="AN22" s="621">
        <v>299</v>
      </c>
      <c r="AO22" s="621">
        <v>291</v>
      </c>
      <c r="AP22" s="621">
        <v>365</v>
      </c>
      <c r="AQ22" s="621">
        <v>265</v>
      </c>
      <c r="AR22" s="621">
        <v>320</v>
      </c>
      <c r="AS22" s="621">
        <v>330</v>
      </c>
      <c r="AT22" s="621">
        <v>328</v>
      </c>
      <c r="AU22" s="621">
        <v>238</v>
      </c>
      <c r="AV22" s="621">
        <v>261</v>
      </c>
      <c r="AW22" s="621">
        <v>322</v>
      </c>
      <c r="AX22" s="623">
        <v>345</v>
      </c>
      <c r="AY22" s="623">
        <v>343</v>
      </c>
      <c r="AZ22" s="623">
        <v>564</v>
      </c>
      <c r="BA22" s="680">
        <v>398</v>
      </c>
      <c r="BB22" s="698">
        <v>386</v>
      </c>
      <c r="BC22" s="698">
        <v>437</v>
      </c>
      <c r="BD22" s="698">
        <v>1369</v>
      </c>
      <c r="BE22" s="698">
        <v>3568</v>
      </c>
      <c r="BF22" s="698">
        <v>2483</v>
      </c>
      <c r="BG22" s="698">
        <v>1531</v>
      </c>
    </row>
    <row r="23" spans="1:59" ht="18" customHeight="1" x14ac:dyDescent="0.2">
      <c r="A23" s="349" t="s">
        <v>267</v>
      </c>
      <c r="B23" s="485">
        <v>1224</v>
      </c>
      <c r="C23" s="435">
        <v>1745</v>
      </c>
      <c r="D23" s="696">
        <v>2326</v>
      </c>
      <c r="E23" s="680">
        <v>2083</v>
      </c>
      <c r="F23" s="681">
        <v>2154</v>
      </c>
      <c r="G23" s="681">
        <v>2268</v>
      </c>
      <c r="H23" s="681">
        <v>2157</v>
      </c>
      <c r="I23" s="681">
        <v>2540</v>
      </c>
      <c r="J23" s="681">
        <v>2469</v>
      </c>
      <c r="K23" s="680">
        <v>2347</v>
      </c>
      <c r="L23" s="681">
        <v>2468</v>
      </c>
      <c r="M23" s="681">
        <v>2431</v>
      </c>
      <c r="N23" s="681">
        <v>2833</v>
      </c>
      <c r="O23" s="681">
        <v>2714</v>
      </c>
      <c r="P23" s="681">
        <v>2798</v>
      </c>
      <c r="Q23" s="681">
        <v>2858</v>
      </c>
      <c r="R23" s="681">
        <v>2690</v>
      </c>
      <c r="S23" s="681">
        <v>3017</v>
      </c>
      <c r="T23" s="681">
        <v>3020</v>
      </c>
      <c r="U23" s="681">
        <v>2903</v>
      </c>
      <c r="V23" s="680">
        <v>2757</v>
      </c>
      <c r="W23" s="680">
        <v>2533</v>
      </c>
      <c r="X23" s="680">
        <v>2366</v>
      </c>
      <c r="Y23" s="680">
        <v>2239</v>
      </c>
      <c r="Z23" s="680">
        <v>2056</v>
      </c>
      <c r="AA23" s="680">
        <v>2017</v>
      </c>
      <c r="AB23" s="680">
        <v>2512</v>
      </c>
      <c r="AC23" s="681">
        <v>2346</v>
      </c>
      <c r="AD23" s="900">
        <v>2003</v>
      </c>
      <c r="AE23" s="697">
        <v>1232</v>
      </c>
      <c r="AF23" s="681">
        <v>1975</v>
      </c>
      <c r="AG23" s="696">
        <v>2552</v>
      </c>
      <c r="AH23" s="680">
        <v>2671</v>
      </c>
      <c r="AI23" s="680">
        <v>2824</v>
      </c>
      <c r="AJ23" s="680">
        <v>2751</v>
      </c>
      <c r="AK23" s="685">
        <v>1984</v>
      </c>
      <c r="AL23" s="685">
        <v>1852</v>
      </c>
      <c r="AM23" s="685">
        <v>2117</v>
      </c>
      <c r="AN23" s="685">
        <v>1995</v>
      </c>
      <c r="AO23" s="685">
        <v>1977</v>
      </c>
      <c r="AP23" s="685">
        <v>2141</v>
      </c>
      <c r="AQ23" s="685">
        <v>2059</v>
      </c>
      <c r="AR23" s="685">
        <v>2280</v>
      </c>
      <c r="AS23" s="685">
        <v>2342</v>
      </c>
      <c r="AT23" s="685">
        <v>2410</v>
      </c>
      <c r="AU23" s="685">
        <v>2324</v>
      </c>
      <c r="AV23" s="685">
        <v>2595</v>
      </c>
      <c r="AW23" s="685">
        <v>2419</v>
      </c>
      <c r="AX23" s="680">
        <v>2598</v>
      </c>
      <c r="AY23" s="680">
        <v>2748</v>
      </c>
      <c r="AZ23" s="680">
        <v>2724</v>
      </c>
      <c r="BA23" s="680">
        <v>2511</v>
      </c>
      <c r="BB23" s="698">
        <v>2648</v>
      </c>
      <c r="BC23" s="698">
        <v>2396</v>
      </c>
      <c r="BD23" s="698">
        <v>2314</v>
      </c>
      <c r="BE23" s="698">
        <v>2384</v>
      </c>
      <c r="BF23" s="698">
        <v>2418</v>
      </c>
      <c r="BG23" s="698">
        <v>2109</v>
      </c>
    </row>
    <row r="24" spans="1:59" ht="18" customHeight="1" x14ac:dyDescent="0.2">
      <c r="A24" s="349" t="s">
        <v>212</v>
      </c>
      <c r="B24" s="485">
        <v>317</v>
      </c>
      <c r="C24" s="435">
        <v>511</v>
      </c>
      <c r="D24" s="696">
        <v>556</v>
      </c>
      <c r="E24" s="680">
        <v>533</v>
      </c>
      <c r="F24" s="681">
        <v>654</v>
      </c>
      <c r="G24" s="684">
        <v>679</v>
      </c>
      <c r="H24" s="684">
        <v>607</v>
      </c>
      <c r="I24" s="700">
        <v>674</v>
      </c>
      <c r="J24" s="700">
        <v>697</v>
      </c>
      <c r="K24" s="621">
        <v>683</v>
      </c>
      <c r="L24" s="700">
        <v>660</v>
      </c>
      <c r="M24" s="700">
        <v>785</v>
      </c>
      <c r="N24" s="700">
        <v>832</v>
      </c>
      <c r="O24" s="700">
        <v>774</v>
      </c>
      <c r="P24" s="700">
        <v>833</v>
      </c>
      <c r="Q24" s="700">
        <v>983</v>
      </c>
      <c r="R24" s="700">
        <v>858</v>
      </c>
      <c r="S24" s="700">
        <v>888</v>
      </c>
      <c r="T24" s="700">
        <v>919</v>
      </c>
      <c r="U24" s="702">
        <v>895</v>
      </c>
      <c r="V24" s="623">
        <v>828</v>
      </c>
      <c r="W24" s="623">
        <v>788</v>
      </c>
      <c r="X24" s="680">
        <v>774</v>
      </c>
      <c r="Y24" s="680">
        <v>638</v>
      </c>
      <c r="Z24" s="680">
        <v>568</v>
      </c>
      <c r="AA24" s="680">
        <v>564</v>
      </c>
      <c r="AB24" s="680">
        <v>692</v>
      </c>
      <c r="AC24" s="681">
        <v>590</v>
      </c>
      <c r="AD24" s="900">
        <v>525</v>
      </c>
      <c r="AE24" s="701">
        <v>316</v>
      </c>
      <c r="AF24" s="681">
        <v>520</v>
      </c>
      <c r="AG24" s="696">
        <v>547</v>
      </c>
      <c r="AH24" s="680">
        <v>548</v>
      </c>
      <c r="AI24" s="680">
        <v>657</v>
      </c>
      <c r="AJ24" s="685">
        <v>743</v>
      </c>
      <c r="AK24" s="685">
        <v>542</v>
      </c>
      <c r="AL24" s="685">
        <v>493</v>
      </c>
      <c r="AM24" s="621">
        <v>571</v>
      </c>
      <c r="AN24" s="621">
        <v>514</v>
      </c>
      <c r="AO24" s="621">
        <v>492</v>
      </c>
      <c r="AP24" s="621">
        <v>573</v>
      </c>
      <c r="AQ24" s="621">
        <v>591</v>
      </c>
      <c r="AR24" s="621">
        <v>657</v>
      </c>
      <c r="AS24" s="621">
        <v>656</v>
      </c>
      <c r="AT24" s="621">
        <v>698</v>
      </c>
      <c r="AU24" s="621">
        <v>703</v>
      </c>
      <c r="AV24" s="621">
        <v>764</v>
      </c>
      <c r="AW24" s="621">
        <v>739</v>
      </c>
      <c r="AX24" s="623">
        <v>801</v>
      </c>
      <c r="AY24" s="623">
        <v>740</v>
      </c>
      <c r="AZ24" s="623">
        <v>789</v>
      </c>
      <c r="BA24" s="680">
        <v>790</v>
      </c>
      <c r="BB24" s="698">
        <v>797</v>
      </c>
      <c r="BC24" s="698">
        <v>712</v>
      </c>
      <c r="BD24" s="698">
        <v>626</v>
      </c>
      <c r="BE24" s="698">
        <v>648</v>
      </c>
      <c r="BF24" s="698">
        <v>691</v>
      </c>
      <c r="BG24" s="698">
        <v>584</v>
      </c>
    </row>
    <row r="25" spans="1:59" ht="12" customHeight="1" x14ac:dyDescent="0.2">
      <c r="A25" s="349" t="s">
        <v>213</v>
      </c>
      <c r="B25" s="485">
        <v>273</v>
      </c>
      <c r="C25" s="435">
        <v>329</v>
      </c>
      <c r="D25" s="696">
        <v>435</v>
      </c>
      <c r="E25" s="680">
        <v>385</v>
      </c>
      <c r="F25" s="681">
        <v>502</v>
      </c>
      <c r="G25" s="684">
        <v>460</v>
      </c>
      <c r="H25" s="684">
        <v>431</v>
      </c>
      <c r="I25" s="700">
        <v>590</v>
      </c>
      <c r="J25" s="700">
        <v>654</v>
      </c>
      <c r="K25" s="621">
        <v>536</v>
      </c>
      <c r="L25" s="700">
        <v>529</v>
      </c>
      <c r="M25" s="700">
        <v>535</v>
      </c>
      <c r="N25" s="700">
        <v>578</v>
      </c>
      <c r="O25" s="700">
        <v>648</v>
      </c>
      <c r="P25" s="700">
        <v>630</v>
      </c>
      <c r="Q25" s="700">
        <v>629</v>
      </c>
      <c r="R25" s="700">
        <v>565</v>
      </c>
      <c r="S25" s="700">
        <v>672</v>
      </c>
      <c r="T25" s="700">
        <v>662</v>
      </c>
      <c r="U25" s="702">
        <v>717</v>
      </c>
      <c r="V25" s="623">
        <v>701</v>
      </c>
      <c r="W25" s="623">
        <v>617</v>
      </c>
      <c r="X25" s="680">
        <v>523</v>
      </c>
      <c r="Y25" s="680">
        <v>539</v>
      </c>
      <c r="Z25" s="680">
        <v>568</v>
      </c>
      <c r="AA25" s="680">
        <v>565</v>
      </c>
      <c r="AB25" s="680">
        <v>663</v>
      </c>
      <c r="AC25" s="681">
        <v>728</v>
      </c>
      <c r="AD25" s="900">
        <v>547</v>
      </c>
      <c r="AE25" s="701">
        <v>244</v>
      </c>
      <c r="AF25" s="681">
        <v>397</v>
      </c>
      <c r="AG25" s="696">
        <v>494</v>
      </c>
      <c r="AH25" s="680">
        <v>511</v>
      </c>
      <c r="AI25" s="680">
        <v>496</v>
      </c>
      <c r="AJ25" s="685">
        <v>580</v>
      </c>
      <c r="AK25" s="685">
        <v>375</v>
      </c>
      <c r="AL25" s="685">
        <v>378</v>
      </c>
      <c r="AM25" s="621">
        <v>481</v>
      </c>
      <c r="AN25" s="621">
        <v>438</v>
      </c>
      <c r="AO25" s="621">
        <v>476</v>
      </c>
      <c r="AP25" s="621">
        <v>446</v>
      </c>
      <c r="AQ25" s="621">
        <v>396</v>
      </c>
      <c r="AR25" s="621">
        <v>451</v>
      </c>
      <c r="AS25" s="621">
        <v>559</v>
      </c>
      <c r="AT25" s="621">
        <v>510</v>
      </c>
      <c r="AU25" s="621">
        <v>472</v>
      </c>
      <c r="AV25" s="621">
        <v>572</v>
      </c>
      <c r="AW25" s="621">
        <v>514</v>
      </c>
      <c r="AX25" s="623">
        <v>533</v>
      </c>
      <c r="AY25" s="623">
        <v>669</v>
      </c>
      <c r="AZ25" s="623">
        <v>610</v>
      </c>
      <c r="BA25" s="680">
        <v>515</v>
      </c>
      <c r="BB25" s="698">
        <v>576</v>
      </c>
      <c r="BC25" s="698">
        <v>576</v>
      </c>
      <c r="BD25" s="698">
        <v>584</v>
      </c>
      <c r="BE25" s="698">
        <v>590</v>
      </c>
      <c r="BF25" s="698">
        <v>570</v>
      </c>
      <c r="BG25" s="698">
        <v>555</v>
      </c>
    </row>
    <row r="26" spans="1:59" ht="12" customHeight="1" x14ac:dyDescent="0.2">
      <c r="A26" s="349" t="s">
        <v>214</v>
      </c>
      <c r="B26" s="485">
        <v>122</v>
      </c>
      <c r="C26" s="435">
        <v>156</v>
      </c>
      <c r="D26" s="696">
        <v>231</v>
      </c>
      <c r="E26" s="680">
        <v>216</v>
      </c>
      <c r="F26" s="681">
        <v>181</v>
      </c>
      <c r="G26" s="684">
        <v>203</v>
      </c>
      <c r="H26" s="684">
        <v>183</v>
      </c>
      <c r="I26" s="700">
        <v>266</v>
      </c>
      <c r="J26" s="700">
        <v>213</v>
      </c>
      <c r="K26" s="621">
        <v>205</v>
      </c>
      <c r="L26" s="700">
        <v>299</v>
      </c>
      <c r="M26" s="700">
        <v>170</v>
      </c>
      <c r="N26" s="700">
        <v>271</v>
      </c>
      <c r="O26" s="700">
        <v>240</v>
      </c>
      <c r="P26" s="700">
        <v>252</v>
      </c>
      <c r="Q26" s="700">
        <v>257</v>
      </c>
      <c r="R26" s="700">
        <v>207</v>
      </c>
      <c r="S26" s="700">
        <v>253</v>
      </c>
      <c r="T26" s="700">
        <v>226</v>
      </c>
      <c r="U26" s="702">
        <v>284</v>
      </c>
      <c r="V26" s="623">
        <v>282</v>
      </c>
      <c r="W26" s="623">
        <v>205</v>
      </c>
      <c r="X26" s="680">
        <v>257</v>
      </c>
      <c r="Y26" s="680">
        <v>231</v>
      </c>
      <c r="Z26" s="680">
        <v>190</v>
      </c>
      <c r="AA26" s="680">
        <v>180</v>
      </c>
      <c r="AB26" s="680">
        <v>244</v>
      </c>
      <c r="AC26" s="681">
        <v>219</v>
      </c>
      <c r="AD26" s="900">
        <v>190</v>
      </c>
      <c r="AE26" s="701">
        <v>137</v>
      </c>
      <c r="AF26" s="681">
        <v>223</v>
      </c>
      <c r="AG26" s="696">
        <v>245</v>
      </c>
      <c r="AH26" s="680">
        <v>267</v>
      </c>
      <c r="AI26" s="680">
        <v>280</v>
      </c>
      <c r="AJ26" s="685">
        <v>241</v>
      </c>
      <c r="AK26" s="685">
        <v>229</v>
      </c>
      <c r="AL26" s="685">
        <v>155</v>
      </c>
      <c r="AM26" s="621">
        <v>196</v>
      </c>
      <c r="AN26" s="621">
        <v>198</v>
      </c>
      <c r="AO26" s="621">
        <v>192</v>
      </c>
      <c r="AP26" s="621">
        <v>234</v>
      </c>
      <c r="AQ26" s="621">
        <v>257</v>
      </c>
      <c r="AR26" s="621">
        <v>235</v>
      </c>
      <c r="AS26" s="621">
        <v>206</v>
      </c>
      <c r="AT26" s="621">
        <v>198</v>
      </c>
      <c r="AU26" s="621">
        <v>224</v>
      </c>
      <c r="AV26" s="621">
        <v>254</v>
      </c>
      <c r="AW26" s="621">
        <v>266</v>
      </c>
      <c r="AX26" s="623">
        <v>259</v>
      </c>
      <c r="AY26" s="623">
        <v>268</v>
      </c>
      <c r="AZ26" s="623">
        <v>270</v>
      </c>
      <c r="BA26" s="680">
        <v>227</v>
      </c>
      <c r="BB26" s="698">
        <v>275</v>
      </c>
      <c r="BC26" s="698">
        <v>242</v>
      </c>
      <c r="BD26" s="698">
        <v>186</v>
      </c>
      <c r="BE26" s="698">
        <v>199</v>
      </c>
      <c r="BF26" s="698">
        <v>226</v>
      </c>
      <c r="BG26" s="698">
        <v>205</v>
      </c>
    </row>
    <row r="27" spans="1:59" ht="12" customHeight="1" x14ac:dyDescent="0.2">
      <c r="A27" s="349" t="s">
        <v>215</v>
      </c>
      <c r="B27" s="485">
        <v>177</v>
      </c>
      <c r="C27" s="435">
        <v>253</v>
      </c>
      <c r="D27" s="696">
        <v>266</v>
      </c>
      <c r="E27" s="680">
        <v>234</v>
      </c>
      <c r="F27" s="681">
        <v>206</v>
      </c>
      <c r="G27" s="684">
        <v>278</v>
      </c>
      <c r="H27" s="684">
        <v>309</v>
      </c>
      <c r="I27" s="700">
        <v>408</v>
      </c>
      <c r="J27" s="700">
        <v>338</v>
      </c>
      <c r="K27" s="621">
        <v>297</v>
      </c>
      <c r="L27" s="700">
        <v>344</v>
      </c>
      <c r="M27" s="700">
        <v>321</v>
      </c>
      <c r="N27" s="700">
        <v>400</v>
      </c>
      <c r="O27" s="700">
        <v>371</v>
      </c>
      <c r="P27" s="700">
        <v>401</v>
      </c>
      <c r="Q27" s="700">
        <v>325</v>
      </c>
      <c r="R27" s="700">
        <v>341</v>
      </c>
      <c r="S27" s="700">
        <v>383</v>
      </c>
      <c r="T27" s="700">
        <v>372</v>
      </c>
      <c r="U27" s="702">
        <v>297</v>
      </c>
      <c r="V27" s="623">
        <v>265</v>
      </c>
      <c r="W27" s="623">
        <v>281</v>
      </c>
      <c r="X27" s="680">
        <v>228</v>
      </c>
      <c r="Y27" s="680">
        <v>239</v>
      </c>
      <c r="Z27" s="680">
        <v>213</v>
      </c>
      <c r="AA27" s="680">
        <v>185</v>
      </c>
      <c r="AB27" s="680">
        <v>260</v>
      </c>
      <c r="AC27" s="681">
        <v>218</v>
      </c>
      <c r="AD27" s="900">
        <v>222</v>
      </c>
      <c r="AE27" s="701">
        <v>204</v>
      </c>
      <c r="AF27" s="681">
        <v>327</v>
      </c>
      <c r="AG27" s="696">
        <v>387</v>
      </c>
      <c r="AH27" s="680">
        <v>440</v>
      </c>
      <c r="AI27" s="680">
        <v>515</v>
      </c>
      <c r="AJ27" s="685">
        <v>398</v>
      </c>
      <c r="AK27" s="685">
        <v>267</v>
      </c>
      <c r="AL27" s="685">
        <v>333</v>
      </c>
      <c r="AM27" s="621">
        <v>320</v>
      </c>
      <c r="AN27" s="621">
        <v>306</v>
      </c>
      <c r="AO27" s="621">
        <v>322</v>
      </c>
      <c r="AP27" s="621">
        <v>347</v>
      </c>
      <c r="AQ27" s="621">
        <v>312</v>
      </c>
      <c r="AR27" s="621">
        <v>380</v>
      </c>
      <c r="AS27" s="621">
        <v>386</v>
      </c>
      <c r="AT27" s="621">
        <v>405</v>
      </c>
      <c r="AU27" s="621">
        <v>383</v>
      </c>
      <c r="AV27" s="621">
        <v>373</v>
      </c>
      <c r="AW27" s="621">
        <v>338</v>
      </c>
      <c r="AX27" s="623">
        <v>344</v>
      </c>
      <c r="AY27" s="623">
        <v>369</v>
      </c>
      <c r="AZ27" s="623">
        <v>375</v>
      </c>
      <c r="BA27" s="680">
        <v>336</v>
      </c>
      <c r="BB27" s="698">
        <v>312</v>
      </c>
      <c r="BC27" s="698">
        <v>293</v>
      </c>
      <c r="BD27" s="698">
        <v>311</v>
      </c>
      <c r="BE27" s="698">
        <v>359</v>
      </c>
      <c r="BF27" s="698">
        <v>292</v>
      </c>
      <c r="BG27" s="698">
        <v>279</v>
      </c>
    </row>
    <row r="28" spans="1:59" ht="12" customHeight="1" x14ac:dyDescent="0.2">
      <c r="A28" s="349" t="s">
        <v>216</v>
      </c>
      <c r="B28" s="485">
        <v>335</v>
      </c>
      <c r="C28" s="435">
        <v>496</v>
      </c>
      <c r="D28" s="696">
        <v>838</v>
      </c>
      <c r="E28" s="680">
        <v>715</v>
      </c>
      <c r="F28" s="681">
        <v>611</v>
      </c>
      <c r="G28" s="684">
        <v>648</v>
      </c>
      <c r="H28" s="684">
        <v>627</v>
      </c>
      <c r="I28" s="700">
        <v>602</v>
      </c>
      <c r="J28" s="700">
        <v>567</v>
      </c>
      <c r="K28" s="621">
        <v>626</v>
      </c>
      <c r="L28" s="700">
        <v>636</v>
      </c>
      <c r="M28" s="700">
        <v>620</v>
      </c>
      <c r="N28" s="700">
        <v>752</v>
      </c>
      <c r="O28" s="700">
        <v>681</v>
      </c>
      <c r="P28" s="700">
        <v>682</v>
      </c>
      <c r="Q28" s="700">
        <v>664</v>
      </c>
      <c r="R28" s="700">
        <v>719</v>
      </c>
      <c r="S28" s="700">
        <v>821</v>
      </c>
      <c r="T28" s="700">
        <v>841</v>
      </c>
      <c r="U28" s="702">
        <v>710</v>
      </c>
      <c r="V28" s="623">
        <v>681</v>
      </c>
      <c r="W28" s="623">
        <v>642</v>
      </c>
      <c r="X28" s="680">
        <v>584</v>
      </c>
      <c r="Y28" s="680">
        <v>592</v>
      </c>
      <c r="Z28" s="680">
        <v>517</v>
      </c>
      <c r="AA28" s="680">
        <v>523</v>
      </c>
      <c r="AB28" s="680">
        <v>653</v>
      </c>
      <c r="AC28" s="681">
        <v>591</v>
      </c>
      <c r="AD28" s="900">
        <v>519</v>
      </c>
      <c r="AE28" s="701">
        <v>331</v>
      </c>
      <c r="AF28" s="681">
        <v>508</v>
      </c>
      <c r="AG28" s="696">
        <v>879</v>
      </c>
      <c r="AH28" s="680">
        <v>905</v>
      </c>
      <c r="AI28" s="680">
        <v>876</v>
      </c>
      <c r="AJ28" s="685">
        <v>789</v>
      </c>
      <c r="AK28" s="685">
        <v>571</v>
      </c>
      <c r="AL28" s="685">
        <v>493</v>
      </c>
      <c r="AM28" s="621">
        <v>549</v>
      </c>
      <c r="AN28" s="621">
        <v>539</v>
      </c>
      <c r="AO28" s="621">
        <v>495</v>
      </c>
      <c r="AP28" s="621">
        <v>541</v>
      </c>
      <c r="AQ28" s="621">
        <v>503</v>
      </c>
      <c r="AR28" s="621">
        <v>557</v>
      </c>
      <c r="AS28" s="621">
        <v>535</v>
      </c>
      <c r="AT28" s="621">
        <v>599</v>
      </c>
      <c r="AU28" s="621">
        <v>542</v>
      </c>
      <c r="AV28" s="621">
        <v>632</v>
      </c>
      <c r="AW28" s="621">
        <v>562</v>
      </c>
      <c r="AX28" s="623">
        <v>661</v>
      </c>
      <c r="AY28" s="623">
        <v>702</v>
      </c>
      <c r="AZ28" s="623">
        <v>680</v>
      </c>
      <c r="BA28" s="680">
        <v>643</v>
      </c>
      <c r="BB28" s="698">
        <v>688</v>
      </c>
      <c r="BC28" s="698">
        <v>573</v>
      </c>
      <c r="BD28" s="698">
        <v>607</v>
      </c>
      <c r="BE28" s="698">
        <v>588</v>
      </c>
      <c r="BF28" s="698">
        <v>639</v>
      </c>
      <c r="BG28" s="698">
        <v>486</v>
      </c>
    </row>
    <row r="29" spans="1:59" ht="18" customHeight="1" x14ac:dyDescent="0.2">
      <c r="A29" s="432" t="s">
        <v>289</v>
      </c>
      <c r="B29" s="418"/>
      <c r="C29" s="435"/>
      <c r="D29" s="696">
        <v>1032</v>
      </c>
      <c r="E29" s="680"/>
      <c r="F29" s="681"/>
      <c r="G29" s="684"/>
      <c r="H29" s="684"/>
      <c r="I29" s="684">
        <v>987</v>
      </c>
      <c r="J29" s="684">
        <v>1006</v>
      </c>
      <c r="K29" s="684">
        <v>933</v>
      </c>
      <c r="L29" s="684">
        <v>951</v>
      </c>
      <c r="M29" s="684">
        <v>834</v>
      </c>
      <c r="N29" s="684">
        <v>891</v>
      </c>
      <c r="O29" s="684">
        <v>822</v>
      </c>
      <c r="P29" s="684">
        <v>937</v>
      </c>
      <c r="Q29" s="684">
        <v>832</v>
      </c>
      <c r="R29" s="684">
        <v>832</v>
      </c>
      <c r="S29" s="684">
        <v>838</v>
      </c>
      <c r="T29" s="684">
        <v>759</v>
      </c>
      <c r="U29" s="681">
        <v>763</v>
      </c>
      <c r="V29" s="680">
        <v>813</v>
      </c>
      <c r="W29" s="680">
        <v>822</v>
      </c>
      <c r="X29" s="680">
        <v>883</v>
      </c>
      <c r="Y29" s="680">
        <v>814</v>
      </c>
      <c r="Z29" s="680">
        <v>711</v>
      </c>
      <c r="AA29" s="680">
        <v>660</v>
      </c>
      <c r="AB29" s="680">
        <v>1115</v>
      </c>
      <c r="AC29" s="681">
        <v>979</v>
      </c>
      <c r="AD29" s="900">
        <v>716</v>
      </c>
      <c r="AE29" s="701">
        <v>458</v>
      </c>
      <c r="AF29" s="684">
        <v>907</v>
      </c>
      <c r="AG29" s="684">
        <v>1140</v>
      </c>
      <c r="AH29" s="684">
        <v>1109</v>
      </c>
      <c r="AI29" s="684">
        <v>1768</v>
      </c>
      <c r="AJ29" s="684">
        <v>1375</v>
      </c>
      <c r="AK29" s="684">
        <v>995</v>
      </c>
      <c r="AL29" s="684">
        <v>978</v>
      </c>
      <c r="AM29" s="684">
        <v>913</v>
      </c>
      <c r="AN29" s="684">
        <v>800</v>
      </c>
      <c r="AO29" s="684">
        <v>758</v>
      </c>
      <c r="AP29" s="684">
        <v>849</v>
      </c>
      <c r="AQ29" s="684">
        <v>767</v>
      </c>
      <c r="AR29" s="684">
        <v>822</v>
      </c>
      <c r="AS29" s="684">
        <v>932</v>
      </c>
      <c r="AT29" s="684">
        <v>984</v>
      </c>
      <c r="AU29" s="684">
        <v>845</v>
      </c>
      <c r="AV29" s="684">
        <v>898</v>
      </c>
      <c r="AW29" s="621">
        <v>782</v>
      </c>
      <c r="AX29" s="623">
        <v>759</v>
      </c>
      <c r="AY29" s="623">
        <v>825</v>
      </c>
      <c r="AZ29" s="623">
        <v>840</v>
      </c>
      <c r="BA29" s="680">
        <v>828</v>
      </c>
      <c r="BB29" s="698">
        <v>921</v>
      </c>
      <c r="BC29" s="698">
        <v>761</v>
      </c>
      <c r="BD29" s="698">
        <v>788</v>
      </c>
      <c r="BE29" s="698">
        <v>808</v>
      </c>
      <c r="BF29" s="698">
        <v>793</v>
      </c>
      <c r="BG29" s="698">
        <v>759</v>
      </c>
    </row>
    <row r="30" spans="1:59" ht="18" customHeight="1" x14ac:dyDescent="0.2">
      <c r="A30" s="349" t="s">
        <v>398</v>
      </c>
      <c r="B30" s="485">
        <v>405</v>
      </c>
      <c r="C30" s="487">
        <v>674</v>
      </c>
      <c r="D30" s="703">
        <v>832</v>
      </c>
      <c r="E30" s="704">
        <v>728</v>
      </c>
      <c r="F30" s="704">
        <v>1056</v>
      </c>
      <c r="G30" s="704">
        <v>987</v>
      </c>
      <c r="H30" s="704">
        <v>758</v>
      </c>
      <c r="I30" s="704">
        <v>592</v>
      </c>
      <c r="J30" s="704">
        <v>617</v>
      </c>
      <c r="K30" s="704">
        <v>567</v>
      </c>
      <c r="L30" s="704">
        <v>591</v>
      </c>
      <c r="M30" s="681">
        <v>494</v>
      </c>
      <c r="N30" s="681">
        <v>524</v>
      </c>
      <c r="O30" s="681">
        <v>494</v>
      </c>
      <c r="P30" s="681">
        <v>552</v>
      </c>
      <c r="Q30" s="681">
        <v>451</v>
      </c>
      <c r="R30" s="681">
        <v>479</v>
      </c>
      <c r="S30" s="681">
        <v>487</v>
      </c>
      <c r="T30" s="681">
        <v>402</v>
      </c>
      <c r="U30" s="681">
        <v>402</v>
      </c>
      <c r="V30" s="680">
        <v>444</v>
      </c>
      <c r="W30" s="680">
        <v>503</v>
      </c>
      <c r="X30" s="680">
        <v>554</v>
      </c>
      <c r="Y30" s="680">
        <v>488</v>
      </c>
      <c r="Z30" s="680">
        <v>439</v>
      </c>
      <c r="AA30" s="680">
        <v>381</v>
      </c>
      <c r="AB30" s="680">
        <v>607</v>
      </c>
      <c r="AC30" s="681">
        <v>671</v>
      </c>
      <c r="AD30" s="900">
        <v>418</v>
      </c>
      <c r="AE30" s="705">
        <v>362</v>
      </c>
      <c r="AF30" s="706">
        <v>730</v>
      </c>
      <c r="AG30" s="703">
        <v>950</v>
      </c>
      <c r="AH30" s="704">
        <v>949</v>
      </c>
      <c r="AI30" s="704">
        <v>1433</v>
      </c>
      <c r="AJ30" s="704">
        <v>1187</v>
      </c>
      <c r="AK30" s="704">
        <v>623</v>
      </c>
      <c r="AL30" s="704">
        <v>604</v>
      </c>
      <c r="AM30" s="704">
        <v>528</v>
      </c>
      <c r="AN30" s="704">
        <v>445</v>
      </c>
      <c r="AO30" s="705">
        <v>381</v>
      </c>
      <c r="AP30" s="704">
        <v>397</v>
      </c>
      <c r="AQ30" s="704">
        <v>424</v>
      </c>
      <c r="AR30" s="704">
        <v>425</v>
      </c>
      <c r="AS30" s="704">
        <v>517</v>
      </c>
      <c r="AT30" s="704">
        <v>536</v>
      </c>
      <c r="AU30" s="704">
        <v>452</v>
      </c>
      <c r="AV30" s="704">
        <v>473</v>
      </c>
      <c r="AW30" s="704">
        <v>413</v>
      </c>
      <c r="AX30" s="704">
        <v>398</v>
      </c>
      <c r="AY30" s="704">
        <v>440</v>
      </c>
      <c r="AZ30" s="704">
        <v>447</v>
      </c>
      <c r="BA30" s="680">
        <v>448</v>
      </c>
      <c r="BB30" s="698">
        <v>515</v>
      </c>
      <c r="BC30" s="698">
        <v>427</v>
      </c>
      <c r="BD30" s="698">
        <v>424</v>
      </c>
      <c r="BE30" s="698">
        <v>427</v>
      </c>
      <c r="BF30" s="698">
        <v>430</v>
      </c>
      <c r="BG30" s="698">
        <v>418</v>
      </c>
    </row>
    <row r="31" spans="1:59" ht="12" customHeight="1" x14ac:dyDescent="0.2">
      <c r="A31" s="349" t="s">
        <v>217</v>
      </c>
      <c r="B31" s="485">
        <v>115</v>
      </c>
      <c r="C31" s="435">
        <v>159</v>
      </c>
      <c r="D31" s="696">
        <v>200</v>
      </c>
      <c r="E31" s="680">
        <v>142</v>
      </c>
      <c r="F31" s="681">
        <v>327</v>
      </c>
      <c r="G31" s="684">
        <v>143</v>
      </c>
      <c r="H31" s="684">
        <v>134</v>
      </c>
      <c r="I31" s="700">
        <v>156</v>
      </c>
      <c r="J31" s="700">
        <v>163</v>
      </c>
      <c r="K31" s="621">
        <v>131</v>
      </c>
      <c r="L31" s="700">
        <v>132</v>
      </c>
      <c r="M31" s="700">
        <v>122</v>
      </c>
      <c r="N31" s="700">
        <v>123</v>
      </c>
      <c r="O31" s="700">
        <v>111</v>
      </c>
      <c r="P31" s="700">
        <v>130</v>
      </c>
      <c r="Q31" s="700">
        <v>106</v>
      </c>
      <c r="R31" s="700">
        <v>128</v>
      </c>
      <c r="S31" s="700">
        <v>105</v>
      </c>
      <c r="T31" s="700">
        <v>134</v>
      </c>
      <c r="U31" s="702">
        <v>143</v>
      </c>
      <c r="V31" s="623">
        <v>126</v>
      </c>
      <c r="W31" s="623">
        <v>88</v>
      </c>
      <c r="X31" s="680">
        <v>123</v>
      </c>
      <c r="Y31" s="680">
        <v>126</v>
      </c>
      <c r="Z31" s="680">
        <v>104</v>
      </c>
      <c r="AA31" s="680">
        <v>89</v>
      </c>
      <c r="AB31" s="680">
        <v>148</v>
      </c>
      <c r="AC31" s="681">
        <v>118</v>
      </c>
      <c r="AD31" s="900">
        <v>96</v>
      </c>
      <c r="AE31" s="701">
        <v>96</v>
      </c>
      <c r="AF31" s="681">
        <v>177</v>
      </c>
      <c r="AG31" s="696">
        <v>190</v>
      </c>
      <c r="AH31" s="680">
        <v>160</v>
      </c>
      <c r="AI31" s="680">
        <v>335</v>
      </c>
      <c r="AJ31" s="685">
        <v>188</v>
      </c>
      <c r="AK31" s="685">
        <v>95</v>
      </c>
      <c r="AL31" s="685">
        <v>129</v>
      </c>
      <c r="AM31" s="621">
        <v>127</v>
      </c>
      <c r="AN31" s="621">
        <v>116</v>
      </c>
      <c r="AO31" s="621">
        <v>139</v>
      </c>
      <c r="AP31" s="621">
        <v>163</v>
      </c>
      <c r="AQ31" s="621">
        <v>123</v>
      </c>
      <c r="AR31" s="621">
        <v>136</v>
      </c>
      <c r="AS31" s="621">
        <v>154</v>
      </c>
      <c r="AT31" s="621">
        <v>161</v>
      </c>
      <c r="AU31" s="621">
        <v>121</v>
      </c>
      <c r="AV31" s="621">
        <v>153</v>
      </c>
      <c r="AW31" s="621">
        <v>154</v>
      </c>
      <c r="AX31" s="623">
        <v>122</v>
      </c>
      <c r="AY31" s="623">
        <v>135</v>
      </c>
      <c r="AZ31" s="623">
        <v>145</v>
      </c>
      <c r="BA31" s="680">
        <v>130</v>
      </c>
      <c r="BB31" s="698">
        <v>138</v>
      </c>
      <c r="BC31" s="698">
        <v>131</v>
      </c>
      <c r="BD31" s="698">
        <v>118</v>
      </c>
      <c r="BE31" s="698">
        <v>147</v>
      </c>
      <c r="BF31" s="698">
        <v>140</v>
      </c>
      <c r="BG31" s="698">
        <v>118</v>
      </c>
    </row>
    <row r="32" spans="1:59" ht="12" customHeight="1" x14ac:dyDescent="0.2">
      <c r="A32" s="349" t="s">
        <v>218</v>
      </c>
      <c r="B32" s="451" t="s">
        <v>69</v>
      </c>
      <c r="C32" s="489" t="s">
        <v>69</v>
      </c>
      <c r="D32" s="851" t="s">
        <v>69</v>
      </c>
      <c r="E32" s="451" t="s">
        <v>69</v>
      </c>
      <c r="F32" s="451" t="s">
        <v>69</v>
      </c>
      <c r="G32" s="451" t="s">
        <v>69</v>
      </c>
      <c r="H32" s="424">
        <v>161</v>
      </c>
      <c r="I32" s="700">
        <v>108</v>
      </c>
      <c r="J32" s="700">
        <v>116</v>
      </c>
      <c r="K32" s="621">
        <v>125</v>
      </c>
      <c r="L32" s="700">
        <v>103</v>
      </c>
      <c r="M32" s="700">
        <v>127</v>
      </c>
      <c r="N32" s="700">
        <v>109</v>
      </c>
      <c r="O32" s="700">
        <v>109</v>
      </c>
      <c r="P32" s="700">
        <v>133</v>
      </c>
      <c r="Q32" s="700">
        <v>135</v>
      </c>
      <c r="R32" s="700">
        <v>97</v>
      </c>
      <c r="S32" s="700">
        <v>121</v>
      </c>
      <c r="T32" s="700">
        <v>111</v>
      </c>
      <c r="U32" s="702">
        <v>110</v>
      </c>
      <c r="V32" s="623">
        <v>109</v>
      </c>
      <c r="W32" s="623">
        <v>111</v>
      </c>
      <c r="X32" s="680">
        <v>104</v>
      </c>
      <c r="Y32" s="680">
        <v>94</v>
      </c>
      <c r="Z32" s="680">
        <v>80</v>
      </c>
      <c r="AA32" s="680">
        <v>89</v>
      </c>
      <c r="AB32" s="680">
        <v>215</v>
      </c>
      <c r="AC32" s="681">
        <v>83</v>
      </c>
      <c r="AD32" s="900">
        <v>93</v>
      </c>
      <c r="AE32" s="428" t="s">
        <v>69</v>
      </c>
      <c r="AF32" s="489" t="s">
        <v>69</v>
      </c>
      <c r="AG32" s="851" t="s">
        <v>69</v>
      </c>
      <c r="AH32" s="451" t="s">
        <v>69</v>
      </c>
      <c r="AI32" s="451" t="s">
        <v>69</v>
      </c>
      <c r="AJ32" s="451" t="s">
        <v>69</v>
      </c>
      <c r="AK32" s="394">
        <v>132</v>
      </c>
      <c r="AL32" s="685">
        <v>110</v>
      </c>
      <c r="AM32" s="621">
        <v>128</v>
      </c>
      <c r="AN32" s="621">
        <v>125</v>
      </c>
      <c r="AO32" s="621">
        <v>114</v>
      </c>
      <c r="AP32" s="621">
        <v>151</v>
      </c>
      <c r="AQ32" s="621">
        <v>123</v>
      </c>
      <c r="AR32" s="621">
        <v>162</v>
      </c>
      <c r="AS32" s="621">
        <v>119</v>
      </c>
      <c r="AT32" s="621">
        <v>150</v>
      </c>
      <c r="AU32" s="621">
        <v>116</v>
      </c>
      <c r="AV32" s="621">
        <v>139</v>
      </c>
      <c r="AW32" s="621">
        <v>124</v>
      </c>
      <c r="AX32" s="623">
        <v>129</v>
      </c>
      <c r="AY32" s="623">
        <v>126</v>
      </c>
      <c r="AZ32" s="623">
        <v>134</v>
      </c>
      <c r="BA32" s="680">
        <v>112</v>
      </c>
      <c r="BB32" s="698">
        <v>133</v>
      </c>
      <c r="BC32" s="698">
        <v>109</v>
      </c>
      <c r="BD32" s="698">
        <v>125</v>
      </c>
      <c r="BE32" s="698">
        <v>112</v>
      </c>
      <c r="BF32" s="698">
        <v>120</v>
      </c>
      <c r="BG32" s="698">
        <v>106</v>
      </c>
    </row>
    <row r="33" spans="1:59" ht="12" customHeight="1" x14ac:dyDescent="0.2">
      <c r="A33" s="349" t="s">
        <v>219</v>
      </c>
      <c r="B33" s="451" t="s">
        <v>69</v>
      </c>
      <c r="C33" s="489" t="s">
        <v>69</v>
      </c>
      <c r="D33" s="851" t="s">
        <v>69</v>
      </c>
      <c r="E33" s="451" t="s">
        <v>69</v>
      </c>
      <c r="F33" s="451" t="s">
        <v>69</v>
      </c>
      <c r="G33" s="451" t="s">
        <v>69</v>
      </c>
      <c r="H33" s="424">
        <v>133</v>
      </c>
      <c r="I33" s="700">
        <v>131</v>
      </c>
      <c r="J33" s="700">
        <v>110</v>
      </c>
      <c r="K33" s="621">
        <v>110</v>
      </c>
      <c r="L33" s="700">
        <v>125</v>
      </c>
      <c r="M33" s="700">
        <v>91</v>
      </c>
      <c r="N33" s="700">
        <v>135</v>
      </c>
      <c r="O33" s="700">
        <v>108</v>
      </c>
      <c r="P33" s="700">
        <v>122</v>
      </c>
      <c r="Q33" s="700">
        <v>140</v>
      </c>
      <c r="R33" s="700">
        <v>128</v>
      </c>
      <c r="S33" s="700">
        <v>125</v>
      </c>
      <c r="T33" s="700">
        <v>112</v>
      </c>
      <c r="U33" s="702">
        <v>108</v>
      </c>
      <c r="V33" s="623">
        <v>134</v>
      </c>
      <c r="W33" s="623">
        <v>120</v>
      </c>
      <c r="X33" s="680">
        <v>102</v>
      </c>
      <c r="Y33" s="680">
        <v>106</v>
      </c>
      <c r="Z33" s="680">
        <v>88</v>
      </c>
      <c r="AA33" s="680">
        <v>101</v>
      </c>
      <c r="AB33" s="680">
        <v>145</v>
      </c>
      <c r="AC33" s="681">
        <v>107</v>
      </c>
      <c r="AD33" s="900">
        <v>109</v>
      </c>
      <c r="AE33" s="428" t="s">
        <v>69</v>
      </c>
      <c r="AF33" s="489" t="s">
        <v>69</v>
      </c>
      <c r="AG33" s="851" t="s">
        <v>69</v>
      </c>
      <c r="AH33" s="451" t="s">
        <v>69</v>
      </c>
      <c r="AI33" s="451" t="s">
        <v>69</v>
      </c>
      <c r="AJ33" s="451" t="s">
        <v>69</v>
      </c>
      <c r="AK33" s="394">
        <v>145</v>
      </c>
      <c r="AL33" s="685">
        <v>135</v>
      </c>
      <c r="AM33" s="621">
        <v>130</v>
      </c>
      <c r="AN33" s="621">
        <v>114</v>
      </c>
      <c r="AO33" s="621">
        <v>124</v>
      </c>
      <c r="AP33" s="621">
        <v>138</v>
      </c>
      <c r="AQ33" s="621">
        <v>97</v>
      </c>
      <c r="AR33" s="621">
        <v>99</v>
      </c>
      <c r="AS33" s="621">
        <v>142</v>
      </c>
      <c r="AT33" s="621">
        <v>137</v>
      </c>
      <c r="AU33" s="621">
        <v>156</v>
      </c>
      <c r="AV33" s="621">
        <v>133</v>
      </c>
      <c r="AW33" s="621">
        <v>91</v>
      </c>
      <c r="AX33" s="623">
        <v>110</v>
      </c>
      <c r="AY33" s="623">
        <v>124</v>
      </c>
      <c r="AZ33" s="623">
        <v>114</v>
      </c>
      <c r="BA33" s="680">
        <v>138</v>
      </c>
      <c r="BB33" s="698">
        <v>135</v>
      </c>
      <c r="BC33" s="698">
        <v>94</v>
      </c>
      <c r="BD33" s="698">
        <v>121</v>
      </c>
      <c r="BE33" s="698">
        <v>122</v>
      </c>
      <c r="BF33" s="698">
        <v>103</v>
      </c>
      <c r="BG33" s="698">
        <v>117</v>
      </c>
    </row>
    <row r="34" spans="1:59" ht="18" customHeight="1" x14ac:dyDescent="0.2">
      <c r="A34" s="432" t="s">
        <v>290</v>
      </c>
      <c r="B34" s="428"/>
      <c r="C34" s="471"/>
      <c r="D34" s="707">
        <v>856</v>
      </c>
      <c r="E34" s="681">
        <v>843</v>
      </c>
      <c r="F34" s="681">
        <v>798</v>
      </c>
      <c r="G34" s="681">
        <v>797</v>
      </c>
      <c r="H34" s="681">
        <v>1066</v>
      </c>
      <c r="I34" s="681">
        <v>1117</v>
      </c>
      <c r="J34" s="681">
        <v>1308</v>
      </c>
      <c r="K34" s="681">
        <v>1025</v>
      </c>
      <c r="L34" s="681">
        <v>1185</v>
      </c>
      <c r="M34" s="681">
        <v>1207</v>
      </c>
      <c r="N34" s="681">
        <v>1035</v>
      </c>
      <c r="O34" s="681">
        <v>1173</v>
      </c>
      <c r="P34" s="681">
        <v>1106</v>
      </c>
      <c r="Q34" s="681">
        <v>1006</v>
      </c>
      <c r="R34" s="681">
        <v>1117</v>
      </c>
      <c r="S34" s="681">
        <v>1116</v>
      </c>
      <c r="T34" s="681">
        <v>1136</v>
      </c>
      <c r="U34" s="681">
        <v>1158</v>
      </c>
      <c r="V34" s="680">
        <v>1073</v>
      </c>
      <c r="W34" s="680">
        <v>1231</v>
      </c>
      <c r="X34" s="680">
        <v>1074</v>
      </c>
      <c r="Y34" s="680">
        <v>948</v>
      </c>
      <c r="Z34" s="680">
        <v>825</v>
      </c>
      <c r="AA34" s="680">
        <v>669</v>
      </c>
      <c r="AB34" s="680">
        <v>1209</v>
      </c>
      <c r="AC34" s="681">
        <v>813</v>
      </c>
      <c r="AD34" s="900">
        <v>828</v>
      </c>
      <c r="AE34" s="708"/>
      <c r="AF34" s="709"/>
      <c r="AG34" s="681">
        <v>977</v>
      </c>
      <c r="AH34" s="681">
        <v>1046</v>
      </c>
      <c r="AI34" s="681">
        <v>991</v>
      </c>
      <c r="AJ34" s="681">
        <v>952</v>
      </c>
      <c r="AK34" s="681">
        <v>1017</v>
      </c>
      <c r="AL34" s="681">
        <v>989</v>
      </c>
      <c r="AM34" s="681">
        <v>1042</v>
      </c>
      <c r="AN34" s="681">
        <v>1040</v>
      </c>
      <c r="AO34" s="681">
        <v>1061</v>
      </c>
      <c r="AP34" s="681">
        <v>1035</v>
      </c>
      <c r="AQ34" s="681">
        <v>1047</v>
      </c>
      <c r="AR34" s="681">
        <v>1043</v>
      </c>
      <c r="AS34" s="681">
        <v>1028</v>
      </c>
      <c r="AT34" s="681">
        <v>921</v>
      </c>
      <c r="AU34" s="681">
        <v>996</v>
      </c>
      <c r="AV34" s="681">
        <v>995</v>
      </c>
      <c r="AW34" s="621">
        <v>935</v>
      </c>
      <c r="AX34" s="623">
        <v>988</v>
      </c>
      <c r="AY34" s="623">
        <v>1031</v>
      </c>
      <c r="AZ34" s="623">
        <v>1119</v>
      </c>
      <c r="BA34" s="680">
        <v>1075</v>
      </c>
      <c r="BB34" s="698">
        <v>1201</v>
      </c>
      <c r="BC34" s="698">
        <v>932</v>
      </c>
      <c r="BD34" s="698">
        <v>860</v>
      </c>
      <c r="BE34" s="698">
        <v>1020</v>
      </c>
      <c r="BF34" s="698">
        <v>933</v>
      </c>
      <c r="BG34" s="698">
        <v>892</v>
      </c>
    </row>
    <row r="35" spans="1:59" ht="18" customHeight="1" x14ac:dyDescent="0.2">
      <c r="A35" s="349" t="s">
        <v>220</v>
      </c>
      <c r="B35" s="485">
        <v>136</v>
      </c>
      <c r="C35" s="435">
        <v>200</v>
      </c>
      <c r="D35" s="696">
        <v>223</v>
      </c>
      <c r="E35" s="680">
        <v>251</v>
      </c>
      <c r="F35" s="681">
        <v>197</v>
      </c>
      <c r="G35" s="684">
        <v>182</v>
      </c>
      <c r="H35" s="684">
        <v>158</v>
      </c>
      <c r="I35" s="700">
        <v>194</v>
      </c>
      <c r="J35" s="700">
        <v>212</v>
      </c>
      <c r="K35" s="621">
        <v>161</v>
      </c>
      <c r="L35" s="700">
        <v>214</v>
      </c>
      <c r="M35" s="700">
        <v>172</v>
      </c>
      <c r="N35" s="700">
        <v>192</v>
      </c>
      <c r="O35" s="700">
        <v>209</v>
      </c>
      <c r="P35" s="700">
        <v>200</v>
      </c>
      <c r="Q35" s="700">
        <v>183</v>
      </c>
      <c r="R35" s="700">
        <v>193</v>
      </c>
      <c r="S35" s="700">
        <v>187</v>
      </c>
      <c r="T35" s="700">
        <v>225</v>
      </c>
      <c r="U35" s="702">
        <v>193</v>
      </c>
      <c r="V35" s="623">
        <v>209</v>
      </c>
      <c r="W35" s="623">
        <v>189</v>
      </c>
      <c r="X35" s="680">
        <v>181</v>
      </c>
      <c r="Y35" s="680">
        <v>166</v>
      </c>
      <c r="Z35" s="680">
        <v>171</v>
      </c>
      <c r="AA35" s="680">
        <v>134</v>
      </c>
      <c r="AB35" s="680">
        <v>202</v>
      </c>
      <c r="AC35" s="681">
        <v>123</v>
      </c>
      <c r="AD35" s="900">
        <v>140</v>
      </c>
      <c r="AE35" s="701">
        <v>118</v>
      </c>
      <c r="AF35" s="681">
        <v>226</v>
      </c>
      <c r="AG35" s="696">
        <v>245</v>
      </c>
      <c r="AH35" s="680">
        <v>247</v>
      </c>
      <c r="AI35" s="681">
        <v>254</v>
      </c>
      <c r="AJ35" s="685">
        <v>172</v>
      </c>
      <c r="AK35" s="685">
        <v>148</v>
      </c>
      <c r="AL35" s="685">
        <v>149</v>
      </c>
      <c r="AM35" s="621">
        <v>184</v>
      </c>
      <c r="AN35" s="621">
        <v>122</v>
      </c>
      <c r="AO35" s="621">
        <v>146</v>
      </c>
      <c r="AP35" s="621">
        <v>139</v>
      </c>
      <c r="AQ35" s="621">
        <v>174</v>
      </c>
      <c r="AR35" s="621">
        <v>176</v>
      </c>
      <c r="AS35" s="621">
        <v>173</v>
      </c>
      <c r="AT35" s="621">
        <v>167</v>
      </c>
      <c r="AU35" s="621">
        <v>157</v>
      </c>
      <c r="AV35" s="621">
        <v>196</v>
      </c>
      <c r="AW35" s="621">
        <v>143</v>
      </c>
      <c r="AX35" s="623">
        <v>184</v>
      </c>
      <c r="AY35" s="623">
        <v>200</v>
      </c>
      <c r="AZ35" s="623">
        <v>197</v>
      </c>
      <c r="BA35" s="680">
        <v>176</v>
      </c>
      <c r="BB35" s="698">
        <v>220</v>
      </c>
      <c r="BC35" s="698">
        <v>172</v>
      </c>
      <c r="BD35" s="698">
        <v>141</v>
      </c>
      <c r="BE35" s="698">
        <v>197</v>
      </c>
      <c r="BF35" s="698">
        <v>136</v>
      </c>
      <c r="BG35" s="698">
        <v>162</v>
      </c>
    </row>
    <row r="36" spans="1:59" ht="12" customHeight="1" x14ac:dyDescent="0.2">
      <c r="A36" s="349" t="s">
        <v>399</v>
      </c>
      <c r="B36" s="485">
        <v>722</v>
      </c>
      <c r="C36" s="435">
        <v>455</v>
      </c>
      <c r="D36" s="696">
        <v>496</v>
      </c>
      <c r="E36" s="680">
        <v>459</v>
      </c>
      <c r="F36" s="681">
        <v>518</v>
      </c>
      <c r="G36" s="684">
        <v>521</v>
      </c>
      <c r="H36" s="684">
        <v>425</v>
      </c>
      <c r="I36" s="700">
        <v>486</v>
      </c>
      <c r="J36" s="700">
        <v>586</v>
      </c>
      <c r="K36" s="621">
        <v>408</v>
      </c>
      <c r="L36" s="700">
        <v>456</v>
      </c>
      <c r="M36" s="700">
        <v>443</v>
      </c>
      <c r="N36" s="700">
        <v>407</v>
      </c>
      <c r="O36" s="700">
        <v>398</v>
      </c>
      <c r="P36" s="700">
        <v>364</v>
      </c>
      <c r="Q36" s="700">
        <v>321</v>
      </c>
      <c r="R36" s="700">
        <v>364</v>
      </c>
      <c r="S36" s="700">
        <v>384</v>
      </c>
      <c r="T36" s="700">
        <v>382</v>
      </c>
      <c r="U36" s="702">
        <v>427</v>
      </c>
      <c r="V36" s="623">
        <v>321</v>
      </c>
      <c r="W36" s="623">
        <v>380</v>
      </c>
      <c r="X36" s="680">
        <v>317</v>
      </c>
      <c r="Y36" s="680">
        <v>316</v>
      </c>
      <c r="Z36" s="680">
        <v>257</v>
      </c>
      <c r="AA36" s="680">
        <v>232</v>
      </c>
      <c r="AB36" s="680">
        <v>429</v>
      </c>
      <c r="AC36" s="681">
        <v>289</v>
      </c>
      <c r="AD36" s="900">
        <v>272</v>
      </c>
      <c r="AE36" s="701">
        <v>292</v>
      </c>
      <c r="AF36" s="681">
        <v>578</v>
      </c>
      <c r="AG36" s="696">
        <v>609</v>
      </c>
      <c r="AH36" s="680">
        <v>609</v>
      </c>
      <c r="AI36" s="681">
        <v>628</v>
      </c>
      <c r="AJ36" s="685">
        <v>681</v>
      </c>
      <c r="AK36" s="685">
        <v>409</v>
      </c>
      <c r="AL36" s="685">
        <v>379</v>
      </c>
      <c r="AM36" s="621">
        <v>422</v>
      </c>
      <c r="AN36" s="621">
        <v>453</v>
      </c>
      <c r="AO36" s="621">
        <v>415</v>
      </c>
      <c r="AP36" s="621">
        <v>410</v>
      </c>
      <c r="AQ36" s="621">
        <v>353</v>
      </c>
      <c r="AR36" s="621">
        <v>404</v>
      </c>
      <c r="AS36" s="621">
        <v>327</v>
      </c>
      <c r="AT36" s="621">
        <v>302</v>
      </c>
      <c r="AU36" s="621">
        <v>319</v>
      </c>
      <c r="AV36" s="621">
        <v>324</v>
      </c>
      <c r="AW36" s="621">
        <v>319</v>
      </c>
      <c r="AX36" s="623">
        <v>320</v>
      </c>
      <c r="AY36" s="623">
        <v>293</v>
      </c>
      <c r="AZ36" s="623">
        <v>321</v>
      </c>
      <c r="BA36" s="680">
        <v>363</v>
      </c>
      <c r="BB36" s="698">
        <v>381</v>
      </c>
      <c r="BC36" s="698">
        <v>293</v>
      </c>
      <c r="BD36" s="698">
        <v>300</v>
      </c>
      <c r="BE36" s="698">
        <v>340</v>
      </c>
      <c r="BF36" s="698">
        <v>354</v>
      </c>
      <c r="BG36" s="698">
        <v>289</v>
      </c>
    </row>
    <row r="37" spans="1:59" ht="12" customHeight="1" x14ac:dyDescent="0.2">
      <c r="A37" s="349" t="s">
        <v>221</v>
      </c>
      <c r="B37" s="485">
        <v>84</v>
      </c>
      <c r="C37" s="435">
        <v>98</v>
      </c>
      <c r="D37" s="696">
        <v>137</v>
      </c>
      <c r="E37" s="680">
        <v>133</v>
      </c>
      <c r="F37" s="681">
        <v>83</v>
      </c>
      <c r="G37" s="684">
        <v>94</v>
      </c>
      <c r="H37" s="684">
        <v>75</v>
      </c>
      <c r="I37" s="700">
        <v>76</v>
      </c>
      <c r="J37" s="700">
        <v>102</v>
      </c>
      <c r="K37" s="621">
        <v>67</v>
      </c>
      <c r="L37" s="700">
        <v>132</v>
      </c>
      <c r="M37" s="700">
        <v>202</v>
      </c>
      <c r="N37" s="700">
        <v>109</v>
      </c>
      <c r="O37" s="700">
        <v>219</v>
      </c>
      <c r="P37" s="700">
        <v>171</v>
      </c>
      <c r="Q37" s="700">
        <v>158</v>
      </c>
      <c r="R37" s="700">
        <v>201</v>
      </c>
      <c r="S37" s="700">
        <v>190</v>
      </c>
      <c r="T37" s="700">
        <v>201</v>
      </c>
      <c r="U37" s="702">
        <v>157</v>
      </c>
      <c r="V37" s="623">
        <v>206</v>
      </c>
      <c r="W37" s="623">
        <v>203</v>
      </c>
      <c r="X37" s="680">
        <v>168</v>
      </c>
      <c r="Y37" s="680">
        <v>165</v>
      </c>
      <c r="Z37" s="680">
        <v>77</v>
      </c>
      <c r="AA37" s="680">
        <v>53</v>
      </c>
      <c r="AB37" s="680">
        <v>148</v>
      </c>
      <c r="AC37" s="681">
        <v>88</v>
      </c>
      <c r="AD37" s="900">
        <v>80</v>
      </c>
      <c r="AE37" s="701">
        <v>72</v>
      </c>
      <c r="AF37" s="681">
        <v>98</v>
      </c>
      <c r="AG37" s="696">
        <v>123</v>
      </c>
      <c r="AH37" s="680">
        <v>190</v>
      </c>
      <c r="AI37" s="681">
        <v>109</v>
      </c>
      <c r="AJ37" s="685">
        <v>99</v>
      </c>
      <c r="AK37" s="685">
        <v>74</v>
      </c>
      <c r="AL37" s="685">
        <v>96</v>
      </c>
      <c r="AM37" s="621">
        <v>83</v>
      </c>
      <c r="AN37" s="621">
        <v>62</v>
      </c>
      <c r="AO37" s="621">
        <v>82</v>
      </c>
      <c r="AP37" s="621">
        <v>76</v>
      </c>
      <c r="AQ37" s="621">
        <v>108</v>
      </c>
      <c r="AR37" s="621">
        <v>90</v>
      </c>
      <c r="AS37" s="621">
        <v>109</v>
      </c>
      <c r="AT37" s="621">
        <v>95</v>
      </c>
      <c r="AU37" s="621">
        <v>107</v>
      </c>
      <c r="AV37" s="621">
        <v>114</v>
      </c>
      <c r="AW37" s="621">
        <v>147</v>
      </c>
      <c r="AX37" s="623">
        <v>121</v>
      </c>
      <c r="AY37" s="623">
        <v>157</v>
      </c>
      <c r="AZ37" s="623">
        <v>124</v>
      </c>
      <c r="BA37" s="680">
        <v>105</v>
      </c>
      <c r="BB37" s="698">
        <v>122</v>
      </c>
      <c r="BC37" s="698">
        <v>98</v>
      </c>
      <c r="BD37" s="698">
        <v>90</v>
      </c>
      <c r="BE37" s="698">
        <v>88</v>
      </c>
      <c r="BF37" s="698">
        <v>86</v>
      </c>
      <c r="BG37" s="698">
        <v>77</v>
      </c>
    </row>
    <row r="38" spans="1:59" ht="12" customHeight="1" x14ac:dyDescent="0.2">
      <c r="A38" s="349" t="s">
        <v>222</v>
      </c>
      <c r="B38" s="451" t="s">
        <v>69</v>
      </c>
      <c r="C38" s="489" t="s">
        <v>69</v>
      </c>
      <c r="D38" s="851" t="s">
        <v>69</v>
      </c>
      <c r="E38" s="451" t="s">
        <v>69</v>
      </c>
      <c r="F38" s="451" t="s">
        <v>69</v>
      </c>
      <c r="G38" s="451" t="s">
        <v>69</v>
      </c>
      <c r="H38" s="424">
        <v>246</v>
      </c>
      <c r="I38" s="700">
        <v>211</v>
      </c>
      <c r="J38" s="700">
        <v>207</v>
      </c>
      <c r="K38" s="621">
        <v>211</v>
      </c>
      <c r="L38" s="700">
        <v>193</v>
      </c>
      <c r="M38" s="700">
        <v>211</v>
      </c>
      <c r="N38" s="700">
        <v>202</v>
      </c>
      <c r="O38" s="700">
        <v>202</v>
      </c>
      <c r="P38" s="700">
        <v>217</v>
      </c>
      <c r="Q38" s="700">
        <v>174</v>
      </c>
      <c r="R38" s="700">
        <v>169</v>
      </c>
      <c r="S38" s="700">
        <v>206</v>
      </c>
      <c r="T38" s="700">
        <v>193</v>
      </c>
      <c r="U38" s="702">
        <v>198</v>
      </c>
      <c r="V38" s="623">
        <v>154</v>
      </c>
      <c r="W38" s="623">
        <v>208</v>
      </c>
      <c r="X38" s="680">
        <v>183</v>
      </c>
      <c r="Y38" s="680">
        <v>136</v>
      </c>
      <c r="Z38" s="680">
        <v>161</v>
      </c>
      <c r="AA38" s="680">
        <v>129</v>
      </c>
      <c r="AB38" s="680">
        <v>188</v>
      </c>
      <c r="AC38" s="681">
        <v>144</v>
      </c>
      <c r="AD38" s="900">
        <v>184</v>
      </c>
      <c r="AE38" s="428" t="s">
        <v>69</v>
      </c>
      <c r="AF38" s="489" t="s">
        <v>69</v>
      </c>
      <c r="AG38" s="851" t="s">
        <v>69</v>
      </c>
      <c r="AH38" s="451" t="s">
        <v>69</v>
      </c>
      <c r="AI38" s="451" t="s">
        <v>69</v>
      </c>
      <c r="AJ38" s="451" t="s">
        <v>69</v>
      </c>
      <c r="AK38" s="394">
        <v>261</v>
      </c>
      <c r="AL38" s="685">
        <v>205</v>
      </c>
      <c r="AM38" s="621">
        <v>231</v>
      </c>
      <c r="AN38" s="621">
        <v>183</v>
      </c>
      <c r="AO38" s="621">
        <v>226</v>
      </c>
      <c r="AP38" s="621">
        <v>220</v>
      </c>
      <c r="AQ38" s="621">
        <v>202</v>
      </c>
      <c r="AR38" s="621">
        <v>183</v>
      </c>
      <c r="AS38" s="621">
        <v>233</v>
      </c>
      <c r="AT38" s="621">
        <v>170</v>
      </c>
      <c r="AU38" s="621">
        <v>212</v>
      </c>
      <c r="AV38" s="621">
        <v>199</v>
      </c>
      <c r="AW38" s="621">
        <v>180</v>
      </c>
      <c r="AX38" s="623">
        <v>148</v>
      </c>
      <c r="AY38" s="623">
        <v>198</v>
      </c>
      <c r="AZ38" s="623">
        <v>207</v>
      </c>
      <c r="BA38" s="680">
        <v>206</v>
      </c>
      <c r="BB38" s="698">
        <v>234</v>
      </c>
      <c r="BC38" s="698">
        <v>162</v>
      </c>
      <c r="BD38" s="698">
        <v>155</v>
      </c>
      <c r="BE38" s="698">
        <v>180</v>
      </c>
      <c r="BF38" s="698">
        <v>149</v>
      </c>
      <c r="BG38" s="698">
        <v>180</v>
      </c>
    </row>
    <row r="39" spans="1:59" ht="12" customHeight="1" x14ac:dyDescent="0.2">
      <c r="A39" s="349" t="s">
        <v>223</v>
      </c>
      <c r="B39" s="451" t="s">
        <v>69</v>
      </c>
      <c r="C39" s="489" t="s">
        <v>69</v>
      </c>
      <c r="D39" s="851" t="s">
        <v>69</v>
      </c>
      <c r="E39" s="451" t="s">
        <v>69</v>
      </c>
      <c r="F39" s="451" t="s">
        <v>69</v>
      </c>
      <c r="G39" s="451" t="s">
        <v>69</v>
      </c>
      <c r="H39" s="424">
        <v>92</v>
      </c>
      <c r="I39" s="700">
        <v>101</v>
      </c>
      <c r="J39" s="700">
        <v>144</v>
      </c>
      <c r="K39" s="621">
        <v>126</v>
      </c>
      <c r="L39" s="700">
        <v>141</v>
      </c>
      <c r="M39" s="700">
        <v>140</v>
      </c>
      <c r="N39" s="700">
        <v>97</v>
      </c>
      <c r="O39" s="700">
        <v>119</v>
      </c>
      <c r="P39" s="700">
        <v>102</v>
      </c>
      <c r="Q39" s="700">
        <v>125</v>
      </c>
      <c r="R39" s="700">
        <v>114</v>
      </c>
      <c r="S39" s="700">
        <v>90</v>
      </c>
      <c r="T39" s="700">
        <v>83</v>
      </c>
      <c r="U39" s="702">
        <v>117</v>
      </c>
      <c r="V39" s="623">
        <v>119</v>
      </c>
      <c r="W39" s="623">
        <v>178</v>
      </c>
      <c r="X39" s="680">
        <v>146</v>
      </c>
      <c r="Y39" s="680">
        <v>96</v>
      </c>
      <c r="Z39" s="680">
        <v>100</v>
      </c>
      <c r="AA39" s="680">
        <v>75</v>
      </c>
      <c r="AB39" s="680">
        <v>161</v>
      </c>
      <c r="AC39" s="681">
        <v>119</v>
      </c>
      <c r="AD39" s="900">
        <v>101</v>
      </c>
      <c r="AE39" s="428" t="s">
        <v>69</v>
      </c>
      <c r="AF39" s="489" t="s">
        <v>69</v>
      </c>
      <c r="AG39" s="851" t="s">
        <v>69</v>
      </c>
      <c r="AH39" s="451" t="s">
        <v>69</v>
      </c>
      <c r="AI39" s="451" t="s">
        <v>69</v>
      </c>
      <c r="AJ39" s="451" t="s">
        <v>69</v>
      </c>
      <c r="AK39" s="394">
        <v>70</v>
      </c>
      <c r="AL39" s="685">
        <v>101</v>
      </c>
      <c r="AM39" s="621">
        <v>70</v>
      </c>
      <c r="AN39" s="621">
        <v>139</v>
      </c>
      <c r="AO39" s="621">
        <v>127</v>
      </c>
      <c r="AP39" s="621">
        <v>130</v>
      </c>
      <c r="AQ39" s="621">
        <v>142</v>
      </c>
      <c r="AR39" s="621">
        <v>137</v>
      </c>
      <c r="AS39" s="621">
        <v>131</v>
      </c>
      <c r="AT39" s="621">
        <v>127</v>
      </c>
      <c r="AU39" s="621">
        <v>136</v>
      </c>
      <c r="AV39" s="621">
        <v>109</v>
      </c>
      <c r="AW39" s="621">
        <v>83</v>
      </c>
      <c r="AX39" s="623">
        <v>140</v>
      </c>
      <c r="AY39" s="623">
        <v>136</v>
      </c>
      <c r="AZ39" s="623">
        <v>169</v>
      </c>
      <c r="BA39" s="680">
        <v>159</v>
      </c>
      <c r="BB39" s="698">
        <v>179</v>
      </c>
      <c r="BC39" s="698">
        <v>128</v>
      </c>
      <c r="BD39" s="698">
        <v>95</v>
      </c>
      <c r="BE39" s="698">
        <v>127</v>
      </c>
      <c r="BF39" s="698">
        <v>144</v>
      </c>
      <c r="BG39" s="698">
        <v>126</v>
      </c>
    </row>
    <row r="40" spans="1:59" ht="12" customHeight="1" x14ac:dyDescent="0.2">
      <c r="A40" s="349" t="s">
        <v>224</v>
      </c>
      <c r="B40" s="451" t="s">
        <v>69</v>
      </c>
      <c r="C40" s="489" t="s">
        <v>69</v>
      </c>
      <c r="D40" s="851" t="s">
        <v>69</v>
      </c>
      <c r="E40" s="451" t="s">
        <v>69</v>
      </c>
      <c r="F40" s="451" t="s">
        <v>69</v>
      </c>
      <c r="G40" s="451" t="s">
        <v>69</v>
      </c>
      <c r="H40" s="424">
        <v>70</v>
      </c>
      <c r="I40" s="700">
        <v>49</v>
      </c>
      <c r="J40" s="700">
        <v>57</v>
      </c>
      <c r="K40" s="621">
        <v>52</v>
      </c>
      <c r="L40" s="700">
        <v>49</v>
      </c>
      <c r="M40" s="700">
        <v>39</v>
      </c>
      <c r="N40" s="700">
        <v>28</v>
      </c>
      <c r="O40" s="700">
        <v>26</v>
      </c>
      <c r="P40" s="700">
        <v>52</v>
      </c>
      <c r="Q40" s="700">
        <v>45</v>
      </c>
      <c r="R40" s="700">
        <v>76</v>
      </c>
      <c r="S40" s="700">
        <v>59</v>
      </c>
      <c r="T40" s="700">
        <v>52</v>
      </c>
      <c r="U40" s="702">
        <v>66</v>
      </c>
      <c r="V40" s="623">
        <v>64</v>
      </c>
      <c r="W40" s="623">
        <v>73</v>
      </c>
      <c r="X40" s="680">
        <v>79</v>
      </c>
      <c r="Y40" s="680">
        <v>69</v>
      </c>
      <c r="Z40" s="680">
        <v>59</v>
      </c>
      <c r="AA40" s="680">
        <v>46</v>
      </c>
      <c r="AB40" s="680">
        <v>81</v>
      </c>
      <c r="AC40" s="681">
        <v>50</v>
      </c>
      <c r="AD40" s="900">
        <v>51</v>
      </c>
      <c r="AE40" s="428" t="s">
        <v>69</v>
      </c>
      <c r="AF40" s="489" t="s">
        <v>69</v>
      </c>
      <c r="AG40" s="851" t="s">
        <v>69</v>
      </c>
      <c r="AH40" s="451" t="s">
        <v>69</v>
      </c>
      <c r="AI40" s="451" t="s">
        <v>69</v>
      </c>
      <c r="AJ40" s="451" t="s">
        <v>69</v>
      </c>
      <c r="AK40" s="394">
        <v>55</v>
      </c>
      <c r="AL40" s="685">
        <v>59</v>
      </c>
      <c r="AM40" s="621">
        <v>52</v>
      </c>
      <c r="AN40" s="621">
        <v>81</v>
      </c>
      <c r="AO40" s="621">
        <v>65</v>
      </c>
      <c r="AP40" s="621">
        <v>60</v>
      </c>
      <c r="AQ40" s="621">
        <v>68</v>
      </c>
      <c r="AR40" s="621">
        <v>53</v>
      </c>
      <c r="AS40" s="621">
        <v>55</v>
      </c>
      <c r="AT40" s="621">
        <v>60</v>
      </c>
      <c r="AU40" s="621">
        <v>65</v>
      </c>
      <c r="AV40" s="621">
        <v>53</v>
      </c>
      <c r="AW40" s="621">
        <v>63</v>
      </c>
      <c r="AX40" s="623">
        <v>75</v>
      </c>
      <c r="AY40" s="623">
        <v>47</v>
      </c>
      <c r="AZ40" s="623">
        <v>101</v>
      </c>
      <c r="BA40" s="680">
        <v>66</v>
      </c>
      <c r="BB40" s="698">
        <v>65</v>
      </c>
      <c r="BC40" s="698">
        <v>79</v>
      </c>
      <c r="BD40" s="698">
        <v>79</v>
      </c>
      <c r="BE40" s="698">
        <v>88</v>
      </c>
      <c r="BF40" s="698">
        <v>64</v>
      </c>
      <c r="BG40" s="698">
        <v>58</v>
      </c>
    </row>
    <row r="41" spans="1:59" ht="3" customHeight="1" x14ac:dyDescent="0.2">
      <c r="A41" s="436"/>
      <c r="B41" s="490"/>
      <c r="C41" s="491"/>
      <c r="D41" s="492"/>
      <c r="E41" s="493"/>
      <c r="F41" s="493"/>
      <c r="G41" s="337"/>
      <c r="H41" s="494"/>
      <c r="I41" s="494"/>
      <c r="J41" s="494"/>
      <c r="K41" s="337"/>
      <c r="L41" s="494"/>
      <c r="M41" s="494"/>
      <c r="N41" s="494"/>
      <c r="O41" s="494"/>
      <c r="P41" s="494"/>
      <c r="Q41" s="494"/>
      <c r="R41" s="494"/>
      <c r="S41" s="494"/>
      <c r="T41" s="439"/>
      <c r="U41" s="439"/>
      <c r="V41" s="439"/>
      <c r="W41" s="439"/>
      <c r="X41" s="438"/>
      <c r="Y41" s="438"/>
      <c r="Z41" s="438"/>
      <c r="AA41" s="438"/>
      <c r="AB41" s="438"/>
      <c r="AC41" s="439"/>
      <c r="AD41" s="476"/>
      <c r="AE41" s="495"/>
      <c r="AF41" s="491"/>
      <c r="AG41" s="492"/>
      <c r="AH41" s="493"/>
      <c r="AI41" s="493"/>
      <c r="AJ41" s="337"/>
      <c r="AK41" s="337"/>
      <c r="AL41" s="337"/>
      <c r="AM41" s="337"/>
      <c r="AN41" s="337"/>
      <c r="AO41" s="337"/>
      <c r="AP41" s="337"/>
      <c r="AQ41" s="337"/>
      <c r="AR41" s="337"/>
      <c r="AS41" s="337"/>
      <c r="AT41" s="337"/>
      <c r="AU41" s="337"/>
      <c r="AV41" s="337"/>
      <c r="AW41" s="438"/>
      <c r="AX41" s="438"/>
      <c r="AY41" s="438"/>
      <c r="AZ41" s="438"/>
      <c r="BA41" s="438"/>
      <c r="BB41" s="441"/>
      <c r="BC41" s="441"/>
      <c r="BD41" s="441"/>
      <c r="BE41" s="441"/>
      <c r="BF41" s="441"/>
      <c r="BG41" s="441"/>
    </row>
    <row r="42" spans="1:59" ht="12.75" customHeight="1" x14ac:dyDescent="0.2">
      <c r="A42" s="556"/>
      <c r="B42" s="745"/>
      <c r="C42" s="750"/>
      <c r="D42" s="750"/>
      <c r="E42" s="750"/>
      <c r="F42" s="750"/>
      <c r="G42" s="339"/>
      <c r="H42" s="339"/>
      <c r="I42" s="339"/>
      <c r="J42" s="339"/>
      <c r="K42" s="339"/>
      <c r="L42" s="339"/>
      <c r="M42" s="339"/>
      <c r="N42" s="339"/>
      <c r="O42" s="339"/>
      <c r="P42" s="339"/>
      <c r="Q42" s="339"/>
      <c r="R42" s="339"/>
      <c r="S42" s="339"/>
      <c r="T42" s="435"/>
      <c r="U42" s="435"/>
      <c r="V42" s="435"/>
      <c r="W42" s="435"/>
      <c r="X42" s="435"/>
      <c r="Y42" s="435"/>
      <c r="Z42" s="435"/>
      <c r="AA42" s="435"/>
      <c r="AB42" s="435"/>
      <c r="AC42" s="435"/>
      <c r="AD42" s="435"/>
      <c r="AE42" s="339"/>
      <c r="AF42" s="750"/>
      <c r="AG42" s="750"/>
      <c r="AH42" s="750"/>
      <c r="AI42" s="750"/>
      <c r="AJ42" s="339"/>
      <c r="AK42" s="339"/>
      <c r="AL42" s="339"/>
      <c r="AM42" s="339"/>
      <c r="AN42" s="339"/>
      <c r="AO42" s="339"/>
      <c r="AP42" s="339"/>
      <c r="AQ42" s="339"/>
      <c r="AR42" s="339"/>
      <c r="AS42" s="339"/>
      <c r="AT42" s="339"/>
      <c r="AU42" s="339"/>
      <c r="AV42" s="339"/>
      <c r="AW42" s="435"/>
      <c r="AX42" s="435"/>
      <c r="AY42" s="435"/>
      <c r="AZ42" s="435"/>
      <c r="BA42" s="435"/>
      <c r="BB42" s="435"/>
      <c r="BC42" s="435"/>
      <c r="BD42" s="435"/>
      <c r="BE42" s="435"/>
      <c r="BF42" s="435"/>
      <c r="BG42" s="435"/>
    </row>
    <row r="43" spans="1:59" ht="12.75" customHeight="1" x14ac:dyDescent="0.25">
      <c r="A43" s="4" t="s">
        <v>568</v>
      </c>
      <c r="B43" s="22"/>
    </row>
    <row r="44" spans="1:59" ht="12.75" customHeight="1" x14ac:dyDescent="0.2"/>
    <row r="45" spans="1:59" ht="12" customHeight="1" x14ac:dyDescent="0.2">
      <c r="A45" s="1267" t="s">
        <v>486</v>
      </c>
      <c r="B45" s="406" t="s">
        <v>100</v>
      </c>
      <c r="C45" s="340"/>
      <c r="D45" s="1271" t="s">
        <v>100</v>
      </c>
      <c r="E45" s="1264"/>
      <c r="F45" s="1264"/>
      <c r="G45" s="1264"/>
      <c r="H45" s="1264"/>
      <c r="I45" s="1264"/>
      <c r="J45" s="1264"/>
      <c r="K45" s="1264"/>
      <c r="L45" s="1264"/>
      <c r="M45" s="1264"/>
      <c r="N45" s="1264"/>
      <c r="O45" s="1264"/>
      <c r="P45" s="1264"/>
      <c r="Q45" s="1264"/>
      <c r="R45" s="1264"/>
      <c r="S45" s="1264"/>
      <c r="T45" s="1264"/>
      <c r="U45" s="1264"/>
      <c r="V45" s="1264"/>
      <c r="W45" s="1264"/>
      <c r="X45" s="1264"/>
      <c r="Y45" s="1264"/>
      <c r="Z45" s="1264"/>
      <c r="AA45" s="1264"/>
      <c r="AB45" s="1264"/>
      <c r="AC45" s="1264"/>
      <c r="AD45" s="1272"/>
      <c r="AE45" s="407" t="s">
        <v>103</v>
      </c>
      <c r="AF45" s="407"/>
      <c r="AG45" s="1271" t="s">
        <v>103</v>
      </c>
      <c r="AH45" s="1264"/>
      <c r="AI45" s="1264"/>
      <c r="AJ45" s="1264"/>
      <c r="AK45" s="1264"/>
      <c r="AL45" s="1264"/>
      <c r="AM45" s="1264"/>
      <c r="AN45" s="1264"/>
      <c r="AO45" s="1264"/>
      <c r="AP45" s="1264"/>
      <c r="AQ45" s="1264"/>
      <c r="AR45" s="1264"/>
      <c r="AS45" s="1264"/>
      <c r="AT45" s="1264"/>
      <c r="AU45" s="1264"/>
      <c r="AV45" s="1264"/>
      <c r="AW45" s="1264"/>
      <c r="AX45" s="1264"/>
      <c r="AY45" s="1264"/>
      <c r="AZ45" s="1264"/>
      <c r="BA45" s="1264"/>
      <c r="BB45" s="1264"/>
      <c r="BC45" s="1264"/>
      <c r="BD45" s="1264"/>
      <c r="BE45" s="1264"/>
      <c r="BF45" s="1264"/>
      <c r="BG45" s="1265"/>
    </row>
    <row r="46" spans="1:59" ht="12" customHeight="1" x14ac:dyDescent="0.2">
      <c r="A46" s="1268"/>
      <c r="B46" s="1255">
        <v>1993</v>
      </c>
      <c r="C46" s="1280">
        <v>1994</v>
      </c>
      <c r="D46" s="1273" t="s">
        <v>487</v>
      </c>
      <c r="E46" s="740">
        <v>1996</v>
      </c>
      <c r="F46" s="740">
        <v>1997</v>
      </c>
      <c r="G46" s="25">
        <v>1998</v>
      </c>
      <c r="H46" s="25">
        <v>1999</v>
      </c>
      <c r="I46" s="1162">
        <v>2000</v>
      </c>
      <c r="J46" s="25">
        <v>2001</v>
      </c>
      <c r="K46" s="25">
        <v>2003</v>
      </c>
      <c r="L46" s="25">
        <v>2004</v>
      </c>
      <c r="M46" s="25">
        <v>2005</v>
      </c>
      <c r="N46" s="25">
        <v>2006</v>
      </c>
      <c r="O46" s="25">
        <v>2007</v>
      </c>
      <c r="P46" s="25">
        <v>2008</v>
      </c>
      <c r="Q46" s="25">
        <v>2009</v>
      </c>
      <c r="R46" s="1162">
        <v>2010</v>
      </c>
      <c r="S46" s="25">
        <v>2011</v>
      </c>
      <c r="T46" s="25">
        <v>2012</v>
      </c>
      <c r="U46" s="740">
        <v>2013</v>
      </c>
      <c r="V46" s="740">
        <v>2014</v>
      </c>
      <c r="W46" s="740">
        <v>2015</v>
      </c>
      <c r="X46" s="1162">
        <v>2018</v>
      </c>
      <c r="Y46" s="1162">
        <v>2019</v>
      </c>
      <c r="Z46" s="1162">
        <v>2020</v>
      </c>
      <c r="AA46" s="883">
        <v>2021</v>
      </c>
      <c r="AB46" s="1162">
        <v>2022</v>
      </c>
      <c r="AC46" s="1162">
        <v>2023</v>
      </c>
      <c r="AD46" s="974">
        <v>2024</v>
      </c>
      <c r="AE46" s="739">
        <v>1993</v>
      </c>
      <c r="AF46" s="468">
        <v>1994</v>
      </c>
      <c r="AG46" s="1273" t="s">
        <v>487</v>
      </c>
      <c r="AH46" s="740">
        <v>1996</v>
      </c>
      <c r="AI46" s="25">
        <v>1997</v>
      </c>
      <c r="AJ46" s="25">
        <v>1998</v>
      </c>
      <c r="AK46" s="25">
        <v>1999</v>
      </c>
      <c r="AL46" s="1162">
        <v>2000</v>
      </c>
      <c r="AM46" s="25">
        <v>2001</v>
      </c>
      <c r="AN46" s="25">
        <v>2003</v>
      </c>
      <c r="AO46" s="25">
        <v>2004</v>
      </c>
      <c r="AP46" s="25">
        <v>2005</v>
      </c>
      <c r="AQ46" s="25">
        <v>2006</v>
      </c>
      <c r="AR46" s="25">
        <v>2007</v>
      </c>
      <c r="AS46" s="25">
        <v>2008</v>
      </c>
      <c r="AT46" s="25">
        <v>2009</v>
      </c>
      <c r="AU46" s="1162">
        <v>2010</v>
      </c>
      <c r="AV46" s="25">
        <v>2011</v>
      </c>
      <c r="AW46" s="25">
        <v>2012</v>
      </c>
      <c r="AX46" s="740">
        <v>2013</v>
      </c>
      <c r="AY46" s="740">
        <v>2014</v>
      </c>
      <c r="AZ46" s="740">
        <v>2015</v>
      </c>
      <c r="BA46" s="1162">
        <v>2018</v>
      </c>
      <c r="BB46" s="1162">
        <v>2019</v>
      </c>
      <c r="BC46" s="861">
        <v>2020</v>
      </c>
      <c r="BD46" s="883">
        <v>2021</v>
      </c>
      <c r="BE46" s="1162">
        <v>2022</v>
      </c>
      <c r="BF46" s="1162">
        <v>2023</v>
      </c>
      <c r="BG46" s="974">
        <v>2024</v>
      </c>
    </row>
    <row r="47" spans="1:59" ht="12" customHeight="1" x14ac:dyDescent="0.2">
      <c r="A47" s="1269"/>
      <c r="B47" s="1055"/>
      <c r="C47" s="1281"/>
      <c r="D47" s="1274"/>
      <c r="E47" s="742"/>
      <c r="F47" s="742"/>
      <c r="G47" s="742"/>
      <c r="H47" s="742"/>
      <c r="I47" s="1058"/>
      <c r="J47" s="742"/>
      <c r="K47" s="742"/>
      <c r="L47" s="742"/>
      <c r="M47" s="742"/>
      <c r="N47" s="742"/>
      <c r="O47" s="742"/>
      <c r="P47" s="742"/>
      <c r="Q47" s="742"/>
      <c r="R47" s="1058"/>
      <c r="S47" s="742"/>
      <c r="T47" s="742"/>
      <c r="U47" s="741"/>
      <c r="V47" s="741"/>
      <c r="W47" s="741"/>
      <c r="X47" s="1058"/>
      <c r="Y47" s="1058"/>
      <c r="Z47" s="1058"/>
      <c r="AA47" s="881"/>
      <c r="AB47" s="1058"/>
      <c r="AC47" s="1058"/>
      <c r="AD47" s="969"/>
      <c r="AE47" s="738"/>
      <c r="AF47" s="737"/>
      <c r="AG47" s="1274"/>
      <c r="AH47" s="742"/>
      <c r="AI47" s="742"/>
      <c r="AJ47" s="742"/>
      <c r="AK47" s="742"/>
      <c r="AL47" s="1058"/>
      <c r="AM47" s="742"/>
      <c r="AN47" s="742"/>
      <c r="AO47" s="742"/>
      <c r="AP47" s="742"/>
      <c r="AQ47" s="742"/>
      <c r="AR47" s="742"/>
      <c r="AS47" s="742"/>
      <c r="AT47" s="742"/>
      <c r="AU47" s="1058"/>
      <c r="AV47" s="742"/>
      <c r="AW47" s="742"/>
      <c r="AX47" s="741"/>
      <c r="AY47" s="741"/>
      <c r="AZ47" s="741"/>
      <c r="BA47" s="1058"/>
      <c r="BB47" s="1058"/>
      <c r="BC47" s="860"/>
      <c r="BD47" s="881"/>
      <c r="BE47" s="1058"/>
      <c r="BF47" s="1058"/>
      <c r="BG47" s="975"/>
    </row>
    <row r="48" spans="1:59" ht="18" customHeight="1" x14ac:dyDescent="0.2">
      <c r="A48" s="349" t="s">
        <v>268</v>
      </c>
      <c r="B48" s="485">
        <v>1678</v>
      </c>
      <c r="C48" s="435">
        <v>2078</v>
      </c>
      <c r="D48" s="696">
        <v>2521</v>
      </c>
      <c r="E48" s="680">
        <v>2376</v>
      </c>
      <c r="F48" s="681">
        <v>2641</v>
      </c>
      <c r="G48" s="681">
        <v>2589</v>
      </c>
      <c r="H48" s="681">
        <v>2517</v>
      </c>
      <c r="I48" s="681">
        <v>2839</v>
      </c>
      <c r="J48" s="681">
        <v>2834</v>
      </c>
      <c r="K48" s="680">
        <v>2650</v>
      </c>
      <c r="L48" s="681">
        <v>2902</v>
      </c>
      <c r="M48" s="681">
        <v>3363</v>
      </c>
      <c r="N48" s="681">
        <v>3680</v>
      </c>
      <c r="O48" s="681">
        <v>3561</v>
      </c>
      <c r="P48" s="681">
        <v>3368</v>
      </c>
      <c r="Q48" s="681">
        <v>3450</v>
      </c>
      <c r="R48" s="681">
        <v>3309</v>
      </c>
      <c r="S48" s="681">
        <v>3588</v>
      </c>
      <c r="T48" s="700">
        <v>3513</v>
      </c>
      <c r="U48" s="702">
        <v>3453</v>
      </c>
      <c r="V48" s="623">
        <v>3442</v>
      </c>
      <c r="W48" s="623">
        <v>3536</v>
      </c>
      <c r="X48" s="623">
        <v>3172</v>
      </c>
      <c r="Y48" s="623">
        <v>3146</v>
      </c>
      <c r="Z48" s="680">
        <v>2590</v>
      </c>
      <c r="AA48" s="714">
        <v>2686</v>
      </c>
      <c r="AB48" s="714">
        <v>3593</v>
      </c>
      <c r="AC48" s="901">
        <v>3176</v>
      </c>
      <c r="AD48" s="714">
        <v>3046</v>
      </c>
      <c r="AE48" s="697">
        <v>1854</v>
      </c>
      <c r="AF48" s="681">
        <v>2984</v>
      </c>
      <c r="AG48" s="696">
        <v>3290</v>
      </c>
      <c r="AH48" s="680">
        <v>3760</v>
      </c>
      <c r="AI48" s="681">
        <v>3458</v>
      </c>
      <c r="AJ48" s="680">
        <v>3254</v>
      </c>
      <c r="AK48" s="685">
        <v>2306</v>
      </c>
      <c r="AL48" s="685">
        <v>2482</v>
      </c>
      <c r="AM48" s="685">
        <v>2663</v>
      </c>
      <c r="AN48" s="685">
        <v>2453</v>
      </c>
      <c r="AO48" s="685">
        <v>2498</v>
      </c>
      <c r="AP48" s="685">
        <v>2548</v>
      </c>
      <c r="AQ48" s="685">
        <v>2502</v>
      </c>
      <c r="AR48" s="685">
        <v>2847</v>
      </c>
      <c r="AS48" s="685">
        <v>2912</v>
      </c>
      <c r="AT48" s="685">
        <v>2869</v>
      </c>
      <c r="AU48" s="685">
        <v>2751</v>
      </c>
      <c r="AV48" s="685">
        <v>2829</v>
      </c>
      <c r="AW48" s="621">
        <v>2828</v>
      </c>
      <c r="AX48" s="623">
        <v>2818</v>
      </c>
      <c r="AY48" s="623">
        <v>2864</v>
      </c>
      <c r="AZ48" s="623">
        <v>3039</v>
      </c>
      <c r="BA48" s="623">
        <v>2991</v>
      </c>
      <c r="BB48" s="711">
        <v>2987</v>
      </c>
      <c r="BC48" s="711">
        <v>2923</v>
      </c>
      <c r="BD48" s="711">
        <v>3021</v>
      </c>
      <c r="BE48" s="711">
        <v>3072</v>
      </c>
      <c r="BF48" s="711">
        <v>2870</v>
      </c>
      <c r="BG48" s="623">
        <v>2827</v>
      </c>
    </row>
    <row r="49" spans="1:59" ht="18" customHeight="1" x14ac:dyDescent="0.2">
      <c r="A49" s="349" t="s">
        <v>225</v>
      </c>
      <c r="B49" s="485">
        <v>230</v>
      </c>
      <c r="C49" s="435">
        <v>333</v>
      </c>
      <c r="D49" s="696">
        <v>462</v>
      </c>
      <c r="E49" s="680">
        <v>401</v>
      </c>
      <c r="F49" s="681">
        <v>502</v>
      </c>
      <c r="G49" s="684">
        <v>445</v>
      </c>
      <c r="H49" s="684">
        <v>433</v>
      </c>
      <c r="I49" s="700">
        <v>496</v>
      </c>
      <c r="J49" s="700">
        <v>473</v>
      </c>
      <c r="K49" s="621">
        <v>381</v>
      </c>
      <c r="L49" s="700">
        <v>453</v>
      </c>
      <c r="M49" s="700">
        <v>485</v>
      </c>
      <c r="N49" s="700">
        <v>584</v>
      </c>
      <c r="O49" s="700">
        <v>529</v>
      </c>
      <c r="P49" s="700">
        <v>469</v>
      </c>
      <c r="Q49" s="700">
        <v>474</v>
      </c>
      <c r="R49" s="700">
        <v>514</v>
      </c>
      <c r="S49" s="700">
        <v>486</v>
      </c>
      <c r="T49" s="700">
        <v>470</v>
      </c>
      <c r="U49" s="702">
        <v>458</v>
      </c>
      <c r="V49" s="623">
        <v>443</v>
      </c>
      <c r="W49" s="623">
        <v>460</v>
      </c>
      <c r="X49" s="623">
        <v>434</v>
      </c>
      <c r="Y49" s="623">
        <v>373</v>
      </c>
      <c r="Z49" s="621">
        <v>308</v>
      </c>
      <c r="AA49" s="623">
        <v>298</v>
      </c>
      <c r="AB49" s="623">
        <v>399</v>
      </c>
      <c r="AC49" s="702">
        <v>310</v>
      </c>
      <c r="AD49" s="623">
        <v>342</v>
      </c>
      <c r="AE49" s="701">
        <v>252</v>
      </c>
      <c r="AF49" s="681">
        <v>383</v>
      </c>
      <c r="AG49" s="696">
        <v>477</v>
      </c>
      <c r="AH49" s="680">
        <v>452</v>
      </c>
      <c r="AI49" s="681">
        <v>435</v>
      </c>
      <c r="AJ49" s="685">
        <v>372</v>
      </c>
      <c r="AK49" s="685">
        <v>271</v>
      </c>
      <c r="AL49" s="685">
        <v>352</v>
      </c>
      <c r="AM49" s="621">
        <v>381</v>
      </c>
      <c r="AN49" s="621">
        <v>374</v>
      </c>
      <c r="AO49" s="621">
        <v>380</v>
      </c>
      <c r="AP49" s="621">
        <v>363</v>
      </c>
      <c r="AQ49" s="621">
        <v>443</v>
      </c>
      <c r="AR49" s="621">
        <v>418</v>
      </c>
      <c r="AS49" s="621">
        <v>417</v>
      </c>
      <c r="AT49" s="621">
        <v>406</v>
      </c>
      <c r="AU49" s="621">
        <v>391</v>
      </c>
      <c r="AV49" s="621">
        <v>383</v>
      </c>
      <c r="AW49" s="621">
        <v>429</v>
      </c>
      <c r="AX49" s="623">
        <v>380</v>
      </c>
      <c r="AY49" s="623">
        <v>401</v>
      </c>
      <c r="AZ49" s="623">
        <v>408</v>
      </c>
      <c r="BA49" s="623">
        <v>406</v>
      </c>
      <c r="BB49" s="711">
        <v>374</v>
      </c>
      <c r="BC49" s="711">
        <v>377</v>
      </c>
      <c r="BD49" s="711">
        <v>374</v>
      </c>
      <c r="BE49" s="711">
        <v>342</v>
      </c>
      <c r="BF49" s="711">
        <v>331</v>
      </c>
      <c r="BG49" s="623">
        <v>282</v>
      </c>
    </row>
    <row r="50" spans="1:59" ht="12" customHeight="1" x14ac:dyDescent="0.2">
      <c r="A50" s="349" t="s">
        <v>226</v>
      </c>
      <c r="B50" s="485">
        <v>280</v>
      </c>
      <c r="C50" s="435">
        <v>291</v>
      </c>
      <c r="D50" s="696">
        <v>459</v>
      </c>
      <c r="E50" s="680">
        <v>475</v>
      </c>
      <c r="F50" s="681">
        <v>463</v>
      </c>
      <c r="G50" s="684">
        <v>630</v>
      </c>
      <c r="H50" s="684">
        <v>641</v>
      </c>
      <c r="I50" s="700">
        <v>739</v>
      </c>
      <c r="J50" s="700">
        <v>654</v>
      </c>
      <c r="K50" s="621">
        <v>565</v>
      </c>
      <c r="L50" s="700">
        <v>631</v>
      </c>
      <c r="M50" s="700">
        <v>739</v>
      </c>
      <c r="N50" s="700">
        <v>831</v>
      </c>
      <c r="O50" s="700">
        <v>757</v>
      </c>
      <c r="P50" s="700">
        <v>661</v>
      </c>
      <c r="Q50" s="700">
        <v>737</v>
      </c>
      <c r="R50" s="700">
        <v>715</v>
      </c>
      <c r="S50" s="700">
        <v>706</v>
      </c>
      <c r="T50" s="700">
        <v>665</v>
      </c>
      <c r="U50" s="702">
        <v>625</v>
      </c>
      <c r="V50" s="623">
        <v>622</v>
      </c>
      <c r="W50" s="623">
        <v>617</v>
      </c>
      <c r="X50" s="623">
        <v>494</v>
      </c>
      <c r="Y50" s="623">
        <v>489</v>
      </c>
      <c r="Z50" s="621">
        <v>395</v>
      </c>
      <c r="AA50" s="623">
        <v>459</v>
      </c>
      <c r="AB50" s="623">
        <v>549</v>
      </c>
      <c r="AC50" s="702">
        <v>535</v>
      </c>
      <c r="AD50" s="623">
        <v>482</v>
      </c>
      <c r="AE50" s="701">
        <v>324</v>
      </c>
      <c r="AF50" s="681">
        <v>552</v>
      </c>
      <c r="AG50" s="696">
        <v>639</v>
      </c>
      <c r="AH50" s="680">
        <v>703</v>
      </c>
      <c r="AI50" s="681">
        <v>541</v>
      </c>
      <c r="AJ50" s="685">
        <v>527</v>
      </c>
      <c r="AK50" s="685">
        <v>395</v>
      </c>
      <c r="AL50" s="685">
        <v>504</v>
      </c>
      <c r="AM50" s="621">
        <v>562</v>
      </c>
      <c r="AN50" s="621">
        <v>547</v>
      </c>
      <c r="AO50" s="621">
        <v>513</v>
      </c>
      <c r="AP50" s="621">
        <v>581</v>
      </c>
      <c r="AQ50" s="621">
        <v>539</v>
      </c>
      <c r="AR50" s="621">
        <v>623</v>
      </c>
      <c r="AS50" s="621">
        <v>618</v>
      </c>
      <c r="AT50" s="621">
        <v>594</v>
      </c>
      <c r="AU50" s="621">
        <v>528</v>
      </c>
      <c r="AV50" s="621">
        <v>614</v>
      </c>
      <c r="AW50" s="621">
        <v>592</v>
      </c>
      <c r="AX50" s="623">
        <v>564</v>
      </c>
      <c r="AY50" s="623">
        <v>530</v>
      </c>
      <c r="AZ50" s="623">
        <v>599</v>
      </c>
      <c r="BA50" s="623">
        <v>567</v>
      </c>
      <c r="BB50" s="711">
        <v>549</v>
      </c>
      <c r="BC50" s="711">
        <v>593</v>
      </c>
      <c r="BD50" s="711">
        <v>540</v>
      </c>
      <c r="BE50" s="711">
        <v>591</v>
      </c>
      <c r="BF50" s="711">
        <v>585</v>
      </c>
      <c r="BG50" s="623">
        <v>528</v>
      </c>
    </row>
    <row r="51" spans="1:59" ht="12" customHeight="1" x14ac:dyDescent="0.2">
      <c r="A51" s="349" t="s">
        <v>227</v>
      </c>
      <c r="B51" s="485">
        <v>166</v>
      </c>
      <c r="C51" s="435">
        <v>247</v>
      </c>
      <c r="D51" s="696">
        <v>291</v>
      </c>
      <c r="E51" s="680">
        <v>307</v>
      </c>
      <c r="F51" s="681">
        <v>242</v>
      </c>
      <c r="G51" s="684">
        <v>309</v>
      </c>
      <c r="H51" s="684">
        <v>277</v>
      </c>
      <c r="I51" s="700">
        <v>378</v>
      </c>
      <c r="J51" s="700">
        <v>355</v>
      </c>
      <c r="K51" s="621">
        <v>327</v>
      </c>
      <c r="L51" s="700">
        <v>367</v>
      </c>
      <c r="M51" s="700">
        <v>482</v>
      </c>
      <c r="N51" s="700">
        <v>516</v>
      </c>
      <c r="O51" s="700">
        <v>500</v>
      </c>
      <c r="P51" s="700">
        <v>462</v>
      </c>
      <c r="Q51" s="700">
        <v>545</v>
      </c>
      <c r="R51" s="700">
        <v>537</v>
      </c>
      <c r="S51" s="700">
        <v>601</v>
      </c>
      <c r="T51" s="700">
        <v>585</v>
      </c>
      <c r="U51" s="702">
        <v>538</v>
      </c>
      <c r="V51" s="623">
        <v>560</v>
      </c>
      <c r="W51" s="623">
        <v>608</v>
      </c>
      <c r="X51" s="623">
        <v>578</v>
      </c>
      <c r="Y51" s="623">
        <v>678</v>
      </c>
      <c r="Z51" s="621">
        <v>476</v>
      </c>
      <c r="AA51" s="623">
        <v>560</v>
      </c>
      <c r="AB51" s="623">
        <v>664</v>
      </c>
      <c r="AC51" s="702">
        <v>553</v>
      </c>
      <c r="AD51" s="623">
        <v>574</v>
      </c>
      <c r="AE51" s="701">
        <v>204</v>
      </c>
      <c r="AF51" s="681">
        <v>336</v>
      </c>
      <c r="AG51" s="696">
        <v>351</v>
      </c>
      <c r="AH51" s="680">
        <v>457</v>
      </c>
      <c r="AI51" s="681">
        <v>406</v>
      </c>
      <c r="AJ51" s="685">
        <v>427</v>
      </c>
      <c r="AK51" s="685">
        <v>257</v>
      </c>
      <c r="AL51" s="685">
        <v>242</v>
      </c>
      <c r="AM51" s="621">
        <v>326</v>
      </c>
      <c r="AN51" s="621">
        <v>251</v>
      </c>
      <c r="AO51" s="621">
        <v>298</v>
      </c>
      <c r="AP51" s="621">
        <v>294</v>
      </c>
      <c r="AQ51" s="621">
        <v>313</v>
      </c>
      <c r="AR51" s="621">
        <v>365</v>
      </c>
      <c r="AS51" s="621">
        <v>396</v>
      </c>
      <c r="AT51" s="621">
        <v>372</v>
      </c>
      <c r="AU51" s="621">
        <v>441</v>
      </c>
      <c r="AV51" s="621">
        <v>424</v>
      </c>
      <c r="AW51" s="621">
        <v>426</v>
      </c>
      <c r="AX51" s="623">
        <v>404</v>
      </c>
      <c r="AY51" s="623">
        <v>388</v>
      </c>
      <c r="AZ51" s="623">
        <v>458</v>
      </c>
      <c r="BA51" s="623">
        <v>482</v>
      </c>
      <c r="BB51" s="711">
        <v>450</v>
      </c>
      <c r="BC51" s="711">
        <v>449</v>
      </c>
      <c r="BD51" s="711">
        <v>505</v>
      </c>
      <c r="BE51" s="711">
        <v>486</v>
      </c>
      <c r="BF51" s="711">
        <v>436</v>
      </c>
      <c r="BG51" s="623">
        <v>454</v>
      </c>
    </row>
    <row r="52" spans="1:59" ht="12" customHeight="1" x14ac:dyDescent="0.2">
      <c r="A52" s="349" t="s">
        <v>228</v>
      </c>
      <c r="B52" s="485">
        <v>260</v>
      </c>
      <c r="C52" s="435">
        <v>285</v>
      </c>
      <c r="D52" s="696">
        <v>458</v>
      </c>
      <c r="E52" s="680">
        <v>385</v>
      </c>
      <c r="F52" s="681">
        <v>441</v>
      </c>
      <c r="G52" s="684">
        <v>382</v>
      </c>
      <c r="H52" s="684">
        <v>406</v>
      </c>
      <c r="I52" s="700">
        <v>468</v>
      </c>
      <c r="J52" s="700">
        <v>583</v>
      </c>
      <c r="K52" s="621">
        <v>490</v>
      </c>
      <c r="L52" s="700">
        <v>569</v>
      </c>
      <c r="M52" s="700">
        <v>650</v>
      </c>
      <c r="N52" s="700">
        <v>625</v>
      </c>
      <c r="O52" s="700">
        <v>651</v>
      </c>
      <c r="P52" s="700">
        <v>635</v>
      </c>
      <c r="Q52" s="700">
        <v>588</v>
      </c>
      <c r="R52" s="700">
        <v>515</v>
      </c>
      <c r="S52" s="700">
        <v>579</v>
      </c>
      <c r="T52" s="700">
        <v>634</v>
      </c>
      <c r="U52" s="702">
        <v>674</v>
      </c>
      <c r="V52" s="623">
        <v>611</v>
      </c>
      <c r="W52" s="623">
        <v>630</v>
      </c>
      <c r="X52" s="623">
        <v>537</v>
      </c>
      <c r="Y52" s="623">
        <v>508</v>
      </c>
      <c r="Z52" s="621">
        <v>428</v>
      </c>
      <c r="AA52" s="623">
        <v>477</v>
      </c>
      <c r="AB52" s="623">
        <v>587</v>
      </c>
      <c r="AC52" s="702">
        <v>562</v>
      </c>
      <c r="AD52" s="623">
        <v>495</v>
      </c>
      <c r="AE52" s="701">
        <v>223</v>
      </c>
      <c r="AF52" s="681">
        <v>418</v>
      </c>
      <c r="AG52" s="696">
        <v>418</v>
      </c>
      <c r="AH52" s="680">
        <v>564</v>
      </c>
      <c r="AI52" s="681">
        <v>481</v>
      </c>
      <c r="AJ52" s="685">
        <v>474</v>
      </c>
      <c r="AK52" s="685">
        <v>297</v>
      </c>
      <c r="AL52" s="685">
        <v>355</v>
      </c>
      <c r="AM52" s="621">
        <v>384</v>
      </c>
      <c r="AN52" s="621">
        <v>386</v>
      </c>
      <c r="AO52" s="621">
        <v>435</v>
      </c>
      <c r="AP52" s="621">
        <v>405</v>
      </c>
      <c r="AQ52" s="621">
        <v>406</v>
      </c>
      <c r="AR52" s="621">
        <v>498</v>
      </c>
      <c r="AS52" s="621">
        <v>473</v>
      </c>
      <c r="AT52" s="621">
        <v>524</v>
      </c>
      <c r="AU52" s="621">
        <v>435</v>
      </c>
      <c r="AV52" s="621">
        <v>436</v>
      </c>
      <c r="AW52" s="621">
        <v>425</v>
      </c>
      <c r="AX52" s="623">
        <v>471</v>
      </c>
      <c r="AY52" s="623">
        <v>442</v>
      </c>
      <c r="AZ52" s="623">
        <v>494</v>
      </c>
      <c r="BA52" s="623">
        <v>416</v>
      </c>
      <c r="BB52" s="711">
        <v>507</v>
      </c>
      <c r="BC52" s="711">
        <v>421</v>
      </c>
      <c r="BD52" s="711">
        <v>499</v>
      </c>
      <c r="BE52" s="711">
        <v>526</v>
      </c>
      <c r="BF52" s="711">
        <v>454</v>
      </c>
      <c r="BG52" s="623">
        <v>481</v>
      </c>
    </row>
    <row r="53" spans="1:59" ht="12" customHeight="1" x14ac:dyDescent="0.2">
      <c r="A53" s="349" t="s">
        <v>229</v>
      </c>
      <c r="B53" s="485">
        <v>178</v>
      </c>
      <c r="C53" s="435">
        <v>220</v>
      </c>
      <c r="D53" s="696">
        <v>285</v>
      </c>
      <c r="E53" s="680">
        <v>260</v>
      </c>
      <c r="F53" s="681">
        <v>255</v>
      </c>
      <c r="G53" s="684">
        <v>199</v>
      </c>
      <c r="H53" s="684">
        <v>196</v>
      </c>
      <c r="I53" s="700">
        <v>195</v>
      </c>
      <c r="J53" s="700">
        <v>249</v>
      </c>
      <c r="K53" s="621">
        <v>263</v>
      </c>
      <c r="L53" s="700">
        <v>207</v>
      </c>
      <c r="M53" s="700">
        <v>289</v>
      </c>
      <c r="N53" s="700">
        <v>281</v>
      </c>
      <c r="O53" s="700">
        <v>295</v>
      </c>
      <c r="P53" s="700">
        <v>284</v>
      </c>
      <c r="Q53" s="700">
        <v>253</v>
      </c>
      <c r="R53" s="700">
        <v>262</v>
      </c>
      <c r="S53" s="700">
        <v>338</v>
      </c>
      <c r="T53" s="700">
        <v>373</v>
      </c>
      <c r="U53" s="702">
        <v>336</v>
      </c>
      <c r="V53" s="623">
        <v>368</v>
      </c>
      <c r="W53" s="623">
        <v>440</v>
      </c>
      <c r="X53" s="623">
        <v>333</v>
      </c>
      <c r="Y53" s="623">
        <v>304</v>
      </c>
      <c r="Z53" s="621">
        <v>304</v>
      </c>
      <c r="AA53" s="623">
        <v>263</v>
      </c>
      <c r="AB53" s="623">
        <v>393</v>
      </c>
      <c r="AC53" s="702">
        <v>358</v>
      </c>
      <c r="AD53" s="623">
        <v>344</v>
      </c>
      <c r="AE53" s="701">
        <v>239</v>
      </c>
      <c r="AF53" s="681">
        <v>345</v>
      </c>
      <c r="AG53" s="696">
        <v>492</v>
      </c>
      <c r="AH53" s="680">
        <v>477</v>
      </c>
      <c r="AI53" s="681">
        <v>473</v>
      </c>
      <c r="AJ53" s="685">
        <v>367</v>
      </c>
      <c r="AK53" s="685">
        <v>328</v>
      </c>
      <c r="AL53" s="685">
        <v>271</v>
      </c>
      <c r="AM53" s="621">
        <v>306</v>
      </c>
      <c r="AN53" s="621">
        <v>281</v>
      </c>
      <c r="AO53" s="621">
        <v>234</v>
      </c>
      <c r="AP53" s="621">
        <v>256</v>
      </c>
      <c r="AQ53" s="621">
        <v>241</v>
      </c>
      <c r="AR53" s="621">
        <v>284</v>
      </c>
      <c r="AS53" s="621">
        <v>285</v>
      </c>
      <c r="AT53" s="621">
        <v>280</v>
      </c>
      <c r="AU53" s="621">
        <v>278</v>
      </c>
      <c r="AV53" s="621">
        <v>240</v>
      </c>
      <c r="AW53" s="621">
        <v>272</v>
      </c>
      <c r="AX53" s="623">
        <v>281</v>
      </c>
      <c r="AY53" s="623">
        <v>318</v>
      </c>
      <c r="AZ53" s="623">
        <v>308</v>
      </c>
      <c r="BA53" s="623">
        <v>316</v>
      </c>
      <c r="BB53" s="711">
        <v>322</v>
      </c>
      <c r="BC53" s="711">
        <v>388</v>
      </c>
      <c r="BD53" s="711">
        <v>297</v>
      </c>
      <c r="BE53" s="711">
        <v>311</v>
      </c>
      <c r="BF53" s="711">
        <v>355</v>
      </c>
      <c r="BG53" s="623">
        <v>356</v>
      </c>
    </row>
    <row r="54" spans="1:59" ht="12" customHeight="1" x14ac:dyDescent="0.2">
      <c r="A54" s="349" t="s">
        <v>230</v>
      </c>
      <c r="B54" s="485">
        <v>310</v>
      </c>
      <c r="C54" s="435">
        <v>433</v>
      </c>
      <c r="D54" s="696">
        <v>304</v>
      </c>
      <c r="E54" s="680">
        <v>301</v>
      </c>
      <c r="F54" s="681">
        <v>469</v>
      </c>
      <c r="G54" s="684">
        <v>363</v>
      </c>
      <c r="H54" s="684">
        <v>309</v>
      </c>
      <c r="I54" s="700">
        <v>274</v>
      </c>
      <c r="J54" s="700">
        <v>241</v>
      </c>
      <c r="K54" s="621">
        <v>301</v>
      </c>
      <c r="L54" s="700">
        <v>322</v>
      </c>
      <c r="M54" s="700">
        <v>355</v>
      </c>
      <c r="N54" s="700">
        <v>401</v>
      </c>
      <c r="O54" s="700">
        <v>373</v>
      </c>
      <c r="P54" s="700">
        <v>455</v>
      </c>
      <c r="Q54" s="700">
        <v>413</v>
      </c>
      <c r="R54" s="700">
        <v>330</v>
      </c>
      <c r="S54" s="700">
        <v>410</v>
      </c>
      <c r="T54" s="700">
        <v>356</v>
      </c>
      <c r="U54" s="702">
        <v>400</v>
      </c>
      <c r="V54" s="623">
        <v>381</v>
      </c>
      <c r="W54" s="623">
        <v>318</v>
      </c>
      <c r="X54" s="623">
        <v>343</v>
      </c>
      <c r="Y54" s="623">
        <v>384</v>
      </c>
      <c r="Z54" s="621">
        <v>329</v>
      </c>
      <c r="AA54" s="623">
        <v>337</v>
      </c>
      <c r="AB54" s="623">
        <v>499</v>
      </c>
      <c r="AC54" s="702">
        <v>445</v>
      </c>
      <c r="AD54" s="623">
        <v>430</v>
      </c>
      <c r="AE54" s="701">
        <v>301</v>
      </c>
      <c r="AF54" s="681">
        <v>492</v>
      </c>
      <c r="AG54" s="696">
        <v>441</v>
      </c>
      <c r="AH54" s="680">
        <v>534</v>
      </c>
      <c r="AI54" s="681">
        <v>640</v>
      </c>
      <c r="AJ54" s="685">
        <v>585</v>
      </c>
      <c r="AK54" s="685">
        <v>427</v>
      </c>
      <c r="AL54" s="685">
        <v>430</v>
      </c>
      <c r="AM54" s="621">
        <v>349</v>
      </c>
      <c r="AN54" s="621">
        <v>313</v>
      </c>
      <c r="AO54" s="621">
        <v>343</v>
      </c>
      <c r="AP54" s="621">
        <v>352</v>
      </c>
      <c r="AQ54" s="621">
        <v>291</v>
      </c>
      <c r="AR54" s="621">
        <v>313</v>
      </c>
      <c r="AS54" s="621">
        <v>333</v>
      </c>
      <c r="AT54" s="621">
        <v>316</v>
      </c>
      <c r="AU54" s="621">
        <v>346</v>
      </c>
      <c r="AV54" s="621">
        <v>369</v>
      </c>
      <c r="AW54" s="621">
        <v>299</v>
      </c>
      <c r="AX54" s="623">
        <v>364</v>
      </c>
      <c r="AY54" s="623">
        <v>318</v>
      </c>
      <c r="AZ54" s="623">
        <v>353</v>
      </c>
      <c r="BA54" s="623">
        <v>397</v>
      </c>
      <c r="BB54" s="711">
        <v>363</v>
      </c>
      <c r="BC54" s="711">
        <v>352</v>
      </c>
      <c r="BD54" s="711">
        <v>396</v>
      </c>
      <c r="BE54" s="711">
        <v>408</v>
      </c>
      <c r="BF54" s="711">
        <v>336</v>
      </c>
      <c r="BG54" s="623">
        <v>374</v>
      </c>
    </row>
    <row r="55" spans="1:59" ht="12" customHeight="1" x14ac:dyDescent="0.2">
      <c r="A55" s="349" t="s">
        <v>231</v>
      </c>
      <c r="B55" s="485">
        <v>254</v>
      </c>
      <c r="C55" s="435">
        <v>269</v>
      </c>
      <c r="D55" s="696">
        <v>262</v>
      </c>
      <c r="E55" s="680">
        <v>247</v>
      </c>
      <c r="F55" s="681">
        <v>269</v>
      </c>
      <c r="G55" s="684">
        <v>261</v>
      </c>
      <c r="H55" s="684">
        <v>255</v>
      </c>
      <c r="I55" s="700">
        <v>289</v>
      </c>
      <c r="J55" s="700">
        <v>279</v>
      </c>
      <c r="K55" s="621">
        <v>323</v>
      </c>
      <c r="L55" s="700">
        <v>353</v>
      </c>
      <c r="M55" s="700">
        <v>363</v>
      </c>
      <c r="N55" s="700">
        <v>442</v>
      </c>
      <c r="O55" s="700">
        <v>456</v>
      </c>
      <c r="P55" s="700">
        <v>402</v>
      </c>
      <c r="Q55" s="700">
        <v>440</v>
      </c>
      <c r="R55" s="700">
        <v>436</v>
      </c>
      <c r="S55" s="700">
        <v>468</v>
      </c>
      <c r="T55" s="700">
        <v>430</v>
      </c>
      <c r="U55" s="702">
        <v>422</v>
      </c>
      <c r="V55" s="623">
        <v>457</v>
      </c>
      <c r="W55" s="623">
        <v>463</v>
      </c>
      <c r="X55" s="623">
        <v>453</v>
      </c>
      <c r="Y55" s="623">
        <v>410</v>
      </c>
      <c r="Z55" s="621">
        <v>350</v>
      </c>
      <c r="AA55" s="623">
        <v>292</v>
      </c>
      <c r="AB55" s="623">
        <v>502</v>
      </c>
      <c r="AC55" s="702">
        <v>413</v>
      </c>
      <c r="AD55" s="623">
        <v>379</v>
      </c>
      <c r="AE55" s="701">
        <v>311</v>
      </c>
      <c r="AF55" s="681">
        <v>458</v>
      </c>
      <c r="AG55" s="696">
        <v>472</v>
      </c>
      <c r="AH55" s="680">
        <v>573</v>
      </c>
      <c r="AI55" s="681">
        <v>482</v>
      </c>
      <c r="AJ55" s="685">
        <v>502</v>
      </c>
      <c r="AK55" s="685">
        <v>331</v>
      </c>
      <c r="AL55" s="685">
        <v>328</v>
      </c>
      <c r="AM55" s="621">
        <v>355</v>
      </c>
      <c r="AN55" s="621">
        <v>301</v>
      </c>
      <c r="AO55" s="621">
        <v>295</v>
      </c>
      <c r="AP55" s="621">
        <v>297</v>
      </c>
      <c r="AQ55" s="621">
        <v>269</v>
      </c>
      <c r="AR55" s="621">
        <v>346</v>
      </c>
      <c r="AS55" s="621">
        <v>390</v>
      </c>
      <c r="AT55" s="621">
        <v>377</v>
      </c>
      <c r="AU55" s="621">
        <v>332</v>
      </c>
      <c r="AV55" s="621">
        <v>363</v>
      </c>
      <c r="AW55" s="621">
        <v>385</v>
      </c>
      <c r="AX55" s="623">
        <v>354</v>
      </c>
      <c r="AY55" s="623">
        <v>467</v>
      </c>
      <c r="AZ55" s="623">
        <v>419</v>
      </c>
      <c r="BA55" s="623">
        <v>407</v>
      </c>
      <c r="BB55" s="711">
        <v>422</v>
      </c>
      <c r="BC55" s="711">
        <v>343</v>
      </c>
      <c r="BD55" s="711">
        <v>410</v>
      </c>
      <c r="BE55" s="711">
        <v>408</v>
      </c>
      <c r="BF55" s="711">
        <v>373</v>
      </c>
      <c r="BG55" s="623">
        <v>352</v>
      </c>
    </row>
    <row r="56" spans="1:59" ht="18" customHeight="1" x14ac:dyDescent="0.2">
      <c r="A56" s="349" t="s">
        <v>269</v>
      </c>
      <c r="B56" s="485">
        <v>977</v>
      </c>
      <c r="C56" s="435">
        <v>1395</v>
      </c>
      <c r="D56" s="696">
        <v>1098</v>
      </c>
      <c r="E56" s="680">
        <v>1470</v>
      </c>
      <c r="F56" s="681">
        <v>1184</v>
      </c>
      <c r="G56" s="681">
        <v>1059</v>
      </c>
      <c r="H56" s="681">
        <v>940</v>
      </c>
      <c r="I56" s="681">
        <v>845</v>
      </c>
      <c r="J56" s="681">
        <v>912</v>
      </c>
      <c r="K56" s="680">
        <v>859</v>
      </c>
      <c r="L56" s="681">
        <v>916</v>
      </c>
      <c r="M56" s="681">
        <v>986</v>
      </c>
      <c r="N56" s="681">
        <v>1048</v>
      </c>
      <c r="O56" s="681">
        <v>949</v>
      </c>
      <c r="P56" s="681">
        <v>1093</v>
      </c>
      <c r="Q56" s="681">
        <v>1070</v>
      </c>
      <c r="R56" s="681">
        <v>1063</v>
      </c>
      <c r="S56" s="681">
        <v>1180</v>
      </c>
      <c r="T56" s="681">
        <v>1165</v>
      </c>
      <c r="U56" s="681">
        <v>1069</v>
      </c>
      <c r="V56" s="680">
        <v>1115</v>
      </c>
      <c r="W56" s="680">
        <v>1167</v>
      </c>
      <c r="X56" s="623">
        <v>1102</v>
      </c>
      <c r="Y56" s="623">
        <v>1163</v>
      </c>
      <c r="Z56" s="680">
        <v>1102</v>
      </c>
      <c r="AA56" s="623">
        <v>1003</v>
      </c>
      <c r="AB56" s="623">
        <v>1469</v>
      </c>
      <c r="AC56" s="702">
        <v>1247</v>
      </c>
      <c r="AD56" s="623">
        <v>1172</v>
      </c>
      <c r="AE56" s="697">
        <v>989</v>
      </c>
      <c r="AF56" s="681">
        <v>1613</v>
      </c>
      <c r="AG56" s="696">
        <v>1403</v>
      </c>
      <c r="AH56" s="680">
        <v>1457</v>
      </c>
      <c r="AI56" s="681">
        <v>1620</v>
      </c>
      <c r="AJ56" s="680">
        <v>1494</v>
      </c>
      <c r="AK56" s="685">
        <v>1421</v>
      </c>
      <c r="AL56" s="685">
        <v>1154</v>
      </c>
      <c r="AM56" s="685">
        <v>1147</v>
      </c>
      <c r="AN56" s="685">
        <v>904</v>
      </c>
      <c r="AO56" s="685">
        <v>1003</v>
      </c>
      <c r="AP56" s="685">
        <v>896</v>
      </c>
      <c r="AQ56" s="685">
        <v>879</v>
      </c>
      <c r="AR56" s="685">
        <v>826</v>
      </c>
      <c r="AS56" s="685">
        <v>1013</v>
      </c>
      <c r="AT56" s="685">
        <v>1062</v>
      </c>
      <c r="AU56" s="685">
        <v>981</v>
      </c>
      <c r="AV56" s="685">
        <v>1045</v>
      </c>
      <c r="AW56" s="685">
        <v>1052</v>
      </c>
      <c r="AX56" s="680">
        <v>1045</v>
      </c>
      <c r="AY56" s="680">
        <v>1039</v>
      </c>
      <c r="AZ56" s="680">
        <v>1103</v>
      </c>
      <c r="BA56" s="623">
        <v>1111</v>
      </c>
      <c r="BB56" s="711">
        <v>1235</v>
      </c>
      <c r="BC56" s="711">
        <v>1044</v>
      </c>
      <c r="BD56" s="711">
        <v>1119</v>
      </c>
      <c r="BE56" s="711">
        <v>1200</v>
      </c>
      <c r="BF56" s="711">
        <v>1247</v>
      </c>
      <c r="BG56" s="623">
        <v>1218</v>
      </c>
    </row>
    <row r="57" spans="1:59" ht="18" customHeight="1" x14ac:dyDescent="0.2">
      <c r="A57" s="349" t="s">
        <v>232</v>
      </c>
      <c r="B57" s="485">
        <v>171</v>
      </c>
      <c r="C57" s="435">
        <v>214</v>
      </c>
      <c r="D57" s="696">
        <v>256</v>
      </c>
      <c r="E57" s="680">
        <v>616</v>
      </c>
      <c r="F57" s="681">
        <v>451</v>
      </c>
      <c r="G57" s="684">
        <v>364</v>
      </c>
      <c r="H57" s="684">
        <v>371</v>
      </c>
      <c r="I57" s="700">
        <v>255</v>
      </c>
      <c r="J57" s="700">
        <v>311</v>
      </c>
      <c r="K57" s="621">
        <v>238</v>
      </c>
      <c r="L57" s="700">
        <v>253</v>
      </c>
      <c r="M57" s="700">
        <v>286</v>
      </c>
      <c r="N57" s="700">
        <v>327</v>
      </c>
      <c r="O57" s="700">
        <v>322</v>
      </c>
      <c r="P57" s="700">
        <v>353</v>
      </c>
      <c r="Q57" s="700">
        <v>341</v>
      </c>
      <c r="R57" s="700">
        <v>316</v>
      </c>
      <c r="S57" s="700">
        <v>373</v>
      </c>
      <c r="T57" s="700">
        <v>432</v>
      </c>
      <c r="U57" s="702">
        <v>421</v>
      </c>
      <c r="V57" s="623">
        <v>436</v>
      </c>
      <c r="W57" s="623">
        <v>497</v>
      </c>
      <c r="X57" s="623">
        <v>376</v>
      </c>
      <c r="Y57" s="623">
        <v>491</v>
      </c>
      <c r="Z57" s="621">
        <v>378</v>
      </c>
      <c r="AA57" s="623">
        <v>390</v>
      </c>
      <c r="AB57" s="623">
        <v>568</v>
      </c>
      <c r="AC57" s="702">
        <v>534</v>
      </c>
      <c r="AD57" s="623">
        <v>525</v>
      </c>
      <c r="AE57" s="701">
        <v>279</v>
      </c>
      <c r="AF57" s="681">
        <v>469</v>
      </c>
      <c r="AG57" s="696">
        <v>431</v>
      </c>
      <c r="AH57" s="680">
        <v>502</v>
      </c>
      <c r="AI57" s="681">
        <v>691</v>
      </c>
      <c r="AJ57" s="685">
        <v>621</v>
      </c>
      <c r="AK57" s="685">
        <v>569</v>
      </c>
      <c r="AL57" s="685">
        <v>387</v>
      </c>
      <c r="AM57" s="621">
        <v>354</v>
      </c>
      <c r="AN57" s="621">
        <v>302</v>
      </c>
      <c r="AO57" s="621">
        <v>305</v>
      </c>
      <c r="AP57" s="621">
        <v>230</v>
      </c>
      <c r="AQ57" s="621">
        <v>239</v>
      </c>
      <c r="AR57" s="621">
        <v>237</v>
      </c>
      <c r="AS57" s="621">
        <v>323</v>
      </c>
      <c r="AT57" s="621">
        <v>315</v>
      </c>
      <c r="AU57" s="621">
        <v>333</v>
      </c>
      <c r="AV57" s="621">
        <v>307</v>
      </c>
      <c r="AW57" s="621">
        <v>305</v>
      </c>
      <c r="AX57" s="623">
        <v>327</v>
      </c>
      <c r="AY57" s="623">
        <v>354</v>
      </c>
      <c r="AZ57" s="623">
        <v>390</v>
      </c>
      <c r="BA57" s="623">
        <v>368</v>
      </c>
      <c r="BB57" s="711">
        <v>450</v>
      </c>
      <c r="BC57" s="711">
        <v>338</v>
      </c>
      <c r="BD57" s="711">
        <v>384</v>
      </c>
      <c r="BE57" s="711">
        <v>435</v>
      </c>
      <c r="BF57" s="711">
        <v>441</v>
      </c>
      <c r="BG57" s="623">
        <v>497</v>
      </c>
    </row>
    <row r="58" spans="1:59" ht="12" customHeight="1" x14ac:dyDescent="0.2">
      <c r="A58" s="349" t="s">
        <v>233</v>
      </c>
      <c r="B58" s="485">
        <v>289</v>
      </c>
      <c r="C58" s="435">
        <v>567</v>
      </c>
      <c r="D58" s="696">
        <v>332</v>
      </c>
      <c r="E58" s="680">
        <v>349</v>
      </c>
      <c r="F58" s="681">
        <v>313</v>
      </c>
      <c r="G58" s="684">
        <v>285</v>
      </c>
      <c r="H58" s="684">
        <v>233</v>
      </c>
      <c r="I58" s="700">
        <v>251</v>
      </c>
      <c r="J58" s="700">
        <v>244</v>
      </c>
      <c r="K58" s="621">
        <v>251</v>
      </c>
      <c r="L58" s="700">
        <v>282</v>
      </c>
      <c r="M58" s="700">
        <v>355</v>
      </c>
      <c r="N58" s="700">
        <v>336</v>
      </c>
      <c r="O58" s="700">
        <v>258</v>
      </c>
      <c r="P58" s="700">
        <v>311</v>
      </c>
      <c r="Q58" s="700">
        <v>315</v>
      </c>
      <c r="R58" s="700">
        <v>317</v>
      </c>
      <c r="S58" s="700">
        <v>346</v>
      </c>
      <c r="T58" s="700">
        <v>308</v>
      </c>
      <c r="U58" s="702">
        <v>284</v>
      </c>
      <c r="V58" s="623">
        <v>323</v>
      </c>
      <c r="W58" s="623">
        <v>308</v>
      </c>
      <c r="X58" s="623">
        <v>384</v>
      </c>
      <c r="Y58" s="623">
        <v>320</v>
      </c>
      <c r="Z58" s="621">
        <v>359</v>
      </c>
      <c r="AA58" s="623">
        <v>282</v>
      </c>
      <c r="AB58" s="623">
        <v>388</v>
      </c>
      <c r="AC58" s="702">
        <v>318</v>
      </c>
      <c r="AD58" s="623">
        <v>257</v>
      </c>
      <c r="AE58" s="701">
        <v>222</v>
      </c>
      <c r="AF58" s="681">
        <v>464</v>
      </c>
      <c r="AG58" s="696">
        <v>378</v>
      </c>
      <c r="AH58" s="680">
        <v>395</v>
      </c>
      <c r="AI58" s="681">
        <v>371</v>
      </c>
      <c r="AJ58" s="685">
        <v>362</v>
      </c>
      <c r="AK58" s="685">
        <v>320</v>
      </c>
      <c r="AL58" s="685">
        <v>302</v>
      </c>
      <c r="AM58" s="621">
        <v>289</v>
      </c>
      <c r="AN58" s="621">
        <v>251</v>
      </c>
      <c r="AO58" s="621">
        <v>289</v>
      </c>
      <c r="AP58" s="621">
        <v>294</v>
      </c>
      <c r="AQ58" s="621">
        <v>274</v>
      </c>
      <c r="AR58" s="621">
        <v>220</v>
      </c>
      <c r="AS58" s="621">
        <v>326</v>
      </c>
      <c r="AT58" s="621">
        <v>280</v>
      </c>
      <c r="AU58" s="621">
        <v>261</v>
      </c>
      <c r="AV58" s="621">
        <v>284</v>
      </c>
      <c r="AW58" s="621">
        <v>309</v>
      </c>
      <c r="AX58" s="623">
        <v>292</v>
      </c>
      <c r="AY58" s="623">
        <v>281</v>
      </c>
      <c r="AZ58" s="623">
        <v>305</v>
      </c>
      <c r="BA58" s="623">
        <v>331</v>
      </c>
      <c r="BB58" s="711">
        <v>370</v>
      </c>
      <c r="BC58" s="711">
        <v>336</v>
      </c>
      <c r="BD58" s="711">
        <v>327</v>
      </c>
      <c r="BE58" s="711">
        <v>364</v>
      </c>
      <c r="BF58" s="711">
        <v>358</v>
      </c>
      <c r="BG58" s="623">
        <v>285</v>
      </c>
    </row>
    <row r="59" spans="1:59" ht="12" customHeight="1" x14ac:dyDescent="0.2">
      <c r="A59" s="349" t="s">
        <v>234</v>
      </c>
      <c r="B59" s="485">
        <v>220</v>
      </c>
      <c r="C59" s="435">
        <v>250</v>
      </c>
      <c r="D59" s="696">
        <v>242</v>
      </c>
      <c r="E59" s="680">
        <v>317</v>
      </c>
      <c r="F59" s="681">
        <v>297</v>
      </c>
      <c r="G59" s="684">
        <v>265</v>
      </c>
      <c r="H59" s="684">
        <v>200</v>
      </c>
      <c r="I59" s="700">
        <v>196</v>
      </c>
      <c r="J59" s="700">
        <v>219</v>
      </c>
      <c r="K59" s="621">
        <v>205</v>
      </c>
      <c r="L59" s="700">
        <v>197</v>
      </c>
      <c r="M59" s="700">
        <v>148</v>
      </c>
      <c r="N59" s="700">
        <v>202</v>
      </c>
      <c r="O59" s="700">
        <v>187</v>
      </c>
      <c r="P59" s="700">
        <v>231</v>
      </c>
      <c r="Q59" s="700">
        <v>192</v>
      </c>
      <c r="R59" s="700">
        <v>194</v>
      </c>
      <c r="S59" s="700">
        <v>211</v>
      </c>
      <c r="T59" s="700">
        <v>172</v>
      </c>
      <c r="U59" s="702">
        <v>179</v>
      </c>
      <c r="V59" s="623">
        <v>186</v>
      </c>
      <c r="W59" s="623">
        <v>157</v>
      </c>
      <c r="X59" s="623">
        <v>168</v>
      </c>
      <c r="Y59" s="623">
        <v>112</v>
      </c>
      <c r="Z59" s="621">
        <v>141</v>
      </c>
      <c r="AA59" s="623">
        <v>140</v>
      </c>
      <c r="AB59" s="623">
        <v>193</v>
      </c>
      <c r="AC59" s="702">
        <v>152</v>
      </c>
      <c r="AD59" s="623">
        <v>176</v>
      </c>
      <c r="AE59" s="701">
        <v>104</v>
      </c>
      <c r="AF59" s="681">
        <v>198</v>
      </c>
      <c r="AG59" s="696">
        <v>219</v>
      </c>
      <c r="AH59" s="680">
        <v>219</v>
      </c>
      <c r="AI59" s="681">
        <v>229</v>
      </c>
      <c r="AJ59" s="685">
        <v>214</v>
      </c>
      <c r="AK59" s="685">
        <v>254</v>
      </c>
      <c r="AL59" s="685">
        <v>249</v>
      </c>
      <c r="AM59" s="621">
        <v>269</v>
      </c>
      <c r="AN59" s="621">
        <v>169</v>
      </c>
      <c r="AO59" s="621">
        <v>209</v>
      </c>
      <c r="AP59" s="621">
        <v>187</v>
      </c>
      <c r="AQ59" s="621">
        <v>210</v>
      </c>
      <c r="AR59" s="621">
        <v>204</v>
      </c>
      <c r="AS59" s="621">
        <v>193</v>
      </c>
      <c r="AT59" s="621">
        <v>247</v>
      </c>
      <c r="AU59" s="621">
        <v>165</v>
      </c>
      <c r="AV59" s="621">
        <v>213</v>
      </c>
      <c r="AW59" s="621">
        <v>196</v>
      </c>
      <c r="AX59" s="623">
        <v>214</v>
      </c>
      <c r="AY59" s="623">
        <v>216</v>
      </c>
      <c r="AZ59" s="623">
        <v>234</v>
      </c>
      <c r="BA59" s="623">
        <v>196</v>
      </c>
      <c r="BB59" s="711">
        <v>197</v>
      </c>
      <c r="BC59" s="711">
        <v>184</v>
      </c>
      <c r="BD59" s="711">
        <v>204</v>
      </c>
      <c r="BE59" s="711">
        <v>177</v>
      </c>
      <c r="BF59" s="711">
        <v>212</v>
      </c>
      <c r="BG59" s="623">
        <v>241</v>
      </c>
    </row>
    <row r="60" spans="1:59" ht="12" customHeight="1" x14ac:dyDescent="0.2">
      <c r="A60" s="349" t="s">
        <v>235</v>
      </c>
      <c r="B60" s="485">
        <v>297</v>
      </c>
      <c r="C60" s="435">
        <v>364</v>
      </c>
      <c r="D60" s="696">
        <v>268</v>
      </c>
      <c r="E60" s="680">
        <v>188</v>
      </c>
      <c r="F60" s="681">
        <v>123</v>
      </c>
      <c r="G60" s="684">
        <v>145</v>
      </c>
      <c r="H60" s="684">
        <v>136</v>
      </c>
      <c r="I60" s="700">
        <v>143</v>
      </c>
      <c r="J60" s="700">
        <v>138</v>
      </c>
      <c r="K60" s="621">
        <v>165</v>
      </c>
      <c r="L60" s="700">
        <v>184</v>
      </c>
      <c r="M60" s="700">
        <v>197</v>
      </c>
      <c r="N60" s="700">
        <v>183</v>
      </c>
      <c r="O60" s="700">
        <v>182</v>
      </c>
      <c r="P60" s="700">
        <v>198</v>
      </c>
      <c r="Q60" s="700">
        <v>222</v>
      </c>
      <c r="R60" s="700">
        <v>236</v>
      </c>
      <c r="S60" s="700">
        <v>250</v>
      </c>
      <c r="T60" s="700">
        <v>253</v>
      </c>
      <c r="U60" s="702">
        <v>185</v>
      </c>
      <c r="V60" s="623">
        <v>170</v>
      </c>
      <c r="W60" s="623">
        <v>205</v>
      </c>
      <c r="X60" s="623">
        <v>174</v>
      </c>
      <c r="Y60" s="623">
        <v>240</v>
      </c>
      <c r="Z60" s="621">
        <v>224</v>
      </c>
      <c r="AA60" s="623">
        <v>191</v>
      </c>
      <c r="AB60" s="623">
        <v>320</v>
      </c>
      <c r="AC60" s="702">
        <v>243</v>
      </c>
      <c r="AD60" s="623">
        <v>214</v>
      </c>
      <c r="AE60" s="701">
        <v>384</v>
      </c>
      <c r="AF60" s="681">
        <v>482</v>
      </c>
      <c r="AG60" s="696">
        <v>375</v>
      </c>
      <c r="AH60" s="680">
        <v>341</v>
      </c>
      <c r="AI60" s="681">
        <v>329</v>
      </c>
      <c r="AJ60" s="685">
        <v>297</v>
      </c>
      <c r="AK60" s="685">
        <v>278</v>
      </c>
      <c r="AL60" s="685">
        <v>216</v>
      </c>
      <c r="AM60" s="621">
        <v>235</v>
      </c>
      <c r="AN60" s="621">
        <v>182</v>
      </c>
      <c r="AO60" s="621">
        <v>200</v>
      </c>
      <c r="AP60" s="621">
        <v>185</v>
      </c>
      <c r="AQ60" s="621">
        <v>156</v>
      </c>
      <c r="AR60" s="621">
        <v>165</v>
      </c>
      <c r="AS60" s="621">
        <v>171</v>
      </c>
      <c r="AT60" s="621">
        <v>220</v>
      </c>
      <c r="AU60" s="621">
        <v>222</v>
      </c>
      <c r="AV60" s="621">
        <v>241</v>
      </c>
      <c r="AW60" s="621">
        <v>242</v>
      </c>
      <c r="AX60" s="623">
        <v>212</v>
      </c>
      <c r="AY60" s="623">
        <v>188</v>
      </c>
      <c r="AZ60" s="623">
        <v>174</v>
      </c>
      <c r="BA60" s="623">
        <v>216</v>
      </c>
      <c r="BB60" s="711">
        <v>218</v>
      </c>
      <c r="BC60" s="711">
        <v>186</v>
      </c>
      <c r="BD60" s="711">
        <v>204</v>
      </c>
      <c r="BE60" s="711">
        <v>224</v>
      </c>
      <c r="BF60" s="711">
        <v>236</v>
      </c>
      <c r="BG60" s="623">
        <v>195</v>
      </c>
    </row>
    <row r="61" spans="1:59" ht="18" customHeight="1" x14ac:dyDescent="0.2">
      <c r="A61" s="349" t="s">
        <v>270</v>
      </c>
      <c r="B61" s="485">
        <v>1254</v>
      </c>
      <c r="C61" s="435">
        <v>1604</v>
      </c>
      <c r="D61" s="696">
        <v>1852</v>
      </c>
      <c r="E61" s="680">
        <v>1614</v>
      </c>
      <c r="F61" s="681">
        <v>1825</v>
      </c>
      <c r="G61" s="681">
        <v>1477</v>
      </c>
      <c r="H61" s="681">
        <v>1535</v>
      </c>
      <c r="I61" s="681">
        <v>1463</v>
      </c>
      <c r="J61" s="681">
        <v>1562</v>
      </c>
      <c r="K61" s="680">
        <v>1574</v>
      </c>
      <c r="L61" s="681">
        <v>1601</v>
      </c>
      <c r="M61" s="681">
        <v>1891</v>
      </c>
      <c r="N61" s="681">
        <v>2248</v>
      </c>
      <c r="O61" s="681">
        <v>2086</v>
      </c>
      <c r="P61" s="681">
        <v>2120</v>
      </c>
      <c r="Q61" s="681">
        <v>1854</v>
      </c>
      <c r="R61" s="681">
        <v>2123</v>
      </c>
      <c r="S61" s="681">
        <v>2322</v>
      </c>
      <c r="T61" s="681">
        <v>2401</v>
      </c>
      <c r="U61" s="681">
        <v>2237</v>
      </c>
      <c r="V61" s="680">
        <v>2535</v>
      </c>
      <c r="W61" s="680">
        <v>2794</v>
      </c>
      <c r="X61" s="623">
        <v>2373</v>
      </c>
      <c r="Y61" s="623">
        <v>2489</v>
      </c>
      <c r="Z61" s="680">
        <v>2025</v>
      </c>
      <c r="AA61" s="623">
        <v>2304</v>
      </c>
      <c r="AB61" s="623">
        <v>3712</v>
      </c>
      <c r="AC61" s="702">
        <v>3065</v>
      </c>
      <c r="AD61" s="623">
        <v>2697</v>
      </c>
      <c r="AE61" s="701">
        <v>1457</v>
      </c>
      <c r="AF61" s="681">
        <v>2361</v>
      </c>
      <c r="AG61" s="696">
        <v>2535</v>
      </c>
      <c r="AH61" s="680">
        <v>2735</v>
      </c>
      <c r="AI61" s="681">
        <v>3137</v>
      </c>
      <c r="AJ61" s="680">
        <v>2985</v>
      </c>
      <c r="AK61" s="685">
        <v>2477</v>
      </c>
      <c r="AL61" s="685">
        <v>2384</v>
      </c>
      <c r="AM61" s="685">
        <v>2314</v>
      </c>
      <c r="AN61" s="685">
        <v>1733</v>
      </c>
      <c r="AO61" s="685">
        <v>1777</v>
      </c>
      <c r="AP61" s="685">
        <v>1583</v>
      </c>
      <c r="AQ61" s="685">
        <v>1713</v>
      </c>
      <c r="AR61" s="685">
        <v>1760</v>
      </c>
      <c r="AS61" s="685">
        <v>1916</v>
      </c>
      <c r="AT61" s="685">
        <v>1831</v>
      </c>
      <c r="AU61" s="685">
        <v>1761</v>
      </c>
      <c r="AV61" s="685">
        <v>1860</v>
      </c>
      <c r="AW61" s="685">
        <v>1967</v>
      </c>
      <c r="AX61" s="680">
        <v>1953</v>
      </c>
      <c r="AY61" s="680">
        <v>1967</v>
      </c>
      <c r="AZ61" s="680">
        <v>2031</v>
      </c>
      <c r="BA61" s="623">
        <v>2218</v>
      </c>
      <c r="BB61" s="711">
        <v>2372</v>
      </c>
      <c r="BC61" s="711">
        <v>2104</v>
      </c>
      <c r="BD61" s="711">
        <v>2257</v>
      </c>
      <c r="BE61" s="711">
        <v>2446</v>
      </c>
      <c r="BF61" s="711">
        <v>2468</v>
      </c>
      <c r="BG61" s="623">
        <v>2492</v>
      </c>
    </row>
    <row r="62" spans="1:59" ht="18" customHeight="1" x14ac:dyDescent="0.2">
      <c r="A62" s="349" t="s">
        <v>236</v>
      </c>
      <c r="B62" s="485">
        <v>155</v>
      </c>
      <c r="C62" s="435">
        <v>134</v>
      </c>
      <c r="D62" s="696">
        <v>141</v>
      </c>
      <c r="E62" s="680">
        <v>138</v>
      </c>
      <c r="F62" s="681">
        <v>150</v>
      </c>
      <c r="G62" s="684">
        <v>131</v>
      </c>
      <c r="H62" s="684">
        <v>103</v>
      </c>
      <c r="I62" s="700">
        <v>100</v>
      </c>
      <c r="J62" s="700">
        <v>119</v>
      </c>
      <c r="K62" s="621">
        <v>130</v>
      </c>
      <c r="L62" s="700">
        <v>124</v>
      </c>
      <c r="M62" s="700">
        <v>171</v>
      </c>
      <c r="N62" s="700">
        <v>219</v>
      </c>
      <c r="O62" s="700">
        <v>187</v>
      </c>
      <c r="P62" s="700">
        <v>182</v>
      </c>
      <c r="Q62" s="700">
        <v>173</v>
      </c>
      <c r="R62" s="700">
        <v>198</v>
      </c>
      <c r="S62" s="700">
        <v>214</v>
      </c>
      <c r="T62" s="700">
        <v>199</v>
      </c>
      <c r="U62" s="702">
        <v>248</v>
      </c>
      <c r="V62" s="623">
        <v>292</v>
      </c>
      <c r="W62" s="623">
        <v>308</v>
      </c>
      <c r="X62" s="623">
        <v>250</v>
      </c>
      <c r="Y62" s="623">
        <v>372</v>
      </c>
      <c r="Z62" s="621">
        <v>241</v>
      </c>
      <c r="AA62" s="623">
        <v>275</v>
      </c>
      <c r="AB62" s="623">
        <v>485</v>
      </c>
      <c r="AC62" s="702">
        <v>380</v>
      </c>
      <c r="AD62" s="623">
        <v>324</v>
      </c>
      <c r="AE62" s="701">
        <v>199</v>
      </c>
      <c r="AF62" s="681">
        <v>270</v>
      </c>
      <c r="AG62" s="696">
        <v>263</v>
      </c>
      <c r="AH62" s="680">
        <v>324</v>
      </c>
      <c r="AI62" s="681">
        <v>329</v>
      </c>
      <c r="AJ62" s="685">
        <v>359</v>
      </c>
      <c r="AK62" s="685">
        <v>284</v>
      </c>
      <c r="AL62" s="685">
        <v>269</v>
      </c>
      <c r="AM62" s="621">
        <v>237</v>
      </c>
      <c r="AN62" s="621">
        <v>170</v>
      </c>
      <c r="AO62" s="621">
        <v>143</v>
      </c>
      <c r="AP62" s="621">
        <v>120</v>
      </c>
      <c r="AQ62" s="621">
        <v>149</v>
      </c>
      <c r="AR62" s="621">
        <v>151</v>
      </c>
      <c r="AS62" s="621">
        <v>198</v>
      </c>
      <c r="AT62" s="621">
        <v>173</v>
      </c>
      <c r="AU62" s="621">
        <v>199</v>
      </c>
      <c r="AV62" s="621">
        <v>183</v>
      </c>
      <c r="AW62" s="621">
        <v>195</v>
      </c>
      <c r="AX62" s="623">
        <v>173</v>
      </c>
      <c r="AY62" s="623">
        <v>213</v>
      </c>
      <c r="AZ62" s="623">
        <v>230</v>
      </c>
      <c r="BA62" s="623">
        <v>238</v>
      </c>
      <c r="BB62" s="711">
        <v>294</v>
      </c>
      <c r="BC62" s="711">
        <v>240</v>
      </c>
      <c r="BD62" s="711">
        <v>266</v>
      </c>
      <c r="BE62" s="711">
        <v>301</v>
      </c>
      <c r="BF62" s="711">
        <v>317</v>
      </c>
      <c r="BG62" s="623">
        <v>288</v>
      </c>
    </row>
    <row r="63" spans="1:59" ht="12" customHeight="1" x14ac:dyDescent="0.2">
      <c r="A63" s="349" t="s">
        <v>237</v>
      </c>
      <c r="B63" s="485">
        <v>172</v>
      </c>
      <c r="C63" s="435">
        <v>134</v>
      </c>
      <c r="D63" s="696">
        <v>176</v>
      </c>
      <c r="E63" s="680">
        <v>194</v>
      </c>
      <c r="F63" s="681">
        <v>209</v>
      </c>
      <c r="G63" s="684">
        <v>240</v>
      </c>
      <c r="H63" s="684">
        <v>204</v>
      </c>
      <c r="I63" s="700">
        <v>143</v>
      </c>
      <c r="J63" s="700">
        <v>228</v>
      </c>
      <c r="K63" s="621">
        <v>268</v>
      </c>
      <c r="L63" s="700">
        <v>262</v>
      </c>
      <c r="M63" s="700">
        <v>268</v>
      </c>
      <c r="N63" s="700">
        <v>351</v>
      </c>
      <c r="O63" s="700">
        <v>315</v>
      </c>
      <c r="P63" s="700">
        <v>309</v>
      </c>
      <c r="Q63" s="700">
        <v>268</v>
      </c>
      <c r="R63" s="700">
        <v>350</v>
      </c>
      <c r="S63" s="700">
        <v>384</v>
      </c>
      <c r="T63" s="700">
        <v>392</v>
      </c>
      <c r="U63" s="702">
        <v>347</v>
      </c>
      <c r="V63" s="623">
        <v>406</v>
      </c>
      <c r="W63" s="623">
        <v>378</v>
      </c>
      <c r="X63" s="623">
        <v>410</v>
      </c>
      <c r="Y63" s="623">
        <v>395</v>
      </c>
      <c r="Z63" s="621">
        <v>381</v>
      </c>
      <c r="AA63" s="623">
        <v>430</v>
      </c>
      <c r="AB63" s="623">
        <v>698</v>
      </c>
      <c r="AC63" s="702">
        <v>545</v>
      </c>
      <c r="AD63" s="623">
        <v>555</v>
      </c>
      <c r="AE63" s="701">
        <v>220</v>
      </c>
      <c r="AF63" s="681">
        <v>353</v>
      </c>
      <c r="AG63" s="696">
        <v>386</v>
      </c>
      <c r="AH63" s="680">
        <v>477</v>
      </c>
      <c r="AI63" s="681">
        <v>476</v>
      </c>
      <c r="AJ63" s="685">
        <v>497</v>
      </c>
      <c r="AK63" s="685">
        <v>454</v>
      </c>
      <c r="AL63" s="685">
        <v>381</v>
      </c>
      <c r="AM63" s="621">
        <v>332</v>
      </c>
      <c r="AN63" s="621">
        <v>259</v>
      </c>
      <c r="AO63" s="621">
        <v>256</v>
      </c>
      <c r="AP63" s="621">
        <v>236</v>
      </c>
      <c r="AQ63" s="621">
        <v>263</v>
      </c>
      <c r="AR63" s="621">
        <v>242</v>
      </c>
      <c r="AS63" s="621">
        <v>285</v>
      </c>
      <c r="AT63" s="621">
        <v>298</v>
      </c>
      <c r="AU63" s="621">
        <v>249</v>
      </c>
      <c r="AV63" s="621">
        <v>323</v>
      </c>
      <c r="AW63" s="621">
        <v>317</v>
      </c>
      <c r="AX63" s="623">
        <v>314</v>
      </c>
      <c r="AY63" s="623">
        <v>284</v>
      </c>
      <c r="AZ63" s="623">
        <v>336</v>
      </c>
      <c r="BA63" s="623">
        <v>350</v>
      </c>
      <c r="BB63" s="711">
        <v>337</v>
      </c>
      <c r="BC63" s="711">
        <v>268</v>
      </c>
      <c r="BD63" s="711">
        <v>375</v>
      </c>
      <c r="BE63" s="711">
        <v>381</v>
      </c>
      <c r="BF63" s="711">
        <v>378</v>
      </c>
      <c r="BG63" s="623">
        <v>436</v>
      </c>
    </row>
    <row r="64" spans="1:59" ht="12" customHeight="1" x14ac:dyDescent="0.2">
      <c r="A64" s="349" t="s">
        <v>238</v>
      </c>
      <c r="B64" s="485">
        <v>181</v>
      </c>
      <c r="C64" s="435">
        <v>279</v>
      </c>
      <c r="D64" s="696">
        <v>168</v>
      </c>
      <c r="E64" s="680">
        <v>200</v>
      </c>
      <c r="F64" s="681">
        <v>241</v>
      </c>
      <c r="G64" s="684">
        <v>234</v>
      </c>
      <c r="H64" s="684">
        <v>226</v>
      </c>
      <c r="I64" s="700">
        <v>206</v>
      </c>
      <c r="J64" s="700">
        <v>200</v>
      </c>
      <c r="K64" s="621">
        <v>195</v>
      </c>
      <c r="L64" s="700">
        <v>183</v>
      </c>
      <c r="M64" s="700">
        <v>168</v>
      </c>
      <c r="N64" s="700">
        <v>184</v>
      </c>
      <c r="O64" s="700">
        <v>159</v>
      </c>
      <c r="P64" s="700">
        <v>137</v>
      </c>
      <c r="Q64" s="700">
        <v>96</v>
      </c>
      <c r="R64" s="700">
        <v>138</v>
      </c>
      <c r="S64" s="700">
        <v>142</v>
      </c>
      <c r="T64" s="700">
        <v>172</v>
      </c>
      <c r="U64" s="702">
        <v>182</v>
      </c>
      <c r="V64" s="623">
        <v>172</v>
      </c>
      <c r="W64" s="623">
        <v>189</v>
      </c>
      <c r="X64" s="623">
        <v>262</v>
      </c>
      <c r="Y64" s="623">
        <v>231</v>
      </c>
      <c r="Z64" s="621">
        <v>236</v>
      </c>
      <c r="AA64" s="623">
        <v>259</v>
      </c>
      <c r="AB64" s="623">
        <v>301</v>
      </c>
      <c r="AC64" s="702">
        <v>211</v>
      </c>
      <c r="AD64" s="623">
        <v>228</v>
      </c>
      <c r="AE64" s="701">
        <v>209</v>
      </c>
      <c r="AF64" s="681">
        <v>264</v>
      </c>
      <c r="AG64" s="696">
        <v>299</v>
      </c>
      <c r="AH64" s="680">
        <v>303</v>
      </c>
      <c r="AI64" s="681">
        <v>429</v>
      </c>
      <c r="AJ64" s="685">
        <v>418</v>
      </c>
      <c r="AK64" s="685">
        <v>334</v>
      </c>
      <c r="AL64" s="685">
        <v>399</v>
      </c>
      <c r="AM64" s="621">
        <v>286</v>
      </c>
      <c r="AN64" s="621">
        <v>269</v>
      </c>
      <c r="AO64" s="621">
        <v>252</v>
      </c>
      <c r="AP64" s="621">
        <v>223</v>
      </c>
      <c r="AQ64" s="621">
        <v>208</v>
      </c>
      <c r="AR64" s="621">
        <v>193</v>
      </c>
      <c r="AS64" s="621">
        <v>152</v>
      </c>
      <c r="AT64" s="621">
        <v>170</v>
      </c>
      <c r="AU64" s="621">
        <v>139</v>
      </c>
      <c r="AV64" s="621">
        <v>139</v>
      </c>
      <c r="AW64" s="621">
        <v>145</v>
      </c>
      <c r="AX64" s="623">
        <v>167</v>
      </c>
      <c r="AY64" s="623">
        <v>152</v>
      </c>
      <c r="AZ64" s="623">
        <v>165</v>
      </c>
      <c r="BA64" s="623">
        <v>230</v>
      </c>
      <c r="BB64" s="711">
        <v>221</v>
      </c>
      <c r="BC64" s="711">
        <v>239</v>
      </c>
      <c r="BD64" s="711">
        <v>213</v>
      </c>
      <c r="BE64" s="711">
        <v>225</v>
      </c>
      <c r="BF64" s="711">
        <v>229</v>
      </c>
      <c r="BG64" s="623">
        <v>183</v>
      </c>
    </row>
    <row r="65" spans="1:59" ht="12" customHeight="1" x14ac:dyDescent="0.2">
      <c r="A65" s="349" t="s">
        <v>239</v>
      </c>
      <c r="B65" s="485">
        <v>71</v>
      </c>
      <c r="C65" s="435">
        <v>113</v>
      </c>
      <c r="D65" s="696">
        <v>134</v>
      </c>
      <c r="E65" s="680">
        <v>88</v>
      </c>
      <c r="F65" s="681">
        <v>152</v>
      </c>
      <c r="G65" s="684">
        <v>107</v>
      </c>
      <c r="H65" s="684">
        <v>97</v>
      </c>
      <c r="I65" s="700">
        <v>118</v>
      </c>
      <c r="J65" s="700">
        <v>123</v>
      </c>
      <c r="K65" s="621">
        <v>116</v>
      </c>
      <c r="L65" s="700">
        <v>155</v>
      </c>
      <c r="M65" s="700">
        <v>129</v>
      </c>
      <c r="N65" s="700">
        <v>165</v>
      </c>
      <c r="O65" s="700">
        <v>130</v>
      </c>
      <c r="P65" s="700">
        <v>142</v>
      </c>
      <c r="Q65" s="700">
        <v>141</v>
      </c>
      <c r="R65" s="700">
        <v>151</v>
      </c>
      <c r="S65" s="700">
        <v>166</v>
      </c>
      <c r="T65" s="700">
        <v>168</v>
      </c>
      <c r="U65" s="702">
        <v>167</v>
      </c>
      <c r="V65" s="623">
        <v>144</v>
      </c>
      <c r="W65" s="623">
        <v>143</v>
      </c>
      <c r="X65" s="623">
        <v>99</v>
      </c>
      <c r="Y65" s="623">
        <v>129</v>
      </c>
      <c r="Z65" s="621">
        <v>118</v>
      </c>
      <c r="AA65" s="623">
        <v>142</v>
      </c>
      <c r="AB65" s="623">
        <v>199</v>
      </c>
      <c r="AC65" s="702">
        <v>164</v>
      </c>
      <c r="AD65" s="623">
        <v>139</v>
      </c>
      <c r="AE65" s="701">
        <v>75</v>
      </c>
      <c r="AF65" s="681">
        <v>124</v>
      </c>
      <c r="AG65" s="696">
        <v>116</v>
      </c>
      <c r="AH65" s="680">
        <v>116</v>
      </c>
      <c r="AI65" s="681">
        <v>141</v>
      </c>
      <c r="AJ65" s="685">
        <v>135</v>
      </c>
      <c r="AK65" s="685">
        <v>155</v>
      </c>
      <c r="AL65" s="685">
        <v>111</v>
      </c>
      <c r="AM65" s="621">
        <v>164</v>
      </c>
      <c r="AN65" s="621">
        <v>137</v>
      </c>
      <c r="AO65" s="621">
        <v>146</v>
      </c>
      <c r="AP65" s="621">
        <v>125</v>
      </c>
      <c r="AQ65" s="621">
        <v>149</v>
      </c>
      <c r="AR65" s="621">
        <v>159</v>
      </c>
      <c r="AS65" s="621">
        <v>144</v>
      </c>
      <c r="AT65" s="621">
        <v>135</v>
      </c>
      <c r="AU65" s="621">
        <v>145</v>
      </c>
      <c r="AV65" s="621">
        <v>128</v>
      </c>
      <c r="AW65" s="621">
        <v>159</v>
      </c>
      <c r="AX65" s="623">
        <v>146</v>
      </c>
      <c r="AY65" s="623">
        <v>187</v>
      </c>
      <c r="AZ65" s="623">
        <v>170</v>
      </c>
      <c r="BA65" s="623">
        <v>169</v>
      </c>
      <c r="BB65" s="711">
        <v>184</v>
      </c>
      <c r="BC65" s="711">
        <v>180</v>
      </c>
      <c r="BD65" s="711">
        <v>195</v>
      </c>
      <c r="BE65" s="711">
        <v>141</v>
      </c>
      <c r="BF65" s="711">
        <v>157</v>
      </c>
      <c r="BG65" s="623">
        <v>135</v>
      </c>
    </row>
    <row r="66" spans="1:59" ht="12" customHeight="1" x14ac:dyDescent="0.2">
      <c r="A66" s="349" t="s">
        <v>240</v>
      </c>
      <c r="B66" s="485">
        <v>264</v>
      </c>
      <c r="C66" s="435">
        <v>480</v>
      </c>
      <c r="D66" s="696">
        <v>711</v>
      </c>
      <c r="E66" s="680">
        <v>519</v>
      </c>
      <c r="F66" s="681">
        <v>593</v>
      </c>
      <c r="G66" s="684">
        <v>343</v>
      </c>
      <c r="H66" s="684">
        <v>430</v>
      </c>
      <c r="I66" s="700">
        <v>339</v>
      </c>
      <c r="J66" s="700">
        <v>335</v>
      </c>
      <c r="K66" s="621">
        <v>304</v>
      </c>
      <c r="L66" s="700">
        <v>311</v>
      </c>
      <c r="M66" s="700">
        <v>434</v>
      </c>
      <c r="N66" s="700">
        <v>379</v>
      </c>
      <c r="O66" s="700">
        <v>443</v>
      </c>
      <c r="P66" s="700">
        <v>408</v>
      </c>
      <c r="Q66" s="700">
        <v>384</v>
      </c>
      <c r="R66" s="700">
        <v>389</v>
      </c>
      <c r="S66" s="700">
        <v>445</v>
      </c>
      <c r="T66" s="700">
        <v>454</v>
      </c>
      <c r="U66" s="702">
        <v>411</v>
      </c>
      <c r="V66" s="623">
        <v>448</v>
      </c>
      <c r="W66" s="623">
        <v>423</v>
      </c>
      <c r="X66" s="623">
        <v>395</v>
      </c>
      <c r="Y66" s="623">
        <v>381</v>
      </c>
      <c r="Z66" s="621">
        <v>331</v>
      </c>
      <c r="AA66" s="623">
        <v>326</v>
      </c>
      <c r="AB66" s="623">
        <v>601</v>
      </c>
      <c r="AC66" s="702">
        <v>457</v>
      </c>
      <c r="AD66" s="623">
        <v>406</v>
      </c>
      <c r="AE66" s="701">
        <v>282</v>
      </c>
      <c r="AF66" s="681">
        <v>591</v>
      </c>
      <c r="AG66" s="696">
        <v>699</v>
      </c>
      <c r="AH66" s="680">
        <v>675</v>
      </c>
      <c r="AI66" s="681">
        <v>768</v>
      </c>
      <c r="AJ66" s="685">
        <v>652</v>
      </c>
      <c r="AK66" s="685">
        <v>570</v>
      </c>
      <c r="AL66" s="685">
        <v>513</v>
      </c>
      <c r="AM66" s="621">
        <v>505</v>
      </c>
      <c r="AN66" s="621">
        <v>342</v>
      </c>
      <c r="AO66" s="621">
        <v>386</v>
      </c>
      <c r="AP66" s="621">
        <v>342</v>
      </c>
      <c r="AQ66" s="621">
        <v>358</v>
      </c>
      <c r="AR66" s="621">
        <v>379</v>
      </c>
      <c r="AS66" s="621">
        <v>401</v>
      </c>
      <c r="AT66" s="621">
        <v>403</v>
      </c>
      <c r="AU66" s="621">
        <v>413</v>
      </c>
      <c r="AV66" s="621">
        <v>391</v>
      </c>
      <c r="AW66" s="621">
        <v>454</v>
      </c>
      <c r="AX66" s="623">
        <v>406</v>
      </c>
      <c r="AY66" s="623">
        <v>367</v>
      </c>
      <c r="AZ66" s="623">
        <v>354</v>
      </c>
      <c r="BA66" s="623">
        <v>370</v>
      </c>
      <c r="BB66" s="711">
        <v>470</v>
      </c>
      <c r="BC66" s="711">
        <v>406</v>
      </c>
      <c r="BD66" s="711">
        <v>425</v>
      </c>
      <c r="BE66" s="711">
        <v>463</v>
      </c>
      <c r="BF66" s="711">
        <v>406</v>
      </c>
      <c r="BG66" s="623">
        <v>398</v>
      </c>
    </row>
    <row r="67" spans="1:59" ht="12" customHeight="1" x14ac:dyDescent="0.2">
      <c r="A67" s="349" t="s">
        <v>241</v>
      </c>
      <c r="B67" s="485">
        <v>287</v>
      </c>
      <c r="C67" s="435">
        <v>278</v>
      </c>
      <c r="D67" s="696">
        <v>317</v>
      </c>
      <c r="E67" s="680">
        <v>337</v>
      </c>
      <c r="F67" s="681">
        <v>345</v>
      </c>
      <c r="G67" s="684">
        <v>311</v>
      </c>
      <c r="H67" s="684">
        <v>353</v>
      </c>
      <c r="I67" s="700">
        <v>437</v>
      </c>
      <c r="J67" s="700">
        <v>435</v>
      </c>
      <c r="K67" s="621">
        <v>432</v>
      </c>
      <c r="L67" s="700">
        <v>448</v>
      </c>
      <c r="M67" s="700">
        <v>592</v>
      </c>
      <c r="N67" s="700">
        <v>706</v>
      </c>
      <c r="O67" s="700">
        <v>651</v>
      </c>
      <c r="P67" s="700">
        <v>699</v>
      </c>
      <c r="Q67" s="700">
        <v>633</v>
      </c>
      <c r="R67" s="700">
        <v>660</v>
      </c>
      <c r="S67" s="700">
        <v>723</v>
      </c>
      <c r="T67" s="700">
        <v>792</v>
      </c>
      <c r="U67" s="702">
        <v>658</v>
      </c>
      <c r="V67" s="623">
        <v>806</v>
      </c>
      <c r="W67" s="623">
        <v>1068</v>
      </c>
      <c r="X67" s="623">
        <v>728</v>
      </c>
      <c r="Y67" s="623">
        <v>714</v>
      </c>
      <c r="Z67" s="621">
        <v>559</v>
      </c>
      <c r="AA67" s="623">
        <v>675</v>
      </c>
      <c r="AB67" s="623">
        <v>1091</v>
      </c>
      <c r="AC67" s="702">
        <v>962</v>
      </c>
      <c r="AD67" s="623">
        <v>825</v>
      </c>
      <c r="AE67" s="701">
        <v>327</v>
      </c>
      <c r="AF67" s="681">
        <v>552</v>
      </c>
      <c r="AG67" s="696">
        <v>543</v>
      </c>
      <c r="AH67" s="680">
        <v>637</v>
      </c>
      <c r="AI67" s="681">
        <v>687</v>
      </c>
      <c r="AJ67" s="685">
        <v>635</v>
      </c>
      <c r="AK67" s="685">
        <v>496</v>
      </c>
      <c r="AL67" s="685">
        <v>520</v>
      </c>
      <c r="AM67" s="621">
        <v>587</v>
      </c>
      <c r="AN67" s="621">
        <v>425</v>
      </c>
      <c r="AO67" s="621">
        <v>432</v>
      </c>
      <c r="AP67" s="621">
        <v>421</v>
      </c>
      <c r="AQ67" s="621">
        <v>425</v>
      </c>
      <c r="AR67" s="621">
        <v>478</v>
      </c>
      <c r="AS67" s="621">
        <v>551</v>
      </c>
      <c r="AT67" s="621">
        <v>491</v>
      </c>
      <c r="AU67" s="621">
        <v>463</v>
      </c>
      <c r="AV67" s="621">
        <v>481</v>
      </c>
      <c r="AW67" s="621">
        <v>516</v>
      </c>
      <c r="AX67" s="623">
        <v>589</v>
      </c>
      <c r="AY67" s="623">
        <v>566</v>
      </c>
      <c r="AZ67" s="623">
        <v>613</v>
      </c>
      <c r="BA67" s="623">
        <v>655</v>
      </c>
      <c r="BB67" s="711">
        <v>650</v>
      </c>
      <c r="BC67" s="711">
        <v>606</v>
      </c>
      <c r="BD67" s="711">
        <v>559</v>
      </c>
      <c r="BE67" s="711">
        <v>715</v>
      </c>
      <c r="BF67" s="711">
        <v>731</v>
      </c>
      <c r="BG67" s="623">
        <v>771</v>
      </c>
    </row>
    <row r="68" spans="1:59" ht="12" customHeight="1" x14ac:dyDescent="0.2">
      <c r="A68" s="349" t="s">
        <v>242</v>
      </c>
      <c r="B68" s="485">
        <v>124</v>
      </c>
      <c r="C68" s="435">
        <v>186</v>
      </c>
      <c r="D68" s="696">
        <v>205</v>
      </c>
      <c r="E68" s="680">
        <v>138</v>
      </c>
      <c r="F68" s="681">
        <v>135</v>
      </c>
      <c r="G68" s="684">
        <v>111</v>
      </c>
      <c r="H68" s="684">
        <v>122</v>
      </c>
      <c r="I68" s="700">
        <v>120</v>
      </c>
      <c r="J68" s="700">
        <v>122</v>
      </c>
      <c r="K68" s="621">
        <v>129</v>
      </c>
      <c r="L68" s="700">
        <v>118</v>
      </c>
      <c r="M68" s="700">
        <v>129</v>
      </c>
      <c r="N68" s="700">
        <v>244</v>
      </c>
      <c r="O68" s="700">
        <v>201</v>
      </c>
      <c r="P68" s="700">
        <v>243</v>
      </c>
      <c r="Q68" s="700">
        <v>159</v>
      </c>
      <c r="R68" s="700">
        <v>237</v>
      </c>
      <c r="S68" s="700">
        <v>248</v>
      </c>
      <c r="T68" s="700">
        <v>224</v>
      </c>
      <c r="U68" s="702">
        <v>224</v>
      </c>
      <c r="V68" s="623">
        <v>267</v>
      </c>
      <c r="W68" s="623">
        <v>285</v>
      </c>
      <c r="X68" s="623">
        <v>229</v>
      </c>
      <c r="Y68" s="623">
        <v>267</v>
      </c>
      <c r="Z68" s="621">
        <v>159</v>
      </c>
      <c r="AA68" s="623">
        <v>197</v>
      </c>
      <c r="AB68" s="623">
        <v>337</v>
      </c>
      <c r="AC68" s="702">
        <v>346</v>
      </c>
      <c r="AD68" s="623">
        <v>220</v>
      </c>
      <c r="AE68" s="697">
        <v>145</v>
      </c>
      <c r="AF68" s="681">
        <v>207</v>
      </c>
      <c r="AG68" s="696">
        <v>229</v>
      </c>
      <c r="AH68" s="680">
        <v>203</v>
      </c>
      <c r="AI68" s="681">
        <v>307</v>
      </c>
      <c r="AJ68" s="685">
        <v>289</v>
      </c>
      <c r="AK68" s="685">
        <v>184</v>
      </c>
      <c r="AL68" s="685">
        <v>191</v>
      </c>
      <c r="AM68" s="621">
        <v>203</v>
      </c>
      <c r="AN68" s="621">
        <v>131</v>
      </c>
      <c r="AO68" s="621">
        <v>162</v>
      </c>
      <c r="AP68" s="621">
        <v>116</v>
      </c>
      <c r="AQ68" s="621">
        <v>161</v>
      </c>
      <c r="AR68" s="621">
        <v>158</v>
      </c>
      <c r="AS68" s="621">
        <v>185</v>
      </c>
      <c r="AT68" s="621">
        <v>161</v>
      </c>
      <c r="AU68" s="621">
        <v>153</v>
      </c>
      <c r="AV68" s="621">
        <v>215</v>
      </c>
      <c r="AW68" s="621">
        <v>181</v>
      </c>
      <c r="AX68" s="623">
        <v>158</v>
      </c>
      <c r="AY68" s="623">
        <v>198</v>
      </c>
      <c r="AZ68" s="623">
        <v>163</v>
      </c>
      <c r="BA68" s="623">
        <v>206</v>
      </c>
      <c r="BB68" s="711">
        <v>216</v>
      </c>
      <c r="BC68" s="711">
        <v>165</v>
      </c>
      <c r="BD68" s="711">
        <v>224</v>
      </c>
      <c r="BE68" s="711">
        <v>220</v>
      </c>
      <c r="BF68" s="711">
        <v>250</v>
      </c>
      <c r="BG68" s="623">
        <v>281</v>
      </c>
    </row>
    <row r="69" spans="1:59" ht="18" customHeight="1" x14ac:dyDescent="0.2">
      <c r="A69" s="349" t="s">
        <v>271</v>
      </c>
      <c r="B69" s="485">
        <v>1531</v>
      </c>
      <c r="C69" s="435">
        <v>1839</v>
      </c>
      <c r="D69" s="696">
        <v>2006</v>
      </c>
      <c r="E69" s="680">
        <v>2003</v>
      </c>
      <c r="F69" s="681">
        <v>1988</v>
      </c>
      <c r="G69" s="681">
        <v>2197</v>
      </c>
      <c r="H69" s="681">
        <v>2214</v>
      </c>
      <c r="I69" s="681">
        <v>3108</v>
      </c>
      <c r="J69" s="681">
        <v>2917</v>
      </c>
      <c r="K69" s="680">
        <v>2877</v>
      </c>
      <c r="L69" s="681">
        <v>3157</v>
      </c>
      <c r="M69" s="681">
        <v>4129</v>
      </c>
      <c r="N69" s="681">
        <v>4374</v>
      </c>
      <c r="O69" s="681">
        <v>4112</v>
      </c>
      <c r="P69" s="681">
        <v>3990</v>
      </c>
      <c r="Q69" s="681">
        <v>4224</v>
      </c>
      <c r="R69" s="681">
        <v>4069</v>
      </c>
      <c r="S69" s="681">
        <v>4549</v>
      </c>
      <c r="T69" s="681">
        <v>4609</v>
      </c>
      <c r="U69" s="681">
        <v>4699</v>
      </c>
      <c r="V69" s="680">
        <v>4844</v>
      </c>
      <c r="W69" s="680">
        <v>6990</v>
      </c>
      <c r="X69" s="623">
        <v>4859</v>
      </c>
      <c r="Y69" s="623">
        <v>4933</v>
      </c>
      <c r="Z69" s="680">
        <v>3485</v>
      </c>
      <c r="AA69" s="623">
        <v>3936</v>
      </c>
      <c r="AB69" s="623">
        <v>4899</v>
      </c>
      <c r="AC69" s="702">
        <v>4743</v>
      </c>
      <c r="AD69" s="623">
        <v>4528</v>
      </c>
      <c r="AE69" s="697">
        <v>1613</v>
      </c>
      <c r="AF69" s="681">
        <v>2234</v>
      </c>
      <c r="AG69" s="696">
        <v>2393</v>
      </c>
      <c r="AH69" s="680">
        <v>2716</v>
      </c>
      <c r="AI69" s="681">
        <v>2888</v>
      </c>
      <c r="AJ69" s="680">
        <v>2895</v>
      </c>
      <c r="AK69" s="685">
        <v>2132</v>
      </c>
      <c r="AL69" s="685">
        <v>2394</v>
      </c>
      <c r="AM69" s="685">
        <v>2724</v>
      </c>
      <c r="AN69" s="685">
        <v>2463</v>
      </c>
      <c r="AO69" s="685">
        <v>2723</v>
      </c>
      <c r="AP69" s="685">
        <v>2658</v>
      </c>
      <c r="AQ69" s="685">
        <v>2871</v>
      </c>
      <c r="AR69" s="685">
        <v>3065</v>
      </c>
      <c r="AS69" s="685">
        <v>3495</v>
      </c>
      <c r="AT69" s="685">
        <v>3560</v>
      </c>
      <c r="AU69" s="685">
        <v>3081</v>
      </c>
      <c r="AV69" s="685">
        <v>3439</v>
      </c>
      <c r="AW69" s="685">
        <v>3448</v>
      </c>
      <c r="AX69" s="680">
        <v>3612</v>
      </c>
      <c r="AY69" s="680">
        <v>3780</v>
      </c>
      <c r="AZ69" s="680">
        <v>4831</v>
      </c>
      <c r="BA69" s="623">
        <v>4041</v>
      </c>
      <c r="BB69" s="711">
        <v>3795</v>
      </c>
      <c r="BC69" s="711">
        <v>3503</v>
      </c>
      <c r="BD69" s="711">
        <v>3527</v>
      </c>
      <c r="BE69" s="711">
        <v>3743</v>
      </c>
      <c r="BF69" s="711">
        <v>3898</v>
      </c>
      <c r="BG69" s="623">
        <v>3566</v>
      </c>
    </row>
    <row r="70" spans="1:59" ht="18" customHeight="1" x14ac:dyDescent="0.2">
      <c r="A70" s="349" t="s">
        <v>243</v>
      </c>
      <c r="B70" s="485">
        <v>307</v>
      </c>
      <c r="C70" s="435">
        <v>522</v>
      </c>
      <c r="D70" s="696">
        <v>435</v>
      </c>
      <c r="E70" s="680">
        <v>390</v>
      </c>
      <c r="F70" s="681">
        <v>399</v>
      </c>
      <c r="G70" s="684">
        <v>447</v>
      </c>
      <c r="H70" s="684">
        <v>480</v>
      </c>
      <c r="I70" s="700">
        <v>682</v>
      </c>
      <c r="J70" s="700">
        <v>688</v>
      </c>
      <c r="K70" s="621">
        <v>769</v>
      </c>
      <c r="L70" s="700">
        <v>727</v>
      </c>
      <c r="M70" s="700">
        <v>1088</v>
      </c>
      <c r="N70" s="700">
        <v>1212</v>
      </c>
      <c r="O70" s="700">
        <v>1152</v>
      </c>
      <c r="P70" s="700">
        <v>1052</v>
      </c>
      <c r="Q70" s="700">
        <v>1165</v>
      </c>
      <c r="R70" s="700">
        <v>1124</v>
      </c>
      <c r="S70" s="700">
        <v>1393</v>
      </c>
      <c r="T70" s="700">
        <v>1402</v>
      </c>
      <c r="U70" s="702">
        <v>1412</v>
      </c>
      <c r="V70" s="623">
        <v>1644</v>
      </c>
      <c r="W70" s="623">
        <v>1566</v>
      </c>
      <c r="X70" s="623">
        <v>1667</v>
      </c>
      <c r="Y70" s="623">
        <v>1776</v>
      </c>
      <c r="Z70" s="621">
        <v>1219</v>
      </c>
      <c r="AA70" s="623">
        <v>1439</v>
      </c>
      <c r="AB70" s="623">
        <v>1763</v>
      </c>
      <c r="AC70" s="702">
        <v>1690</v>
      </c>
      <c r="AD70" s="623">
        <v>1604</v>
      </c>
      <c r="AE70" s="701">
        <v>306</v>
      </c>
      <c r="AF70" s="681">
        <v>534</v>
      </c>
      <c r="AG70" s="696">
        <v>653</v>
      </c>
      <c r="AH70" s="680">
        <v>699</v>
      </c>
      <c r="AI70" s="681">
        <v>634</v>
      </c>
      <c r="AJ70" s="685">
        <v>575</v>
      </c>
      <c r="AK70" s="685">
        <v>423</v>
      </c>
      <c r="AL70" s="685">
        <v>503</v>
      </c>
      <c r="AM70" s="621">
        <v>567</v>
      </c>
      <c r="AN70" s="621">
        <v>509</v>
      </c>
      <c r="AO70" s="621">
        <v>669</v>
      </c>
      <c r="AP70" s="621">
        <v>576</v>
      </c>
      <c r="AQ70" s="621">
        <v>722</v>
      </c>
      <c r="AR70" s="621">
        <v>806</v>
      </c>
      <c r="AS70" s="621">
        <v>816</v>
      </c>
      <c r="AT70" s="621">
        <v>921</v>
      </c>
      <c r="AU70" s="621">
        <v>791</v>
      </c>
      <c r="AV70" s="621">
        <v>948</v>
      </c>
      <c r="AW70" s="621">
        <v>942</v>
      </c>
      <c r="AX70" s="623">
        <v>1003</v>
      </c>
      <c r="AY70" s="623">
        <v>1050</v>
      </c>
      <c r="AZ70" s="623">
        <v>1158</v>
      </c>
      <c r="BA70" s="623">
        <v>1222</v>
      </c>
      <c r="BB70" s="711">
        <v>1225</v>
      </c>
      <c r="BC70" s="711">
        <v>1154</v>
      </c>
      <c r="BD70" s="711">
        <v>1206</v>
      </c>
      <c r="BE70" s="711">
        <v>1296</v>
      </c>
      <c r="BF70" s="711">
        <v>1391</v>
      </c>
      <c r="BG70" s="623">
        <v>1342</v>
      </c>
    </row>
    <row r="71" spans="1:59" ht="12" customHeight="1" x14ac:dyDescent="0.2">
      <c r="A71" s="349" t="s">
        <v>244</v>
      </c>
      <c r="B71" s="485">
        <v>631</v>
      </c>
      <c r="C71" s="435">
        <v>731</v>
      </c>
      <c r="D71" s="696">
        <v>777</v>
      </c>
      <c r="E71" s="680">
        <v>739</v>
      </c>
      <c r="F71" s="681">
        <v>678</v>
      </c>
      <c r="G71" s="684">
        <v>741</v>
      </c>
      <c r="H71" s="684">
        <v>824</v>
      </c>
      <c r="I71" s="700">
        <v>1070</v>
      </c>
      <c r="J71" s="700">
        <v>955</v>
      </c>
      <c r="K71" s="621">
        <v>948</v>
      </c>
      <c r="L71" s="700">
        <v>1189</v>
      </c>
      <c r="M71" s="700">
        <v>1425</v>
      </c>
      <c r="N71" s="700">
        <v>1497</v>
      </c>
      <c r="O71" s="700">
        <v>1468</v>
      </c>
      <c r="P71" s="700">
        <v>1369</v>
      </c>
      <c r="Q71" s="700">
        <v>1500</v>
      </c>
      <c r="R71" s="700">
        <v>1413</v>
      </c>
      <c r="S71" s="700">
        <v>1441</v>
      </c>
      <c r="T71" s="700">
        <v>1624</v>
      </c>
      <c r="U71" s="702">
        <v>1764</v>
      </c>
      <c r="V71" s="623">
        <v>1634</v>
      </c>
      <c r="W71" s="623">
        <v>2336</v>
      </c>
      <c r="X71" s="623">
        <v>1695</v>
      </c>
      <c r="Y71" s="623">
        <v>1594</v>
      </c>
      <c r="Z71" s="621">
        <v>1124</v>
      </c>
      <c r="AA71" s="623">
        <v>1437</v>
      </c>
      <c r="AB71" s="623">
        <v>1423</v>
      </c>
      <c r="AC71" s="702">
        <v>1599</v>
      </c>
      <c r="AD71" s="623">
        <v>1535</v>
      </c>
      <c r="AE71" s="701">
        <v>473</v>
      </c>
      <c r="AF71" s="681">
        <v>505</v>
      </c>
      <c r="AG71" s="696">
        <v>588</v>
      </c>
      <c r="AH71" s="680">
        <v>733</v>
      </c>
      <c r="AI71" s="681">
        <v>810</v>
      </c>
      <c r="AJ71" s="685">
        <v>853</v>
      </c>
      <c r="AK71" s="685">
        <v>645</v>
      </c>
      <c r="AL71" s="685">
        <v>715</v>
      </c>
      <c r="AM71" s="621">
        <v>840</v>
      </c>
      <c r="AN71" s="621">
        <v>788</v>
      </c>
      <c r="AO71" s="621">
        <v>931</v>
      </c>
      <c r="AP71" s="621">
        <v>927</v>
      </c>
      <c r="AQ71" s="621">
        <v>970</v>
      </c>
      <c r="AR71" s="621">
        <v>1050</v>
      </c>
      <c r="AS71" s="621">
        <v>1273</v>
      </c>
      <c r="AT71" s="621">
        <v>1240</v>
      </c>
      <c r="AU71" s="621">
        <v>1028</v>
      </c>
      <c r="AV71" s="621">
        <v>1133</v>
      </c>
      <c r="AW71" s="621">
        <v>1095</v>
      </c>
      <c r="AX71" s="623">
        <v>1233</v>
      </c>
      <c r="AY71" s="623">
        <v>1265</v>
      </c>
      <c r="AZ71" s="623">
        <v>1455</v>
      </c>
      <c r="BA71" s="623">
        <v>1324</v>
      </c>
      <c r="BB71" s="711">
        <v>1080</v>
      </c>
      <c r="BC71" s="711">
        <v>851</v>
      </c>
      <c r="BD71" s="711">
        <v>1011</v>
      </c>
      <c r="BE71" s="711">
        <v>1017</v>
      </c>
      <c r="BF71" s="711">
        <v>1024</v>
      </c>
      <c r="BG71" s="623">
        <v>939</v>
      </c>
    </row>
    <row r="72" spans="1:59" ht="12" customHeight="1" x14ac:dyDescent="0.2">
      <c r="A72" s="349" t="s">
        <v>245</v>
      </c>
      <c r="B72" s="485">
        <v>146</v>
      </c>
      <c r="C72" s="435">
        <v>131</v>
      </c>
      <c r="D72" s="696">
        <v>183</v>
      </c>
      <c r="E72" s="680">
        <v>190</v>
      </c>
      <c r="F72" s="681">
        <v>215</v>
      </c>
      <c r="G72" s="684">
        <v>265</v>
      </c>
      <c r="H72" s="684">
        <v>273</v>
      </c>
      <c r="I72" s="700">
        <v>417</v>
      </c>
      <c r="J72" s="700">
        <v>356</v>
      </c>
      <c r="K72" s="621">
        <v>343</v>
      </c>
      <c r="L72" s="700">
        <v>364</v>
      </c>
      <c r="M72" s="700">
        <v>545</v>
      </c>
      <c r="N72" s="700">
        <v>549</v>
      </c>
      <c r="O72" s="700">
        <v>493</v>
      </c>
      <c r="P72" s="700">
        <v>462</v>
      </c>
      <c r="Q72" s="700">
        <v>448</v>
      </c>
      <c r="R72" s="700">
        <v>457</v>
      </c>
      <c r="S72" s="700">
        <v>528</v>
      </c>
      <c r="T72" s="700">
        <v>528</v>
      </c>
      <c r="U72" s="702">
        <v>533</v>
      </c>
      <c r="V72" s="623">
        <v>502</v>
      </c>
      <c r="W72" s="623">
        <v>1973</v>
      </c>
      <c r="X72" s="623">
        <v>478</v>
      </c>
      <c r="Y72" s="623">
        <v>550</v>
      </c>
      <c r="Z72" s="621">
        <v>402</v>
      </c>
      <c r="AA72" s="623">
        <v>368</v>
      </c>
      <c r="AB72" s="623">
        <v>569</v>
      </c>
      <c r="AC72" s="702">
        <v>537</v>
      </c>
      <c r="AD72" s="623">
        <v>460</v>
      </c>
      <c r="AE72" s="701">
        <v>249</v>
      </c>
      <c r="AF72" s="681">
        <v>347</v>
      </c>
      <c r="AG72" s="696">
        <v>301</v>
      </c>
      <c r="AH72" s="680">
        <v>361</v>
      </c>
      <c r="AI72" s="681">
        <v>399</v>
      </c>
      <c r="AJ72" s="685">
        <v>423</v>
      </c>
      <c r="AK72" s="685">
        <v>303</v>
      </c>
      <c r="AL72" s="685">
        <v>420</v>
      </c>
      <c r="AM72" s="621">
        <v>390</v>
      </c>
      <c r="AN72" s="621">
        <v>373</v>
      </c>
      <c r="AO72" s="621">
        <v>332</v>
      </c>
      <c r="AP72" s="621">
        <v>269</v>
      </c>
      <c r="AQ72" s="621">
        <v>319</v>
      </c>
      <c r="AR72" s="621">
        <v>343</v>
      </c>
      <c r="AS72" s="621">
        <v>442</v>
      </c>
      <c r="AT72" s="621">
        <v>377</v>
      </c>
      <c r="AU72" s="621">
        <v>339</v>
      </c>
      <c r="AV72" s="621">
        <v>394</v>
      </c>
      <c r="AW72" s="621">
        <v>408</v>
      </c>
      <c r="AX72" s="623">
        <v>424</v>
      </c>
      <c r="AY72" s="623">
        <v>438</v>
      </c>
      <c r="AZ72" s="623">
        <v>1201</v>
      </c>
      <c r="BA72" s="623">
        <v>443</v>
      </c>
      <c r="BB72" s="711">
        <v>503</v>
      </c>
      <c r="BC72" s="711">
        <v>447</v>
      </c>
      <c r="BD72" s="711">
        <v>403</v>
      </c>
      <c r="BE72" s="711">
        <v>417</v>
      </c>
      <c r="BF72" s="711">
        <v>443</v>
      </c>
      <c r="BG72" s="623">
        <v>361</v>
      </c>
    </row>
    <row r="73" spans="1:59" ht="12" customHeight="1" x14ac:dyDescent="0.2">
      <c r="A73" s="349" t="s">
        <v>246</v>
      </c>
      <c r="B73" s="485">
        <v>144</v>
      </c>
      <c r="C73" s="435">
        <v>133</v>
      </c>
      <c r="D73" s="696">
        <v>184</v>
      </c>
      <c r="E73" s="680">
        <v>173</v>
      </c>
      <c r="F73" s="681">
        <v>189</v>
      </c>
      <c r="G73" s="684">
        <v>165</v>
      </c>
      <c r="H73" s="684">
        <v>130</v>
      </c>
      <c r="I73" s="700">
        <v>155</v>
      </c>
      <c r="J73" s="700">
        <v>163</v>
      </c>
      <c r="K73" s="621">
        <v>137</v>
      </c>
      <c r="L73" s="700">
        <v>203</v>
      </c>
      <c r="M73" s="700">
        <v>207</v>
      </c>
      <c r="N73" s="700">
        <v>208</v>
      </c>
      <c r="O73" s="700">
        <v>164</v>
      </c>
      <c r="P73" s="700">
        <v>205</v>
      </c>
      <c r="Q73" s="700">
        <v>250</v>
      </c>
      <c r="R73" s="700">
        <v>179</v>
      </c>
      <c r="S73" s="700">
        <v>181</v>
      </c>
      <c r="T73" s="700">
        <v>209</v>
      </c>
      <c r="U73" s="702">
        <v>174</v>
      </c>
      <c r="V73" s="623">
        <v>206</v>
      </c>
      <c r="W73" s="623">
        <v>188</v>
      </c>
      <c r="X73" s="623">
        <v>238</v>
      </c>
      <c r="Y73" s="623">
        <v>233</v>
      </c>
      <c r="Z73" s="621">
        <v>131</v>
      </c>
      <c r="AA73" s="623">
        <v>149</v>
      </c>
      <c r="AB73" s="623">
        <v>251</v>
      </c>
      <c r="AC73" s="702">
        <v>167</v>
      </c>
      <c r="AD73" s="623">
        <v>205</v>
      </c>
      <c r="AE73" s="701">
        <v>206</v>
      </c>
      <c r="AF73" s="681">
        <v>302</v>
      </c>
      <c r="AG73" s="696">
        <v>243</v>
      </c>
      <c r="AH73" s="680">
        <v>305</v>
      </c>
      <c r="AI73" s="681">
        <v>364</v>
      </c>
      <c r="AJ73" s="685">
        <v>367</v>
      </c>
      <c r="AK73" s="685">
        <v>233</v>
      </c>
      <c r="AL73" s="685">
        <v>223</v>
      </c>
      <c r="AM73" s="621">
        <v>287</v>
      </c>
      <c r="AN73" s="621">
        <v>197</v>
      </c>
      <c r="AO73" s="621">
        <v>209</v>
      </c>
      <c r="AP73" s="621">
        <v>215</v>
      </c>
      <c r="AQ73" s="621">
        <v>202</v>
      </c>
      <c r="AR73" s="621">
        <v>188</v>
      </c>
      <c r="AS73" s="621">
        <v>191</v>
      </c>
      <c r="AT73" s="621">
        <v>210</v>
      </c>
      <c r="AU73" s="621">
        <v>218</v>
      </c>
      <c r="AV73" s="621">
        <v>196</v>
      </c>
      <c r="AW73" s="621">
        <v>236</v>
      </c>
      <c r="AX73" s="623">
        <v>171</v>
      </c>
      <c r="AY73" s="623">
        <v>197</v>
      </c>
      <c r="AZ73" s="623">
        <v>173</v>
      </c>
      <c r="BA73" s="623">
        <v>196</v>
      </c>
      <c r="BB73" s="711">
        <v>171</v>
      </c>
      <c r="BC73" s="711">
        <v>212</v>
      </c>
      <c r="BD73" s="711">
        <v>175</v>
      </c>
      <c r="BE73" s="711">
        <v>212</v>
      </c>
      <c r="BF73" s="711">
        <v>215</v>
      </c>
      <c r="BG73" s="623">
        <v>173</v>
      </c>
    </row>
    <row r="74" spans="1:59" ht="12" customHeight="1" x14ac:dyDescent="0.2">
      <c r="A74" s="349" t="s">
        <v>247</v>
      </c>
      <c r="B74" s="485">
        <v>121</v>
      </c>
      <c r="C74" s="435">
        <v>127</v>
      </c>
      <c r="D74" s="696">
        <v>179</v>
      </c>
      <c r="E74" s="680">
        <v>189</v>
      </c>
      <c r="F74" s="681">
        <v>173</v>
      </c>
      <c r="G74" s="684">
        <v>168</v>
      </c>
      <c r="H74" s="684">
        <v>155</v>
      </c>
      <c r="I74" s="700">
        <v>205</v>
      </c>
      <c r="J74" s="700">
        <v>241</v>
      </c>
      <c r="K74" s="621">
        <v>211</v>
      </c>
      <c r="L74" s="700">
        <v>180</v>
      </c>
      <c r="M74" s="700">
        <v>221</v>
      </c>
      <c r="N74" s="700">
        <v>226</v>
      </c>
      <c r="O74" s="700">
        <v>228</v>
      </c>
      <c r="P74" s="700">
        <v>251</v>
      </c>
      <c r="Q74" s="700">
        <v>245</v>
      </c>
      <c r="R74" s="700">
        <v>302</v>
      </c>
      <c r="S74" s="700">
        <v>321</v>
      </c>
      <c r="T74" s="700">
        <v>292</v>
      </c>
      <c r="U74" s="702">
        <v>258</v>
      </c>
      <c r="V74" s="623">
        <v>287</v>
      </c>
      <c r="W74" s="623">
        <v>274</v>
      </c>
      <c r="X74" s="623">
        <v>263</v>
      </c>
      <c r="Y74" s="623">
        <v>258</v>
      </c>
      <c r="Z74" s="621">
        <v>202</v>
      </c>
      <c r="AA74" s="623">
        <v>161</v>
      </c>
      <c r="AB74" s="623">
        <v>304</v>
      </c>
      <c r="AC74" s="702">
        <v>279</v>
      </c>
      <c r="AD74" s="623">
        <v>280</v>
      </c>
      <c r="AE74" s="701">
        <v>125</v>
      </c>
      <c r="AF74" s="681">
        <v>144</v>
      </c>
      <c r="AG74" s="696">
        <v>204</v>
      </c>
      <c r="AH74" s="680">
        <v>211</v>
      </c>
      <c r="AI74" s="681">
        <v>227</v>
      </c>
      <c r="AJ74" s="685">
        <v>211</v>
      </c>
      <c r="AK74" s="685">
        <v>153</v>
      </c>
      <c r="AL74" s="685">
        <v>165</v>
      </c>
      <c r="AM74" s="621">
        <v>221</v>
      </c>
      <c r="AN74" s="621">
        <v>162</v>
      </c>
      <c r="AO74" s="621">
        <v>185</v>
      </c>
      <c r="AP74" s="621">
        <v>187</v>
      </c>
      <c r="AQ74" s="621">
        <v>229</v>
      </c>
      <c r="AR74" s="621">
        <v>195</v>
      </c>
      <c r="AS74" s="621">
        <v>251</v>
      </c>
      <c r="AT74" s="621">
        <v>238</v>
      </c>
      <c r="AU74" s="621">
        <v>193</v>
      </c>
      <c r="AV74" s="621">
        <v>235</v>
      </c>
      <c r="AW74" s="621">
        <v>260</v>
      </c>
      <c r="AX74" s="623">
        <v>261</v>
      </c>
      <c r="AY74" s="623">
        <v>275</v>
      </c>
      <c r="AZ74" s="623">
        <v>282</v>
      </c>
      <c r="BA74" s="623">
        <v>326</v>
      </c>
      <c r="BB74" s="711">
        <v>265</v>
      </c>
      <c r="BC74" s="711">
        <v>248</v>
      </c>
      <c r="BD74" s="711">
        <v>221</v>
      </c>
      <c r="BE74" s="711">
        <v>252</v>
      </c>
      <c r="BF74" s="711">
        <v>291</v>
      </c>
      <c r="BG74" s="623">
        <v>252</v>
      </c>
    </row>
    <row r="75" spans="1:59" ht="12" customHeight="1" x14ac:dyDescent="0.2">
      <c r="A75" s="349" t="s">
        <v>248</v>
      </c>
      <c r="B75" s="485">
        <v>182</v>
      </c>
      <c r="C75" s="435">
        <v>195</v>
      </c>
      <c r="D75" s="696">
        <v>248</v>
      </c>
      <c r="E75" s="680">
        <v>322</v>
      </c>
      <c r="F75" s="681">
        <v>334</v>
      </c>
      <c r="G75" s="684">
        <v>411</v>
      </c>
      <c r="H75" s="684">
        <v>352</v>
      </c>
      <c r="I75" s="700">
        <v>579</v>
      </c>
      <c r="J75" s="700">
        <v>514</v>
      </c>
      <c r="K75" s="621">
        <v>469</v>
      </c>
      <c r="L75" s="700">
        <v>494</v>
      </c>
      <c r="M75" s="700">
        <v>643</v>
      </c>
      <c r="N75" s="700">
        <v>682</v>
      </c>
      <c r="O75" s="700">
        <v>607</v>
      </c>
      <c r="P75" s="700">
        <v>651</v>
      </c>
      <c r="Q75" s="700">
        <v>616</v>
      </c>
      <c r="R75" s="700">
        <v>594</v>
      </c>
      <c r="S75" s="700">
        <v>685</v>
      </c>
      <c r="T75" s="700">
        <v>554</v>
      </c>
      <c r="U75" s="702">
        <v>558</v>
      </c>
      <c r="V75" s="623">
        <v>571</v>
      </c>
      <c r="W75" s="623">
        <v>653</v>
      </c>
      <c r="X75" s="623">
        <v>518</v>
      </c>
      <c r="Y75" s="623">
        <v>522</v>
      </c>
      <c r="Z75" s="621">
        <v>407</v>
      </c>
      <c r="AA75" s="623">
        <v>382</v>
      </c>
      <c r="AB75" s="623">
        <v>589</v>
      </c>
      <c r="AC75" s="702">
        <v>471</v>
      </c>
      <c r="AD75" s="623">
        <v>444</v>
      </c>
      <c r="AE75" s="701">
        <v>254</v>
      </c>
      <c r="AF75" s="681">
        <v>402</v>
      </c>
      <c r="AG75" s="696">
        <v>404</v>
      </c>
      <c r="AH75" s="680">
        <v>407</v>
      </c>
      <c r="AI75" s="681">
        <v>454</v>
      </c>
      <c r="AJ75" s="685">
        <v>466</v>
      </c>
      <c r="AK75" s="685">
        <v>375</v>
      </c>
      <c r="AL75" s="685">
        <v>368</v>
      </c>
      <c r="AM75" s="621">
        <v>419</v>
      </c>
      <c r="AN75" s="621">
        <v>434</v>
      </c>
      <c r="AO75" s="621">
        <v>397</v>
      </c>
      <c r="AP75" s="621">
        <v>484</v>
      </c>
      <c r="AQ75" s="621">
        <v>429</v>
      </c>
      <c r="AR75" s="621">
        <v>483</v>
      </c>
      <c r="AS75" s="621">
        <v>522</v>
      </c>
      <c r="AT75" s="621">
        <v>574</v>
      </c>
      <c r="AU75" s="621">
        <v>512</v>
      </c>
      <c r="AV75" s="621">
        <v>533</v>
      </c>
      <c r="AW75" s="621">
        <v>507</v>
      </c>
      <c r="AX75" s="623">
        <v>520</v>
      </c>
      <c r="AY75" s="623">
        <v>555</v>
      </c>
      <c r="AZ75" s="623">
        <v>562</v>
      </c>
      <c r="BA75" s="623">
        <v>530</v>
      </c>
      <c r="BB75" s="711">
        <v>551</v>
      </c>
      <c r="BC75" s="711">
        <v>591</v>
      </c>
      <c r="BD75" s="711">
        <v>511</v>
      </c>
      <c r="BE75" s="711">
        <v>549</v>
      </c>
      <c r="BF75" s="711">
        <v>534</v>
      </c>
      <c r="BG75" s="623">
        <v>499</v>
      </c>
    </row>
    <row r="76" spans="1:59" ht="18" customHeight="1" x14ac:dyDescent="0.2">
      <c r="A76" s="432" t="s">
        <v>291</v>
      </c>
      <c r="B76" s="435"/>
      <c r="C76" s="435"/>
      <c r="D76" s="696">
        <v>2649</v>
      </c>
      <c r="E76" s="680"/>
      <c r="F76" s="681"/>
      <c r="G76" s="684"/>
      <c r="H76" s="684"/>
      <c r="I76" s="684">
        <v>2632</v>
      </c>
      <c r="J76" s="684">
        <v>2794</v>
      </c>
      <c r="K76" s="684">
        <v>2887</v>
      </c>
      <c r="L76" s="684">
        <v>3054</v>
      </c>
      <c r="M76" s="684">
        <v>3995</v>
      </c>
      <c r="N76" s="684">
        <v>4288</v>
      </c>
      <c r="O76" s="684">
        <v>3824</v>
      </c>
      <c r="P76" s="684">
        <v>3961</v>
      </c>
      <c r="Q76" s="684">
        <v>4276</v>
      </c>
      <c r="R76" s="684">
        <v>4043</v>
      </c>
      <c r="S76" s="684">
        <v>4356</v>
      </c>
      <c r="T76" s="684">
        <v>4304</v>
      </c>
      <c r="U76" s="681">
        <v>4178</v>
      </c>
      <c r="V76" s="680">
        <v>4456</v>
      </c>
      <c r="W76" s="680">
        <v>4589</v>
      </c>
      <c r="X76" s="623">
        <v>4343</v>
      </c>
      <c r="Y76" s="623">
        <v>4270</v>
      </c>
      <c r="Z76" s="685">
        <v>3682</v>
      </c>
      <c r="AA76" s="623">
        <v>3620</v>
      </c>
      <c r="AB76" s="623">
        <v>4845</v>
      </c>
      <c r="AC76" s="702">
        <v>4347</v>
      </c>
      <c r="AD76" s="623">
        <v>3968</v>
      </c>
      <c r="AE76" s="684">
        <v>1965</v>
      </c>
      <c r="AF76" s="684">
        <v>3343</v>
      </c>
      <c r="AG76" s="696">
        <v>3513</v>
      </c>
      <c r="AH76" s="680"/>
      <c r="AI76" s="681"/>
      <c r="AJ76" s="684"/>
      <c r="AK76" s="684"/>
      <c r="AL76" s="621">
        <v>3152</v>
      </c>
      <c r="AM76" s="621">
        <v>3103</v>
      </c>
      <c r="AN76" s="621">
        <v>2645</v>
      </c>
      <c r="AO76" s="621">
        <v>3015</v>
      </c>
      <c r="AP76" s="621">
        <v>2858</v>
      </c>
      <c r="AQ76" s="621">
        <v>2956</v>
      </c>
      <c r="AR76" s="621">
        <v>3126</v>
      </c>
      <c r="AS76" s="621">
        <v>3340</v>
      </c>
      <c r="AT76" s="621">
        <v>3451</v>
      </c>
      <c r="AU76" s="621">
        <v>3293</v>
      </c>
      <c r="AV76" s="621">
        <v>3550</v>
      </c>
      <c r="AW76" s="621">
        <v>3460</v>
      </c>
      <c r="AX76" s="623">
        <v>3635</v>
      </c>
      <c r="AY76" s="623">
        <v>3970</v>
      </c>
      <c r="AZ76" s="623">
        <v>4058</v>
      </c>
      <c r="BA76" s="623">
        <v>4093</v>
      </c>
      <c r="BB76" s="711">
        <v>4232</v>
      </c>
      <c r="BC76" s="711">
        <v>3849</v>
      </c>
      <c r="BD76" s="711">
        <v>3988</v>
      </c>
      <c r="BE76" s="711">
        <v>4066</v>
      </c>
      <c r="BF76" s="711">
        <v>4251</v>
      </c>
      <c r="BG76" s="623">
        <v>4089</v>
      </c>
    </row>
    <row r="77" spans="1:59" ht="18" customHeight="1" x14ac:dyDescent="0.2">
      <c r="A77" s="432" t="s">
        <v>249</v>
      </c>
      <c r="B77" s="451" t="s">
        <v>69</v>
      </c>
      <c r="C77" s="489" t="s">
        <v>69</v>
      </c>
      <c r="D77" s="851" t="s">
        <v>69</v>
      </c>
      <c r="E77" s="496" t="s">
        <v>69</v>
      </c>
      <c r="F77" s="421">
        <v>157</v>
      </c>
      <c r="G77" s="424">
        <v>160</v>
      </c>
      <c r="H77" s="424">
        <v>156</v>
      </c>
      <c r="I77" s="700">
        <v>193</v>
      </c>
      <c r="J77" s="700">
        <v>251</v>
      </c>
      <c r="K77" s="621">
        <v>140</v>
      </c>
      <c r="L77" s="700">
        <v>143</v>
      </c>
      <c r="M77" s="700">
        <v>146</v>
      </c>
      <c r="N77" s="700">
        <v>233</v>
      </c>
      <c r="O77" s="700">
        <v>173</v>
      </c>
      <c r="P77" s="700">
        <v>184</v>
      </c>
      <c r="Q77" s="700">
        <v>204</v>
      </c>
      <c r="R77" s="700">
        <v>168</v>
      </c>
      <c r="S77" s="700">
        <v>190</v>
      </c>
      <c r="T77" s="700">
        <v>175</v>
      </c>
      <c r="U77" s="702">
        <v>206</v>
      </c>
      <c r="V77" s="623">
        <v>184</v>
      </c>
      <c r="W77" s="623">
        <v>157</v>
      </c>
      <c r="X77" s="623">
        <v>230</v>
      </c>
      <c r="Y77" s="623">
        <v>186</v>
      </c>
      <c r="Z77" s="621">
        <v>206</v>
      </c>
      <c r="AA77" s="623">
        <v>172</v>
      </c>
      <c r="AB77" s="623">
        <v>191</v>
      </c>
      <c r="AC77" s="702">
        <v>188</v>
      </c>
      <c r="AD77" s="623">
        <v>173</v>
      </c>
      <c r="AE77" s="428" t="s">
        <v>69</v>
      </c>
      <c r="AF77" s="489" t="s">
        <v>69</v>
      </c>
      <c r="AG77" s="851" t="s">
        <v>69</v>
      </c>
      <c r="AH77" s="496" t="s">
        <v>69</v>
      </c>
      <c r="AI77" s="421">
        <v>100</v>
      </c>
      <c r="AJ77" s="394">
        <v>202</v>
      </c>
      <c r="AK77" s="394">
        <v>156</v>
      </c>
      <c r="AL77" s="685">
        <v>211</v>
      </c>
      <c r="AM77" s="621">
        <v>204</v>
      </c>
      <c r="AN77" s="621">
        <v>171</v>
      </c>
      <c r="AO77" s="621">
        <v>167</v>
      </c>
      <c r="AP77" s="621">
        <v>166</v>
      </c>
      <c r="AQ77" s="621">
        <v>193</v>
      </c>
      <c r="AR77" s="621">
        <v>183</v>
      </c>
      <c r="AS77" s="621">
        <v>187</v>
      </c>
      <c r="AT77" s="621">
        <v>216</v>
      </c>
      <c r="AU77" s="621">
        <v>195</v>
      </c>
      <c r="AV77" s="621">
        <v>172</v>
      </c>
      <c r="AW77" s="621">
        <v>154</v>
      </c>
      <c r="AX77" s="623">
        <v>189</v>
      </c>
      <c r="AY77" s="623">
        <v>261</v>
      </c>
      <c r="AZ77" s="623">
        <v>214</v>
      </c>
      <c r="BA77" s="623">
        <v>225</v>
      </c>
      <c r="BB77" s="711">
        <v>264</v>
      </c>
      <c r="BC77" s="711">
        <v>223</v>
      </c>
      <c r="BD77" s="711">
        <v>205</v>
      </c>
      <c r="BE77" s="711">
        <v>189</v>
      </c>
      <c r="BF77" s="711">
        <v>222</v>
      </c>
      <c r="BG77" s="623">
        <v>230</v>
      </c>
    </row>
    <row r="78" spans="1:59" ht="12" customHeight="1" x14ac:dyDescent="0.2">
      <c r="A78" s="349" t="s">
        <v>250</v>
      </c>
      <c r="B78" s="485">
        <v>416</v>
      </c>
      <c r="C78" s="435">
        <v>443</v>
      </c>
      <c r="D78" s="696">
        <v>654</v>
      </c>
      <c r="E78" s="680">
        <v>392</v>
      </c>
      <c r="F78" s="681">
        <v>350</v>
      </c>
      <c r="G78" s="684">
        <v>350</v>
      </c>
      <c r="H78" s="684">
        <v>321</v>
      </c>
      <c r="I78" s="700">
        <v>395</v>
      </c>
      <c r="J78" s="700">
        <v>432</v>
      </c>
      <c r="K78" s="621">
        <v>485</v>
      </c>
      <c r="L78" s="700">
        <v>487</v>
      </c>
      <c r="M78" s="700">
        <v>558</v>
      </c>
      <c r="N78" s="700">
        <v>552</v>
      </c>
      <c r="O78" s="700">
        <v>535</v>
      </c>
      <c r="P78" s="700">
        <v>550</v>
      </c>
      <c r="Q78" s="700">
        <v>665</v>
      </c>
      <c r="R78" s="700">
        <v>613</v>
      </c>
      <c r="S78" s="700">
        <v>668</v>
      </c>
      <c r="T78" s="700">
        <v>609</v>
      </c>
      <c r="U78" s="702">
        <v>578</v>
      </c>
      <c r="V78" s="623">
        <v>582</v>
      </c>
      <c r="W78" s="623">
        <v>633</v>
      </c>
      <c r="X78" s="623">
        <v>585</v>
      </c>
      <c r="Y78" s="623">
        <v>502</v>
      </c>
      <c r="Z78" s="621">
        <v>453</v>
      </c>
      <c r="AA78" s="623">
        <v>405</v>
      </c>
      <c r="AB78" s="623">
        <v>632</v>
      </c>
      <c r="AC78" s="702">
        <v>512</v>
      </c>
      <c r="AD78" s="623">
        <v>557</v>
      </c>
      <c r="AE78" s="701">
        <v>344</v>
      </c>
      <c r="AF78" s="681">
        <v>570</v>
      </c>
      <c r="AG78" s="696">
        <v>628</v>
      </c>
      <c r="AH78" s="680">
        <v>516</v>
      </c>
      <c r="AI78" s="681">
        <v>482</v>
      </c>
      <c r="AJ78" s="685">
        <v>421</v>
      </c>
      <c r="AK78" s="685">
        <v>350</v>
      </c>
      <c r="AL78" s="685">
        <v>402</v>
      </c>
      <c r="AM78" s="621">
        <v>370</v>
      </c>
      <c r="AN78" s="621">
        <v>397</v>
      </c>
      <c r="AO78" s="621">
        <v>479</v>
      </c>
      <c r="AP78" s="621">
        <v>433</v>
      </c>
      <c r="AQ78" s="621">
        <v>431</v>
      </c>
      <c r="AR78" s="621">
        <v>399</v>
      </c>
      <c r="AS78" s="621">
        <v>444</v>
      </c>
      <c r="AT78" s="621">
        <v>492</v>
      </c>
      <c r="AU78" s="621">
        <v>437</v>
      </c>
      <c r="AV78" s="621">
        <v>562</v>
      </c>
      <c r="AW78" s="621">
        <v>474</v>
      </c>
      <c r="AX78" s="623">
        <v>500</v>
      </c>
      <c r="AY78" s="623">
        <v>540</v>
      </c>
      <c r="AZ78" s="623">
        <v>595</v>
      </c>
      <c r="BA78" s="623">
        <v>614</v>
      </c>
      <c r="BB78" s="711">
        <v>574</v>
      </c>
      <c r="BC78" s="711">
        <v>529</v>
      </c>
      <c r="BD78" s="711">
        <v>512</v>
      </c>
      <c r="BE78" s="711">
        <v>538</v>
      </c>
      <c r="BF78" s="711">
        <v>487</v>
      </c>
      <c r="BG78" s="623">
        <v>499</v>
      </c>
    </row>
    <row r="79" spans="1:59" ht="12" customHeight="1" x14ac:dyDescent="0.2">
      <c r="A79" s="349" t="s">
        <v>251</v>
      </c>
      <c r="B79" s="485">
        <v>328</v>
      </c>
      <c r="C79" s="435">
        <v>306</v>
      </c>
      <c r="D79" s="696">
        <v>361</v>
      </c>
      <c r="E79" s="680">
        <v>470</v>
      </c>
      <c r="F79" s="681">
        <v>446</v>
      </c>
      <c r="G79" s="684">
        <v>424</v>
      </c>
      <c r="H79" s="684">
        <v>459</v>
      </c>
      <c r="I79" s="700">
        <v>410</v>
      </c>
      <c r="J79" s="700">
        <v>430</v>
      </c>
      <c r="K79" s="621">
        <v>410</v>
      </c>
      <c r="L79" s="700">
        <v>472</v>
      </c>
      <c r="M79" s="700">
        <v>714</v>
      </c>
      <c r="N79" s="700">
        <v>802</v>
      </c>
      <c r="O79" s="700">
        <v>674</v>
      </c>
      <c r="P79" s="700">
        <v>747</v>
      </c>
      <c r="Q79" s="700">
        <v>782</v>
      </c>
      <c r="R79" s="700">
        <v>628</v>
      </c>
      <c r="S79" s="700">
        <v>871</v>
      </c>
      <c r="T79" s="700">
        <v>779</v>
      </c>
      <c r="U79" s="702">
        <v>716</v>
      </c>
      <c r="V79" s="623">
        <v>832</v>
      </c>
      <c r="W79" s="623">
        <v>851</v>
      </c>
      <c r="X79" s="623">
        <v>776</v>
      </c>
      <c r="Y79" s="623">
        <v>720</v>
      </c>
      <c r="Z79" s="621">
        <v>548</v>
      </c>
      <c r="AA79" s="623">
        <v>553</v>
      </c>
      <c r="AB79" s="623">
        <v>699</v>
      </c>
      <c r="AC79" s="702">
        <v>720</v>
      </c>
      <c r="AD79" s="623">
        <v>608</v>
      </c>
      <c r="AE79" s="701">
        <v>267</v>
      </c>
      <c r="AF79" s="681">
        <v>476</v>
      </c>
      <c r="AG79" s="696">
        <v>458</v>
      </c>
      <c r="AH79" s="680">
        <v>547</v>
      </c>
      <c r="AI79" s="681">
        <v>477</v>
      </c>
      <c r="AJ79" s="685">
        <v>447</v>
      </c>
      <c r="AK79" s="685">
        <v>387</v>
      </c>
      <c r="AL79" s="685">
        <v>326</v>
      </c>
      <c r="AM79" s="621">
        <v>366</v>
      </c>
      <c r="AN79" s="621">
        <v>304</v>
      </c>
      <c r="AO79" s="621">
        <v>432</v>
      </c>
      <c r="AP79" s="621">
        <v>365</v>
      </c>
      <c r="AQ79" s="621">
        <v>406</v>
      </c>
      <c r="AR79" s="621">
        <v>500</v>
      </c>
      <c r="AS79" s="621">
        <v>571</v>
      </c>
      <c r="AT79" s="621">
        <v>522</v>
      </c>
      <c r="AU79" s="621">
        <v>485</v>
      </c>
      <c r="AV79" s="621">
        <v>567</v>
      </c>
      <c r="AW79" s="621">
        <v>524</v>
      </c>
      <c r="AX79" s="623">
        <v>613</v>
      </c>
      <c r="AY79" s="623">
        <v>694</v>
      </c>
      <c r="AZ79" s="623">
        <v>652</v>
      </c>
      <c r="BA79" s="623">
        <v>709</v>
      </c>
      <c r="BB79" s="711">
        <v>703</v>
      </c>
      <c r="BC79" s="711">
        <v>677</v>
      </c>
      <c r="BD79" s="711">
        <v>636</v>
      </c>
      <c r="BE79" s="711">
        <v>625</v>
      </c>
      <c r="BF79" s="711">
        <v>632</v>
      </c>
      <c r="BG79" s="623">
        <v>541</v>
      </c>
    </row>
    <row r="80" spans="1:59" ht="12" customHeight="1" x14ac:dyDescent="0.2">
      <c r="A80" s="349" t="s">
        <v>252</v>
      </c>
      <c r="B80" s="485">
        <v>290</v>
      </c>
      <c r="C80" s="435">
        <v>509</v>
      </c>
      <c r="D80" s="696">
        <v>616</v>
      </c>
      <c r="E80" s="680">
        <v>503</v>
      </c>
      <c r="F80" s="681">
        <v>564</v>
      </c>
      <c r="G80" s="684">
        <v>697</v>
      </c>
      <c r="H80" s="684">
        <v>611</v>
      </c>
      <c r="I80" s="700">
        <v>573</v>
      </c>
      <c r="J80" s="700">
        <v>611</v>
      </c>
      <c r="K80" s="621">
        <v>648</v>
      </c>
      <c r="L80" s="700">
        <v>607</v>
      </c>
      <c r="M80" s="700">
        <v>876</v>
      </c>
      <c r="N80" s="700">
        <v>1012</v>
      </c>
      <c r="O80" s="700">
        <v>791</v>
      </c>
      <c r="P80" s="700">
        <v>883</v>
      </c>
      <c r="Q80" s="700">
        <v>968</v>
      </c>
      <c r="R80" s="700">
        <v>1033</v>
      </c>
      <c r="S80" s="700">
        <v>912</v>
      </c>
      <c r="T80" s="700">
        <v>854</v>
      </c>
      <c r="U80" s="702">
        <v>831</v>
      </c>
      <c r="V80" s="623">
        <v>868</v>
      </c>
      <c r="W80" s="623">
        <v>805</v>
      </c>
      <c r="X80" s="623">
        <v>776</v>
      </c>
      <c r="Y80" s="623">
        <v>768</v>
      </c>
      <c r="Z80" s="621">
        <v>618</v>
      </c>
      <c r="AA80" s="623">
        <v>659</v>
      </c>
      <c r="AB80" s="623">
        <v>845</v>
      </c>
      <c r="AC80" s="702">
        <v>773</v>
      </c>
      <c r="AD80" s="623">
        <v>650</v>
      </c>
      <c r="AE80" s="701">
        <v>225</v>
      </c>
      <c r="AF80" s="681">
        <v>512</v>
      </c>
      <c r="AG80" s="696">
        <v>607</v>
      </c>
      <c r="AH80" s="680">
        <v>622</v>
      </c>
      <c r="AI80" s="681">
        <v>702</v>
      </c>
      <c r="AJ80" s="685">
        <v>626</v>
      </c>
      <c r="AK80" s="685">
        <v>511</v>
      </c>
      <c r="AL80" s="685">
        <v>455</v>
      </c>
      <c r="AM80" s="621">
        <v>512</v>
      </c>
      <c r="AN80" s="621">
        <v>480</v>
      </c>
      <c r="AO80" s="621">
        <v>543</v>
      </c>
      <c r="AP80" s="621">
        <v>507</v>
      </c>
      <c r="AQ80" s="621">
        <v>554</v>
      </c>
      <c r="AR80" s="621">
        <v>588</v>
      </c>
      <c r="AS80" s="621">
        <v>659</v>
      </c>
      <c r="AT80" s="621">
        <v>672</v>
      </c>
      <c r="AU80" s="621">
        <v>716</v>
      </c>
      <c r="AV80" s="621">
        <v>732</v>
      </c>
      <c r="AW80" s="621">
        <v>748</v>
      </c>
      <c r="AX80" s="623">
        <v>765</v>
      </c>
      <c r="AY80" s="623">
        <v>751</v>
      </c>
      <c r="AZ80" s="623">
        <v>840</v>
      </c>
      <c r="BA80" s="623">
        <v>819</v>
      </c>
      <c r="BB80" s="711">
        <v>765</v>
      </c>
      <c r="BC80" s="711">
        <v>727</v>
      </c>
      <c r="BD80" s="711">
        <v>765</v>
      </c>
      <c r="BE80" s="711">
        <v>751</v>
      </c>
      <c r="BF80" s="711">
        <v>733</v>
      </c>
      <c r="BG80" s="623">
        <v>697</v>
      </c>
    </row>
    <row r="81" spans="1:60" ht="12" customHeight="1" x14ac:dyDescent="0.2">
      <c r="A81" s="349" t="s">
        <v>253</v>
      </c>
      <c r="B81" s="485">
        <v>214</v>
      </c>
      <c r="C81" s="435">
        <v>242</v>
      </c>
      <c r="D81" s="696">
        <v>234</v>
      </c>
      <c r="E81" s="680">
        <v>258</v>
      </c>
      <c r="F81" s="681">
        <v>232</v>
      </c>
      <c r="G81" s="684">
        <v>294</v>
      </c>
      <c r="H81" s="684">
        <v>235</v>
      </c>
      <c r="I81" s="700">
        <v>201</v>
      </c>
      <c r="J81" s="700">
        <v>222</v>
      </c>
      <c r="K81" s="621">
        <v>228</v>
      </c>
      <c r="L81" s="700">
        <v>243</v>
      </c>
      <c r="M81" s="700">
        <v>300</v>
      </c>
      <c r="N81" s="700">
        <v>292</v>
      </c>
      <c r="O81" s="700">
        <v>327</v>
      </c>
      <c r="P81" s="700">
        <v>241</v>
      </c>
      <c r="Q81" s="700">
        <v>340</v>
      </c>
      <c r="R81" s="700">
        <v>266</v>
      </c>
      <c r="S81" s="700">
        <v>303</v>
      </c>
      <c r="T81" s="700">
        <v>322</v>
      </c>
      <c r="U81" s="702">
        <v>331</v>
      </c>
      <c r="V81" s="623">
        <v>313</v>
      </c>
      <c r="W81" s="623">
        <v>344</v>
      </c>
      <c r="X81" s="623">
        <v>303</v>
      </c>
      <c r="Y81" s="623">
        <v>314</v>
      </c>
      <c r="Z81" s="621">
        <v>280</v>
      </c>
      <c r="AA81" s="623">
        <v>224</v>
      </c>
      <c r="AB81" s="623">
        <v>353</v>
      </c>
      <c r="AC81" s="702">
        <v>304</v>
      </c>
      <c r="AD81" s="623">
        <v>259</v>
      </c>
      <c r="AE81" s="701">
        <v>207</v>
      </c>
      <c r="AF81" s="681">
        <v>297</v>
      </c>
      <c r="AG81" s="696">
        <v>322</v>
      </c>
      <c r="AH81" s="680">
        <v>326</v>
      </c>
      <c r="AI81" s="681">
        <v>305</v>
      </c>
      <c r="AJ81" s="685">
        <v>361</v>
      </c>
      <c r="AK81" s="685">
        <v>269</v>
      </c>
      <c r="AL81" s="685">
        <v>257</v>
      </c>
      <c r="AM81" s="621">
        <v>304</v>
      </c>
      <c r="AN81" s="621">
        <v>270</v>
      </c>
      <c r="AO81" s="621">
        <v>251</v>
      </c>
      <c r="AP81" s="621">
        <v>272</v>
      </c>
      <c r="AQ81" s="621">
        <v>285</v>
      </c>
      <c r="AR81" s="621">
        <v>310</v>
      </c>
      <c r="AS81" s="621">
        <v>282</v>
      </c>
      <c r="AT81" s="621">
        <v>282</v>
      </c>
      <c r="AU81" s="621">
        <v>266</v>
      </c>
      <c r="AV81" s="621">
        <v>307</v>
      </c>
      <c r="AW81" s="621">
        <v>271</v>
      </c>
      <c r="AX81" s="623">
        <v>293</v>
      </c>
      <c r="AY81" s="623">
        <v>354</v>
      </c>
      <c r="AZ81" s="623">
        <v>340</v>
      </c>
      <c r="BA81" s="623">
        <v>365</v>
      </c>
      <c r="BB81" s="711">
        <v>340</v>
      </c>
      <c r="BC81" s="711">
        <v>282</v>
      </c>
      <c r="BD81" s="711">
        <v>307</v>
      </c>
      <c r="BE81" s="711">
        <v>346</v>
      </c>
      <c r="BF81" s="711">
        <v>328</v>
      </c>
      <c r="BG81" s="623">
        <v>306</v>
      </c>
    </row>
    <row r="82" spans="1:60" ht="12" customHeight="1" x14ac:dyDescent="0.2">
      <c r="A82" s="349" t="s">
        <v>254</v>
      </c>
      <c r="B82" s="485">
        <v>174</v>
      </c>
      <c r="C82" s="435">
        <v>183</v>
      </c>
      <c r="D82" s="696">
        <v>183</v>
      </c>
      <c r="E82" s="680">
        <v>143</v>
      </c>
      <c r="F82" s="681">
        <v>293</v>
      </c>
      <c r="G82" s="684">
        <v>224</v>
      </c>
      <c r="H82" s="684">
        <v>205</v>
      </c>
      <c r="I82" s="700">
        <v>218</v>
      </c>
      <c r="J82" s="700">
        <v>225</v>
      </c>
      <c r="K82" s="621">
        <v>314</v>
      </c>
      <c r="L82" s="700">
        <v>332</v>
      </c>
      <c r="M82" s="700">
        <v>426</v>
      </c>
      <c r="N82" s="700">
        <v>430</v>
      </c>
      <c r="O82" s="700">
        <v>424</v>
      </c>
      <c r="P82" s="700">
        <v>460</v>
      </c>
      <c r="Q82" s="700">
        <v>377</v>
      </c>
      <c r="R82" s="700">
        <v>359</v>
      </c>
      <c r="S82" s="700">
        <v>398</v>
      </c>
      <c r="T82" s="700">
        <v>429</v>
      </c>
      <c r="U82" s="702">
        <v>439</v>
      </c>
      <c r="V82" s="623">
        <v>482</v>
      </c>
      <c r="W82" s="623">
        <v>642</v>
      </c>
      <c r="X82" s="623">
        <v>472</v>
      </c>
      <c r="Y82" s="623">
        <v>548</v>
      </c>
      <c r="Z82" s="621">
        <v>498</v>
      </c>
      <c r="AA82" s="623">
        <v>543</v>
      </c>
      <c r="AB82" s="623">
        <v>781</v>
      </c>
      <c r="AC82" s="702">
        <v>613</v>
      </c>
      <c r="AD82" s="623">
        <v>578</v>
      </c>
      <c r="AE82" s="701">
        <v>306</v>
      </c>
      <c r="AF82" s="681">
        <v>401</v>
      </c>
      <c r="AG82" s="696">
        <v>502</v>
      </c>
      <c r="AH82" s="680">
        <v>536</v>
      </c>
      <c r="AI82" s="681">
        <v>591</v>
      </c>
      <c r="AJ82" s="685">
        <v>532</v>
      </c>
      <c r="AK82" s="685">
        <v>425</v>
      </c>
      <c r="AL82" s="685">
        <v>386</v>
      </c>
      <c r="AM82" s="621">
        <v>359</v>
      </c>
      <c r="AN82" s="621">
        <v>279</v>
      </c>
      <c r="AO82" s="621">
        <v>301</v>
      </c>
      <c r="AP82" s="621">
        <v>307</v>
      </c>
      <c r="AQ82" s="621">
        <v>288</v>
      </c>
      <c r="AR82" s="621">
        <v>325</v>
      </c>
      <c r="AS82" s="621">
        <v>399</v>
      </c>
      <c r="AT82" s="621">
        <v>383</v>
      </c>
      <c r="AU82" s="621">
        <v>334</v>
      </c>
      <c r="AV82" s="621">
        <v>350</v>
      </c>
      <c r="AW82" s="621">
        <v>379</v>
      </c>
      <c r="AX82" s="623">
        <v>351</v>
      </c>
      <c r="AY82" s="623">
        <v>377</v>
      </c>
      <c r="AZ82" s="623">
        <v>410</v>
      </c>
      <c r="BA82" s="623">
        <v>393</v>
      </c>
      <c r="BB82" s="711">
        <v>461</v>
      </c>
      <c r="BC82" s="711">
        <v>425</v>
      </c>
      <c r="BD82" s="711">
        <v>487</v>
      </c>
      <c r="BE82" s="711">
        <v>547</v>
      </c>
      <c r="BF82" s="711">
        <v>567</v>
      </c>
      <c r="BG82" s="623">
        <v>557</v>
      </c>
    </row>
    <row r="83" spans="1:60" ht="12" customHeight="1" x14ac:dyDescent="0.2">
      <c r="A83" s="349" t="s">
        <v>255</v>
      </c>
      <c r="B83" s="485">
        <v>90</v>
      </c>
      <c r="C83" s="435">
        <v>102</v>
      </c>
      <c r="D83" s="696">
        <v>85</v>
      </c>
      <c r="E83" s="680">
        <v>119</v>
      </c>
      <c r="F83" s="681">
        <v>119</v>
      </c>
      <c r="G83" s="684">
        <v>132</v>
      </c>
      <c r="H83" s="684">
        <v>103</v>
      </c>
      <c r="I83" s="700">
        <v>125</v>
      </c>
      <c r="J83" s="700">
        <v>117</v>
      </c>
      <c r="K83" s="621">
        <v>136</v>
      </c>
      <c r="L83" s="700">
        <v>151</v>
      </c>
      <c r="M83" s="700">
        <v>204</v>
      </c>
      <c r="N83" s="700">
        <v>240</v>
      </c>
      <c r="O83" s="700">
        <v>274</v>
      </c>
      <c r="P83" s="700">
        <v>277</v>
      </c>
      <c r="Q83" s="700">
        <v>249</v>
      </c>
      <c r="R83" s="700">
        <v>308</v>
      </c>
      <c r="S83" s="700">
        <v>304</v>
      </c>
      <c r="T83" s="700">
        <v>309</v>
      </c>
      <c r="U83" s="702">
        <v>300</v>
      </c>
      <c r="V83" s="623">
        <v>262</v>
      </c>
      <c r="W83" s="623">
        <v>238</v>
      </c>
      <c r="X83" s="623">
        <v>325</v>
      </c>
      <c r="Y83" s="623">
        <v>293</v>
      </c>
      <c r="Z83" s="621">
        <v>278</v>
      </c>
      <c r="AA83" s="623">
        <v>228</v>
      </c>
      <c r="AB83" s="623">
        <v>324</v>
      </c>
      <c r="AC83" s="702">
        <v>350</v>
      </c>
      <c r="AD83" s="623">
        <v>333</v>
      </c>
      <c r="AE83" s="701">
        <v>167</v>
      </c>
      <c r="AF83" s="681">
        <v>304</v>
      </c>
      <c r="AG83" s="696">
        <v>275</v>
      </c>
      <c r="AH83" s="680">
        <v>363</v>
      </c>
      <c r="AI83" s="681">
        <v>403</v>
      </c>
      <c r="AJ83" s="685">
        <v>362</v>
      </c>
      <c r="AK83" s="685">
        <v>239</v>
      </c>
      <c r="AL83" s="685">
        <v>247</v>
      </c>
      <c r="AM83" s="621">
        <v>199</v>
      </c>
      <c r="AN83" s="621">
        <v>160</v>
      </c>
      <c r="AO83" s="621">
        <v>163</v>
      </c>
      <c r="AP83" s="621">
        <v>145</v>
      </c>
      <c r="AQ83" s="621">
        <v>155</v>
      </c>
      <c r="AR83" s="621">
        <v>186</v>
      </c>
      <c r="AS83" s="621">
        <v>191</v>
      </c>
      <c r="AT83" s="621">
        <v>268</v>
      </c>
      <c r="AU83" s="621">
        <v>225</v>
      </c>
      <c r="AV83" s="621">
        <v>226</v>
      </c>
      <c r="AW83" s="621">
        <v>247</v>
      </c>
      <c r="AX83" s="623">
        <v>246</v>
      </c>
      <c r="AY83" s="623">
        <v>239</v>
      </c>
      <c r="AZ83" s="623">
        <v>265</v>
      </c>
      <c r="BA83" s="623">
        <v>253</v>
      </c>
      <c r="BB83" s="711">
        <v>287</v>
      </c>
      <c r="BC83" s="711">
        <v>219</v>
      </c>
      <c r="BD83" s="711">
        <v>289</v>
      </c>
      <c r="BE83" s="711">
        <v>217</v>
      </c>
      <c r="BF83" s="711">
        <v>247</v>
      </c>
      <c r="BG83" s="623">
        <v>311</v>
      </c>
    </row>
    <row r="84" spans="1:60" ht="12" customHeight="1" x14ac:dyDescent="0.2">
      <c r="A84" s="349" t="s">
        <v>256</v>
      </c>
      <c r="B84" s="485">
        <v>142</v>
      </c>
      <c r="C84" s="435">
        <v>151</v>
      </c>
      <c r="D84" s="696">
        <v>142</v>
      </c>
      <c r="E84" s="680">
        <v>148</v>
      </c>
      <c r="F84" s="681">
        <v>178</v>
      </c>
      <c r="G84" s="684">
        <v>133</v>
      </c>
      <c r="H84" s="684">
        <v>151</v>
      </c>
      <c r="I84" s="700">
        <v>135</v>
      </c>
      <c r="J84" s="700">
        <v>126</v>
      </c>
      <c r="K84" s="621">
        <v>214</v>
      </c>
      <c r="L84" s="700">
        <v>256</v>
      </c>
      <c r="M84" s="700">
        <v>345</v>
      </c>
      <c r="N84" s="700">
        <v>294</v>
      </c>
      <c r="O84" s="700">
        <v>267</v>
      </c>
      <c r="P84" s="700">
        <v>281</v>
      </c>
      <c r="Q84" s="700">
        <v>325</v>
      </c>
      <c r="R84" s="700">
        <v>309</v>
      </c>
      <c r="S84" s="700">
        <v>319</v>
      </c>
      <c r="T84" s="700">
        <v>376</v>
      </c>
      <c r="U84" s="702">
        <v>365</v>
      </c>
      <c r="V84" s="623">
        <v>526</v>
      </c>
      <c r="W84" s="623">
        <v>492</v>
      </c>
      <c r="X84" s="623">
        <v>464</v>
      </c>
      <c r="Y84" s="623">
        <v>547</v>
      </c>
      <c r="Z84" s="621">
        <v>500</v>
      </c>
      <c r="AA84" s="623">
        <v>533</v>
      </c>
      <c r="AB84" s="623">
        <v>611</v>
      </c>
      <c r="AC84" s="702">
        <v>525</v>
      </c>
      <c r="AD84" s="623">
        <v>439</v>
      </c>
      <c r="AE84" s="701">
        <v>312</v>
      </c>
      <c r="AF84" s="681">
        <v>493</v>
      </c>
      <c r="AG84" s="696">
        <v>408</v>
      </c>
      <c r="AH84" s="680">
        <v>572</v>
      </c>
      <c r="AI84" s="681">
        <v>713</v>
      </c>
      <c r="AJ84" s="685">
        <v>684</v>
      </c>
      <c r="AK84" s="685">
        <v>455</v>
      </c>
      <c r="AL84" s="685">
        <v>353</v>
      </c>
      <c r="AM84" s="621">
        <v>348</v>
      </c>
      <c r="AN84" s="621">
        <v>226</v>
      </c>
      <c r="AO84" s="621">
        <v>238</v>
      </c>
      <c r="AP84" s="621">
        <v>262</v>
      </c>
      <c r="AQ84" s="621">
        <v>266</v>
      </c>
      <c r="AR84" s="621">
        <v>251</v>
      </c>
      <c r="AS84" s="621">
        <v>261</v>
      </c>
      <c r="AT84" s="621">
        <v>228</v>
      </c>
      <c r="AU84" s="621">
        <v>259</v>
      </c>
      <c r="AV84" s="621">
        <v>245</v>
      </c>
      <c r="AW84" s="621">
        <v>271</v>
      </c>
      <c r="AX84" s="623">
        <v>274</v>
      </c>
      <c r="AY84" s="623">
        <v>304</v>
      </c>
      <c r="AZ84" s="623">
        <v>340</v>
      </c>
      <c r="BA84" s="623">
        <v>316</v>
      </c>
      <c r="BB84" s="711">
        <v>396</v>
      </c>
      <c r="BC84" s="711">
        <v>383</v>
      </c>
      <c r="BD84" s="711">
        <v>384</v>
      </c>
      <c r="BE84" s="711">
        <v>404</v>
      </c>
      <c r="BF84" s="711">
        <v>574</v>
      </c>
      <c r="BG84" s="623">
        <v>560</v>
      </c>
    </row>
    <row r="85" spans="1:60" ht="12" customHeight="1" x14ac:dyDescent="0.2">
      <c r="A85" s="349" t="s">
        <v>257</v>
      </c>
      <c r="B85" s="485">
        <v>151</v>
      </c>
      <c r="C85" s="435">
        <v>244</v>
      </c>
      <c r="D85" s="696">
        <v>374</v>
      </c>
      <c r="E85" s="680">
        <v>283</v>
      </c>
      <c r="F85" s="681">
        <v>411</v>
      </c>
      <c r="G85" s="684">
        <v>295</v>
      </c>
      <c r="H85" s="684">
        <v>291</v>
      </c>
      <c r="I85" s="700">
        <v>295</v>
      </c>
      <c r="J85" s="700">
        <v>291</v>
      </c>
      <c r="K85" s="621">
        <v>224</v>
      </c>
      <c r="L85" s="700">
        <v>259</v>
      </c>
      <c r="M85" s="700">
        <v>303</v>
      </c>
      <c r="N85" s="700">
        <v>320</v>
      </c>
      <c r="O85" s="700">
        <v>266</v>
      </c>
      <c r="P85" s="700">
        <v>270</v>
      </c>
      <c r="Q85" s="700">
        <v>298</v>
      </c>
      <c r="R85" s="700">
        <v>280</v>
      </c>
      <c r="S85" s="700">
        <v>311</v>
      </c>
      <c r="T85" s="700">
        <v>349</v>
      </c>
      <c r="U85" s="702">
        <v>342</v>
      </c>
      <c r="V85" s="623">
        <v>318</v>
      </c>
      <c r="W85" s="623">
        <v>357</v>
      </c>
      <c r="X85" s="623">
        <v>334</v>
      </c>
      <c r="Y85" s="623">
        <v>309</v>
      </c>
      <c r="Z85" s="621">
        <v>240</v>
      </c>
      <c r="AA85" s="623">
        <v>233</v>
      </c>
      <c r="AB85" s="623">
        <v>331</v>
      </c>
      <c r="AC85" s="702">
        <v>294</v>
      </c>
      <c r="AD85" s="623">
        <v>312</v>
      </c>
      <c r="AE85" s="701">
        <v>137</v>
      </c>
      <c r="AF85" s="681">
        <v>290</v>
      </c>
      <c r="AG85" s="696">
        <v>313</v>
      </c>
      <c r="AH85" s="680">
        <v>422</v>
      </c>
      <c r="AI85" s="681">
        <v>472</v>
      </c>
      <c r="AJ85" s="684">
        <v>379</v>
      </c>
      <c r="AK85" s="685">
        <v>301</v>
      </c>
      <c r="AL85" s="685">
        <v>367</v>
      </c>
      <c r="AM85" s="621">
        <v>341</v>
      </c>
      <c r="AN85" s="621">
        <v>261</v>
      </c>
      <c r="AO85" s="621">
        <v>329</v>
      </c>
      <c r="AP85" s="621">
        <v>257</v>
      </c>
      <c r="AQ85" s="621">
        <v>257</v>
      </c>
      <c r="AR85" s="621">
        <v>264</v>
      </c>
      <c r="AS85" s="621">
        <v>236</v>
      </c>
      <c r="AT85" s="621">
        <v>287</v>
      </c>
      <c r="AU85" s="621">
        <v>256</v>
      </c>
      <c r="AV85" s="621">
        <v>290</v>
      </c>
      <c r="AW85" s="621">
        <v>291</v>
      </c>
      <c r="AX85" s="623">
        <v>324</v>
      </c>
      <c r="AY85" s="623">
        <v>343</v>
      </c>
      <c r="AZ85" s="623">
        <v>312</v>
      </c>
      <c r="BA85" s="623">
        <v>309</v>
      </c>
      <c r="BB85" s="711">
        <v>333</v>
      </c>
      <c r="BC85" s="711">
        <v>309</v>
      </c>
      <c r="BD85" s="711">
        <v>312</v>
      </c>
      <c r="BE85" s="711">
        <v>337</v>
      </c>
      <c r="BF85" s="711">
        <v>375</v>
      </c>
      <c r="BG85" s="623">
        <v>306</v>
      </c>
    </row>
    <row r="86" spans="1:60" ht="12" customHeight="1" x14ac:dyDescent="0.2">
      <c r="A86" s="432" t="s">
        <v>258</v>
      </c>
      <c r="B86" s="451" t="s">
        <v>69</v>
      </c>
      <c r="C86" s="489" t="s">
        <v>69</v>
      </c>
      <c r="D86" s="851" t="s">
        <v>69</v>
      </c>
      <c r="E86" s="496" t="s">
        <v>69</v>
      </c>
      <c r="F86" s="420">
        <v>75</v>
      </c>
      <c r="G86" s="420">
        <v>61</v>
      </c>
      <c r="H86" s="449">
        <v>127</v>
      </c>
      <c r="I86" s="700">
        <v>87</v>
      </c>
      <c r="J86" s="700">
        <v>89</v>
      </c>
      <c r="K86" s="621">
        <v>88</v>
      </c>
      <c r="L86" s="700">
        <v>104</v>
      </c>
      <c r="M86" s="700">
        <v>123</v>
      </c>
      <c r="N86" s="700">
        <v>113</v>
      </c>
      <c r="O86" s="700">
        <v>93</v>
      </c>
      <c r="P86" s="700">
        <v>68</v>
      </c>
      <c r="Q86" s="700">
        <v>68</v>
      </c>
      <c r="R86" s="700">
        <v>79</v>
      </c>
      <c r="S86" s="700">
        <v>80</v>
      </c>
      <c r="T86" s="700">
        <v>102</v>
      </c>
      <c r="U86" s="702">
        <v>70</v>
      </c>
      <c r="V86" s="623">
        <v>89</v>
      </c>
      <c r="W86" s="623">
        <v>70</v>
      </c>
      <c r="X86" s="623">
        <v>78</v>
      </c>
      <c r="Y86" s="623">
        <v>83</v>
      </c>
      <c r="Z86" s="621">
        <v>61</v>
      </c>
      <c r="AA86" s="623">
        <v>70</v>
      </c>
      <c r="AB86" s="623">
        <v>78</v>
      </c>
      <c r="AC86" s="702">
        <v>68</v>
      </c>
      <c r="AD86" s="680">
        <v>59</v>
      </c>
      <c r="AE86" s="428" t="s">
        <v>69</v>
      </c>
      <c r="AF86" s="489" t="s">
        <v>69</v>
      </c>
      <c r="AG86" s="851" t="s">
        <v>69</v>
      </c>
      <c r="AH86" s="496" t="s">
        <v>69</v>
      </c>
      <c r="AI86" s="420">
        <v>31</v>
      </c>
      <c r="AJ86" s="421">
        <v>27</v>
      </c>
      <c r="AK86" s="394">
        <v>121</v>
      </c>
      <c r="AL86" s="685">
        <v>148</v>
      </c>
      <c r="AM86" s="621">
        <v>100</v>
      </c>
      <c r="AN86" s="621">
        <v>97</v>
      </c>
      <c r="AO86" s="621">
        <v>112</v>
      </c>
      <c r="AP86" s="621">
        <v>144</v>
      </c>
      <c r="AQ86" s="621">
        <v>121</v>
      </c>
      <c r="AR86" s="621">
        <v>120</v>
      </c>
      <c r="AS86" s="621">
        <v>110</v>
      </c>
      <c r="AT86" s="621">
        <v>101</v>
      </c>
      <c r="AU86" s="621">
        <v>120</v>
      </c>
      <c r="AV86" s="621">
        <v>99</v>
      </c>
      <c r="AW86" s="621">
        <v>101</v>
      </c>
      <c r="AX86" s="623">
        <v>80</v>
      </c>
      <c r="AY86" s="623">
        <v>107</v>
      </c>
      <c r="AZ86" s="623">
        <v>90</v>
      </c>
      <c r="BA86" s="623">
        <v>90</v>
      </c>
      <c r="BB86" s="711">
        <v>109</v>
      </c>
      <c r="BC86" s="711">
        <v>75</v>
      </c>
      <c r="BD86" s="711">
        <v>91</v>
      </c>
      <c r="BE86" s="711">
        <v>112</v>
      </c>
      <c r="BF86" s="711">
        <v>86</v>
      </c>
      <c r="BG86" s="680">
        <v>82</v>
      </c>
    </row>
    <row r="87" spans="1:60" ht="3" customHeight="1" x14ac:dyDescent="0.2">
      <c r="A87" s="497"/>
      <c r="B87" s="338"/>
      <c r="C87" s="494"/>
      <c r="D87" s="338"/>
      <c r="E87" s="337"/>
      <c r="F87" s="337"/>
      <c r="G87" s="337"/>
      <c r="H87" s="107"/>
      <c r="I87" s="107"/>
      <c r="J87" s="494"/>
      <c r="K87" s="337"/>
      <c r="L87" s="494"/>
      <c r="M87" s="494"/>
      <c r="N87" s="494"/>
      <c r="O87" s="494"/>
      <c r="P87" s="494"/>
      <c r="Q87" s="494"/>
      <c r="R87" s="494"/>
      <c r="S87" s="494"/>
      <c r="T87" s="460"/>
      <c r="U87" s="498"/>
      <c r="V87" s="498"/>
      <c r="W87" s="498"/>
      <c r="X87" s="480"/>
      <c r="Y87" s="480"/>
      <c r="Z87" s="337"/>
      <c r="AA87" s="494"/>
      <c r="AB87" s="494"/>
      <c r="AC87" s="494"/>
      <c r="AD87" s="867"/>
      <c r="AE87" s="495"/>
      <c r="AF87" s="494"/>
      <c r="AG87" s="338"/>
      <c r="AH87" s="337"/>
      <c r="AI87" s="337"/>
      <c r="AJ87" s="337"/>
      <c r="AK87" s="337"/>
      <c r="AL87" s="337"/>
      <c r="AM87" s="337"/>
      <c r="AN87" s="337"/>
      <c r="AO87" s="337"/>
      <c r="AP87" s="337"/>
      <c r="AQ87" s="337"/>
      <c r="AR87" s="337"/>
      <c r="AS87" s="337"/>
      <c r="AT87" s="337"/>
      <c r="AU87" s="337"/>
      <c r="AV87" s="337"/>
      <c r="AW87" s="459"/>
      <c r="AX87" s="480"/>
      <c r="AY87" s="480"/>
      <c r="AZ87" s="480"/>
      <c r="BA87" s="480"/>
      <c r="BB87" s="558"/>
      <c r="BC87" s="558"/>
      <c r="BD87" s="558"/>
      <c r="BE87" s="558"/>
      <c r="BF87" s="558"/>
      <c r="BG87" s="558"/>
    </row>
    <row r="88" spans="1:60" ht="12" customHeight="1" x14ac:dyDescent="0.2">
      <c r="BH88" s="593" t="s">
        <v>376</v>
      </c>
    </row>
    <row r="89" spans="1:60" s="257" customFormat="1" ht="12" customHeight="1" x14ac:dyDescent="0.2">
      <c r="A89" s="381" t="s">
        <v>543</v>
      </c>
      <c r="B89" s="3"/>
      <c r="U89" s="501"/>
      <c r="V89" s="501"/>
      <c r="W89" s="501"/>
      <c r="X89" s="501"/>
      <c r="Y89" s="501"/>
      <c r="Z89" s="501"/>
      <c r="AA89" s="501"/>
      <c r="AB89" s="501"/>
      <c r="AC89" s="501"/>
      <c r="AD89" s="501"/>
      <c r="AX89" s="501"/>
      <c r="AY89" s="501"/>
      <c r="AZ89" s="501"/>
      <c r="BA89" s="501"/>
      <c r="BB89" s="501"/>
      <c r="BC89" s="501"/>
      <c r="BD89" s="501"/>
      <c r="BE89" s="501"/>
      <c r="BF89" s="501"/>
      <c r="BG89" s="501"/>
    </row>
    <row r="90" spans="1:60" ht="11.25" hidden="1" customHeight="1" x14ac:dyDescent="0.2">
      <c r="A90" s="381" t="s">
        <v>262</v>
      </c>
    </row>
    <row r="91" spans="1:60" ht="12.75" customHeight="1" x14ac:dyDescent="0.2">
      <c r="A91" s="381" t="s">
        <v>272</v>
      </c>
      <c r="B91" s="3"/>
    </row>
    <row r="92" spans="1:60" ht="12.75" customHeight="1" x14ac:dyDescent="0.2">
      <c r="A92" s="381" t="s">
        <v>387</v>
      </c>
    </row>
  </sheetData>
  <mergeCells count="42">
    <mergeCell ref="B46:B47"/>
    <mergeCell ref="C46:C47"/>
    <mergeCell ref="B6:B7"/>
    <mergeCell ref="C6:C7"/>
    <mergeCell ref="X6:X7"/>
    <mergeCell ref="D6:D7"/>
    <mergeCell ref="BE46:BE47"/>
    <mergeCell ref="BB46:BB47"/>
    <mergeCell ref="R6:R7"/>
    <mergeCell ref="BF6:BF7"/>
    <mergeCell ref="AC46:AC47"/>
    <mergeCell ref="BF46:BF47"/>
    <mergeCell ref="AD6:AD7"/>
    <mergeCell ref="AG6:AG7"/>
    <mergeCell ref="Y6:Y7"/>
    <mergeCell ref="AC6:AC7"/>
    <mergeCell ref="Y46:Y47"/>
    <mergeCell ref="Z46:Z47"/>
    <mergeCell ref="AB46:AB47"/>
    <mergeCell ref="AG5:BG5"/>
    <mergeCell ref="BA6:BA7"/>
    <mergeCell ref="BG6:BG7"/>
    <mergeCell ref="I6:I7"/>
    <mergeCell ref="BE6:BE7"/>
    <mergeCell ref="AU6:AU7"/>
    <mergeCell ref="Z6:Z7"/>
    <mergeCell ref="A5:A7"/>
    <mergeCell ref="A45:A47"/>
    <mergeCell ref="D45:AD45"/>
    <mergeCell ref="AG45:BG45"/>
    <mergeCell ref="D46:D47"/>
    <mergeCell ref="I46:I47"/>
    <mergeCell ref="R46:R47"/>
    <mergeCell ref="X46:X47"/>
    <mergeCell ref="AG46:AG47"/>
    <mergeCell ref="AL46:AL47"/>
    <mergeCell ref="AU46:AU47"/>
    <mergeCell ref="BA46:BA47"/>
    <mergeCell ref="BB6:BB7"/>
    <mergeCell ref="AB6:AB7"/>
    <mergeCell ref="D5:AD5"/>
    <mergeCell ref="AL6:AL7"/>
  </mergeCells>
  <hyperlinks>
    <hyperlink ref="BH3" location="Inhalt!C51" display="zurück" xr:uid="{00000000-0004-0000-1B00-000000000000}"/>
    <hyperlink ref="BH1" location="Inhalt!C50" display="zurück" xr:uid="{00000000-0004-0000-1B00-000001000000}"/>
    <hyperlink ref="BH88" location="Inhalt!C51" display="zurück" xr:uid="{00000000-0004-0000-1B00-000002000000}"/>
  </hyperlinks>
  <pageMargins left="0.70866141732283472" right="0.70866141732283472" top="0.70866141732283472" bottom="0.70866141732283472" header="0.47244094488188981" footer="0.47244094488188981"/>
  <pageSetup paperSize="9" firstPageNumber="83" orientation="portrait" r:id="rId1"/>
  <headerFooter>
    <oddFooter>&amp;C&amp;"-,Standard"&amp;8Landeshauptstadt Dresden, Kommunale Statistikstelle - Bevölkerungsbewegung 2024</oddFooter>
  </headerFooter>
  <rowBreaks count="1" manualBreakCount="1">
    <brk id="42"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BJ94"/>
  <sheetViews>
    <sheetView showGridLines="0" zoomScaleNormal="100" workbookViewId="0"/>
  </sheetViews>
  <sheetFormatPr baseColWidth="10" defaultColWidth="11.42578125" defaultRowHeight="12.75" x14ac:dyDescent="0.2"/>
  <cols>
    <col min="1" max="1" width="29.7109375" style="1" customWidth="1"/>
    <col min="2" max="2" width="6.42578125" style="1" hidden="1" customWidth="1"/>
    <col min="3" max="3" width="6.7109375" style="1" hidden="1" customWidth="1"/>
    <col min="4" max="4" width="5.85546875" style="1" bestFit="1" customWidth="1"/>
    <col min="5" max="5" width="5.85546875" style="1" hidden="1" customWidth="1"/>
    <col min="6" max="6" width="6.7109375" style="1" hidden="1" customWidth="1"/>
    <col min="7" max="7" width="6.42578125" style="1" hidden="1" customWidth="1"/>
    <col min="8" max="8" width="7.7109375" style="1" hidden="1" customWidth="1"/>
    <col min="9" max="9" width="5.85546875" style="1" customWidth="1"/>
    <col min="10" max="10" width="6.42578125" style="1" hidden="1" customWidth="1"/>
    <col min="11" max="11" width="6.42578125" style="503" hidden="1" customWidth="1"/>
    <col min="12" max="18" width="6.42578125" style="1" hidden="1" customWidth="1"/>
    <col min="19" max="19" width="5.85546875" style="1" customWidth="1"/>
    <col min="20" max="21" width="8.5703125" style="1" hidden="1" customWidth="1"/>
    <col min="22" max="22" width="8.42578125" style="1" hidden="1" customWidth="1"/>
    <col min="23" max="23" width="5.85546875" style="1" customWidth="1"/>
    <col min="24" max="26" width="5.85546875" style="1" hidden="1" customWidth="1"/>
    <col min="27" max="27" width="5.85546875" style="1" customWidth="1"/>
    <col min="28" max="28" width="5.85546875" style="1" hidden="1" customWidth="1"/>
    <col min="29" max="30" width="5.85546875" style="1" customWidth="1"/>
    <col min="31" max="31" width="5.7109375" style="1" customWidth="1"/>
    <col min="32" max="32" width="9" style="537" customWidth="1"/>
    <col min="33" max="33" width="9" style="538" customWidth="1"/>
    <col min="34" max="34" width="8.42578125" style="1" customWidth="1"/>
    <col min="35" max="16384" width="11.42578125" style="1"/>
  </cols>
  <sheetData>
    <row r="1" spans="1:34" s="4" customFormat="1" ht="12.75" customHeight="1" x14ac:dyDescent="0.2">
      <c r="A1" s="20" t="s">
        <v>570</v>
      </c>
      <c r="B1" s="20"/>
      <c r="K1" s="502"/>
      <c r="AG1" s="358"/>
      <c r="AH1" s="593" t="s">
        <v>376</v>
      </c>
    </row>
    <row r="2" spans="1:34" ht="12.75" customHeight="1" x14ac:dyDescent="0.25">
      <c r="A2" s="21"/>
      <c r="B2" s="21"/>
      <c r="AF2" s="1"/>
      <c r="AG2" s="55"/>
    </row>
    <row r="3" spans="1:34" ht="12.75" customHeight="1" x14ac:dyDescent="0.2">
      <c r="A3" s="1267" t="s">
        <v>486</v>
      </c>
      <c r="B3" s="405" t="s">
        <v>273</v>
      </c>
      <c r="C3" s="340"/>
      <c r="D3" s="1036" t="s">
        <v>273</v>
      </c>
      <c r="E3" s="1289"/>
      <c r="F3" s="1289"/>
      <c r="G3" s="1289"/>
      <c r="H3" s="1289"/>
      <c r="I3" s="1289"/>
      <c r="J3" s="1289"/>
      <c r="K3" s="1289"/>
      <c r="L3" s="1289"/>
      <c r="M3" s="1289"/>
      <c r="N3" s="1289"/>
      <c r="O3" s="1289"/>
      <c r="P3" s="1289"/>
      <c r="Q3" s="1289"/>
      <c r="R3" s="1289"/>
      <c r="S3" s="1289"/>
      <c r="T3" s="1289"/>
      <c r="U3" s="1289"/>
      <c r="V3" s="1289"/>
      <c r="W3" s="1289"/>
      <c r="X3" s="1289"/>
      <c r="Y3" s="1289"/>
      <c r="Z3" s="1289"/>
      <c r="AA3" s="1289"/>
      <c r="AB3" s="1289"/>
      <c r="AC3" s="1289"/>
      <c r="AD3" s="1289"/>
      <c r="AE3" s="1290"/>
      <c r="AF3" s="1287" t="s">
        <v>274</v>
      </c>
      <c r="AG3" s="1288"/>
    </row>
    <row r="4" spans="1:34" ht="12.75" customHeight="1" x14ac:dyDescent="0.2">
      <c r="A4" s="1268"/>
      <c r="B4" s="1255">
        <v>1993</v>
      </c>
      <c r="C4" s="504">
        <v>1994</v>
      </c>
      <c r="D4" s="1258" t="s">
        <v>485</v>
      </c>
      <c r="E4" s="917">
        <v>1996</v>
      </c>
      <c r="F4" s="917">
        <v>1997</v>
      </c>
      <c r="G4" s="917">
        <v>1998</v>
      </c>
      <c r="H4" s="917">
        <v>1999</v>
      </c>
      <c r="I4" s="1261">
        <v>2000</v>
      </c>
      <c r="J4" s="917">
        <v>2001</v>
      </c>
      <c r="K4" s="505">
        <v>2002</v>
      </c>
      <c r="L4" s="917">
        <v>2003</v>
      </c>
      <c r="M4" s="917">
        <v>2004</v>
      </c>
      <c r="N4" s="917">
        <v>2005</v>
      </c>
      <c r="O4" s="917">
        <v>2006</v>
      </c>
      <c r="P4" s="917">
        <v>2007</v>
      </c>
      <c r="Q4" s="917">
        <v>2008</v>
      </c>
      <c r="R4" s="917">
        <v>2009</v>
      </c>
      <c r="S4" s="1261">
        <v>2010</v>
      </c>
      <c r="T4" s="917">
        <v>2011</v>
      </c>
      <c r="U4" s="917">
        <v>2012</v>
      </c>
      <c r="V4" s="917">
        <v>2013</v>
      </c>
      <c r="W4" s="1261">
        <v>2015</v>
      </c>
      <c r="X4" s="1261">
        <v>2017</v>
      </c>
      <c r="Y4" s="1261">
        <v>2018</v>
      </c>
      <c r="Z4" s="864">
        <v>2019</v>
      </c>
      <c r="AA4" s="915">
        <v>2020</v>
      </c>
      <c r="AB4" s="1261">
        <v>2021</v>
      </c>
      <c r="AC4" s="1261">
        <v>2022</v>
      </c>
      <c r="AD4" s="1285">
        <v>2023</v>
      </c>
      <c r="AE4" s="468">
        <v>2024</v>
      </c>
      <c r="AF4" s="1278" t="s">
        <v>80</v>
      </c>
      <c r="AG4" s="1258" t="s">
        <v>488</v>
      </c>
    </row>
    <row r="5" spans="1:34" ht="12" customHeight="1" x14ac:dyDescent="0.2">
      <c r="A5" s="1269"/>
      <c r="B5" s="1055"/>
      <c r="C5" s="506"/>
      <c r="D5" s="1284"/>
      <c r="E5" s="913"/>
      <c r="F5" s="507"/>
      <c r="G5" s="913"/>
      <c r="H5" s="913"/>
      <c r="I5" s="1262"/>
      <c r="J5" s="913"/>
      <c r="K5" s="508"/>
      <c r="L5" s="913"/>
      <c r="M5" s="913"/>
      <c r="N5" s="913"/>
      <c r="O5" s="913"/>
      <c r="P5" s="918"/>
      <c r="Q5" s="913"/>
      <c r="R5" s="913"/>
      <c r="S5" s="1262"/>
      <c r="T5" s="913"/>
      <c r="U5" s="913"/>
      <c r="V5" s="913"/>
      <c r="W5" s="1262"/>
      <c r="X5" s="1262"/>
      <c r="Y5" s="1262"/>
      <c r="Z5" s="865"/>
      <c r="AA5" s="916"/>
      <c r="AB5" s="1262"/>
      <c r="AC5" s="1262"/>
      <c r="AD5" s="1286"/>
      <c r="AE5" s="1018"/>
      <c r="AF5" s="1279"/>
      <c r="AG5" s="1284"/>
    </row>
    <row r="6" spans="1:34" s="511" customFormat="1" ht="18" customHeight="1" x14ac:dyDescent="0.2">
      <c r="A6" s="414" t="s">
        <v>199</v>
      </c>
      <c r="B6" s="482" t="e">
        <v>#REF!</v>
      </c>
      <c r="C6" s="484" t="e">
        <v>#REF!</v>
      </c>
      <c r="D6" s="676">
        <v>-3564</v>
      </c>
      <c r="E6" s="676">
        <v>-4548</v>
      </c>
      <c r="F6" s="676">
        <v>-4606</v>
      </c>
      <c r="G6" s="676">
        <v>-4308</v>
      </c>
      <c r="H6" s="676">
        <v>212</v>
      </c>
      <c r="I6" s="676">
        <v>1833</v>
      </c>
      <c r="J6" s="676">
        <v>1095</v>
      </c>
      <c r="K6" s="712">
        <v>2166</v>
      </c>
      <c r="L6" s="676">
        <v>3090</v>
      </c>
      <c r="M6" s="676">
        <v>2804</v>
      </c>
      <c r="N6" s="676">
        <v>6925</v>
      </c>
      <c r="O6" s="676">
        <v>8598</v>
      </c>
      <c r="P6" s="676">
        <v>5329</v>
      </c>
      <c r="Q6" s="676">
        <v>4096</v>
      </c>
      <c r="R6" s="676">
        <v>4083</v>
      </c>
      <c r="S6" s="676">
        <v>4964</v>
      </c>
      <c r="T6" s="676">
        <v>5579</v>
      </c>
      <c r="U6" s="676">
        <v>5887</v>
      </c>
      <c r="V6" s="676">
        <v>4358</v>
      </c>
      <c r="W6" s="676">
        <v>6765</v>
      </c>
      <c r="X6" s="691">
        <v>3052</v>
      </c>
      <c r="Y6" s="691">
        <v>3039</v>
      </c>
      <c r="Z6" s="691">
        <v>1995</v>
      </c>
      <c r="AA6" s="691">
        <v>-735</v>
      </c>
      <c r="AB6" s="676">
        <v>62</v>
      </c>
      <c r="AC6" s="676">
        <v>9496</v>
      </c>
      <c r="AD6" s="689">
        <v>4840</v>
      </c>
      <c r="AE6" s="935">
        <v>3135</v>
      </c>
      <c r="AF6" s="695">
        <v>97646</v>
      </c>
      <c r="AG6" s="509">
        <v>20.725782316246157</v>
      </c>
      <c r="AH6" s="510"/>
    </row>
    <row r="7" spans="1:34" ht="18" customHeight="1" x14ac:dyDescent="0.2">
      <c r="A7" s="349" t="s">
        <v>264</v>
      </c>
      <c r="B7" s="418">
        <v>266</v>
      </c>
      <c r="C7" s="420">
        <v>-282</v>
      </c>
      <c r="D7" s="680">
        <v>-129</v>
      </c>
      <c r="E7" s="680">
        <v>-483</v>
      </c>
      <c r="F7" s="870">
        <v>-523</v>
      </c>
      <c r="G7" s="681">
        <v>-298</v>
      </c>
      <c r="H7" s="681">
        <v>91</v>
      </c>
      <c r="I7" s="681">
        <v>260</v>
      </c>
      <c r="J7" s="681">
        <v>465</v>
      </c>
      <c r="K7" s="713">
        <v>1189</v>
      </c>
      <c r="L7" s="680">
        <v>976</v>
      </c>
      <c r="M7" s="680">
        <v>723</v>
      </c>
      <c r="N7" s="680">
        <v>1371</v>
      </c>
      <c r="O7" s="680">
        <v>1346</v>
      </c>
      <c r="P7" s="681">
        <v>1139</v>
      </c>
      <c r="Q7" s="681">
        <v>1172</v>
      </c>
      <c r="R7" s="681">
        <v>894</v>
      </c>
      <c r="S7" s="680">
        <v>1072</v>
      </c>
      <c r="T7" s="680">
        <v>1196</v>
      </c>
      <c r="U7" s="680">
        <v>1168</v>
      </c>
      <c r="V7" s="680">
        <v>1160</v>
      </c>
      <c r="W7" s="680">
        <v>2465</v>
      </c>
      <c r="X7" s="698">
        <v>1498</v>
      </c>
      <c r="Y7" s="698">
        <v>1757</v>
      </c>
      <c r="Z7" s="698">
        <v>1569</v>
      </c>
      <c r="AA7" s="698">
        <v>675</v>
      </c>
      <c r="AB7" s="680">
        <v>593</v>
      </c>
      <c r="AC7" s="680">
        <v>2863</v>
      </c>
      <c r="AD7" s="681">
        <v>2180</v>
      </c>
      <c r="AE7" s="900">
        <v>1343</v>
      </c>
      <c r="AF7" s="701">
        <v>30751</v>
      </c>
      <c r="AG7" s="513">
        <v>60.603850929228827</v>
      </c>
    </row>
    <row r="8" spans="1:34" ht="18" customHeight="1" x14ac:dyDescent="0.2">
      <c r="A8" s="349" t="s">
        <v>200</v>
      </c>
      <c r="B8" s="485">
        <v>22</v>
      </c>
      <c r="C8" s="420">
        <v>7</v>
      </c>
      <c r="D8" s="680">
        <v>24</v>
      </c>
      <c r="E8" s="680">
        <v>-30</v>
      </c>
      <c r="F8" s="680">
        <v>-36</v>
      </c>
      <c r="G8" s="681">
        <v>-33</v>
      </c>
      <c r="H8" s="681">
        <v>-9</v>
      </c>
      <c r="I8" s="681">
        <v>-28</v>
      </c>
      <c r="J8" s="681">
        <v>-33</v>
      </c>
      <c r="K8" s="713">
        <v>89</v>
      </c>
      <c r="L8" s="680">
        <v>9</v>
      </c>
      <c r="M8" s="680">
        <v>34</v>
      </c>
      <c r="N8" s="680">
        <v>67</v>
      </c>
      <c r="O8" s="680">
        <v>19</v>
      </c>
      <c r="P8" s="680">
        <v>78</v>
      </c>
      <c r="Q8" s="680">
        <v>98</v>
      </c>
      <c r="R8" s="681">
        <v>79</v>
      </c>
      <c r="S8" s="680">
        <v>64</v>
      </c>
      <c r="T8" s="680">
        <v>59</v>
      </c>
      <c r="U8" s="680">
        <v>43</v>
      </c>
      <c r="V8" s="680">
        <v>21</v>
      </c>
      <c r="W8" s="680">
        <v>50</v>
      </c>
      <c r="X8" s="698">
        <v>39</v>
      </c>
      <c r="Y8" s="698">
        <v>38</v>
      </c>
      <c r="Z8" s="698">
        <v>86</v>
      </c>
      <c r="AA8" s="698">
        <v>89</v>
      </c>
      <c r="AB8" s="680">
        <v>201</v>
      </c>
      <c r="AC8" s="680">
        <v>305</v>
      </c>
      <c r="AD8" s="681">
        <v>90</v>
      </c>
      <c r="AE8" s="900">
        <v>129</v>
      </c>
      <c r="AF8" s="701">
        <v>1585</v>
      </c>
      <c r="AG8" s="513">
        <v>94.739988045427381</v>
      </c>
    </row>
    <row r="9" spans="1:34" ht="12" customHeight="1" x14ac:dyDescent="0.2">
      <c r="A9" s="349" t="s">
        <v>201</v>
      </c>
      <c r="B9" s="485">
        <v>26</v>
      </c>
      <c r="C9" s="420">
        <v>-84</v>
      </c>
      <c r="D9" s="680">
        <v>-101</v>
      </c>
      <c r="E9" s="680">
        <v>-73</v>
      </c>
      <c r="F9" s="680">
        <v>-131</v>
      </c>
      <c r="G9" s="681">
        <v>-31</v>
      </c>
      <c r="H9" s="681">
        <v>21</v>
      </c>
      <c r="I9" s="681">
        <v>-15</v>
      </c>
      <c r="J9" s="681">
        <v>-76</v>
      </c>
      <c r="K9" s="713">
        <v>-86</v>
      </c>
      <c r="L9" s="680">
        <v>71</v>
      </c>
      <c r="M9" s="680">
        <v>74</v>
      </c>
      <c r="N9" s="680">
        <v>131</v>
      </c>
      <c r="O9" s="680">
        <v>161</v>
      </c>
      <c r="P9" s="680">
        <v>230</v>
      </c>
      <c r="Q9" s="680">
        <v>43</v>
      </c>
      <c r="R9" s="681">
        <v>60</v>
      </c>
      <c r="S9" s="680">
        <v>78</v>
      </c>
      <c r="T9" s="680">
        <v>47</v>
      </c>
      <c r="U9" s="680">
        <v>97</v>
      </c>
      <c r="V9" s="680">
        <v>98</v>
      </c>
      <c r="W9" s="680">
        <v>63</v>
      </c>
      <c r="X9" s="698">
        <v>94</v>
      </c>
      <c r="Y9" s="698">
        <v>5</v>
      </c>
      <c r="Z9" s="698">
        <v>29</v>
      </c>
      <c r="AA9" s="698">
        <v>-14</v>
      </c>
      <c r="AB9" s="680">
        <v>28</v>
      </c>
      <c r="AC9" s="680">
        <v>292</v>
      </c>
      <c r="AD9" s="681">
        <v>113</v>
      </c>
      <c r="AE9" s="900">
        <v>145</v>
      </c>
      <c r="AF9" s="701">
        <v>1790</v>
      </c>
      <c r="AG9" s="513">
        <v>29.096228868660599</v>
      </c>
    </row>
    <row r="10" spans="1:34" ht="12" customHeight="1" x14ac:dyDescent="0.2">
      <c r="A10" s="349" t="s">
        <v>202</v>
      </c>
      <c r="B10" s="485">
        <v>11</v>
      </c>
      <c r="C10" s="420">
        <v>-108</v>
      </c>
      <c r="D10" s="680">
        <v>10</v>
      </c>
      <c r="E10" s="680">
        <v>-104</v>
      </c>
      <c r="F10" s="680">
        <v>-30</v>
      </c>
      <c r="G10" s="681">
        <v>-27</v>
      </c>
      <c r="H10" s="681">
        <v>19</v>
      </c>
      <c r="I10" s="681">
        <v>79</v>
      </c>
      <c r="J10" s="681">
        <v>114</v>
      </c>
      <c r="K10" s="713">
        <v>163.5</v>
      </c>
      <c r="L10" s="680">
        <v>129</v>
      </c>
      <c r="M10" s="680">
        <v>46</v>
      </c>
      <c r="N10" s="680">
        <v>196</v>
      </c>
      <c r="O10" s="680">
        <v>170</v>
      </c>
      <c r="P10" s="680">
        <v>222</v>
      </c>
      <c r="Q10" s="680">
        <v>284</v>
      </c>
      <c r="R10" s="681">
        <v>147</v>
      </c>
      <c r="S10" s="680">
        <v>148</v>
      </c>
      <c r="T10" s="680">
        <v>188</v>
      </c>
      <c r="U10" s="680">
        <v>198</v>
      </c>
      <c r="V10" s="680">
        <v>259</v>
      </c>
      <c r="W10" s="680">
        <v>79</v>
      </c>
      <c r="X10" s="698">
        <v>289</v>
      </c>
      <c r="Y10" s="698">
        <v>319</v>
      </c>
      <c r="Z10" s="698">
        <v>330</v>
      </c>
      <c r="AA10" s="698">
        <v>28</v>
      </c>
      <c r="AB10" s="680">
        <v>36</v>
      </c>
      <c r="AC10" s="680">
        <v>291</v>
      </c>
      <c r="AD10" s="681">
        <v>246</v>
      </c>
      <c r="AE10" s="900">
        <v>203</v>
      </c>
      <c r="AF10" s="701">
        <v>4323.5</v>
      </c>
      <c r="AG10" s="513">
        <v>70.877049180327873</v>
      </c>
    </row>
    <row r="11" spans="1:34" ht="12" customHeight="1" x14ac:dyDescent="0.2">
      <c r="A11" s="349" t="s">
        <v>203</v>
      </c>
      <c r="B11" s="485">
        <v>22</v>
      </c>
      <c r="C11" s="420">
        <v>59</v>
      </c>
      <c r="D11" s="680">
        <v>-10</v>
      </c>
      <c r="E11" s="680">
        <v>-114</v>
      </c>
      <c r="F11" s="680">
        <v>-150</v>
      </c>
      <c r="G11" s="681">
        <v>12</v>
      </c>
      <c r="H11" s="681">
        <v>-61</v>
      </c>
      <c r="I11" s="681">
        <v>-67</v>
      </c>
      <c r="J11" s="681">
        <v>-8</v>
      </c>
      <c r="K11" s="713">
        <v>68</v>
      </c>
      <c r="L11" s="680">
        <v>41</v>
      </c>
      <c r="M11" s="680">
        <v>79</v>
      </c>
      <c r="N11" s="680">
        <v>105</v>
      </c>
      <c r="O11" s="680">
        <v>146</v>
      </c>
      <c r="P11" s="680">
        <v>75</v>
      </c>
      <c r="Q11" s="680">
        <v>148</v>
      </c>
      <c r="R11" s="681">
        <v>59</v>
      </c>
      <c r="S11" s="680">
        <v>94</v>
      </c>
      <c r="T11" s="680">
        <v>104</v>
      </c>
      <c r="U11" s="680">
        <v>48</v>
      </c>
      <c r="V11" s="680">
        <v>106</v>
      </c>
      <c r="W11" s="680">
        <v>125</v>
      </c>
      <c r="X11" s="698">
        <v>282</v>
      </c>
      <c r="Y11" s="698">
        <v>254</v>
      </c>
      <c r="Z11" s="698">
        <v>338</v>
      </c>
      <c r="AA11" s="698">
        <v>172</v>
      </c>
      <c r="AB11" s="680">
        <v>177</v>
      </c>
      <c r="AC11" s="680">
        <v>409</v>
      </c>
      <c r="AD11" s="681">
        <v>200</v>
      </c>
      <c r="AE11" s="900">
        <v>107</v>
      </c>
      <c r="AF11" s="701">
        <v>3037</v>
      </c>
      <c r="AG11" s="513">
        <v>36.696471725471241</v>
      </c>
    </row>
    <row r="12" spans="1:34" ht="12" customHeight="1" x14ac:dyDescent="0.2">
      <c r="A12" s="349" t="s">
        <v>204</v>
      </c>
      <c r="B12" s="485">
        <v>92</v>
      </c>
      <c r="C12" s="420">
        <v>0</v>
      </c>
      <c r="D12" s="680">
        <v>106</v>
      </c>
      <c r="E12" s="680">
        <v>34</v>
      </c>
      <c r="F12" s="680">
        <v>33</v>
      </c>
      <c r="G12" s="681">
        <v>-52</v>
      </c>
      <c r="H12" s="681">
        <v>-1</v>
      </c>
      <c r="I12" s="681">
        <v>10</v>
      </c>
      <c r="J12" s="681">
        <v>172</v>
      </c>
      <c r="K12" s="713">
        <v>358</v>
      </c>
      <c r="L12" s="680">
        <v>267</v>
      </c>
      <c r="M12" s="680">
        <v>98</v>
      </c>
      <c r="N12" s="680">
        <v>308</v>
      </c>
      <c r="O12" s="680">
        <v>309</v>
      </c>
      <c r="P12" s="680">
        <v>174</v>
      </c>
      <c r="Q12" s="680">
        <v>193</v>
      </c>
      <c r="R12" s="681">
        <v>329</v>
      </c>
      <c r="S12" s="680">
        <v>260</v>
      </c>
      <c r="T12" s="680">
        <v>419</v>
      </c>
      <c r="U12" s="680">
        <v>390</v>
      </c>
      <c r="V12" s="680">
        <v>276</v>
      </c>
      <c r="W12" s="680">
        <v>1706</v>
      </c>
      <c r="X12" s="698">
        <v>588</v>
      </c>
      <c r="Y12" s="698">
        <v>850</v>
      </c>
      <c r="Z12" s="698">
        <v>726</v>
      </c>
      <c r="AA12" s="698">
        <v>92</v>
      </c>
      <c r="AB12" s="680">
        <v>-5</v>
      </c>
      <c r="AC12" s="680">
        <v>1043</v>
      </c>
      <c r="AD12" s="681">
        <v>1271</v>
      </c>
      <c r="AE12" s="900">
        <v>442</v>
      </c>
      <c r="AF12" s="701">
        <v>11006</v>
      </c>
      <c r="AG12" s="513">
        <v>203.28777244181751</v>
      </c>
    </row>
    <row r="13" spans="1:34" ht="12" customHeight="1" x14ac:dyDescent="0.2">
      <c r="A13" s="349" t="s">
        <v>205</v>
      </c>
      <c r="B13" s="485">
        <v>57</v>
      </c>
      <c r="C13" s="420">
        <v>-51</v>
      </c>
      <c r="D13" s="680">
        <v>61</v>
      </c>
      <c r="E13" s="680">
        <v>-68</v>
      </c>
      <c r="F13" s="680">
        <v>-35</v>
      </c>
      <c r="G13" s="681">
        <v>10</v>
      </c>
      <c r="H13" s="681">
        <v>243</v>
      </c>
      <c r="I13" s="681">
        <v>347</v>
      </c>
      <c r="J13" s="681">
        <v>333</v>
      </c>
      <c r="K13" s="713">
        <v>514</v>
      </c>
      <c r="L13" s="680">
        <v>417</v>
      </c>
      <c r="M13" s="680">
        <v>328</v>
      </c>
      <c r="N13" s="680">
        <v>309</v>
      </c>
      <c r="O13" s="680">
        <v>374</v>
      </c>
      <c r="P13" s="680">
        <v>225</v>
      </c>
      <c r="Q13" s="680">
        <v>215</v>
      </c>
      <c r="R13" s="681">
        <v>143</v>
      </c>
      <c r="S13" s="680">
        <v>254</v>
      </c>
      <c r="T13" s="680">
        <v>248</v>
      </c>
      <c r="U13" s="680">
        <v>205</v>
      </c>
      <c r="V13" s="680">
        <v>232</v>
      </c>
      <c r="W13" s="680">
        <v>258</v>
      </c>
      <c r="X13" s="698">
        <v>51</v>
      </c>
      <c r="Y13" s="698">
        <v>84</v>
      </c>
      <c r="Z13" s="698">
        <v>6</v>
      </c>
      <c r="AA13" s="698">
        <v>198</v>
      </c>
      <c r="AB13" s="680">
        <v>56</v>
      </c>
      <c r="AC13" s="680">
        <v>206</v>
      </c>
      <c r="AD13" s="681">
        <v>127</v>
      </c>
      <c r="AE13" s="900">
        <v>33</v>
      </c>
      <c r="AF13" s="701">
        <v>5542</v>
      </c>
      <c r="AG13" s="513">
        <v>53.520038628681796</v>
      </c>
    </row>
    <row r="14" spans="1:34" ht="12" customHeight="1" x14ac:dyDescent="0.2">
      <c r="A14" s="349" t="s">
        <v>206</v>
      </c>
      <c r="B14" s="485">
        <v>36</v>
      </c>
      <c r="C14" s="420">
        <v>-105</v>
      </c>
      <c r="D14" s="680">
        <v>-219</v>
      </c>
      <c r="E14" s="680">
        <v>-128</v>
      </c>
      <c r="F14" s="680">
        <v>-174</v>
      </c>
      <c r="G14" s="681">
        <v>-177</v>
      </c>
      <c r="H14" s="681">
        <v>-121</v>
      </c>
      <c r="I14" s="681">
        <v>-66</v>
      </c>
      <c r="J14" s="681">
        <v>-37</v>
      </c>
      <c r="K14" s="713">
        <v>82.5</v>
      </c>
      <c r="L14" s="680">
        <v>42</v>
      </c>
      <c r="M14" s="680">
        <v>64</v>
      </c>
      <c r="N14" s="680">
        <v>255</v>
      </c>
      <c r="O14" s="680">
        <v>167</v>
      </c>
      <c r="P14" s="680">
        <v>135</v>
      </c>
      <c r="Q14" s="680">
        <v>191</v>
      </c>
      <c r="R14" s="681">
        <v>77</v>
      </c>
      <c r="S14" s="680">
        <v>174</v>
      </c>
      <c r="T14" s="680">
        <v>131</v>
      </c>
      <c r="U14" s="680">
        <v>187</v>
      </c>
      <c r="V14" s="680">
        <v>168</v>
      </c>
      <c r="W14" s="680">
        <v>184</v>
      </c>
      <c r="X14" s="698">
        <v>155</v>
      </c>
      <c r="Y14" s="698">
        <v>207</v>
      </c>
      <c r="Z14" s="698">
        <v>54</v>
      </c>
      <c r="AA14" s="698">
        <v>110</v>
      </c>
      <c r="AB14" s="680">
        <v>100</v>
      </c>
      <c r="AC14" s="680">
        <v>317</v>
      </c>
      <c r="AD14" s="681">
        <v>133</v>
      </c>
      <c r="AE14" s="900">
        <v>284</v>
      </c>
      <c r="AF14" s="701">
        <v>3467.5</v>
      </c>
      <c r="AG14" s="513">
        <v>27.151358546707385</v>
      </c>
    </row>
    <row r="15" spans="1:34" ht="18" customHeight="1" x14ac:dyDescent="0.2">
      <c r="A15" s="349" t="s">
        <v>265</v>
      </c>
      <c r="B15" s="485">
        <v>149</v>
      </c>
      <c r="C15" s="420">
        <v>-720</v>
      </c>
      <c r="D15" s="420">
        <v>28</v>
      </c>
      <c r="E15" s="420">
        <v>-69</v>
      </c>
      <c r="F15" s="420">
        <v>245</v>
      </c>
      <c r="G15" s="421">
        <v>-66</v>
      </c>
      <c r="H15" s="421">
        <v>838</v>
      </c>
      <c r="I15" s="421">
        <v>1427</v>
      </c>
      <c r="J15" s="421">
        <v>851</v>
      </c>
      <c r="K15" s="512">
        <v>1044.5</v>
      </c>
      <c r="L15" s="420">
        <v>995</v>
      </c>
      <c r="M15" s="420">
        <v>659</v>
      </c>
      <c r="N15" s="420">
        <v>1286</v>
      </c>
      <c r="O15" s="420">
        <v>1649</v>
      </c>
      <c r="P15" s="420">
        <v>718</v>
      </c>
      <c r="Q15" s="420">
        <v>529</v>
      </c>
      <c r="R15" s="421">
        <v>707</v>
      </c>
      <c r="S15" s="420">
        <v>678</v>
      </c>
      <c r="T15" s="420">
        <v>628</v>
      </c>
      <c r="U15" s="420">
        <v>703</v>
      </c>
      <c r="V15" s="420">
        <v>146</v>
      </c>
      <c r="W15" s="420">
        <v>383</v>
      </c>
      <c r="X15" s="419">
        <v>-47</v>
      </c>
      <c r="Y15" s="419">
        <v>-22</v>
      </c>
      <c r="Z15" s="419">
        <v>-185</v>
      </c>
      <c r="AA15" s="419">
        <v>-374</v>
      </c>
      <c r="AB15" s="420">
        <v>448</v>
      </c>
      <c r="AC15" s="420">
        <v>2018</v>
      </c>
      <c r="AD15" s="421">
        <v>822</v>
      </c>
      <c r="AE15" s="900">
        <v>786</v>
      </c>
      <c r="AF15" s="701">
        <v>16054.5</v>
      </c>
      <c r="AG15" s="513">
        <v>51.642112712300566</v>
      </c>
    </row>
    <row r="16" spans="1:34" ht="18" customHeight="1" x14ac:dyDescent="0.2">
      <c r="A16" s="349" t="s">
        <v>266</v>
      </c>
      <c r="B16" s="485">
        <v>126</v>
      </c>
      <c r="C16" s="420">
        <v>-290</v>
      </c>
      <c r="D16" s="680">
        <v>37</v>
      </c>
      <c r="E16" s="420">
        <v>142</v>
      </c>
      <c r="F16" s="420">
        <v>129</v>
      </c>
      <c r="G16" s="421">
        <v>101</v>
      </c>
      <c r="H16" s="421">
        <v>350</v>
      </c>
      <c r="I16" s="421">
        <v>740</v>
      </c>
      <c r="J16" s="421">
        <v>352</v>
      </c>
      <c r="K16" s="512">
        <v>364</v>
      </c>
      <c r="L16" s="420">
        <v>374</v>
      </c>
      <c r="M16" s="420">
        <v>288</v>
      </c>
      <c r="N16" s="420">
        <v>657</v>
      </c>
      <c r="O16" s="420">
        <v>768</v>
      </c>
      <c r="P16" s="420">
        <v>249</v>
      </c>
      <c r="Q16" s="420">
        <v>2</v>
      </c>
      <c r="R16" s="421">
        <v>297</v>
      </c>
      <c r="S16" s="420">
        <v>128</v>
      </c>
      <c r="T16" s="420">
        <v>117</v>
      </c>
      <c r="U16" s="420">
        <v>114</v>
      </c>
      <c r="V16" s="420">
        <v>-143</v>
      </c>
      <c r="W16" s="420">
        <v>-88</v>
      </c>
      <c r="X16" s="419">
        <v>-134</v>
      </c>
      <c r="Y16" s="419">
        <v>-189</v>
      </c>
      <c r="Z16" s="419">
        <v>-120</v>
      </c>
      <c r="AA16" s="419">
        <v>-238</v>
      </c>
      <c r="AB16" s="420">
        <v>-246</v>
      </c>
      <c r="AC16" s="420">
        <v>180</v>
      </c>
      <c r="AD16" s="421">
        <v>5</v>
      </c>
      <c r="AE16" s="900">
        <v>60</v>
      </c>
      <c r="AF16" s="701">
        <v>3499</v>
      </c>
      <c r="AG16" s="513">
        <v>33.839458413926501</v>
      </c>
    </row>
    <row r="17" spans="1:33" ht="12" customHeight="1" x14ac:dyDescent="0.2">
      <c r="A17" s="349" t="s">
        <v>208</v>
      </c>
      <c r="B17" s="485">
        <v>12</v>
      </c>
      <c r="C17" s="420">
        <v>-65</v>
      </c>
      <c r="D17" s="680">
        <v>70</v>
      </c>
      <c r="E17" s="420">
        <v>-128</v>
      </c>
      <c r="F17" s="420">
        <v>161</v>
      </c>
      <c r="G17" s="421">
        <v>-110</v>
      </c>
      <c r="H17" s="421">
        <v>147</v>
      </c>
      <c r="I17" s="421">
        <v>155</v>
      </c>
      <c r="J17" s="421">
        <v>84</v>
      </c>
      <c r="K17" s="512">
        <v>133</v>
      </c>
      <c r="L17" s="420">
        <v>69</v>
      </c>
      <c r="M17" s="420">
        <v>37</v>
      </c>
      <c r="N17" s="420">
        <v>96</v>
      </c>
      <c r="O17" s="420">
        <v>135</v>
      </c>
      <c r="P17" s="420">
        <v>48</v>
      </c>
      <c r="Q17" s="420">
        <v>55</v>
      </c>
      <c r="R17" s="421">
        <v>92</v>
      </c>
      <c r="S17" s="420">
        <v>24</v>
      </c>
      <c r="T17" s="420">
        <v>48</v>
      </c>
      <c r="U17" s="420">
        <v>48</v>
      </c>
      <c r="V17" s="420">
        <v>-29</v>
      </c>
      <c r="W17" s="420">
        <v>83</v>
      </c>
      <c r="X17" s="419">
        <v>-2</v>
      </c>
      <c r="Y17" s="419">
        <v>15</v>
      </c>
      <c r="Z17" s="419">
        <v>-75</v>
      </c>
      <c r="AA17" s="419">
        <v>-65</v>
      </c>
      <c r="AB17" s="420">
        <v>-90</v>
      </c>
      <c r="AC17" s="420">
        <v>164</v>
      </c>
      <c r="AD17" s="421">
        <v>16</v>
      </c>
      <c r="AE17" s="900">
        <v>-15</v>
      </c>
      <c r="AF17" s="701">
        <v>1071</v>
      </c>
      <c r="AG17" s="513">
        <v>16.284020069940702</v>
      </c>
    </row>
    <row r="18" spans="1:33" ht="12" customHeight="1" x14ac:dyDescent="0.2">
      <c r="A18" s="349" t="s">
        <v>209</v>
      </c>
      <c r="B18" s="485">
        <v>-64</v>
      </c>
      <c r="C18" s="420">
        <v>-199</v>
      </c>
      <c r="D18" s="680">
        <v>-35</v>
      </c>
      <c r="E18" s="420">
        <v>-32</v>
      </c>
      <c r="F18" s="420">
        <v>-44</v>
      </c>
      <c r="G18" s="421">
        <v>-11</v>
      </c>
      <c r="H18" s="421">
        <v>135</v>
      </c>
      <c r="I18" s="421">
        <v>124</v>
      </c>
      <c r="J18" s="421">
        <v>71</v>
      </c>
      <c r="K18" s="512">
        <v>90</v>
      </c>
      <c r="L18" s="420">
        <v>225</v>
      </c>
      <c r="M18" s="420">
        <v>27</v>
      </c>
      <c r="N18" s="420">
        <v>231</v>
      </c>
      <c r="O18" s="420">
        <v>174</v>
      </c>
      <c r="P18" s="420">
        <v>82</v>
      </c>
      <c r="Q18" s="420">
        <v>70</v>
      </c>
      <c r="R18" s="421">
        <v>1</v>
      </c>
      <c r="S18" s="420">
        <v>137</v>
      </c>
      <c r="T18" s="420">
        <v>80</v>
      </c>
      <c r="U18" s="420">
        <v>217</v>
      </c>
      <c r="V18" s="420">
        <v>111</v>
      </c>
      <c r="W18" s="420">
        <v>71</v>
      </c>
      <c r="X18" s="419">
        <v>100</v>
      </c>
      <c r="Y18" s="419">
        <v>118</v>
      </c>
      <c r="Z18" s="419">
        <v>124</v>
      </c>
      <c r="AA18" s="419">
        <v>-90</v>
      </c>
      <c r="AB18" s="420">
        <v>29</v>
      </c>
      <c r="AC18" s="420">
        <v>115</v>
      </c>
      <c r="AD18" s="421">
        <v>96</v>
      </c>
      <c r="AE18" s="900">
        <v>234</v>
      </c>
      <c r="AF18" s="701">
        <v>2482</v>
      </c>
      <c r="AG18" s="513">
        <v>45.441230318564628</v>
      </c>
    </row>
    <row r="19" spans="1:33" ht="12" customHeight="1" x14ac:dyDescent="0.2">
      <c r="A19" s="349" t="s">
        <v>210</v>
      </c>
      <c r="B19" s="485">
        <v>62</v>
      </c>
      <c r="C19" s="420">
        <v>-189</v>
      </c>
      <c r="D19" s="680">
        <v>-103</v>
      </c>
      <c r="E19" s="420">
        <v>-88</v>
      </c>
      <c r="F19" s="420">
        <v>52</v>
      </c>
      <c r="G19" s="421">
        <v>-8</v>
      </c>
      <c r="H19" s="421">
        <v>159</v>
      </c>
      <c r="I19" s="421">
        <v>298</v>
      </c>
      <c r="J19" s="421">
        <v>278</v>
      </c>
      <c r="K19" s="512">
        <v>401</v>
      </c>
      <c r="L19" s="420">
        <v>190</v>
      </c>
      <c r="M19" s="420">
        <v>193</v>
      </c>
      <c r="N19" s="420">
        <v>248</v>
      </c>
      <c r="O19" s="420">
        <v>403</v>
      </c>
      <c r="P19" s="420">
        <v>230</v>
      </c>
      <c r="Q19" s="420">
        <v>314</v>
      </c>
      <c r="R19" s="421">
        <v>285</v>
      </c>
      <c r="S19" s="420">
        <v>214</v>
      </c>
      <c r="T19" s="420">
        <v>288</v>
      </c>
      <c r="U19" s="420">
        <v>231</v>
      </c>
      <c r="V19" s="420">
        <v>166</v>
      </c>
      <c r="W19" s="420">
        <v>63</v>
      </c>
      <c r="X19" s="419">
        <v>-92</v>
      </c>
      <c r="Y19" s="419">
        <v>72</v>
      </c>
      <c r="Z19" s="419">
        <v>-120</v>
      </c>
      <c r="AA19" s="419">
        <v>-11</v>
      </c>
      <c r="AB19" s="420">
        <v>-66</v>
      </c>
      <c r="AC19" s="420">
        <v>168</v>
      </c>
      <c r="AD19" s="421">
        <v>120</v>
      </c>
      <c r="AE19" s="900">
        <v>116</v>
      </c>
      <c r="AF19" s="701">
        <v>4106</v>
      </c>
      <c r="AG19" s="513">
        <v>56.767592976634866</v>
      </c>
    </row>
    <row r="20" spans="1:33" ht="12" customHeight="1" x14ac:dyDescent="0.2">
      <c r="A20" s="349" t="s">
        <v>211</v>
      </c>
      <c r="B20" s="485">
        <v>13</v>
      </c>
      <c r="C20" s="420">
        <v>23</v>
      </c>
      <c r="D20" s="680">
        <v>59</v>
      </c>
      <c r="E20" s="420">
        <v>37</v>
      </c>
      <c r="F20" s="420">
        <v>-53</v>
      </c>
      <c r="G20" s="421">
        <v>-38</v>
      </c>
      <c r="H20" s="421">
        <v>47</v>
      </c>
      <c r="I20" s="421">
        <v>110</v>
      </c>
      <c r="J20" s="421">
        <v>66</v>
      </c>
      <c r="K20" s="512">
        <v>56.5</v>
      </c>
      <c r="L20" s="420">
        <v>137</v>
      </c>
      <c r="M20" s="420">
        <v>114</v>
      </c>
      <c r="N20" s="420">
        <v>54</v>
      </c>
      <c r="O20" s="420">
        <v>169</v>
      </c>
      <c r="P20" s="420">
        <v>109</v>
      </c>
      <c r="Q20" s="420">
        <v>88</v>
      </c>
      <c r="R20" s="421">
        <v>32</v>
      </c>
      <c r="S20" s="420">
        <v>175</v>
      </c>
      <c r="T20" s="420">
        <v>95</v>
      </c>
      <c r="U20" s="420">
        <v>93</v>
      </c>
      <c r="V20" s="420">
        <v>41</v>
      </c>
      <c r="W20" s="420">
        <v>254</v>
      </c>
      <c r="X20" s="419">
        <v>81</v>
      </c>
      <c r="Y20" s="419">
        <v>-38</v>
      </c>
      <c r="Z20" s="419">
        <v>6</v>
      </c>
      <c r="AA20" s="419">
        <v>30</v>
      </c>
      <c r="AB20" s="420">
        <v>821</v>
      </c>
      <c r="AC20" s="420">
        <v>1391</v>
      </c>
      <c r="AD20" s="421">
        <v>585</v>
      </c>
      <c r="AE20" s="900">
        <v>391</v>
      </c>
      <c r="AF20" s="701">
        <v>4896.5</v>
      </c>
      <c r="AG20" s="513">
        <v>331.74119241192415</v>
      </c>
    </row>
    <row r="21" spans="1:33" ht="18" customHeight="1" x14ac:dyDescent="0.2">
      <c r="A21" s="349" t="s">
        <v>267</v>
      </c>
      <c r="B21" s="485">
        <v>-8</v>
      </c>
      <c r="C21" s="420">
        <v>-230</v>
      </c>
      <c r="D21" s="680">
        <v>-226</v>
      </c>
      <c r="E21" s="420">
        <v>-588</v>
      </c>
      <c r="F21" s="420">
        <v>-670</v>
      </c>
      <c r="G21" s="421">
        <v>-483</v>
      </c>
      <c r="H21" s="421">
        <v>173</v>
      </c>
      <c r="I21" s="421">
        <v>688</v>
      </c>
      <c r="J21" s="421">
        <v>352</v>
      </c>
      <c r="K21" s="512">
        <v>-94.5</v>
      </c>
      <c r="L21" s="420">
        <v>352</v>
      </c>
      <c r="M21" s="420">
        <v>491</v>
      </c>
      <c r="N21" s="420">
        <v>290</v>
      </c>
      <c r="O21" s="420">
        <v>774</v>
      </c>
      <c r="P21" s="420">
        <v>434</v>
      </c>
      <c r="Q21" s="420">
        <v>456</v>
      </c>
      <c r="R21" s="421">
        <v>448</v>
      </c>
      <c r="S21" s="420">
        <v>366</v>
      </c>
      <c r="T21" s="420">
        <v>422</v>
      </c>
      <c r="U21" s="420">
        <v>601</v>
      </c>
      <c r="V21" s="420">
        <v>305</v>
      </c>
      <c r="W21" s="420">
        <v>-191</v>
      </c>
      <c r="X21" s="419">
        <v>-151</v>
      </c>
      <c r="Y21" s="419">
        <v>-145</v>
      </c>
      <c r="Z21" s="419">
        <v>-409</v>
      </c>
      <c r="AA21" s="419">
        <v>-340</v>
      </c>
      <c r="AB21" s="420">
        <v>-297</v>
      </c>
      <c r="AC21" s="420">
        <v>128</v>
      </c>
      <c r="AD21" s="421">
        <v>-72</v>
      </c>
      <c r="AE21" s="900">
        <v>-106</v>
      </c>
      <c r="AF21" s="701">
        <v>4458.5</v>
      </c>
      <c r="AG21" s="513">
        <v>11.089692567903692</v>
      </c>
    </row>
    <row r="22" spans="1:33" ht="18" customHeight="1" x14ac:dyDescent="0.2">
      <c r="A22" s="349" t="s">
        <v>212</v>
      </c>
      <c r="B22" s="485">
        <v>1</v>
      </c>
      <c r="C22" s="420">
        <v>-9</v>
      </c>
      <c r="D22" s="680">
        <v>9</v>
      </c>
      <c r="E22" s="420">
        <v>-15</v>
      </c>
      <c r="F22" s="420">
        <v>-3</v>
      </c>
      <c r="G22" s="421">
        <v>-64</v>
      </c>
      <c r="H22" s="421">
        <v>65</v>
      </c>
      <c r="I22" s="421">
        <v>181</v>
      </c>
      <c r="J22" s="421">
        <v>126</v>
      </c>
      <c r="K22" s="512">
        <v>12</v>
      </c>
      <c r="L22" s="420">
        <v>169</v>
      </c>
      <c r="M22" s="420">
        <v>168</v>
      </c>
      <c r="N22" s="420">
        <v>212</v>
      </c>
      <c r="O22" s="420">
        <v>241</v>
      </c>
      <c r="P22" s="420">
        <v>117</v>
      </c>
      <c r="Q22" s="420">
        <v>177</v>
      </c>
      <c r="R22" s="421">
        <v>285</v>
      </c>
      <c r="S22" s="420">
        <v>155</v>
      </c>
      <c r="T22" s="420">
        <v>124</v>
      </c>
      <c r="U22" s="420">
        <v>180</v>
      </c>
      <c r="V22" s="420">
        <v>94</v>
      </c>
      <c r="W22" s="420">
        <v>-1</v>
      </c>
      <c r="X22" s="419">
        <v>48</v>
      </c>
      <c r="Y22" s="419">
        <v>-16</v>
      </c>
      <c r="Z22" s="419">
        <v>-159</v>
      </c>
      <c r="AA22" s="419">
        <v>-144</v>
      </c>
      <c r="AB22" s="420">
        <v>-62</v>
      </c>
      <c r="AC22" s="420">
        <v>44</v>
      </c>
      <c r="AD22" s="421">
        <v>-101</v>
      </c>
      <c r="AE22" s="900">
        <v>-59</v>
      </c>
      <c r="AF22" s="701">
        <v>2074</v>
      </c>
      <c r="AG22" s="513">
        <v>28.313993174061434</v>
      </c>
    </row>
    <row r="23" spans="1:33" ht="12" customHeight="1" x14ac:dyDescent="0.2">
      <c r="A23" s="349" t="s">
        <v>213</v>
      </c>
      <c r="B23" s="485">
        <v>29</v>
      </c>
      <c r="C23" s="420">
        <v>-68</v>
      </c>
      <c r="D23" s="680">
        <v>-59</v>
      </c>
      <c r="E23" s="420">
        <v>-126</v>
      </c>
      <c r="F23" s="420">
        <v>6</v>
      </c>
      <c r="G23" s="421">
        <v>-120</v>
      </c>
      <c r="H23" s="421">
        <v>56</v>
      </c>
      <c r="I23" s="421">
        <v>212</v>
      </c>
      <c r="J23" s="421">
        <v>173</v>
      </c>
      <c r="K23" s="512">
        <v>41.5</v>
      </c>
      <c r="L23" s="420">
        <v>98</v>
      </c>
      <c r="M23" s="420">
        <v>53</v>
      </c>
      <c r="N23" s="420">
        <v>89</v>
      </c>
      <c r="O23" s="420">
        <v>182</v>
      </c>
      <c r="P23" s="420">
        <v>197</v>
      </c>
      <c r="Q23" s="420">
        <v>71</v>
      </c>
      <c r="R23" s="421">
        <v>119</v>
      </c>
      <c r="S23" s="420">
        <v>93</v>
      </c>
      <c r="T23" s="420">
        <v>100</v>
      </c>
      <c r="U23" s="420">
        <v>148</v>
      </c>
      <c r="V23" s="420">
        <v>184</v>
      </c>
      <c r="W23" s="420">
        <v>7</v>
      </c>
      <c r="X23" s="419">
        <v>-120</v>
      </c>
      <c r="Y23" s="419">
        <v>8</v>
      </c>
      <c r="Z23" s="419">
        <v>-37</v>
      </c>
      <c r="AA23" s="419">
        <v>-8</v>
      </c>
      <c r="AB23" s="420">
        <v>-19</v>
      </c>
      <c r="AC23" s="420">
        <v>73</v>
      </c>
      <c r="AD23" s="421">
        <v>158</v>
      </c>
      <c r="AE23" s="900">
        <v>-8</v>
      </c>
      <c r="AF23" s="701">
        <v>1761.5</v>
      </c>
      <c r="AG23" s="513">
        <v>17.737387977041585</v>
      </c>
    </row>
    <row r="24" spans="1:33" ht="12" customHeight="1" x14ac:dyDescent="0.2">
      <c r="A24" s="349" t="s">
        <v>214</v>
      </c>
      <c r="B24" s="485">
        <v>-15</v>
      </c>
      <c r="C24" s="420">
        <v>-67</v>
      </c>
      <c r="D24" s="680">
        <v>-14</v>
      </c>
      <c r="E24" s="420">
        <v>-51</v>
      </c>
      <c r="F24" s="420">
        <v>-99</v>
      </c>
      <c r="G24" s="421">
        <v>-38</v>
      </c>
      <c r="H24" s="421">
        <v>-46</v>
      </c>
      <c r="I24" s="421">
        <v>111</v>
      </c>
      <c r="J24" s="421">
        <v>17</v>
      </c>
      <c r="K24" s="512">
        <v>-287</v>
      </c>
      <c r="L24" s="420">
        <v>7</v>
      </c>
      <c r="M24" s="420">
        <v>107</v>
      </c>
      <c r="N24" s="420">
        <v>-64</v>
      </c>
      <c r="O24" s="420">
        <v>14</v>
      </c>
      <c r="P24" s="420">
        <v>5</v>
      </c>
      <c r="Q24" s="420">
        <v>46</v>
      </c>
      <c r="R24" s="421">
        <v>59</v>
      </c>
      <c r="S24" s="420">
        <v>-17</v>
      </c>
      <c r="T24" s="420">
        <v>-1</v>
      </c>
      <c r="U24" s="420">
        <v>-40</v>
      </c>
      <c r="V24" s="420">
        <v>25</v>
      </c>
      <c r="W24" s="420">
        <v>-65</v>
      </c>
      <c r="X24" s="419">
        <v>-53</v>
      </c>
      <c r="Y24" s="419">
        <v>30</v>
      </c>
      <c r="Z24" s="419">
        <v>-44</v>
      </c>
      <c r="AA24" s="419">
        <v>-52</v>
      </c>
      <c r="AB24" s="420">
        <v>-6</v>
      </c>
      <c r="AC24" s="420">
        <v>45</v>
      </c>
      <c r="AD24" s="421">
        <v>-7</v>
      </c>
      <c r="AE24" s="900">
        <v>-15</v>
      </c>
      <c r="AF24" s="701">
        <v>-121</v>
      </c>
      <c r="AG24" s="513">
        <v>-2.6535087719298245</v>
      </c>
    </row>
    <row r="25" spans="1:33" ht="12" customHeight="1" x14ac:dyDescent="0.2">
      <c r="A25" s="349" t="s">
        <v>215</v>
      </c>
      <c r="B25" s="485">
        <v>-27</v>
      </c>
      <c r="C25" s="420">
        <v>-74</v>
      </c>
      <c r="D25" s="680">
        <v>-121</v>
      </c>
      <c r="E25" s="420">
        <v>-206</v>
      </c>
      <c r="F25" s="420">
        <v>-309</v>
      </c>
      <c r="G25" s="421">
        <v>-120</v>
      </c>
      <c r="H25" s="421">
        <v>42</v>
      </c>
      <c r="I25" s="421">
        <v>75</v>
      </c>
      <c r="J25" s="421">
        <v>18</v>
      </c>
      <c r="K25" s="512">
        <v>-50</v>
      </c>
      <c r="L25" s="420">
        <v>-9</v>
      </c>
      <c r="M25" s="420">
        <v>22</v>
      </c>
      <c r="N25" s="420">
        <v>-26</v>
      </c>
      <c r="O25" s="420">
        <v>88</v>
      </c>
      <c r="P25" s="420">
        <v>-9</v>
      </c>
      <c r="Q25" s="420">
        <v>15</v>
      </c>
      <c r="R25" s="421">
        <v>-80</v>
      </c>
      <c r="S25" s="420">
        <v>-42</v>
      </c>
      <c r="T25" s="420">
        <v>10</v>
      </c>
      <c r="U25" s="420">
        <v>34</v>
      </c>
      <c r="V25" s="420">
        <v>-47</v>
      </c>
      <c r="W25" s="420">
        <v>-94</v>
      </c>
      <c r="X25" s="419">
        <v>-46</v>
      </c>
      <c r="Y25" s="419">
        <v>-108</v>
      </c>
      <c r="Z25" s="419">
        <v>-73</v>
      </c>
      <c r="AA25" s="419">
        <v>-80</v>
      </c>
      <c r="AB25" s="420">
        <v>-126</v>
      </c>
      <c r="AC25" s="420">
        <v>-99</v>
      </c>
      <c r="AD25" s="421">
        <v>-74</v>
      </c>
      <c r="AE25" s="900">
        <v>-57</v>
      </c>
      <c r="AF25" s="701">
        <v>-898</v>
      </c>
      <c r="AG25" s="513">
        <v>-10.08422234699607</v>
      </c>
    </row>
    <row r="26" spans="1:33" ht="12" customHeight="1" x14ac:dyDescent="0.2">
      <c r="A26" s="349" t="s">
        <v>216</v>
      </c>
      <c r="B26" s="485">
        <v>4</v>
      </c>
      <c r="C26" s="420">
        <v>-12</v>
      </c>
      <c r="D26" s="680">
        <v>-41</v>
      </c>
      <c r="E26" s="420">
        <v>-190</v>
      </c>
      <c r="F26" s="420">
        <v>-265</v>
      </c>
      <c r="G26" s="421">
        <v>-141</v>
      </c>
      <c r="H26" s="421">
        <v>56</v>
      </c>
      <c r="I26" s="421">
        <v>109</v>
      </c>
      <c r="J26" s="421">
        <v>18</v>
      </c>
      <c r="K26" s="512">
        <v>189</v>
      </c>
      <c r="L26" s="420">
        <v>87</v>
      </c>
      <c r="M26" s="420">
        <v>141</v>
      </c>
      <c r="N26" s="420">
        <v>79</v>
      </c>
      <c r="O26" s="420">
        <v>249</v>
      </c>
      <c r="P26" s="420">
        <v>124</v>
      </c>
      <c r="Q26" s="420">
        <v>147</v>
      </c>
      <c r="R26" s="421">
        <v>65</v>
      </c>
      <c r="S26" s="420">
        <v>177</v>
      </c>
      <c r="T26" s="420">
        <v>189</v>
      </c>
      <c r="U26" s="420">
        <v>279</v>
      </c>
      <c r="V26" s="420">
        <v>49</v>
      </c>
      <c r="W26" s="420">
        <v>-38</v>
      </c>
      <c r="X26" s="419">
        <v>20</v>
      </c>
      <c r="Y26" s="419">
        <v>-59</v>
      </c>
      <c r="Z26" s="419">
        <v>-96</v>
      </c>
      <c r="AA26" s="419">
        <v>-56</v>
      </c>
      <c r="AB26" s="420">
        <v>-84</v>
      </c>
      <c r="AC26" s="420">
        <v>65</v>
      </c>
      <c r="AD26" s="421">
        <v>-48</v>
      </c>
      <c r="AE26" s="900">
        <v>33</v>
      </c>
      <c r="AF26" s="701">
        <v>1642</v>
      </c>
      <c r="AG26" s="513">
        <v>17.315195613202572</v>
      </c>
    </row>
    <row r="27" spans="1:33" ht="18" customHeight="1" x14ac:dyDescent="0.2">
      <c r="A27" s="432" t="s">
        <v>275</v>
      </c>
      <c r="B27" s="485"/>
      <c r="C27" s="420"/>
      <c r="D27" s="680">
        <v>-108</v>
      </c>
      <c r="E27" s="420">
        <v>-239</v>
      </c>
      <c r="F27" s="420">
        <v>-385</v>
      </c>
      <c r="G27" s="421">
        <v>-245</v>
      </c>
      <c r="H27" s="421">
        <v>191</v>
      </c>
      <c r="I27" s="421">
        <v>9</v>
      </c>
      <c r="J27" s="421">
        <v>93</v>
      </c>
      <c r="K27" s="512">
        <v>-74</v>
      </c>
      <c r="L27" s="420">
        <v>133</v>
      </c>
      <c r="M27" s="420">
        <v>193</v>
      </c>
      <c r="N27" s="420">
        <v>-15</v>
      </c>
      <c r="O27" s="420">
        <v>124</v>
      </c>
      <c r="P27" s="420">
        <v>0</v>
      </c>
      <c r="Q27" s="420">
        <v>5</v>
      </c>
      <c r="R27" s="420">
        <v>-152</v>
      </c>
      <c r="S27" s="420">
        <v>-13</v>
      </c>
      <c r="T27" s="420">
        <v>-60</v>
      </c>
      <c r="U27" s="420">
        <v>-23</v>
      </c>
      <c r="V27" s="420">
        <v>4</v>
      </c>
      <c r="W27" s="420">
        <v>-18</v>
      </c>
      <c r="X27" s="419">
        <v>49</v>
      </c>
      <c r="Y27" s="419">
        <v>55</v>
      </c>
      <c r="Z27" s="419">
        <v>-107</v>
      </c>
      <c r="AA27" s="419">
        <v>-50</v>
      </c>
      <c r="AB27" s="420">
        <v>-128</v>
      </c>
      <c r="AC27" s="420">
        <v>307</v>
      </c>
      <c r="AD27" s="421">
        <v>186</v>
      </c>
      <c r="AE27" s="900">
        <v>-43</v>
      </c>
      <c r="AF27" s="701">
        <v>555</v>
      </c>
      <c r="AG27" s="513">
        <v>1.9262807163681799</v>
      </c>
    </row>
    <row r="28" spans="1:33" ht="18" customHeight="1" x14ac:dyDescent="0.2">
      <c r="A28" s="349" t="s">
        <v>398</v>
      </c>
      <c r="B28" s="485" t="e">
        <v>#REF!</v>
      </c>
      <c r="C28" s="488" t="e">
        <v>#REF!</v>
      </c>
      <c r="D28" s="680">
        <v>-118</v>
      </c>
      <c r="E28" s="420">
        <v>-221</v>
      </c>
      <c r="F28" s="420">
        <v>-377</v>
      </c>
      <c r="G28" s="421">
        <v>-200</v>
      </c>
      <c r="H28" s="421">
        <v>135</v>
      </c>
      <c r="I28" s="421">
        <v>-12</v>
      </c>
      <c r="J28" s="421">
        <v>89</v>
      </c>
      <c r="K28" s="512">
        <v>15</v>
      </c>
      <c r="L28" s="420">
        <v>122</v>
      </c>
      <c r="M28" s="420">
        <v>210</v>
      </c>
      <c r="N28" s="420">
        <v>97</v>
      </c>
      <c r="O28" s="420">
        <v>100</v>
      </c>
      <c r="P28" s="420">
        <v>69</v>
      </c>
      <c r="Q28" s="420">
        <v>35</v>
      </c>
      <c r="R28" s="421">
        <v>-85</v>
      </c>
      <c r="S28" s="420">
        <v>27</v>
      </c>
      <c r="T28" s="420">
        <v>14</v>
      </c>
      <c r="U28" s="420">
        <v>-11</v>
      </c>
      <c r="V28" s="420">
        <v>4</v>
      </c>
      <c r="W28" s="420">
        <v>56</v>
      </c>
      <c r="X28" s="419">
        <v>120</v>
      </c>
      <c r="Y28" s="419">
        <v>106</v>
      </c>
      <c r="Z28" s="419">
        <v>-27</v>
      </c>
      <c r="AA28" s="419">
        <v>12</v>
      </c>
      <c r="AB28" s="420">
        <v>-43</v>
      </c>
      <c r="AC28" s="420">
        <v>180</v>
      </c>
      <c r="AD28" s="421">
        <v>241</v>
      </c>
      <c r="AE28" s="900">
        <v>0</v>
      </c>
      <c r="AF28" s="701">
        <v>1411</v>
      </c>
      <c r="AG28" s="513">
        <v>10.977981794133665</v>
      </c>
    </row>
    <row r="29" spans="1:33" ht="12" customHeight="1" x14ac:dyDescent="0.2">
      <c r="A29" s="349" t="s">
        <v>217</v>
      </c>
      <c r="B29" s="485">
        <v>19</v>
      </c>
      <c r="C29" s="420">
        <v>-18</v>
      </c>
      <c r="D29" s="680">
        <v>10</v>
      </c>
      <c r="E29" s="420">
        <v>-18</v>
      </c>
      <c r="F29" s="420">
        <v>-8</v>
      </c>
      <c r="G29" s="421">
        <v>-45</v>
      </c>
      <c r="H29" s="421">
        <v>39</v>
      </c>
      <c r="I29" s="421">
        <v>27</v>
      </c>
      <c r="J29" s="421">
        <v>36</v>
      </c>
      <c r="K29" s="512">
        <v>-16</v>
      </c>
      <c r="L29" s="420">
        <v>15</v>
      </c>
      <c r="M29" s="420">
        <v>-7</v>
      </c>
      <c r="N29" s="420">
        <v>-41</v>
      </c>
      <c r="O29" s="420">
        <v>0</v>
      </c>
      <c r="P29" s="420">
        <v>-25</v>
      </c>
      <c r="Q29" s="420">
        <v>-24</v>
      </c>
      <c r="R29" s="421">
        <v>-55</v>
      </c>
      <c r="S29" s="420">
        <v>7</v>
      </c>
      <c r="T29" s="420">
        <v>-48</v>
      </c>
      <c r="U29" s="420">
        <v>-20</v>
      </c>
      <c r="V29" s="420">
        <v>21</v>
      </c>
      <c r="W29" s="420">
        <v>-57</v>
      </c>
      <c r="X29" s="419">
        <v>-7</v>
      </c>
      <c r="Y29" s="419">
        <v>-7</v>
      </c>
      <c r="Z29" s="419">
        <v>-12</v>
      </c>
      <c r="AA29" s="419">
        <v>-27</v>
      </c>
      <c r="AB29" s="420">
        <v>-29</v>
      </c>
      <c r="AC29" s="420">
        <v>1</v>
      </c>
      <c r="AD29" s="421">
        <v>-22</v>
      </c>
      <c r="AE29" s="900">
        <v>-22</v>
      </c>
      <c r="AF29" s="701">
        <v>-329</v>
      </c>
      <c r="AG29" s="513">
        <v>-5.4461181923522597</v>
      </c>
    </row>
    <row r="30" spans="1:33" ht="12" customHeight="1" x14ac:dyDescent="0.2">
      <c r="A30" s="349" t="s">
        <v>218</v>
      </c>
      <c r="B30" s="451" t="s">
        <v>69</v>
      </c>
      <c r="C30" s="451" t="s">
        <v>69</v>
      </c>
      <c r="D30" s="649" t="s">
        <v>190</v>
      </c>
      <c r="E30" s="451" t="s">
        <v>69</v>
      </c>
      <c r="F30" s="451" t="s">
        <v>69</v>
      </c>
      <c r="G30" s="428" t="s">
        <v>69</v>
      </c>
      <c r="H30" s="421">
        <v>29</v>
      </c>
      <c r="I30" s="421">
        <v>-2</v>
      </c>
      <c r="J30" s="421">
        <v>-12</v>
      </c>
      <c r="K30" s="512">
        <v>-22</v>
      </c>
      <c r="L30" s="420">
        <v>0</v>
      </c>
      <c r="M30" s="420">
        <v>-11</v>
      </c>
      <c r="N30" s="420">
        <v>-24</v>
      </c>
      <c r="O30" s="420">
        <v>-14</v>
      </c>
      <c r="P30" s="420">
        <v>-53</v>
      </c>
      <c r="Q30" s="420">
        <v>14</v>
      </c>
      <c r="R30" s="421">
        <v>-15</v>
      </c>
      <c r="S30" s="420">
        <v>-19</v>
      </c>
      <c r="T30" s="420">
        <v>-18</v>
      </c>
      <c r="U30" s="420">
        <v>-13</v>
      </c>
      <c r="V30" s="420">
        <v>-19</v>
      </c>
      <c r="W30" s="420">
        <v>-23</v>
      </c>
      <c r="X30" s="419">
        <v>-31</v>
      </c>
      <c r="Y30" s="419">
        <v>-8</v>
      </c>
      <c r="Z30" s="419">
        <v>-39</v>
      </c>
      <c r="AA30" s="419">
        <v>-29</v>
      </c>
      <c r="AB30" s="420">
        <v>-36</v>
      </c>
      <c r="AC30" s="420">
        <v>103</v>
      </c>
      <c r="AD30" s="421">
        <v>-37</v>
      </c>
      <c r="AE30" s="900">
        <v>-13</v>
      </c>
      <c r="AF30" s="701">
        <v>-331</v>
      </c>
      <c r="AG30" s="513">
        <v>-5.7226832641770402</v>
      </c>
    </row>
    <row r="31" spans="1:33" ht="12" customHeight="1" x14ac:dyDescent="0.2">
      <c r="A31" s="349" t="s">
        <v>219</v>
      </c>
      <c r="B31" s="451" t="s">
        <v>69</v>
      </c>
      <c r="C31" s="451" t="s">
        <v>69</v>
      </c>
      <c r="D31" s="649" t="s">
        <v>190</v>
      </c>
      <c r="E31" s="451" t="s">
        <v>69</v>
      </c>
      <c r="F31" s="451" t="s">
        <v>69</v>
      </c>
      <c r="G31" s="428" t="s">
        <v>69</v>
      </c>
      <c r="H31" s="421">
        <v>-12</v>
      </c>
      <c r="I31" s="421">
        <v>-4</v>
      </c>
      <c r="J31" s="421">
        <v>-20</v>
      </c>
      <c r="K31" s="512">
        <v>-51</v>
      </c>
      <c r="L31" s="420">
        <v>-4</v>
      </c>
      <c r="M31" s="420">
        <v>1</v>
      </c>
      <c r="N31" s="420">
        <v>-47</v>
      </c>
      <c r="O31" s="420">
        <v>38</v>
      </c>
      <c r="P31" s="420">
        <v>9</v>
      </c>
      <c r="Q31" s="420">
        <v>-20</v>
      </c>
      <c r="R31" s="421">
        <v>3</v>
      </c>
      <c r="S31" s="420">
        <v>-28</v>
      </c>
      <c r="T31" s="420">
        <v>-8</v>
      </c>
      <c r="U31" s="420">
        <v>21</v>
      </c>
      <c r="V31" s="420">
        <v>-2</v>
      </c>
      <c r="W31" s="420">
        <v>6</v>
      </c>
      <c r="X31" s="419">
        <v>-33</v>
      </c>
      <c r="Y31" s="419">
        <v>-36</v>
      </c>
      <c r="Z31" s="419">
        <v>-29</v>
      </c>
      <c r="AA31" s="419">
        <v>-6</v>
      </c>
      <c r="AB31" s="420">
        <v>-20</v>
      </c>
      <c r="AC31" s="420">
        <v>23</v>
      </c>
      <c r="AD31" s="421">
        <v>4</v>
      </c>
      <c r="AE31" s="900">
        <v>-8</v>
      </c>
      <c r="AF31" s="701">
        <v>-196</v>
      </c>
      <c r="AG31" s="513">
        <v>-4.7411707789066275</v>
      </c>
    </row>
    <row r="32" spans="1:33" ht="18" customHeight="1" x14ac:dyDescent="0.2">
      <c r="A32" s="432" t="s">
        <v>276</v>
      </c>
      <c r="B32" s="428"/>
      <c r="C32" s="451"/>
      <c r="D32" s="680">
        <v>-121</v>
      </c>
      <c r="E32" s="46">
        <v>-203</v>
      </c>
      <c r="F32" s="46">
        <v>-193</v>
      </c>
      <c r="G32" s="486">
        <v>-155</v>
      </c>
      <c r="H32" s="486">
        <v>49</v>
      </c>
      <c r="I32" s="486">
        <v>128</v>
      </c>
      <c r="J32" s="486">
        <v>266</v>
      </c>
      <c r="K32" s="512">
        <v>-348</v>
      </c>
      <c r="L32" s="46">
        <v>-15</v>
      </c>
      <c r="M32" s="46">
        <v>124</v>
      </c>
      <c r="N32" s="46">
        <v>172</v>
      </c>
      <c r="O32" s="46">
        <v>-12</v>
      </c>
      <c r="P32" s="46">
        <v>130</v>
      </c>
      <c r="Q32" s="46">
        <v>78</v>
      </c>
      <c r="R32" s="486">
        <v>85</v>
      </c>
      <c r="S32" s="420">
        <v>121</v>
      </c>
      <c r="T32" s="420">
        <v>121</v>
      </c>
      <c r="U32" s="420">
        <v>201</v>
      </c>
      <c r="V32" s="420">
        <v>170</v>
      </c>
      <c r="W32" s="420">
        <v>112</v>
      </c>
      <c r="X32" s="419">
        <v>-109</v>
      </c>
      <c r="Y32" s="419">
        <v>-1</v>
      </c>
      <c r="Z32" s="419">
        <v>-253</v>
      </c>
      <c r="AA32" s="419">
        <v>-107</v>
      </c>
      <c r="AB32" s="420">
        <v>-191</v>
      </c>
      <c r="AC32" s="420">
        <v>189</v>
      </c>
      <c r="AD32" s="421">
        <v>-120</v>
      </c>
      <c r="AE32" s="900">
        <v>-64</v>
      </c>
      <c r="AF32" s="701">
        <v>980</v>
      </c>
      <c r="AG32" s="513">
        <v>3.3657313596867811</v>
      </c>
    </row>
    <row r="33" spans="1:33" ht="18" customHeight="1" x14ac:dyDescent="0.2">
      <c r="A33" s="349" t="s">
        <v>220</v>
      </c>
      <c r="B33" s="485">
        <v>18</v>
      </c>
      <c r="C33" s="46">
        <v>-26</v>
      </c>
      <c r="D33" s="680">
        <v>-22</v>
      </c>
      <c r="E33" s="46">
        <v>4</v>
      </c>
      <c r="F33" s="46">
        <v>-57</v>
      </c>
      <c r="G33" s="486">
        <v>10</v>
      </c>
      <c r="H33" s="486">
        <v>10</v>
      </c>
      <c r="I33" s="486">
        <v>45</v>
      </c>
      <c r="J33" s="486">
        <v>28</v>
      </c>
      <c r="K33" s="512">
        <v>-169</v>
      </c>
      <c r="L33" s="46">
        <v>39</v>
      </c>
      <c r="M33" s="46">
        <v>68</v>
      </c>
      <c r="N33" s="46">
        <v>33</v>
      </c>
      <c r="O33" s="46">
        <v>18</v>
      </c>
      <c r="P33" s="46">
        <v>33</v>
      </c>
      <c r="Q33" s="46">
        <v>27</v>
      </c>
      <c r="R33" s="486">
        <v>16</v>
      </c>
      <c r="S33" s="420">
        <v>36</v>
      </c>
      <c r="T33" s="420">
        <v>-9</v>
      </c>
      <c r="U33" s="420">
        <v>82</v>
      </c>
      <c r="V33" s="420">
        <v>9</v>
      </c>
      <c r="W33" s="420">
        <v>-8</v>
      </c>
      <c r="X33" s="419">
        <v>-27</v>
      </c>
      <c r="Y33" s="419">
        <v>5</v>
      </c>
      <c r="Z33" s="419">
        <v>-54</v>
      </c>
      <c r="AA33" s="419">
        <v>-1</v>
      </c>
      <c r="AB33" s="420">
        <v>-7</v>
      </c>
      <c r="AC33" s="420">
        <v>5</v>
      </c>
      <c r="AD33" s="421">
        <v>-13</v>
      </c>
      <c r="AE33" s="900">
        <v>-22</v>
      </c>
      <c r="AF33" s="701">
        <v>192</v>
      </c>
      <c r="AG33" s="111">
        <v>4.2723631508678235</v>
      </c>
    </row>
    <row r="34" spans="1:33" ht="12" customHeight="1" x14ac:dyDescent="0.2">
      <c r="A34" s="349" t="s">
        <v>399</v>
      </c>
      <c r="B34" s="485"/>
      <c r="C34" s="46"/>
      <c r="D34" s="680">
        <v>-113</v>
      </c>
      <c r="E34" s="46">
        <v>-150</v>
      </c>
      <c r="F34" s="46">
        <v>-110</v>
      </c>
      <c r="G34" s="486">
        <v>-160</v>
      </c>
      <c r="H34" s="486">
        <v>16</v>
      </c>
      <c r="I34" s="486">
        <v>107</v>
      </c>
      <c r="J34" s="486">
        <v>164</v>
      </c>
      <c r="K34" s="512">
        <v>-4</v>
      </c>
      <c r="L34" s="46">
        <v>-45</v>
      </c>
      <c r="M34" s="46">
        <v>41</v>
      </c>
      <c r="N34" s="46">
        <v>33</v>
      </c>
      <c r="O34" s="46">
        <v>54</v>
      </c>
      <c r="P34" s="46">
        <v>-6</v>
      </c>
      <c r="Q34" s="46">
        <v>37</v>
      </c>
      <c r="R34" s="486">
        <v>19</v>
      </c>
      <c r="S34" s="420">
        <v>45</v>
      </c>
      <c r="T34" s="420">
        <v>60</v>
      </c>
      <c r="U34" s="420">
        <v>63</v>
      </c>
      <c r="V34" s="420">
        <v>107</v>
      </c>
      <c r="W34" s="420">
        <v>59</v>
      </c>
      <c r="X34" s="419">
        <v>-17</v>
      </c>
      <c r="Y34" s="419">
        <v>-46</v>
      </c>
      <c r="Z34" s="419">
        <v>-65</v>
      </c>
      <c r="AA34" s="419">
        <v>-36</v>
      </c>
      <c r="AB34" s="420">
        <v>-68</v>
      </c>
      <c r="AC34" s="420">
        <v>89</v>
      </c>
      <c r="AD34" s="421">
        <v>-65</v>
      </c>
      <c r="AE34" s="900">
        <v>-17</v>
      </c>
      <c r="AF34" s="701">
        <v>608</v>
      </c>
      <c r="AG34" s="111">
        <v>6.384542686128321</v>
      </c>
    </row>
    <row r="35" spans="1:33" ht="12" customHeight="1" x14ac:dyDescent="0.2">
      <c r="A35" s="349" t="s">
        <v>221</v>
      </c>
      <c r="B35" s="485">
        <v>12</v>
      </c>
      <c r="C35" s="46">
        <v>0</v>
      </c>
      <c r="D35" s="680">
        <v>14</v>
      </c>
      <c r="E35" s="46">
        <v>-57</v>
      </c>
      <c r="F35" s="46">
        <v>-26</v>
      </c>
      <c r="G35" s="486">
        <v>-5</v>
      </c>
      <c r="H35" s="486">
        <v>1</v>
      </c>
      <c r="I35" s="486">
        <v>-20</v>
      </c>
      <c r="J35" s="486">
        <v>19</v>
      </c>
      <c r="K35" s="512">
        <v>-95</v>
      </c>
      <c r="L35" s="46">
        <v>5</v>
      </c>
      <c r="M35" s="46">
        <v>50</v>
      </c>
      <c r="N35" s="46">
        <v>126</v>
      </c>
      <c r="O35" s="46">
        <v>1</v>
      </c>
      <c r="P35" s="46">
        <v>129</v>
      </c>
      <c r="Q35" s="46">
        <v>62</v>
      </c>
      <c r="R35" s="486">
        <v>63</v>
      </c>
      <c r="S35" s="420">
        <v>94</v>
      </c>
      <c r="T35" s="420">
        <v>76</v>
      </c>
      <c r="U35" s="420">
        <v>54</v>
      </c>
      <c r="V35" s="420">
        <v>36</v>
      </c>
      <c r="W35" s="420">
        <v>79</v>
      </c>
      <c r="X35" s="419">
        <v>15</v>
      </c>
      <c r="Y35" s="419">
        <v>63</v>
      </c>
      <c r="Z35" s="419">
        <v>43</v>
      </c>
      <c r="AA35" s="419">
        <v>-21</v>
      </c>
      <c r="AB35" s="420">
        <v>-37</v>
      </c>
      <c r="AC35" s="420">
        <v>60</v>
      </c>
      <c r="AD35" s="421">
        <v>2</v>
      </c>
      <c r="AE35" s="900">
        <v>3</v>
      </c>
      <c r="AF35" s="701">
        <v>827</v>
      </c>
      <c r="AG35" s="111">
        <v>25.892298058860362</v>
      </c>
    </row>
    <row r="36" spans="1:33" ht="12" customHeight="1" x14ac:dyDescent="0.2">
      <c r="A36" s="349" t="s">
        <v>222</v>
      </c>
      <c r="B36" s="451" t="s">
        <v>69</v>
      </c>
      <c r="C36" s="451" t="s">
        <v>69</v>
      </c>
      <c r="D36" s="649" t="s">
        <v>190</v>
      </c>
      <c r="E36" s="451" t="s">
        <v>69</v>
      </c>
      <c r="F36" s="451" t="s">
        <v>69</v>
      </c>
      <c r="G36" s="451" t="s">
        <v>69</v>
      </c>
      <c r="H36" s="486">
        <v>-15</v>
      </c>
      <c r="I36" s="486">
        <v>6</v>
      </c>
      <c r="J36" s="486">
        <v>-24</v>
      </c>
      <c r="K36" s="512">
        <v>-25</v>
      </c>
      <c r="L36" s="46">
        <v>28</v>
      </c>
      <c r="M36" s="46">
        <v>-33</v>
      </c>
      <c r="N36" s="46">
        <v>-9</v>
      </c>
      <c r="O36" s="514">
        <v>0</v>
      </c>
      <c r="P36" s="514">
        <v>19</v>
      </c>
      <c r="Q36" s="46">
        <v>-16</v>
      </c>
      <c r="R36" s="486">
        <v>4</v>
      </c>
      <c r="S36" s="420">
        <v>-43</v>
      </c>
      <c r="T36" s="420">
        <v>7</v>
      </c>
      <c r="U36" s="420">
        <v>13</v>
      </c>
      <c r="V36" s="420">
        <v>50</v>
      </c>
      <c r="W36" s="420">
        <v>1</v>
      </c>
      <c r="X36" s="419">
        <v>-9</v>
      </c>
      <c r="Y36" s="419">
        <v>-23</v>
      </c>
      <c r="Z36" s="419">
        <v>-98</v>
      </c>
      <c r="AA36" s="419">
        <v>-1</v>
      </c>
      <c r="AB36" s="420">
        <v>-26</v>
      </c>
      <c r="AC36" s="420">
        <v>8</v>
      </c>
      <c r="AD36" s="421">
        <v>-5</v>
      </c>
      <c r="AE36" s="900">
        <v>4</v>
      </c>
      <c r="AF36" s="701">
        <v>-143</v>
      </c>
      <c r="AG36" s="111">
        <v>-2.6604651162790698</v>
      </c>
    </row>
    <row r="37" spans="1:33" ht="12" customHeight="1" x14ac:dyDescent="0.2">
      <c r="A37" s="349" t="s">
        <v>223</v>
      </c>
      <c r="B37" s="451" t="s">
        <v>69</v>
      </c>
      <c r="C37" s="451" t="s">
        <v>69</v>
      </c>
      <c r="D37" s="649" t="s">
        <v>190</v>
      </c>
      <c r="E37" s="451" t="s">
        <v>69</v>
      </c>
      <c r="F37" s="451" t="s">
        <v>69</v>
      </c>
      <c r="G37" s="451" t="s">
        <v>69</v>
      </c>
      <c r="H37" s="486">
        <v>22</v>
      </c>
      <c r="I37" s="515">
        <v>0</v>
      </c>
      <c r="J37" s="486">
        <v>74</v>
      </c>
      <c r="K37" s="512">
        <v>-1</v>
      </c>
      <c r="L37" s="46">
        <v>-13</v>
      </c>
      <c r="M37" s="46">
        <v>14</v>
      </c>
      <c r="N37" s="46">
        <v>10</v>
      </c>
      <c r="O37" s="46">
        <v>-45</v>
      </c>
      <c r="P37" s="46">
        <v>-18</v>
      </c>
      <c r="Q37" s="46">
        <v>-29</v>
      </c>
      <c r="R37" s="486">
        <v>-2</v>
      </c>
      <c r="S37" s="420">
        <v>-22</v>
      </c>
      <c r="T37" s="420">
        <v>-19</v>
      </c>
      <c r="U37" s="515">
        <v>0</v>
      </c>
      <c r="V37" s="420">
        <v>-23</v>
      </c>
      <c r="W37" s="420">
        <v>9</v>
      </c>
      <c r="X37" s="419">
        <v>-59</v>
      </c>
      <c r="Y37" s="419">
        <v>-13</v>
      </c>
      <c r="Z37" s="419">
        <v>-83</v>
      </c>
      <c r="AA37" s="419">
        <v>-28</v>
      </c>
      <c r="AB37" s="420">
        <v>-20</v>
      </c>
      <c r="AC37" s="420">
        <v>34</v>
      </c>
      <c r="AD37" s="421">
        <v>-25</v>
      </c>
      <c r="AE37" s="900">
        <v>-25</v>
      </c>
      <c r="AF37" s="701">
        <v>-213</v>
      </c>
      <c r="AG37" s="111">
        <v>-6.5217391304347823</v>
      </c>
    </row>
    <row r="38" spans="1:33" ht="12" customHeight="1" x14ac:dyDescent="0.2">
      <c r="A38" s="349" t="s">
        <v>224</v>
      </c>
      <c r="B38" s="451" t="s">
        <v>69</v>
      </c>
      <c r="C38" s="451" t="s">
        <v>69</v>
      </c>
      <c r="D38" s="649" t="s">
        <v>190</v>
      </c>
      <c r="E38" s="451" t="s">
        <v>69</v>
      </c>
      <c r="F38" s="451" t="s">
        <v>69</v>
      </c>
      <c r="G38" s="451" t="s">
        <v>69</v>
      </c>
      <c r="H38" s="486">
        <v>15</v>
      </c>
      <c r="I38" s="486">
        <v>-10</v>
      </c>
      <c r="J38" s="486">
        <v>5</v>
      </c>
      <c r="K38" s="512">
        <v>-54</v>
      </c>
      <c r="L38" s="46">
        <v>-29</v>
      </c>
      <c r="M38" s="46">
        <v>-16</v>
      </c>
      <c r="N38" s="46">
        <v>-21</v>
      </c>
      <c r="O38" s="46">
        <v>-40</v>
      </c>
      <c r="P38" s="46">
        <v>-27</v>
      </c>
      <c r="Q38" s="46">
        <v>-3</v>
      </c>
      <c r="R38" s="486">
        <v>-15</v>
      </c>
      <c r="S38" s="420">
        <v>11</v>
      </c>
      <c r="T38" s="420">
        <v>6</v>
      </c>
      <c r="U38" s="420">
        <v>-11</v>
      </c>
      <c r="V38" s="420">
        <v>-9</v>
      </c>
      <c r="W38" s="420">
        <v>-28</v>
      </c>
      <c r="X38" s="419">
        <v>-12</v>
      </c>
      <c r="Y38" s="419">
        <v>13</v>
      </c>
      <c r="Z38" s="419">
        <v>4</v>
      </c>
      <c r="AA38" s="419">
        <v>-20</v>
      </c>
      <c r="AB38" s="420">
        <v>-33</v>
      </c>
      <c r="AC38" s="420">
        <v>-7</v>
      </c>
      <c r="AD38" s="421">
        <v>-14</v>
      </c>
      <c r="AE38" s="900">
        <v>-7</v>
      </c>
      <c r="AF38" s="701">
        <v>-291</v>
      </c>
      <c r="AG38" s="111">
        <v>-8.9127105666156208</v>
      </c>
    </row>
    <row r="39" spans="1:33" ht="3" customHeight="1" x14ac:dyDescent="0.2">
      <c r="A39" s="516"/>
      <c r="B39" s="490"/>
      <c r="C39" s="517"/>
      <c r="D39" s="517"/>
      <c r="E39" s="517"/>
      <c r="F39" s="517"/>
      <c r="G39" s="518"/>
      <c r="H39" s="518"/>
      <c r="I39" s="518"/>
      <c r="J39" s="518"/>
      <c r="K39" s="519"/>
      <c r="L39" s="517"/>
      <c r="M39" s="517"/>
      <c r="N39" s="517"/>
      <c r="O39" s="517"/>
      <c r="P39" s="517"/>
      <c r="Q39" s="517"/>
      <c r="R39" s="518"/>
      <c r="S39" s="518"/>
      <c r="T39" s="517"/>
      <c r="U39" s="517"/>
      <c r="V39" s="520"/>
      <c r="W39" s="517"/>
      <c r="X39" s="520"/>
      <c r="Y39" s="517"/>
      <c r="Z39" s="520"/>
      <c r="AA39" s="868"/>
      <c r="AB39" s="868"/>
      <c r="AC39" s="868"/>
      <c r="AD39" s="520"/>
      <c r="AE39" s="936"/>
      <c r="AF39" s="934"/>
      <c r="AG39" s="521"/>
    </row>
    <row r="40" spans="1:33" ht="3" customHeight="1" x14ac:dyDescent="0.2">
      <c r="A40" s="1028">
        <v>2023</v>
      </c>
      <c r="B40" s="1029">
        <v>4285</v>
      </c>
      <c r="C40" s="972">
        <v>6194</v>
      </c>
      <c r="D40" s="970">
        <v>2040</v>
      </c>
      <c r="E40" s="971">
        <v>6028</v>
      </c>
      <c r="F40" s="972">
        <v>6925</v>
      </c>
      <c r="G40" s="970">
        <v>2974</v>
      </c>
      <c r="H40" s="973">
        <f>B40-E40</f>
        <v>-1743</v>
      </c>
      <c r="I40" s="973">
        <f>D40-G40</f>
        <v>-934</v>
      </c>
      <c r="J40" s="1030"/>
      <c r="K40" s="1031"/>
      <c r="L40" s="1030"/>
      <c r="M40" s="1030"/>
      <c r="N40" s="1030"/>
      <c r="O40" s="1030"/>
      <c r="P40" s="1030"/>
      <c r="Q40" s="1030"/>
      <c r="R40" s="1030"/>
      <c r="S40" s="1030"/>
      <c r="T40" s="746"/>
      <c r="U40" s="746"/>
      <c r="V40" s="746"/>
      <c r="W40" s="746"/>
      <c r="X40" s="746"/>
      <c r="Y40" s="746"/>
      <c r="Z40" s="746"/>
      <c r="AA40" s="746"/>
      <c r="AB40" s="746"/>
      <c r="AC40" s="746"/>
      <c r="AD40" s="746"/>
      <c r="AE40" s="746"/>
      <c r="AF40" s="52"/>
      <c r="AG40" s="748"/>
    </row>
    <row r="41" spans="1:33" ht="12.75" customHeight="1" x14ac:dyDescent="0.2">
      <c r="A41" s="744"/>
      <c r="B41" s="745"/>
      <c r="C41" s="746"/>
      <c r="D41" s="746"/>
      <c r="E41" s="746"/>
      <c r="F41" s="746"/>
      <c r="G41" s="746"/>
      <c r="H41" s="746"/>
      <c r="I41" s="746"/>
      <c r="J41" s="746"/>
      <c r="K41" s="747"/>
      <c r="L41" s="746"/>
      <c r="M41" s="746"/>
      <c r="N41" s="746"/>
      <c r="O41" s="746"/>
      <c r="P41" s="746"/>
      <c r="Q41" s="746"/>
      <c r="R41" s="746"/>
      <c r="S41" s="746"/>
      <c r="T41" s="746"/>
      <c r="U41" s="746"/>
      <c r="V41" s="746"/>
      <c r="W41" s="746"/>
      <c r="X41" s="746"/>
      <c r="Y41" s="746"/>
      <c r="Z41" s="746"/>
      <c r="AA41" s="746"/>
      <c r="AB41" s="746"/>
      <c r="AC41" s="746"/>
      <c r="AD41" s="746"/>
      <c r="AE41" s="746"/>
      <c r="AF41" s="52"/>
      <c r="AG41" s="748"/>
    </row>
    <row r="42" spans="1:33" s="4" customFormat="1" ht="12.75" customHeight="1" x14ac:dyDescent="0.2">
      <c r="A42" s="4" t="s">
        <v>571</v>
      </c>
      <c r="K42" s="502"/>
      <c r="AG42" s="358"/>
    </row>
    <row r="43" spans="1:33" ht="12.75" customHeight="1" x14ac:dyDescent="0.25">
      <c r="A43" s="21"/>
      <c r="B43" s="21"/>
      <c r="AF43" s="1"/>
      <c r="AG43" s="522"/>
    </row>
    <row r="44" spans="1:33" ht="12.75" customHeight="1" x14ac:dyDescent="0.2">
      <c r="A44" s="1267" t="s">
        <v>486</v>
      </c>
      <c r="B44" s="405" t="s">
        <v>273</v>
      </c>
      <c r="C44" s="340"/>
      <c r="D44" s="1036" t="s">
        <v>273</v>
      </c>
      <c r="E44" s="1056"/>
      <c r="F44" s="1056"/>
      <c r="G44" s="1056"/>
      <c r="H44" s="1056"/>
      <c r="I44" s="1056"/>
      <c r="J44" s="1056"/>
      <c r="K44" s="1056"/>
      <c r="L44" s="1056"/>
      <c r="M44" s="1056"/>
      <c r="N44" s="1056"/>
      <c r="O44" s="1056"/>
      <c r="P44" s="1056"/>
      <c r="Q44" s="1056"/>
      <c r="R44" s="1056"/>
      <c r="S44" s="1056"/>
      <c r="T44" s="1056"/>
      <c r="U44" s="1056"/>
      <c r="V44" s="1056"/>
      <c r="W44" s="1056"/>
      <c r="X44" s="1056"/>
      <c r="Y44" s="1056"/>
      <c r="Z44" s="1056"/>
      <c r="AA44" s="1056"/>
      <c r="AB44" s="1056"/>
      <c r="AC44" s="1056"/>
      <c r="AD44" s="1056"/>
      <c r="AE44" s="1291"/>
      <c r="AF44" s="1287" t="s">
        <v>274</v>
      </c>
      <c r="AG44" s="1288"/>
    </row>
    <row r="45" spans="1:33" ht="12.75" customHeight="1" x14ac:dyDescent="0.2">
      <c r="A45" s="1268"/>
      <c r="B45" s="1255">
        <v>1993</v>
      </c>
      <c r="C45" s="504">
        <v>1994</v>
      </c>
      <c r="D45" s="1258" t="s">
        <v>485</v>
      </c>
      <c r="E45" s="917">
        <v>1996</v>
      </c>
      <c r="F45" s="917">
        <v>1997</v>
      </c>
      <c r="G45" s="917">
        <v>1998</v>
      </c>
      <c r="H45" s="917">
        <v>1999</v>
      </c>
      <c r="I45" s="1261">
        <v>2000</v>
      </c>
      <c r="J45" s="917">
        <v>2001</v>
      </c>
      <c r="K45" s="505">
        <v>2002</v>
      </c>
      <c r="L45" s="917">
        <v>2003</v>
      </c>
      <c r="M45" s="917">
        <v>2004</v>
      </c>
      <c r="N45" s="917">
        <v>2005</v>
      </c>
      <c r="O45" s="917">
        <v>2006</v>
      </c>
      <c r="P45" s="917">
        <v>2007</v>
      </c>
      <c r="Q45" s="917">
        <v>2008</v>
      </c>
      <c r="R45" s="917">
        <v>2009</v>
      </c>
      <c r="S45" s="1261">
        <v>2010</v>
      </c>
      <c r="T45" s="917">
        <v>2011</v>
      </c>
      <c r="U45" s="917">
        <v>2012</v>
      </c>
      <c r="V45" s="917">
        <v>2013</v>
      </c>
      <c r="W45" s="1261">
        <v>2015</v>
      </c>
      <c r="X45" s="1261">
        <v>2017</v>
      </c>
      <c r="Y45" s="1261">
        <v>2018</v>
      </c>
      <c r="Z45" s="915">
        <v>2019</v>
      </c>
      <c r="AA45" s="915">
        <v>2020</v>
      </c>
      <c r="AB45" s="1261">
        <v>2021</v>
      </c>
      <c r="AC45" s="1261">
        <v>2022</v>
      </c>
      <c r="AD45" s="1285">
        <v>2023</v>
      </c>
      <c r="AE45" s="1282">
        <v>2024</v>
      </c>
      <c r="AF45" s="1147" t="s">
        <v>80</v>
      </c>
      <c r="AG45" s="1258" t="s">
        <v>488</v>
      </c>
    </row>
    <row r="46" spans="1:33" ht="12" customHeight="1" x14ac:dyDescent="0.2">
      <c r="A46" s="1269"/>
      <c r="B46" s="1055"/>
      <c r="C46" s="506"/>
      <c r="D46" s="1284"/>
      <c r="E46" s="913"/>
      <c r="F46" s="507"/>
      <c r="G46" s="913"/>
      <c r="H46" s="913"/>
      <c r="I46" s="1262"/>
      <c r="J46" s="913"/>
      <c r="K46" s="508"/>
      <c r="L46" s="913"/>
      <c r="M46" s="913"/>
      <c r="N46" s="913"/>
      <c r="O46" s="913"/>
      <c r="P46" s="918"/>
      <c r="Q46" s="913"/>
      <c r="R46" s="913"/>
      <c r="S46" s="1262"/>
      <c r="T46" s="913"/>
      <c r="U46" s="913"/>
      <c r="V46" s="913"/>
      <c r="W46" s="1262"/>
      <c r="X46" s="1262"/>
      <c r="Y46" s="1262"/>
      <c r="Z46" s="916"/>
      <c r="AA46" s="916"/>
      <c r="AB46" s="1262"/>
      <c r="AC46" s="1262"/>
      <c r="AD46" s="1286"/>
      <c r="AE46" s="1283"/>
      <c r="AF46" s="1275"/>
      <c r="AG46" s="1284"/>
    </row>
    <row r="47" spans="1:33" ht="18" customHeight="1" x14ac:dyDescent="0.2">
      <c r="A47" s="349" t="s">
        <v>268</v>
      </c>
      <c r="B47" s="485">
        <v>-176</v>
      </c>
      <c r="C47" s="46">
        <v>-906</v>
      </c>
      <c r="D47" s="623">
        <v>-769</v>
      </c>
      <c r="E47" s="623">
        <v>-1384</v>
      </c>
      <c r="F47" s="623">
        <v>-817</v>
      </c>
      <c r="G47" s="623">
        <v>-665</v>
      </c>
      <c r="H47" s="623">
        <v>211</v>
      </c>
      <c r="I47" s="623">
        <v>357</v>
      </c>
      <c r="J47" s="623">
        <v>171</v>
      </c>
      <c r="K47" s="713">
        <v>307</v>
      </c>
      <c r="L47" s="623">
        <v>197</v>
      </c>
      <c r="M47" s="623">
        <v>404</v>
      </c>
      <c r="N47" s="623">
        <v>815</v>
      </c>
      <c r="O47" s="623">
        <v>1178</v>
      </c>
      <c r="P47" s="623">
        <v>714</v>
      </c>
      <c r="Q47" s="623">
        <v>456</v>
      </c>
      <c r="R47" s="702">
        <v>581</v>
      </c>
      <c r="S47" s="702">
        <v>558</v>
      </c>
      <c r="T47" s="702">
        <v>759</v>
      </c>
      <c r="U47" s="702">
        <v>685</v>
      </c>
      <c r="V47" s="702">
        <v>635</v>
      </c>
      <c r="W47" s="714">
        <v>497</v>
      </c>
      <c r="X47" s="714">
        <v>310</v>
      </c>
      <c r="Y47" s="714">
        <v>181</v>
      </c>
      <c r="Z47" s="714">
        <v>159</v>
      </c>
      <c r="AA47" s="714">
        <v>-333</v>
      </c>
      <c r="AB47" s="714">
        <v>-335</v>
      </c>
      <c r="AC47" s="714">
        <v>521</v>
      </c>
      <c r="AD47" s="901">
        <v>306</v>
      </c>
      <c r="AE47" s="937">
        <v>219</v>
      </c>
      <c r="AF47" s="639">
        <v>9958</v>
      </c>
      <c r="AG47" s="111">
        <v>13.777169025581427</v>
      </c>
    </row>
    <row r="48" spans="1:33" ht="18" customHeight="1" x14ac:dyDescent="0.2">
      <c r="A48" s="349" t="s">
        <v>225</v>
      </c>
      <c r="B48" s="485">
        <v>-22</v>
      </c>
      <c r="C48" s="46">
        <v>-50</v>
      </c>
      <c r="D48" s="623">
        <v>-15</v>
      </c>
      <c r="E48" s="623">
        <v>-51</v>
      </c>
      <c r="F48" s="623">
        <v>67</v>
      </c>
      <c r="G48" s="623">
        <v>73</v>
      </c>
      <c r="H48" s="623">
        <v>162</v>
      </c>
      <c r="I48" s="623">
        <v>144</v>
      </c>
      <c r="J48" s="623">
        <v>92</v>
      </c>
      <c r="K48" s="713">
        <v>6</v>
      </c>
      <c r="L48" s="623">
        <v>7</v>
      </c>
      <c r="M48" s="623">
        <v>73</v>
      </c>
      <c r="N48" s="623">
        <v>122</v>
      </c>
      <c r="O48" s="623">
        <v>141</v>
      </c>
      <c r="P48" s="623">
        <v>111</v>
      </c>
      <c r="Q48" s="623">
        <v>52</v>
      </c>
      <c r="R48" s="702">
        <v>68</v>
      </c>
      <c r="S48" s="681">
        <v>123</v>
      </c>
      <c r="T48" s="681">
        <v>103</v>
      </c>
      <c r="U48" s="702">
        <v>41</v>
      </c>
      <c r="V48" s="702">
        <v>78</v>
      </c>
      <c r="W48" s="623">
        <v>52</v>
      </c>
      <c r="X48" s="623">
        <v>19</v>
      </c>
      <c r="Y48" s="623">
        <v>28</v>
      </c>
      <c r="Z48" s="623">
        <v>-1</v>
      </c>
      <c r="AA48" s="623">
        <v>-69</v>
      </c>
      <c r="AB48" s="623">
        <v>-76</v>
      </c>
      <c r="AC48" s="623">
        <v>57</v>
      </c>
      <c r="AD48" s="702">
        <v>-21</v>
      </c>
      <c r="AE48" s="866">
        <v>60</v>
      </c>
      <c r="AF48" s="639">
        <v>1300</v>
      </c>
      <c r="AG48" s="111">
        <v>17.3703901656868</v>
      </c>
    </row>
    <row r="49" spans="1:33" ht="12" customHeight="1" x14ac:dyDescent="0.2">
      <c r="A49" s="349" t="s">
        <v>226</v>
      </c>
      <c r="B49" s="485">
        <v>-44</v>
      </c>
      <c r="C49" s="46">
        <v>-261</v>
      </c>
      <c r="D49" s="623">
        <v>-180</v>
      </c>
      <c r="E49" s="623">
        <v>-228</v>
      </c>
      <c r="F49" s="623">
        <v>-78</v>
      </c>
      <c r="G49" s="623">
        <v>103</v>
      </c>
      <c r="H49" s="623">
        <v>246</v>
      </c>
      <c r="I49" s="623">
        <v>235</v>
      </c>
      <c r="J49" s="623">
        <v>92</v>
      </c>
      <c r="K49" s="713">
        <v>97.5</v>
      </c>
      <c r="L49" s="623">
        <v>18</v>
      </c>
      <c r="M49" s="623">
        <v>118</v>
      </c>
      <c r="N49" s="623">
        <v>158</v>
      </c>
      <c r="O49" s="623">
        <v>292</v>
      </c>
      <c r="P49" s="623">
        <v>134</v>
      </c>
      <c r="Q49" s="623">
        <v>43</v>
      </c>
      <c r="R49" s="702">
        <v>143</v>
      </c>
      <c r="S49" s="681">
        <v>187</v>
      </c>
      <c r="T49" s="681">
        <v>92</v>
      </c>
      <c r="U49" s="702">
        <v>73</v>
      </c>
      <c r="V49" s="702">
        <v>61</v>
      </c>
      <c r="W49" s="623">
        <v>18</v>
      </c>
      <c r="X49" s="623">
        <v>-11</v>
      </c>
      <c r="Y49" s="623">
        <v>-73</v>
      </c>
      <c r="Z49" s="623">
        <v>-60</v>
      </c>
      <c r="AA49" s="623">
        <v>-198</v>
      </c>
      <c r="AB49" s="623">
        <v>-81</v>
      </c>
      <c r="AC49" s="623">
        <v>-42</v>
      </c>
      <c r="AD49" s="702">
        <v>-50</v>
      </c>
      <c r="AE49" s="866">
        <v>-46</v>
      </c>
      <c r="AF49" s="639">
        <v>1266.5</v>
      </c>
      <c r="AG49" s="111">
        <v>12.877478393492629</v>
      </c>
    </row>
    <row r="50" spans="1:33" ht="12" customHeight="1" x14ac:dyDescent="0.2">
      <c r="A50" s="349" t="s">
        <v>227</v>
      </c>
      <c r="B50" s="485">
        <v>-38</v>
      </c>
      <c r="C50" s="46">
        <v>-89</v>
      </c>
      <c r="D50" s="623">
        <v>-60</v>
      </c>
      <c r="E50" s="623">
        <v>-150</v>
      </c>
      <c r="F50" s="623">
        <v>-164</v>
      </c>
      <c r="G50" s="623">
        <v>-118</v>
      </c>
      <c r="H50" s="623">
        <v>20</v>
      </c>
      <c r="I50" s="623">
        <v>136</v>
      </c>
      <c r="J50" s="623">
        <v>29</v>
      </c>
      <c r="K50" s="713">
        <v>67.5</v>
      </c>
      <c r="L50" s="623">
        <v>76</v>
      </c>
      <c r="M50" s="623">
        <v>69</v>
      </c>
      <c r="N50" s="623">
        <v>188</v>
      </c>
      <c r="O50" s="623">
        <v>203</v>
      </c>
      <c r="P50" s="623">
        <v>135</v>
      </c>
      <c r="Q50" s="623">
        <v>66</v>
      </c>
      <c r="R50" s="702">
        <v>173</v>
      </c>
      <c r="S50" s="681">
        <v>96</v>
      </c>
      <c r="T50" s="681">
        <v>177</v>
      </c>
      <c r="U50" s="702">
        <v>159</v>
      </c>
      <c r="V50" s="702">
        <v>134</v>
      </c>
      <c r="W50" s="623">
        <v>150</v>
      </c>
      <c r="X50" s="623">
        <v>225</v>
      </c>
      <c r="Y50" s="623">
        <v>96</v>
      </c>
      <c r="Z50" s="623">
        <v>228</v>
      </c>
      <c r="AA50" s="623">
        <v>27</v>
      </c>
      <c r="AB50" s="623">
        <v>55</v>
      </c>
      <c r="AC50" s="623">
        <v>178</v>
      </c>
      <c r="AD50" s="702">
        <v>117</v>
      </c>
      <c r="AE50" s="866">
        <v>120</v>
      </c>
      <c r="AF50" s="639">
        <v>2995.5</v>
      </c>
      <c r="AG50" s="111">
        <v>34.70227062094532</v>
      </c>
    </row>
    <row r="51" spans="1:33" ht="12" customHeight="1" x14ac:dyDescent="0.2">
      <c r="A51" s="349" t="s">
        <v>228</v>
      </c>
      <c r="B51" s="485">
        <v>37</v>
      </c>
      <c r="C51" s="46">
        <v>-133</v>
      </c>
      <c r="D51" s="623">
        <v>40</v>
      </c>
      <c r="E51" s="623">
        <v>-179</v>
      </c>
      <c r="F51" s="623">
        <v>-40</v>
      </c>
      <c r="G51" s="623">
        <v>-92</v>
      </c>
      <c r="H51" s="623">
        <v>109</v>
      </c>
      <c r="I51" s="623">
        <v>113</v>
      </c>
      <c r="J51" s="623">
        <v>199</v>
      </c>
      <c r="K51" s="713">
        <v>228.5</v>
      </c>
      <c r="L51" s="623">
        <v>104</v>
      </c>
      <c r="M51" s="623">
        <v>134</v>
      </c>
      <c r="N51" s="623">
        <v>245</v>
      </c>
      <c r="O51" s="623">
        <v>219</v>
      </c>
      <c r="P51" s="623">
        <v>153</v>
      </c>
      <c r="Q51" s="623">
        <v>162</v>
      </c>
      <c r="R51" s="702">
        <v>64</v>
      </c>
      <c r="S51" s="681">
        <v>80</v>
      </c>
      <c r="T51" s="681">
        <v>143</v>
      </c>
      <c r="U51" s="702">
        <v>209</v>
      </c>
      <c r="V51" s="702">
        <v>203</v>
      </c>
      <c r="W51" s="623">
        <v>136</v>
      </c>
      <c r="X51" s="623">
        <v>85</v>
      </c>
      <c r="Y51" s="623">
        <v>121</v>
      </c>
      <c r="Z51" s="623">
        <v>1</v>
      </c>
      <c r="AA51" s="623">
        <v>7</v>
      </c>
      <c r="AB51" s="623">
        <v>-22</v>
      </c>
      <c r="AC51" s="623">
        <v>61</v>
      </c>
      <c r="AD51" s="702">
        <v>108</v>
      </c>
      <c r="AE51" s="866">
        <v>14</v>
      </c>
      <c r="AF51" s="639">
        <v>3034.5</v>
      </c>
      <c r="AG51" s="111">
        <v>29.688875843850894</v>
      </c>
    </row>
    <row r="52" spans="1:33" ht="12" customHeight="1" x14ac:dyDescent="0.2">
      <c r="A52" s="349" t="s">
        <v>229</v>
      </c>
      <c r="B52" s="485">
        <v>-61</v>
      </c>
      <c r="C52" s="46">
        <v>-125</v>
      </c>
      <c r="D52" s="623">
        <v>-207</v>
      </c>
      <c r="E52" s="623">
        <v>-217</v>
      </c>
      <c r="F52" s="623">
        <v>-218</v>
      </c>
      <c r="G52" s="623">
        <v>-168</v>
      </c>
      <c r="H52" s="623">
        <v>-132</v>
      </c>
      <c r="I52" s="623">
        <v>-76</v>
      </c>
      <c r="J52" s="623">
        <v>-57</v>
      </c>
      <c r="K52" s="713">
        <v>-120</v>
      </c>
      <c r="L52" s="623">
        <v>-18</v>
      </c>
      <c r="M52" s="623">
        <v>-27</v>
      </c>
      <c r="N52" s="623">
        <v>33</v>
      </c>
      <c r="O52" s="623">
        <v>40</v>
      </c>
      <c r="P52" s="623">
        <v>11</v>
      </c>
      <c r="Q52" s="623">
        <v>-1</v>
      </c>
      <c r="R52" s="702">
        <v>-27</v>
      </c>
      <c r="S52" s="681">
        <v>-16</v>
      </c>
      <c r="T52" s="681">
        <v>98</v>
      </c>
      <c r="U52" s="702">
        <v>101</v>
      </c>
      <c r="V52" s="702">
        <v>55</v>
      </c>
      <c r="W52" s="623">
        <v>132</v>
      </c>
      <c r="X52" s="623">
        <v>7</v>
      </c>
      <c r="Y52" s="623">
        <v>17</v>
      </c>
      <c r="Z52" s="623">
        <v>-18</v>
      </c>
      <c r="AA52" s="623">
        <v>-84</v>
      </c>
      <c r="AB52" s="623">
        <v>-34</v>
      </c>
      <c r="AC52" s="623">
        <v>82</v>
      </c>
      <c r="AD52" s="702">
        <v>3</v>
      </c>
      <c r="AE52" s="866">
        <v>-12</v>
      </c>
      <c r="AF52" s="639">
        <v>153</v>
      </c>
      <c r="AG52" s="111">
        <v>1.3696177602721331</v>
      </c>
    </row>
    <row r="53" spans="1:33" ht="12" customHeight="1" x14ac:dyDescent="0.2">
      <c r="A53" s="349" t="s">
        <v>230</v>
      </c>
      <c r="B53" s="485">
        <v>9</v>
      </c>
      <c r="C53" s="46">
        <v>-59</v>
      </c>
      <c r="D53" s="623">
        <v>-137</v>
      </c>
      <c r="E53" s="623">
        <v>-233</v>
      </c>
      <c r="F53" s="623">
        <v>-171</v>
      </c>
      <c r="G53" s="623">
        <v>-222</v>
      </c>
      <c r="H53" s="623">
        <v>-118</v>
      </c>
      <c r="I53" s="623">
        <v>-156</v>
      </c>
      <c r="J53" s="623">
        <v>-108</v>
      </c>
      <c r="K53" s="713">
        <v>-150</v>
      </c>
      <c r="L53" s="623">
        <v>-12</v>
      </c>
      <c r="M53" s="623">
        <v>-21</v>
      </c>
      <c r="N53" s="623">
        <v>3</v>
      </c>
      <c r="O53" s="623">
        <v>110</v>
      </c>
      <c r="P53" s="623">
        <v>60</v>
      </c>
      <c r="Q53" s="623">
        <v>122</v>
      </c>
      <c r="R53" s="702">
        <v>97</v>
      </c>
      <c r="S53" s="681">
        <v>-16</v>
      </c>
      <c r="T53" s="681">
        <v>41</v>
      </c>
      <c r="U53" s="702">
        <v>57</v>
      </c>
      <c r="V53" s="702">
        <v>36</v>
      </c>
      <c r="W53" s="623">
        <v>-35</v>
      </c>
      <c r="X53" s="623">
        <v>-10</v>
      </c>
      <c r="Y53" s="623">
        <v>-54</v>
      </c>
      <c r="Z53" s="623">
        <v>21</v>
      </c>
      <c r="AA53" s="623">
        <v>-23</v>
      </c>
      <c r="AB53" s="623">
        <v>-59</v>
      </c>
      <c r="AC53" s="623">
        <v>91</v>
      </c>
      <c r="AD53" s="702">
        <v>109</v>
      </c>
      <c r="AE53" s="866">
        <v>56</v>
      </c>
      <c r="AF53" s="639">
        <v>202</v>
      </c>
      <c r="AG53" s="111">
        <v>1.6107168487361454</v>
      </c>
    </row>
    <row r="54" spans="1:33" ht="12" customHeight="1" x14ac:dyDescent="0.2">
      <c r="A54" s="349" t="s">
        <v>231</v>
      </c>
      <c r="B54" s="485">
        <v>-57</v>
      </c>
      <c r="C54" s="46">
        <v>-189</v>
      </c>
      <c r="D54" s="623">
        <v>-210</v>
      </c>
      <c r="E54" s="623">
        <v>-326</v>
      </c>
      <c r="F54" s="623">
        <v>-213</v>
      </c>
      <c r="G54" s="623">
        <v>-241</v>
      </c>
      <c r="H54" s="623">
        <v>-76</v>
      </c>
      <c r="I54" s="623">
        <v>-39</v>
      </c>
      <c r="J54" s="623">
        <v>-76</v>
      </c>
      <c r="K54" s="713">
        <v>177.5</v>
      </c>
      <c r="L54" s="623">
        <v>22</v>
      </c>
      <c r="M54" s="623">
        <v>58</v>
      </c>
      <c r="N54" s="623">
        <v>66</v>
      </c>
      <c r="O54" s="623">
        <v>173</v>
      </c>
      <c r="P54" s="623">
        <v>110</v>
      </c>
      <c r="Q54" s="623">
        <v>12</v>
      </c>
      <c r="R54" s="702">
        <v>63</v>
      </c>
      <c r="S54" s="681">
        <v>104</v>
      </c>
      <c r="T54" s="681">
        <v>105</v>
      </c>
      <c r="U54" s="702">
        <v>45</v>
      </c>
      <c r="V54" s="702">
        <v>68</v>
      </c>
      <c r="W54" s="623">
        <v>44</v>
      </c>
      <c r="X54" s="623">
        <v>-5</v>
      </c>
      <c r="Y54" s="623">
        <v>46</v>
      </c>
      <c r="Z54" s="623">
        <v>-12</v>
      </c>
      <c r="AA54" s="623">
        <v>7</v>
      </c>
      <c r="AB54" s="623">
        <v>-118</v>
      </c>
      <c r="AC54" s="623">
        <v>94</v>
      </c>
      <c r="AD54" s="702">
        <v>40</v>
      </c>
      <c r="AE54" s="866">
        <v>27</v>
      </c>
      <c r="AF54" s="639">
        <v>1006.5</v>
      </c>
      <c r="AG54" s="111">
        <v>8.1202097620008065</v>
      </c>
    </row>
    <row r="55" spans="1:33" ht="18" customHeight="1" x14ac:dyDescent="0.2">
      <c r="A55" s="349" t="s">
        <v>269</v>
      </c>
      <c r="B55" s="485">
        <v>-12</v>
      </c>
      <c r="C55" s="46">
        <v>-218</v>
      </c>
      <c r="D55" s="623">
        <v>-305</v>
      </c>
      <c r="E55" s="623">
        <v>13</v>
      </c>
      <c r="F55" s="623">
        <v>-436</v>
      </c>
      <c r="G55" s="623">
        <v>-435</v>
      </c>
      <c r="H55" s="623">
        <v>-481</v>
      </c>
      <c r="I55" s="623">
        <v>-309</v>
      </c>
      <c r="J55" s="623">
        <v>-235</v>
      </c>
      <c r="K55" s="713">
        <v>-593.5</v>
      </c>
      <c r="L55" s="623">
        <v>-45</v>
      </c>
      <c r="M55" s="623">
        <v>-87</v>
      </c>
      <c r="N55" s="623">
        <v>90</v>
      </c>
      <c r="O55" s="623">
        <v>169</v>
      </c>
      <c r="P55" s="623">
        <v>123</v>
      </c>
      <c r="Q55" s="623">
        <v>80</v>
      </c>
      <c r="R55" s="702">
        <v>8</v>
      </c>
      <c r="S55" s="681">
        <v>82</v>
      </c>
      <c r="T55" s="681">
        <v>135</v>
      </c>
      <c r="U55" s="702">
        <v>113</v>
      </c>
      <c r="V55" s="702">
        <v>24</v>
      </c>
      <c r="W55" s="623">
        <v>64</v>
      </c>
      <c r="X55" s="623">
        <v>-84</v>
      </c>
      <c r="Y55" s="623">
        <v>-9</v>
      </c>
      <c r="Z55" s="623">
        <v>-72</v>
      </c>
      <c r="AA55" s="623">
        <v>58</v>
      </c>
      <c r="AB55" s="623">
        <v>-116</v>
      </c>
      <c r="AC55" s="623">
        <v>269</v>
      </c>
      <c r="AD55" s="1021">
        <v>0</v>
      </c>
      <c r="AE55" s="1022">
        <v>-46</v>
      </c>
      <c r="AF55" s="639">
        <v>-196.5</v>
      </c>
      <c r="AG55" s="111">
        <v>-0.52939274745406539</v>
      </c>
    </row>
    <row r="56" spans="1:33" ht="18" customHeight="1" x14ac:dyDescent="0.2">
      <c r="A56" s="349" t="s">
        <v>232</v>
      </c>
      <c r="B56" s="485">
        <v>-108</v>
      </c>
      <c r="C56" s="46">
        <v>-255</v>
      </c>
      <c r="D56" s="623">
        <v>-175</v>
      </c>
      <c r="E56" s="623">
        <v>114</v>
      </c>
      <c r="F56" s="623">
        <v>-240</v>
      </c>
      <c r="G56" s="623">
        <v>-257</v>
      </c>
      <c r="H56" s="623">
        <v>-198</v>
      </c>
      <c r="I56" s="623">
        <v>-132</v>
      </c>
      <c r="J56" s="623">
        <v>-43</v>
      </c>
      <c r="K56" s="713">
        <v>-152.5</v>
      </c>
      <c r="L56" s="623">
        <v>-64</v>
      </c>
      <c r="M56" s="623">
        <v>-52</v>
      </c>
      <c r="N56" s="623">
        <v>56</v>
      </c>
      <c r="O56" s="623">
        <v>88</v>
      </c>
      <c r="P56" s="623">
        <v>85</v>
      </c>
      <c r="Q56" s="623">
        <v>30</v>
      </c>
      <c r="R56" s="702">
        <v>26</v>
      </c>
      <c r="S56" s="681">
        <v>-17</v>
      </c>
      <c r="T56" s="681">
        <v>66</v>
      </c>
      <c r="U56" s="702">
        <v>127</v>
      </c>
      <c r="V56" s="702">
        <v>94</v>
      </c>
      <c r="W56" s="623">
        <v>107</v>
      </c>
      <c r="X56" s="623">
        <v>24</v>
      </c>
      <c r="Y56" s="623">
        <v>8</v>
      </c>
      <c r="Z56" s="623">
        <v>41</v>
      </c>
      <c r="AA56" s="623">
        <v>40</v>
      </c>
      <c r="AB56" s="623">
        <v>6</v>
      </c>
      <c r="AC56" s="623">
        <v>133</v>
      </c>
      <c r="AD56" s="702">
        <v>93</v>
      </c>
      <c r="AE56" s="866">
        <v>28</v>
      </c>
      <c r="AF56" s="639">
        <v>680.5</v>
      </c>
      <c r="AG56" s="111">
        <v>5.5664621676891617</v>
      </c>
    </row>
    <row r="57" spans="1:33" ht="12" customHeight="1" x14ac:dyDescent="0.2">
      <c r="A57" s="349" t="s">
        <v>233</v>
      </c>
      <c r="B57" s="485">
        <v>67</v>
      </c>
      <c r="C57" s="46">
        <v>103</v>
      </c>
      <c r="D57" s="623">
        <v>-46</v>
      </c>
      <c r="E57" s="623">
        <v>-46</v>
      </c>
      <c r="F57" s="623">
        <v>-58</v>
      </c>
      <c r="G57" s="623">
        <v>-77</v>
      </c>
      <c r="H57" s="623">
        <v>-87</v>
      </c>
      <c r="I57" s="623">
        <v>-51</v>
      </c>
      <c r="J57" s="623">
        <v>-45</v>
      </c>
      <c r="K57" s="713">
        <v>-202</v>
      </c>
      <c r="L57" s="680">
        <v>0</v>
      </c>
      <c r="M57" s="680">
        <v>-7</v>
      </c>
      <c r="N57" s="623">
        <v>61</v>
      </c>
      <c r="O57" s="623">
        <v>62</v>
      </c>
      <c r="P57" s="623">
        <v>38</v>
      </c>
      <c r="Q57" s="623">
        <v>-15</v>
      </c>
      <c r="R57" s="702">
        <v>35</v>
      </c>
      <c r="S57" s="681">
        <v>56</v>
      </c>
      <c r="T57" s="681">
        <v>62</v>
      </c>
      <c r="U57" s="702">
        <v>-1</v>
      </c>
      <c r="V57" s="702">
        <v>-8</v>
      </c>
      <c r="W57" s="623">
        <v>3</v>
      </c>
      <c r="X57" s="623">
        <v>-37</v>
      </c>
      <c r="Y57" s="623">
        <v>53</v>
      </c>
      <c r="Z57" s="623">
        <v>-50</v>
      </c>
      <c r="AA57" s="623">
        <v>23</v>
      </c>
      <c r="AB57" s="623">
        <v>-45</v>
      </c>
      <c r="AC57" s="623">
        <v>24</v>
      </c>
      <c r="AD57" s="702">
        <v>-40</v>
      </c>
      <c r="AE57" s="866">
        <v>-28</v>
      </c>
      <c r="AF57" s="639">
        <v>-33</v>
      </c>
      <c r="AG57" s="111">
        <v>-0.30706243602865918</v>
      </c>
    </row>
    <row r="58" spans="1:33" ht="12" customHeight="1" x14ac:dyDescent="0.2">
      <c r="A58" s="349" t="s">
        <v>234</v>
      </c>
      <c r="B58" s="485">
        <v>116</v>
      </c>
      <c r="C58" s="46">
        <v>52</v>
      </c>
      <c r="D58" s="623">
        <v>23</v>
      </c>
      <c r="E58" s="623">
        <v>98</v>
      </c>
      <c r="F58" s="623">
        <v>68</v>
      </c>
      <c r="G58" s="623">
        <v>51</v>
      </c>
      <c r="H58" s="623">
        <v>-54</v>
      </c>
      <c r="I58" s="623">
        <v>-53</v>
      </c>
      <c r="J58" s="623">
        <v>-50</v>
      </c>
      <c r="K58" s="713">
        <v>-299.5</v>
      </c>
      <c r="L58" s="623">
        <v>36</v>
      </c>
      <c r="M58" s="623">
        <v>-12</v>
      </c>
      <c r="N58" s="623">
        <v>-39</v>
      </c>
      <c r="O58" s="623">
        <v>-8</v>
      </c>
      <c r="P58" s="623">
        <v>-17</v>
      </c>
      <c r="Q58" s="623">
        <v>38</v>
      </c>
      <c r="R58" s="702">
        <v>-55</v>
      </c>
      <c r="S58" s="681">
        <v>29</v>
      </c>
      <c r="T58" s="681">
        <v>-2</v>
      </c>
      <c r="U58" s="702">
        <v>-24</v>
      </c>
      <c r="V58" s="702">
        <v>-35</v>
      </c>
      <c r="W58" s="623">
        <v>-77</v>
      </c>
      <c r="X58" s="623">
        <v>-54</v>
      </c>
      <c r="Y58" s="623">
        <v>-28</v>
      </c>
      <c r="Z58" s="623">
        <v>-85</v>
      </c>
      <c r="AA58" s="623">
        <v>-43</v>
      </c>
      <c r="AB58" s="623">
        <v>-64</v>
      </c>
      <c r="AC58" s="623">
        <v>16</v>
      </c>
      <c r="AD58" s="702">
        <v>-60</v>
      </c>
      <c r="AE58" s="866">
        <v>-65</v>
      </c>
      <c r="AF58" s="639">
        <v>-914.5</v>
      </c>
      <c r="AG58" s="111">
        <v>-11.521985636890513</v>
      </c>
    </row>
    <row r="59" spans="1:33" ht="12" customHeight="1" x14ac:dyDescent="0.2">
      <c r="A59" s="349" t="s">
        <v>235</v>
      </c>
      <c r="B59" s="485">
        <v>-87</v>
      </c>
      <c r="C59" s="46">
        <v>-118</v>
      </c>
      <c r="D59" s="623">
        <v>-107</v>
      </c>
      <c r="E59" s="623">
        <v>-153</v>
      </c>
      <c r="F59" s="623">
        <v>-206</v>
      </c>
      <c r="G59" s="623">
        <v>-152</v>
      </c>
      <c r="H59" s="623">
        <v>-142</v>
      </c>
      <c r="I59" s="623">
        <v>-73</v>
      </c>
      <c r="J59" s="623">
        <v>-97</v>
      </c>
      <c r="K59" s="713">
        <v>60.5</v>
      </c>
      <c r="L59" s="623">
        <v>-17</v>
      </c>
      <c r="M59" s="623">
        <v>-16</v>
      </c>
      <c r="N59" s="623">
        <v>12</v>
      </c>
      <c r="O59" s="623">
        <v>27</v>
      </c>
      <c r="P59" s="623">
        <v>17</v>
      </c>
      <c r="Q59" s="623">
        <v>27</v>
      </c>
      <c r="R59" s="702">
        <v>2</v>
      </c>
      <c r="S59" s="681">
        <v>14</v>
      </c>
      <c r="T59" s="681">
        <v>9</v>
      </c>
      <c r="U59" s="702">
        <v>11</v>
      </c>
      <c r="V59" s="702">
        <v>-27</v>
      </c>
      <c r="W59" s="623">
        <v>31</v>
      </c>
      <c r="X59" s="623">
        <v>-17</v>
      </c>
      <c r="Y59" s="623">
        <v>-42</v>
      </c>
      <c r="Z59" s="623">
        <v>22</v>
      </c>
      <c r="AA59" s="623">
        <v>38</v>
      </c>
      <c r="AB59" s="623">
        <v>-13</v>
      </c>
      <c r="AC59" s="623">
        <v>96</v>
      </c>
      <c r="AD59" s="702">
        <v>7</v>
      </c>
      <c r="AE59" s="866">
        <v>19</v>
      </c>
      <c r="AF59" s="639">
        <v>70.5</v>
      </c>
      <c r="AG59" s="111">
        <v>1.1354485424383958</v>
      </c>
    </row>
    <row r="60" spans="1:33" ht="18" customHeight="1" x14ac:dyDescent="0.2">
      <c r="A60" s="349" t="s">
        <v>270</v>
      </c>
      <c r="B60" s="485">
        <v>-203</v>
      </c>
      <c r="C60" s="46">
        <v>-757</v>
      </c>
      <c r="D60" s="623">
        <v>-683</v>
      </c>
      <c r="E60" s="623">
        <v>-1121</v>
      </c>
      <c r="F60" s="623">
        <v>-1312</v>
      </c>
      <c r="G60" s="623">
        <v>-1508</v>
      </c>
      <c r="H60" s="623">
        <v>-942</v>
      </c>
      <c r="I60" s="623">
        <v>-921</v>
      </c>
      <c r="J60" s="623">
        <v>-752</v>
      </c>
      <c r="K60" s="713">
        <v>-20</v>
      </c>
      <c r="L60" s="623">
        <v>-159</v>
      </c>
      <c r="M60" s="623">
        <v>-176</v>
      </c>
      <c r="N60" s="623">
        <v>308</v>
      </c>
      <c r="O60" s="623">
        <v>535</v>
      </c>
      <c r="P60" s="623">
        <v>326</v>
      </c>
      <c r="Q60" s="623">
        <v>204</v>
      </c>
      <c r="R60" s="702">
        <v>23</v>
      </c>
      <c r="S60" s="681">
        <v>362</v>
      </c>
      <c r="T60" s="681">
        <v>462</v>
      </c>
      <c r="U60" s="702">
        <v>434</v>
      </c>
      <c r="V60" s="702">
        <v>284</v>
      </c>
      <c r="W60" s="623">
        <v>763</v>
      </c>
      <c r="X60" s="623">
        <v>283</v>
      </c>
      <c r="Y60" s="623">
        <v>155</v>
      </c>
      <c r="Z60" s="623">
        <v>117</v>
      </c>
      <c r="AA60" s="623">
        <v>-79</v>
      </c>
      <c r="AB60" s="623">
        <v>47</v>
      </c>
      <c r="AC60" s="623">
        <v>1266</v>
      </c>
      <c r="AD60" s="702">
        <v>597</v>
      </c>
      <c r="AE60" s="866">
        <v>205</v>
      </c>
      <c r="AF60" s="639">
        <v>5136</v>
      </c>
      <c r="AG60" s="111">
        <v>8.6425362209096868</v>
      </c>
    </row>
    <row r="61" spans="1:33" ht="18" customHeight="1" x14ac:dyDescent="0.2">
      <c r="A61" s="349" t="s">
        <v>236</v>
      </c>
      <c r="B61" s="485">
        <v>-44</v>
      </c>
      <c r="C61" s="46">
        <v>-136</v>
      </c>
      <c r="D61" s="623">
        <v>-122</v>
      </c>
      <c r="E61" s="623">
        <v>-186</v>
      </c>
      <c r="F61" s="623">
        <v>-179</v>
      </c>
      <c r="G61" s="623">
        <v>-228</v>
      </c>
      <c r="H61" s="623">
        <v>-181</v>
      </c>
      <c r="I61" s="623">
        <v>-169</v>
      </c>
      <c r="J61" s="623">
        <v>-118</v>
      </c>
      <c r="K61" s="713">
        <v>-31.5</v>
      </c>
      <c r="L61" s="623">
        <v>-40</v>
      </c>
      <c r="M61" s="623">
        <v>-19</v>
      </c>
      <c r="N61" s="623">
        <v>51</v>
      </c>
      <c r="O61" s="623">
        <v>70</v>
      </c>
      <c r="P61" s="623">
        <v>36</v>
      </c>
      <c r="Q61" s="623">
        <v>-16</v>
      </c>
      <c r="R61" s="702">
        <v>0</v>
      </c>
      <c r="S61" s="681">
        <v>-1</v>
      </c>
      <c r="T61" s="681">
        <v>31</v>
      </c>
      <c r="U61" s="702">
        <v>4</v>
      </c>
      <c r="V61" s="702">
        <v>75</v>
      </c>
      <c r="W61" s="623">
        <v>78</v>
      </c>
      <c r="X61" s="623">
        <v>79</v>
      </c>
      <c r="Y61" s="623">
        <v>12</v>
      </c>
      <c r="Z61" s="623">
        <v>78</v>
      </c>
      <c r="AA61" s="623">
        <v>1</v>
      </c>
      <c r="AB61" s="623">
        <v>9</v>
      </c>
      <c r="AC61" s="623">
        <v>184</v>
      </c>
      <c r="AD61" s="702">
        <v>63</v>
      </c>
      <c r="AE61" s="866">
        <v>36</v>
      </c>
      <c r="AF61" s="639">
        <v>505.5</v>
      </c>
      <c r="AG61" s="111">
        <v>7.5066825066825063</v>
      </c>
    </row>
    <row r="62" spans="1:33" ht="12" customHeight="1" x14ac:dyDescent="0.2">
      <c r="A62" s="349" t="s">
        <v>237</v>
      </c>
      <c r="B62" s="485">
        <v>-48</v>
      </c>
      <c r="C62" s="46">
        <v>-219</v>
      </c>
      <c r="D62" s="623">
        <v>-210</v>
      </c>
      <c r="E62" s="623">
        <v>-283</v>
      </c>
      <c r="F62" s="623">
        <v>-267</v>
      </c>
      <c r="G62" s="623">
        <v>-257</v>
      </c>
      <c r="H62" s="623">
        <v>-250</v>
      </c>
      <c r="I62" s="623">
        <v>-238</v>
      </c>
      <c r="J62" s="623">
        <v>-104</v>
      </c>
      <c r="K62" s="713">
        <v>165.5</v>
      </c>
      <c r="L62" s="623">
        <v>9</v>
      </c>
      <c r="M62" s="623">
        <v>6</v>
      </c>
      <c r="N62" s="623">
        <v>32</v>
      </c>
      <c r="O62" s="623">
        <v>88</v>
      </c>
      <c r="P62" s="623">
        <v>73</v>
      </c>
      <c r="Q62" s="623">
        <v>24</v>
      </c>
      <c r="R62" s="702">
        <v>-30</v>
      </c>
      <c r="S62" s="681">
        <v>101</v>
      </c>
      <c r="T62" s="681">
        <v>61</v>
      </c>
      <c r="U62" s="702">
        <v>75</v>
      </c>
      <c r="V62" s="702">
        <v>33</v>
      </c>
      <c r="W62" s="623">
        <v>42</v>
      </c>
      <c r="X62" s="623">
        <v>77</v>
      </c>
      <c r="Y62" s="623">
        <v>60</v>
      </c>
      <c r="Z62" s="623">
        <v>58</v>
      </c>
      <c r="AA62" s="623">
        <v>113</v>
      </c>
      <c r="AB62" s="623">
        <v>55</v>
      </c>
      <c r="AC62" s="623">
        <v>317</v>
      </c>
      <c r="AD62" s="702">
        <v>167</v>
      </c>
      <c r="AE62" s="866">
        <v>119</v>
      </c>
      <c r="AF62" s="639">
        <v>1498.5</v>
      </c>
      <c r="AG62" s="111">
        <v>16.607558461708965</v>
      </c>
    </row>
    <row r="63" spans="1:33" ht="12" customHeight="1" x14ac:dyDescent="0.2">
      <c r="A63" s="349" t="s">
        <v>238</v>
      </c>
      <c r="B63" s="485">
        <v>-28</v>
      </c>
      <c r="C63" s="46">
        <v>15</v>
      </c>
      <c r="D63" s="623">
        <v>-131</v>
      </c>
      <c r="E63" s="623">
        <v>-103</v>
      </c>
      <c r="F63" s="623">
        <v>-188</v>
      </c>
      <c r="G63" s="623">
        <v>-184</v>
      </c>
      <c r="H63" s="623">
        <v>-108</v>
      </c>
      <c r="I63" s="623">
        <v>-193</v>
      </c>
      <c r="J63" s="623">
        <v>-86</v>
      </c>
      <c r="K63" s="713">
        <v>147.5</v>
      </c>
      <c r="L63" s="623">
        <v>-74</v>
      </c>
      <c r="M63" s="623">
        <v>-69</v>
      </c>
      <c r="N63" s="623">
        <v>-55</v>
      </c>
      <c r="O63" s="623">
        <v>-24</v>
      </c>
      <c r="P63" s="623">
        <v>-34</v>
      </c>
      <c r="Q63" s="623">
        <v>-15</v>
      </c>
      <c r="R63" s="702">
        <v>-74</v>
      </c>
      <c r="S63" s="681">
        <v>-1</v>
      </c>
      <c r="T63" s="681">
        <v>3</v>
      </c>
      <c r="U63" s="702">
        <v>27</v>
      </c>
      <c r="V63" s="702">
        <v>15</v>
      </c>
      <c r="W63" s="623">
        <v>24</v>
      </c>
      <c r="X63" s="623">
        <v>-60</v>
      </c>
      <c r="Y63" s="623">
        <v>32</v>
      </c>
      <c r="Z63" s="623">
        <v>10</v>
      </c>
      <c r="AA63" s="623">
        <v>-3</v>
      </c>
      <c r="AB63" s="623">
        <v>46</v>
      </c>
      <c r="AC63" s="623">
        <v>76</v>
      </c>
      <c r="AD63" s="702">
        <v>-18</v>
      </c>
      <c r="AE63" s="866">
        <v>45</v>
      </c>
      <c r="AF63" s="639">
        <v>-289.5</v>
      </c>
      <c r="AG63" s="111">
        <v>-3.4908959363318459</v>
      </c>
    </row>
    <row r="64" spans="1:33" ht="12" customHeight="1" x14ac:dyDescent="0.2">
      <c r="A64" s="349" t="s">
        <v>239</v>
      </c>
      <c r="B64" s="485">
        <v>-4</v>
      </c>
      <c r="C64" s="46">
        <v>-11</v>
      </c>
      <c r="D64" s="623">
        <v>18</v>
      </c>
      <c r="E64" s="623">
        <v>-28</v>
      </c>
      <c r="F64" s="623">
        <v>11</v>
      </c>
      <c r="G64" s="623">
        <v>-28</v>
      </c>
      <c r="H64" s="623">
        <v>-58</v>
      </c>
      <c r="I64" s="623">
        <v>7</v>
      </c>
      <c r="J64" s="623">
        <v>-41</v>
      </c>
      <c r="K64" s="713">
        <v>-90</v>
      </c>
      <c r="L64" s="623">
        <v>-21</v>
      </c>
      <c r="M64" s="623">
        <v>9</v>
      </c>
      <c r="N64" s="623">
        <v>4</v>
      </c>
      <c r="O64" s="623">
        <v>16</v>
      </c>
      <c r="P64" s="623">
        <v>-29</v>
      </c>
      <c r="Q64" s="623">
        <v>-2</v>
      </c>
      <c r="R64" s="702">
        <v>6</v>
      </c>
      <c r="S64" s="681">
        <v>6</v>
      </c>
      <c r="T64" s="681">
        <v>38</v>
      </c>
      <c r="U64" s="702">
        <v>9</v>
      </c>
      <c r="V64" s="702">
        <v>21</v>
      </c>
      <c r="W64" s="623">
        <v>-27</v>
      </c>
      <c r="X64" s="623">
        <v>-28</v>
      </c>
      <c r="Y64" s="623">
        <v>-70</v>
      </c>
      <c r="Z64" s="623">
        <v>-55</v>
      </c>
      <c r="AA64" s="623">
        <v>-62</v>
      </c>
      <c r="AB64" s="623">
        <v>-53</v>
      </c>
      <c r="AC64" s="623">
        <v>58</v>
      </c>
      <c r="AD64" s="702">
        <v>7</v>
      </c>
      <c r="AE64" s="866">
        <v>4</v>
      </c>
      <c r="AF64" s="639">
        <v>-277</v>
      </c>
      <c r="AG64" s="111">
        <v>-5.9087030716723552</v>
      </c>
    </row>
    <row r="65" spans="1:33" ht="12" customHeight="1" x14ac:dyDescent="0.2">
      <c r="A65" s="349" t="s">
        <v>240</v>
      </c>
      <c r="B65" s="485">
        <v>-18</v>
      </c>
      <c r="C65" s="46">
        <v>-111</v>
      </c>
      <c r="D65" s="623">
        <v>12</v>
      </c>
      <c r="E65" s="623">
        <v>-156</v>
      </c>
      <c r="F65" s="623">
        <v>-175</v>
      </c>
      <c r="G65" s="623">
        <v>-309</v>
      </c>
      <c r="H65" s="623">
        <v>-140</v>
      </c>
      <c r="I65" s="623">
        <v>-174</v>
      </c>
      <c r="J65" s="623">
        <v>-170</v>
      </c>
      <c r="K65" s="713">
        <v>-38</v>
      </c>
      <c r="L65" s="623">
        <v>-38</v>
      </c>
      <c r="M65" s="623">
        <v>-75</v>
      </c>
      <c r="N65" s="623">
        <v>92</v>
      </c>
      <c r="O65" s="623">
        <v>21</v>
      </c>
      <c r="P65" s="623">
        <v>64</v>
      </c>
      <c r="Q65" s="623">
        <v>7</v>
      </c>
      <c r="R65" s="702">
        <v>-19</v>
      </c>
      <c r="S65" s="681">
        <v>-24</v>
      </c>
      <c r="T65" s="681">
        <v>54</v>
      </c>
      <c r="U65" s="680">
        <v>0</v>
      </c>
      <c r="V65" s="702">
        <v>5</v>
      </c>
      <c r="W65" s="623">
        <v>69</v>
      </c>
      <c r="X65" s="623">
        <v>-24</v>
      </c>
      <c r="Y65" s="623">
        <v>25</v>
      </c>
      <c r="Z65" s="623">
        <v>-89</v>
      </c>
      <c r="AA65" s="623">
        <v>-75</v>
      </c>
      <c r="AB65" s="623">
        <v>-99</v>
      </c>
      <c r="AC65" s="623">
        <v>138</v>
      </c>
      <c r="AD65" s="702">
        <v>51</v>
      </c>
      <c r="AE65" s="866">
        <v>8</v>
      </c>
      <c r="AF65" s="639">
        <v>-59</v>
      </c>
      <c r="AG65" s="111">
        <v>-0.42562400807964218</v>
      </c>
    </row>
    <row r="66" spans="1:33" ht="12" customHeight="1" x14ac:dyDescent="0.2">
      <c r="A66" s="349" t="s">
        <v>241</v>
      </c>
      <c r="B66" s="485">
        <v>-40</v>
      </c>
      <c r="C66" s="46">
        <v>-274</v>
      </c>
      <c r="D66" s="623">
        <v>-226</v>
      </c>
      <c r="E66" s="623">
        <v>-300</v>
      </c>
      <c r="F66" s="623">
        <v>-342</v>
      </c>
      <c r="G66" s="623">
        <v>-324</v>
      </c>
      <c r="H66" s="623">
        <v>-143</v>
      </c>
      <c r="I66" s="623">
        <v>-83</v>
      </c>
      <c r="J66" s="623">
        <v>-152</v>
      </c>
      <c r="K66" s="713">
        <v>-101</v>
      </c>
      <c r="L66" s="623">
        <v>7</v>
      </c>
      <c r="M66" s="623">
        <v>16</v>
      </c>
      <c r="N66" s="623">
        <v>171</v>
      </c>
      <c r="O66" s="623">
        <v>281</v>
      </c>
      <c r="P66" s="623">
        <v>173</v>
      </c>
      <c r="Q66" s="623">
        <v>148</v>
      </c>
      <c r="R66" s="702">
        <v>142</v>
      </c>
      <c r="S66" s="681">
        <v>197</v>
      </c>
      <c r="T66" s="681">
        <v>242</v>
      </c>
      <c r="U66" s="702">
        <v>276</v>
      </c>
      <c r="V66" s="702">
        <v>69</v>
      </c>
      <c r="W66" s="623">
        <v>455</v>
      </c>
      <c r="X66" s="623">
        <v>212</v>
      </c>
      <c r="Y66" s="623">
        <v>73</v>
      </c>
      <c r="Z66" s="623">
        <v>64</v>
      </c>
      <c r="AA66" s="623">
        <v>-47</v>
      </c>
      <c r="AB66" s="623">
        <v>116</v>
      </c>
      <c r="AC66" s="623">
        <v>376</v>
      </c>
      <c r="AD66" s="702">
        <v>231</v>
      </c>
      <c r="AE66" s="866">
        <v>54</v>
      </c>
      <c r="AF66" s="639">
        <v>3232</v>
      </c>
      <c r="AG66" s="111">
        <v>28.212290502793294</v>
      </c>
    </row>
    <row r="67" spans="1:33" ht="12" customHeight="1" x14ac:dyDescent="0.2">
      <c r="A67" s="349" t="s">
        <v>242</v>
      </c>
      <c r="B67" s="485">
        <v>-21</v>
      </c>
      <c r="C67" s="46">
        <v>-21</v>
      </c>
      <c r="D67" s="623">
        <v>-24</v>
      </c>
      <c r="E67" s="623">
        <v>-65</v>
      </c>
      <c r="F67" s="623">
        <v>-172</v>
      </c>
      <c r="G67" s="623">
        <v>-178</v>
      </c>
      <c r="H67" s="623">
        <v>-62</v>
      </c>
      <c r="I67" s="623">
        <v>-71</v>
      </c>
      <c r="J67" s="623">
        <v>-81</v>
      </c>
      <c r="K67" s="713">
        <v>-72.5</v>
      </c>
      <c r="L67" s="623">
        <v>-2</v>
      </c>
      <c r="M67" s="623">
        <v>-44</v>
      </c>
      <c r="N67" s="623">
        <v>13</v>
      </c>
      <c r="O67" s="623">
        <v>83</v>
      </c>
      <c r="P67" s="623">
        <v>43</v>
      </c>
      <c r="Q67" s="623">
        <v>58</v>
      </c>
      <c r="R67" s="702">
        <v>-2</v>
      </c>
      <c r="S67" s="681">
        <v>84</v>
      </c>
      <c r="T67" s="681">
        <v>33</v>
      </c>
      <c r="U67" s="702">
        <v>43</v>
      </c>
      <c r="V67" s="702">
        <v>66</v>
      </c>
      <c r="W67" s="623">
        <v>122</v>
      </c>
      <c r="X67" s="623">
        <v>27</v>
      </c>
      <c r="Y67" s="623">
        <v>23</v>
      </c>
      <c r="Z67" s="623">
        <v>51</v>
      </c>
      <c r="AA67" s="623">
        <v>-6</v>
      </c>
      <c r="AB67" s="623">
        <v>-27</v>
      </c>
      <c r="AC67" s="623">
        <v>117</v>
      </c>
      <c r="AD67" s="702">
        <v>96</v>
      </c>
      <c r="AE67" s="866">
        <v>-61</v>
      </c>
      <c r="AF67" s="639">
        <v>525.5</v>
      </c>
      <c r="AG67" s="111">
        <v>9.7840253211692421</v>
      </c>
    </row>
    <row r="68" spans="1:33" ht="18" customHeight="1" x14ac:dyDescent="0.2">
      <c r="A68" s="349" t="s">
        <v>271</v>
      </c>
      <c r="B68" s="485">
        <v>-82</v>
      </c>
      <c r="C68" s="46">
        <v>-395</v>
      </c>
      <c r="D68" s="623">
        <v>-387</v>
      </c>
      <c r="E68" s="623">
        <v>-713</v>
      </c>
      <c r="F68" s="623">
        <v>-900</v>
      </c>
      <c r="G68" s="623">
        <v>-698</v>
      </c>
      <c r="H68" s="623">
        <v>82</v>
      </c>
      <c r="I68" s="623">
        <v>714</v>
      </c>
      <c r="J68" s="623">
        <v>193</v>
      </c>
      <c r="K68" s="713">
        <v>819.5</v>
      </c>
      <c r="L68" s="623">
        <v>414</v>
      </c>
      <c r="M68" s="623">
        <v>434</v>
      </c>
      <c r="N68" s="623">
        <v>1471</v>
      </c>
      <c r="O68" s="623">
        <v>1503</v>
      </c>
      <c r="P68" s="623">
        <v>1047</v>
      </c>
      <c r="Q68" s="623">
        <v>495</v>
      </c>
      <c r="R68" s="702">
        <v>664</v>
      </c>
      <c r="S68" s="681">
        <v>988</v>
      </c>
      <c r="T68" s="681">
        <v>1110</v>
      </c>
      <c r="U68" s="702">
        <v>1161</v>
      </c>
      <c r="V68" s="702">
        <v>1087</v>
      </c>
      <c r="W68" s="623">
        <v>2159</v>
      </c>
      <c r="X68" s="623">
        <v>924</v>
      </c>
      <c r="Y68" s="623">
        <v>818</v>
      </c>
      <c r="Z68" s="623">
        <v>1138</v>
      </c>
      <c r="AA68" s="623">
        <v>-18</v>
      </c>
      <c r="AB68" s="623">
        <v>409</v>
      </c>
      <c r="AC68" s="623">
        <v>1156</v>
      </c>
      <c r="AD68" s="702">
        <v>845</v>
      </c>
      <c r="AE68" s="866">
        <v>962</v>
      </c>
      <c r="AF68" s="639">
        <v>20851.5</v>
      </c>
      <c r="AG68" s="111">
        <v>44.979291600155314</v>
      </c>
    </row>
    <row r="69" spans="1:33" ht="18" customHeight="1" x14ac:dyDescent="0.2">
      <c r="A69" s="349" t="s">
        <v>243</v>
      </c>
      <c r="B69" s="485">
        <v>1</v>
      </c>
      <c r="C69" s="46">
        <v>-12</v>
      </c>
      <c r="D69" s="623">
        <v>-218</v>
      </c>
      <c r="E69" s="623">
        <v>-309</v>
      </c>
      <c r="F69" s="623">
        <v>-235</v>
      </c>
      <c r="G69" s="623">
        <v>-128</v>
      </c>
      <c r="H69" s="623">
        <v>57</v>
      </c>
      <c r="I69" s="623">
        <v>179</v>
      </c>
      <c r="J69" s="623">
        <v>121</v>
      </c>
      <c r="K69" s="713">
        <v>407.5</v>
      </c>
      <c r="L69" s="623">
        <v>260</v>
      </c>
      <c r="M69" s="623">
        <v>58</v>
      </c>
      <c r="N69" s="623">
        <v>512</v>
      </c>
      <c r="O69" s="623">
        <v>490</v>
      </c>
      <c r="P69" s="623">
        <v>346</v>
      </c>
      <c r="Q69" s="623">
        <v>236</v>
      </c>
      <c r="R69" s="702">
        <v>244</v>
      </c>
      <c r="S69" s="681">
        <v>333</v>
      </c>
      <c r="T69" s="681">
        <v>445</v>
      </c>
      <c r="U69" s="702">
        <v>460</v>
      </c>
      <c r="V69" s="702">
        <v>409</v>
      </c>
      <c r="W69" s="623">
        <v>408</v>
      </c>
      <c r="X69" s="623">
        <v>398</v>
      </c>
      <c r="Y69" s="623">
        <v>445</v>
      </c>
      <c r="Z69" s="623">
        <v>551</v>
      </c>
      <c r="AA69" s="623">
        <v>65</v>
      </c>
      <c r="AB69" s="623">
        <v>233</v>
      </c>
      <c r="AC69" s="623">
        <v>467</v>
      </c>
      <c r="AD69" s="702">
        <v>299</v>
      </c>
      <c r="AE69" s="866">
        <v>262</v>
      </c>
      <c r="AF69" s="639">
        <v>8191.5</v>
      </c>
      <c r="AG69" s="111">
        <v>86.15376525031553</v>
      </c>
    </row>
    <row r="70" spans="1:33" ht="12" customHeight="1" x14ac:dyDescent="0.2">
      <c r="A70" s="349" t="s">
        <v>244</v>
      </c>
      <c r="B70" s="485">
        <v>158</v>
      </c>
      <c r="C70" s="46">
        <v>226</v>
      </c>
      <c r="D70" s="623">
        <v>189</v>
      </c>
      <c r="E70" s="623">
        <v>6</v>
      </c>
      <c r="F70" s="623">
        <v>-132</v>
      </c>
      <c r="G70" s="623">
        <v>-112</v>
      </c>
      <c r="H70" s="623">
        <v>179</v>
      </c>
      <c r="I70" s="623">
        <v>355</v>
      </c>
      <c r="J70" s="623">
        <v>115</v>
      </c>
      <c r="K70" s="713">
        <v>430</v>
      </c>
      <c r="L70" s="623">
        <v>160</v>
      </c>
      <c r="M70" s="623">
        <v>258</v>
      </c>
      <c r="N70" s="623">
        <v>498</v>
      </c>
      <c r="O70" s="623">
        <v>527</v>
      </c>
      <c r="P70" s="623">
        <v>418</v>
      </c>
      <c r="Q70" s="623">
        <v>96</v>
      </c>
      <c r="R70" s="702">
        <v>260</v>
      </c>
      <c r="S70" s="681">
        <v>385</v>
      </c>
      <c r="T70" s="681">
        <v>308</v>
      </c>
      <c r="U70" s="702">
        <v>529</v>
      </c>
      <c r="V70" s="702">
        <v>531</v>
      </c>
      <c r="W70" s="623">
        <v>881</v>
      </c>
      <c r="X70" s="623">
        <v>480</v>
      </c>
      <c r="Y70" s="623">
        <v>371</v>
      </c>
      <c r="Z70" s="623">
        <v>514</v>
      </c>
      <c r="AA70" s="623">
        <v>273</v>
      </c>
      <c r="AB70" s="623">
        <v>426</v>
      </c>
      <c r="AC70" s="623">
        <v>406</v>
      </c>
      <c r="AD70" s="702">
        <v>575</v>
      </c>
      <c r="AE70" s="866">
        <v>596</v>
      </c>
      <c r="AF70" s="639">
        <v>9539</v>
      </c>
      <c r="AG70" s="111">
        <v>172.52667751853861</v>
      </c>
    </row>
    <row r="71" spans="1:33" ht="12" customHeight="1" x14ac:dyDescent="0.2">
      <c r="A71" s="349" t="s">
        <v>245</v>
      </c>
      <c r="B71" s="485">
        <v>-103</v>
      </c>
      <c r="C71" s="46">
        <v>-216</v>
      </c>
      <c r="D71" s="623">
        <v>-118</v>
      </c>
      <c r="E71" s="623">
        <v>-171</v>
      </c>
      <c r="F71" s="623">
        <v>-184</v>
      </c>
      <c r="G71" s="623">
        <v>-158</v>
      </c>
      <c r="H71" s="623">
        <v>-30</v>
      </c>
      <c r="I71" s="623">
        <v>-3</v>
      </c>
      <c r="J71" s="623">
        <v>-34</v>
      </c>
      <c r="K71" s="713">
        <v>-31</v>
      </c>
      <c r="L71" s="623">
        <v>-30</v>
      </c>
      <c r="M71" s="623">
        <v>32</v>
      </c>
      <c r="N71" s="623">
        <v>276</v>
      </c>
      <c r="O71" s="623">
        <v>230</v>
      </c>
      <c r="P71" s="623">
        <v>150</v>
      </c>
      <c r="Q71" s="623">
        <v>20</v>
      </c>
      <c r="R71" s="702">
        <v>71</v>
      </c>
      <c r="S71" s="681">
        <v>118</v>
      </c>
      <c r="T71" s="681">
        <v>134</v>
      </c>
      <c r="U71" s="702">
        <v>120</v>
      </c>
      <c r="V71" s="702">
        <v>109</v>
      </c>
      <c r="W71" s="623">
        <v>772</v>
      </c>
      <c r="X71" s="623">
        <v>58</v>
      </c>
      <c r="Y71" s="623">
        <v>35</v>
      </c>
      <c r="Z71" s="623">
        <v>47</v>
      </c>
      <c r="AA71" s="623">
        <v>-45</v>
      </c>
      <c r="AB71" s="623">
        <v>-35</v>
      </c>
      <c r="AC71" s="623">
        <v>152</v>
      </c>
      <c r="AD71" s="702">
        <v>94</v>
      </c>
      <c r="AE71" s="866">
        <v>99</v>
      </c>
      <c r="AF71" s="639">
        <v>2065</v>
      </c>
      <c r="AG71" s="111">
        <v>20.160109342965928</v>
      </c>
    </row>
    <row r="72" spans="1:33" ht="12" customHeight="1" x14ac:dyDescent="0.2">
      <c r="A72" s="349" t="s">
        <v>246</v>
      </c>
      <c r="B72" s="485">
        <v>-62</v>
      </c>
      <c r="C72" s="46">
        <v>-169</v>
      </c>
      <c r="D72" s="623">
        <v>-59</v>
      </c>
      <c r="E72" s="623">
        <v>-132</v>
      </c>
      <c r="F72" s="623">
        <v>-175</v>
      </c>
      <c r="G72" s="623">
        <v>-202</v>
      </c>
      <c r="H72" s="623">
        <v>-103</v>
      </c>
      <c r="I72" s="623">
        <v>-68</v>
      </c>
      <c r="J72" s="623">
        <v>-124</v>
      </c>
      <c r="K72" s="713">
        <v>-40.5</v>
      </c>
      <c r="L72" s="623">
        <v>-60</v>
      </c>
      <c r="M72" s="623">
        <v>-6</v>
      </c>
      <c r="N72" s="623">
        <v>-8</v>
      </c>
      <c r="O72" s="623">
        <v>6</v>
      </c>
      <c r="P72" s="623">
        <v>-24</v>
      </c>
      <c r="Q72" s="623">
        <v>14</v>
      </c>
      <c r="R72" s="702">
        <v>40</v>
      </c>
      <c r="S72" s="681">
        <v>-39</v>
      </c>
      <c r="T72" s="681">
        <v>-15</v>
      </c>
      <c r="U72" s="702">
        <v>-27</v>
      </c>
      <c r="V72" s="702">
        <v>3</v>
      </c>
      <c r="W72" s="623">
        <v>15</v>
      </c>
      <c r="X72" s="623">
        <v>-39</v>
      </c>
      <c r="Y72" s="623">
        <v>42</v>
      </c>
      <c r="Z72" s="623">
        <v>62</v>
      </c>
      <c r="AA72" s="623">
        <v>-81</v>
      </c>
      <c r="AB72" s="623">
        <v>-26</v>
      </c>
      <c r="AC72" s="623">
        <v>39</v>
      </c>
      <c r="AD72" s="702">
        <v>-48</v>
      </c>
      <c r="AE72" s="866">
        <v>32</v>
      </c>
      <c r="AF72" s="639">
        <v>-461.5</v>
      </c>
      <c r="AG72" s="111">
        <v>-5.9671580036203773</v>
      </c>
    </row>
    <row r="73" spans="1:33" ht="12" customHeight="1" x14ac:dyDescent="0.2">
      <c r="A73" s="349" t="s">
        <v>247</v>
      </c>
      <c r="B73" s="485">
        <v>-4</v>
      </c>
      <c r="C73" s="46">
        <v>-17</v>
      </c>
      <c r="D73" s="623">
        <v>-25</v>
      </c>
      <c r="E73" s="623">
        <v>-22</v>
      </c>
      <c r="F73" s="623">
        <v>-54</v>
      </c>
      <c r="G73" s="623">
        <v>-43</v>
      </c>
      <c r="H73" s="623">
        <v>2</v>
      </c>
      <c r="I73" s="623">
        <v>40</v>
      </c>
      <c r="J73" s="623">
        <v>20</v>
      </c>
      <c r="K73" s="713">
        <v>4</v>
      </c>
      <c r="L73" s="623">
        <v>49</v>
      </c>
      <c r="M73" s="623">
        <v>-5</v>
      </c>
      <c r="N73" s="623">
        <v>34</v>
      </c>
      <c r="O73" s="623">
        <v>-3</v>
      </c>
      <c r="P73" s="623">
        <v>33</v>
      </c>
      <c r="Q73" s="623">
        <v>0</v>
      </c>
      <c r="R73" s="702">
        <v>7</v>
      </c>
      <c r="S73" s="681">
        <v>109</v>
      </c>
      <c r="T73" s="681">
        <v>86</v>
      </c>
      <c r="U73" s="702">
        <v>32</v>
      </c>
      <c r="V73" s="702">
        <v>-3</v>
      </c>
      <c r="W73" s="623">
        <v>-8</v>
      </c>
      <c r="X73" s="623">
        <v>26</v>
      </c>
      <c r="Y73" s="623">
        <v>-63</v>
      </c>
      <c r="Z73" s="623">
        <v>-7</v>
      </c>
      <c r="AA73" s="623">
        <v>-46</v>
      </c>
      <c r="AB73" s="623">
        <v>-60</v>
      </c>
      <c r="AC73" s="623">
        <v>52</v>
      </c>
      <c r="AD73" s="702">
        <v>-12</v>
      </c>
      <c r="AE73" s="866">
        <v>28</v>
      </c>
      <c r="AF73" s="639">
        <v>344</v>
      </c>
      <c r="AG73" s="111">
        <v>6.9410815173527034</v>
      </c>
    </row>
    <row r="74" spans="1:33" ht="12" customHeight="1" x14ac:dyDescent="0.2">
      <c r="A74" s="349" t="s">
        <v>248</v>
      </c>
      <c r="B74" s="485">
        <v>-72</v>
      </c>
      <c r="C74" s="46">
        <v>-207</v>
      </c>
      <c r="D74" s="623">
        <v>-156</v>
      </c>
      <c r="E74" s="623">
        <v>-85</v>
      </c>
      <c r="F74" s="623">
        <v>-120</v>
      </c>
      <c r="G74" s="623">
        <v>-55</v>
      </c>
      <c r="H74" s="623">
        <v>-23</v>
      </c>
      <c r="I74" s="623">
        <v>211</v>
      </c>
      <c r="J74" s="623">
        <v>95</v>
      </c>
      <c r="K74" s="713">
        <v>49.5</v>
      </c>
      <c r="L74" s="623">
        <v>35</v>
      </c>
      <c r="M74" s="623">
        <v>97</v>
      </c>
      <c r="N74" s="623">
        <v>159</v>
      </c>
      <c r="O74" s="623">
        <v>253</v>
      </c>
      <c r="P74" s="623">
        <v>124</v>
      </c>
      <c r="Q74" s="623">
        <v>129</v>
      </c>
      <c r="R74" s="702">
        <v>42</v>
      </c>
      <c r="S74" s="681">
        <v>82</v>
      </c>
      <c r="T74" s="681">
        <v>152</v>
      </c>
      <c r="U74" s="702">
        <v>47</v>
      </c>
      <c r="V74" s="702">
        <v>38</v>
      </c>
      <c r="W74" s="623">
        <v>91</v>
      </c>
      <c r="X74" s="623">
        <v>1</v>
      </c>
      <c r="Y74" s="623">
        <v>-12</v>
      </c>
      <c r="Z74" s="623">
        <v>-29</v>
      </c>
      <c r="AA74" s="623">
        <v>-184</v>
      </c>
      <c r="AB74" s="623">
        <v>-129</v>
      </c>
      <c r="AC74" s="623">
        <v>40</v>
      </c>
      <c r="AD74" s="702">
        <v>-63</v>
      </c>
      <c r="AE74" s="866">
        <v>-55</v>
      </c>
      <c r="AF74" s="639">
        <v>1173.5</v>
      </c>
      <c r="AG74" s="111">
        <v>13.990224129709109</v>
      </c>
    </row>
    <row r="75" spans="1:33" ht="18" customHeight="1" x14ac:dyDescent="0.2">
      <c r="A75" s="432" t="s">
        <v>291</v>
      </c>
      <c r="B75" s="523"/>
      <c r="C75" s="420"/>
      <c r="D75" s="680">
        <v>-864</v>
      </c>
      <c r="E75" s="680">
        <v>0</v>
      </c>
      <c r="F75" s="680">
        <v>0</v>
      </c>
      <c r="G75" s="680">
        <v>0</v>
      </c>
      <c r="H75" s="680">
        <v>0</v>
      </c>
      <c r="I75" s="680">
        <v>-520</v>
      </c>
      <c r="J75" s="680">
        <v>-309</v>
      </c>
      <c r="K75" s="713">
        <v>-64</v>
      </c>
      <c r="L75" s="680">
        <v>242</v>
      </c>
      <c r="M75" s="680">
        <v>39</v>
      </c>
      <c r="N75" s="680">
        <v>1137</v>
      </c>
      <c r="O75" s="680">
        <v>1332</v>
      </c>
      <c r="P75" s="680">
        <v>698</v>
      </c>
      <c r="Q75" s="680">
        <v>621</v>
      </c>
      <c r="R75" s="681">
        <v>825</v>
      </c>
      <c r="S75" s="681">
        <v>750</v>
      </c>
      <c r="T75" s="681">
        <v>806</v>
      </c>
      <c r="U75" s="702">
        <v>844</v>
      </c>
      <c r="V75" s="702">
        <v>543</v>
      </c>
      <c r="W75" s="623">
        <v>531</v>
      </c>
      <c r="X75" s="623">
        <v>379</v>
      </c>
      <c r="Y75" s="623">
        <v>250</v>
      </c>
      <c r="Z75" s="623">
        <v>38</v>
      </c>
      <c r="AA75" s="623">
        <v>-167</v>
      </c>
      <c r="AB75" s="623">
        <v>-368</v>
      </c>
      <c r="AC75" s="623">
        <v>779</v>
      </c>
      <c r="AD75" s="702">
        <v>96</v>
      </c>
      <c r="AE75" s="866">
        <v>-121</v>
      </c>
      <c r="AF75" s="639">
        <v>9098</v>
      </c>
      <c r="AG75" s="111">
        <v>11.97278553474845</v>
      </c>
    </row>
    <row r="76" spans="1:33" ht="18" customHeight="1" x14ac:dyDescent="0.2">
      <c r="A76" s="432" t="s">
        <v>249</v>
      </c>
      <c r="B76" s="451" t="s">
        <v>69</v>
      </c>
      <c r="C76" s="451" t="s">
        <v>69</v>
      </c>
      <c r="D76" s="847" t="s">
        <v>69</v>
      </c>
      <c r="E76" s="496" t="s">
        <v>190</v>
      </c>
      <c r="F76" s="420">
        <v>57</v>
      </c>
      <c r="G76" s="420">
        <v>-42</v>
      </c>
      <c r="H76" s="420">
        <v>0</v>
      </c>
      <c r="I76" s="420">
        <v>-18</v>
      </c>
      <c r="J76" s="420">
        <v>47</v>
      </c>
      <c r="K76" s="512">
        <v>-77</v>
      </c>
      <c r="L76" s="420">
        <v>-31</v>
      </c>
      <c r="M76" s="420">
        <v>-24</v>
      </c>
      <c r="N76" s="420">
        <v>-20</v>
      </c>
      <c r="O76" s="420">
        <v>40</v>
      </c>
      <c r="P76" s="420">
        <v>-10</v>
      </c>
      <c r="Q76" s="420">
        <v>-3</v>
      </c>
      <c r="R76" s="421">
        <v>-12</v>
      </c>
      <c r="S76" s="421">
        <v>-27</v>
      </c>
      <c r="T76" s="421">
        <v>18</v>
      </c>
      <c r="U76" s="486">
        <v>21</v>
      </c>
      <c r="V76" s="486">
        <v>17</v>
      </c>
      <c r="W76" s="46">
        <v>-57</v>
      </c>
      <c r="X76" s="46">
        <v>-42</v>
      </c>
      <c r="Y76" s="46">
        <v>5</v>
      </c>
      <c r="Z76" s="46">
        <v>-78</v>
      </c>
      <c r="AA76" s="46">
        <v>-17</v>
      </c>
      <c r="AB76" s="46">
        <v>-33</v>
      </c>
      <c r="AC76" s="46">
        <v>2</v>
      </c>
      <c r="AD76" s="486">
        <v>-34</v>
      </c>
      <c r="AE76" s="938">
        <v>-57</v>
      </c>
      <c r="AF76" s="639">
        <v>-413</v>
      </c>
      <c r="AG76" s="111">
        <v>-5.8614816917399946</v>
      </c>
    </row>
    <row r="77" spans="1:33" ht="12" customHeight="1" x14ac:dyDescent="0.2">
      <c r="A77" s="349" t="s">
        <v>250</v>
      </c>
      <c r="B77" s="485">
        <v>72</v>
      </c>
      <c r="C77" s="420">
        <v>-127</v>
      </c>
      <c r="D77" s="420">
        <v>26</v>
      </c>
      <c r="E77" s="420">
        <v>-124</v>
      </c>
      <c r="F77" s="420">
        <v>-132</v>
      </c>
      <c r="G77" s="420">
        <v>-71</v>
      </c>
      <c r="H77" s="420">
        <v>-29</v>
      </c>
      <c r="I77" s="420">
        <v>-7</v>
      </c>
      <c r="J77" s="420">
        <v>62</v>
      </c>
      <c r="K77" s="512">
        <v>152</v>
      </c>
      <c r="L77" s="420">
        <v>88</v>
      </c>
      <c r="M77" s="420">
        <v>8</v>
      </c>
      <c r="N77" s="420">
        <v>125</v>
      </c>
      <c r="O77" s="420">
        <v>121</v>
      </c>
      <c r="P77" s="420">
        <v>136</v>
      </c>
      <c r="Q77" s="420">
        <v>106</v>
      </c>
      <c r="R77" s="421">
        <v>173</v>
      </c>
      <c r="S77" s="421">
        <v>176</v>
      </c>
      <c r="T77" s="421">
        <v>106</v>
      </c>
      <c r="U77" s="486">
        <v>135</v>
      </c>
      <c r="V77" s="486">
        <v>78</v>
      </c>
      <c r="W77" s="46">
        <v>38</v>
      </c>
      <c r="X77" s="46">
        <v>93</v>
      </c>
      <c r="Y77" s="46">
        <v>-29</v>
      </c>
      <c r="Z77" s="46">
        <v>-72</v>
      </c>
      <c r="AA77" s="46">
        <v>-76</v>
      </c>
      <c r="AB77" s="46">
        <v>-107</v>
      </c>
      <c r="AC77" s="46">
        <v>94</v>
      </c>
      <c r="AD77" s="486">
        <v>25</v>
      </c>
      <c r="AE77" s="938">
        <v>58</v>
      </c>
      <c r="AF77" s="639">
        <v>1573</v>
      </c>
      <c r="AG77" s="111">
        <v>19.46541269644846</v>
      </c>
    </row>
    <row r="78" spans="1:33" ht="12" customHeight="1" x14ac:dyDescent="0.2">
      <c r="A78" s="349" t="s">
        <v>251</v>
      </c>
      <c r="B78" s="485">
        <v>61</v>
      </c>
      <c r="C78" s="420">
        <v>-170</v>
      </c>
      <c r="D78" s="420">
        <v>-97</v>
      </c>
      <c r="E78" s="420">
        <v>-77</v>
      </c>
      <c r="F78" s="420">
        <v>-31</v>
      </c>
      <c r="G78" s="420">
        <v>-23</v>
      </c>
      <c r="H78" s="420">
        <v>72</v>
      </c>
      <c r="I78" s="420">
        <v>84</v>
      </c>
      <c r="J78" s="420">
        <v>64</v>
      </c>
      <c r="K78" s="512">
        <v>146.5</v>
      </c>
      <c r="L78" s="420">
        <v>106</v>
      </c>
      <c r="M78" s="420">
        <v>40</v>
      </c>
      <c r="N78" s="420">
        <v>349</v>
      </c>
      <c r="O78" s="420">
        <v>396</v>
      </c>
      <c r="P78" s="420">
        <v>174</v>
      </c>
      <c r="Q78" s="420">
        <v>176</v>
      </c>
      <c r="R78" s="421">
        <v>260</v>
      </c>
      <c r="S78" s="421">
        <v>143</v>
      </c>
      <c r="T78" s="421">
        <v>304</v>
      </c>
      <c r="U78" s="486">
        <v>255</v>
      </c>
      <c r="V78" s="486">
        <v>103</v>
      </c>
      <c r="W78" s="46">
        <v>199</v>
      </c>
      <c r="X78" s="46">
        <v>84</v>
      </c>
      <c r="Y78" s="46">
        <v>67</v>
      </c>
      <c r="Z78" s="46">
        <v>17</v>
      </c>
      <c r="AA78" s="46">
        <v>-129</v>
      </c>
      <c r="AB78" s="46">
        <v>-83</v>
      </c>
      <c r="AC78" s="46">
        <v>74</v>
      </c>
      <c r="AD78" s="486">
        <v>88</v>
      </c>
      <c r="AE78" s="938">
        <v>67</v>
      </c>
      <c r="AF78" s="639">
        <v>3236.5</v>
      </c>
      <c r="AG78" s="111">
        <v>56.414502353146247</v>
      </c>
    </row>
    <row r="79" spans="1:33" ht="12" customHeight="1" x14ac:dyDescent="0.2">
      <c r="A79" s="349" t="s">
        <v>252</v>
      </c>
      <c r="B79" s="485">
        <v>65</v>
      </c>
      <c r="C79" s="420">
        <v>-3</v>
      </c>
      <c r="D79" s="420">
        <v>9</v>
      </c>
      <c r="E79" s="420">
        <v>-119</v>
      </c>
      <c r="F79" s="420">
        <v>-138</v>
      </c>
      <c r="G79" s="420">
        <v>71</v>
      </c>
      <c r="H79" s="420">
        <v>100</v>
      </c>
      <c r="I79" s="420">
        <v>118</v>
      </c>
      <c r="J79" s="420">
        <v>99</v>
      </c>
      <c r="K79" s="512">
        <v>-34.5</v>
      </c>
      <c r="L79" s="420">
        <v>168</v>
      </c>
      <c r="M79" s="420">
        <v>64</v>
      </c>
      <c r="N79" s="420">
        <v>369</v>
      </c>
      <c r="O79" s="420">
        <v>458</v>
      </c>
      <c r="P79" s="420">
        <v>203</v>
      </c>
      <c r="Q79" s="420">
        <v>224</v>
      </c>
      <c r="R79" s="421">
        <v>296</v>
      </c>
      <c r="S79" s="421">
        <v>317</v>
      </c>
      <c r="T79" s="421">
        <v>180</v>
      </c>
      <c r="U79" s="486">
        <v>106</v>
      </c>
      <c r="V79" s="486">
        <v>66</v>
      </c>
      <c r="W79" s="46">
        <v>-35</v>
      </c>
      <c r="X79" s="46">
        <v>-83</v>
      </c>
      <c r="Y79" s="46">
        <v>-43</v>
      </c>
      <c r="Z79" s="46">
        <v>3</v>
      </c>
      <c r="AA79" s="46">
        <v>-109</v>
      </c>
      <c r="AB79" s="46">
        <v>-106</v>
      </c>
      <c r="AC79" s="46">
        <v>94</v>
      </c>
      <c r="AD79" s="486">
        <v>40</v>
      </c>
      <c r="AE79" s="938">
        <v>-47</v>
      </c>
      <c r="AF79" s="639">
        <v>2450.5</v>
      </c>
      <c r="AG79" s="111">
        <v>32.087207018462749</v>
      </c>
    </row>
    <row r="80" spans="1:33" ht="12" customHeight="1" x14ac:dyDescent="0.2">
      <c r="A80" s="349" t="s">
        <v>253</v>
      </c>
      <c r="B80" s="485">
        <v>7</v>
      </c>
      <c r="C80" s="420">
        <v>-55</v>
      </c>
      <c r="D80" s="420">
        <v>-88</v>
      </c>
      <c r="E80" s="420">
        <v>-68</v>
      </c>
      <c r="F80" s="420">
        <v>-73</v>
      </c>
      <c r="G80" s="420">
        <v>-67</v>
      </c>
      <c r="H80" s="420">
        <v>-34</v>
      </c>
      <c r="I80" s="420">
        <v>-56</v>
      </c>
      <c r="J80" s="420">
        <v>-82</v>
      </c>
      <c r="K80" s="512">
        <v>62</v>
      </c>
      <c r="L80" s="420">
        <v>-42</v>
      </c>
      <c r="M80" s="420">
        <v>-8</v>
      </c>
      <c r="N80" s="420">
        <v>28</v>
      </c>
      <c r="O80" s="420">
        <v>7</v>
      </c>
      <c r="P80" s="420">
        <v>17</v>
      </c>
      <c r="Q80" s="420">
        <v>-41</v>
      </c>
      <c r="R80" s="421">
        <v>58</v>
      </c>
      <c r="S80" s="515">
        <v>0</v>
      </c>
      <c r="T80" s="421">
        <v>-4</v>
      </c>
      <c r="U80" s="486">
        <v>51</v>
      </c>
      <c r="V80" s="486">
        <v>38</v>
      </c>
      <c r="W80" s="46">
        <v>4</v>
      </c>
      <c r="X80" s="46">
        <v>61</v>
      </c>
      <c r="Y80" s="46">
        <v>-62</v>
      </c>
      <c r="Z80" s="46">
        <v>-26</v>
      </c>
      <c r="AA80" s="46">
        <v>-2</v>
      </c>
      <c r="AB80" s="46">
        <v>-83</v>
      </c>
      <c r="AC80" s="46">
        <v>7</v>
      </c>
      <c r="AD80" s="486">
        <v>-24</v>
      </c>
      <c r="AE80" s="938">
        <v>-47</v>
      </c>
      <c r="AF80" s="639">
        <v>-181</v>
      </c>
      <c r="AG80" s="111">
        <v>-2.2323630981746425</v>
      </c>
    </row>
    <row r="81" spans="1:62" ht="12" customHeight="1" x14ac:dyDescent="0.2">
      <c r="A81" s="349" t="s">
        <v>254</v>
      </c>
      <c r="B81" s="485">
        <v>-132</v>
      </c>
      <c r="C81" s="420">
        <v>-218</v>
      </c>
      <c r="D81" s="420">
        <v>-319</v>
      </c>
      <c r="E81" s="420">
        <v>-393</v>
      </c>
      <c r="F81" s="420">
        <v>-298</v>
      </c>
      <c r="G81" s="420">
        <v>-308</v>
      </c>
      <c r="H81" s="420">
        <v>-220</v>
      </c>
      <c r="I81" s="420">
        <v>-168</v>
      </c>
      <c r="J81" s="420">
        <v>-134</v>
      </c>
      <c r="K81" s="512">
        <v>-49</v>
      </c>
      <c r="L81" s="420">
        <v>35</v>
      </c>
      <c r="M81" s="420">
        <v>31</v>
      </c>
      <c r="N81" s="420">
        <v>119</v>
      </c>
      <c r="O81" s="420">
        <v>142</v>
      </c>
      <c r="P81" s="420">
        <v>99</v>
      </c>
      <c r="Q81" s="420">
        <v>61</v>
      </c>
      <c r="R81" s="421">
        <v>-6</v>
      </c>
      <c r="S81" s="421">
        <v>25</v>
      </c>
      <c r="T81" s="421">
        <v>48</v>
      </c>
      <c r="U81" s="486">
        <v>50</v>
      </c>
      <c r="V81" s="486">
        <v>88</v>
      </c>
      <c r="W81" s="46">
        <v>232</v>
      </c>
      <c r="X81" s="46">
        <v>132</v>
      </c>
      <c r="Y81" s="46">
        <v>79</v>
      </c>
      <c r="Z81" s="46">
        <v>87</v>
      </c>
      <c r="AA81" s="46">
        <v>73</v>
      </c>
      <c r="AB81" s="46">
        <v>56</v>
      </c>
      <c r="AC81" s="46">
        <v>234</v>
      </c>
      <c r="AD81" s="486">
        <v>46</v>
      </c>
      <c r="AE81" s="938">
        <v>21</v>
      </c>
      <c r="AF81" s="639">
        <v>1456</v>
      </c>
      <c r="AG81" s="111">
        <v>14.851081191350469</v>
      </c>
    </row>
    <row r="82" spans="1:62" ht="12" customHeight="1" x14ac:dyDescent="0.2">
      <c r="A82" s="349" t="s">
        <v>255</v>
      </c>
      <c r="B82" s="485">
        <v>-77</v>
      </c>
      <c r="C82" s="420">
        <v>-202</v>
      </c>
      <c r="D82" s="420">
        <v>-190</v>
      </c>
      <c r="E82" s="420">
        <v>-244</v>
      </c>
      <c r="F82" s="420">
        <v>-284</v>
      </c>
      <c r="G82" s="420">
        <v>-230</v>
      </c>
      <c r="H82" s="420">
        <v>-136</v>
      </c>
      <c r="I82" s="420">
        <v>-122</v>
      </c>
      <c r="J82" s="420">
        <v>-82</v>
      </c>
      <c r="K82" s="512">
        <v>-3</v>
      </c>
      <c r="L82" s="420">
        <v>-24</v>
      </c>
      <c r="M82" s="420">
        <v>-12</v>
      </c>
      <c r="N82" s="420">
        <v>59</v>
      </c>
      <c r="O82" s="420">
        <v>85</v>
      </c>
      <c r="P82" s="420">
        <v>88</v>
      </c>
      <c r="Q82" s="420">
        <v>86</v>
      </c>
      <c r="R82" s="421">
        <v>-19</v>
      </c>
      <c r="S82" s="421">
        <v>83</v>
      </c>
      <c r="T82" s="421">
        <v>78</v>
      </c>
      <c r="U82" s="486">
        <v>62</v>
      </c>
      <c r="V82" s="486">
        <v>54</v>
      </c>
      <c r="W82" s="46">
        <v>-27</v>
      </c>
      <c r="X82" s="46">
        <v>60</v>
      </c>
      <c r="Y82" s="46">
        <v>72</v>
      </c>
      <c r="Z82" s="46">
        <v>6</v>
      </c>
      <c r="AA82" s="46">
        <v>59</v>
      </c>
      <c r="AB82" s="46">
        <v>-61</v>
      </c>
      <c r="AC82" s="46">
        <v>107</v>
      </c>
      <c r="AD82" s="486">
        <v>103</v>
      </c>
      <c r="AE82" s="938">
        <v>22</v>
      </c>
      <c r="AF82" s="639">
        <v>680</v>
      </c>
      <c r="AG82" s="111">
        <v>9.5693779904306222</v>
      </c>
    </row>
    <row r="83" spans="1:62" ht="12" customHeight="1" x14ac:dyDescent="0.2">
      <c r="A83" s="349" t="s">
        <v>256</v>
      </c>
      <c r="B83" s="485">
        <v>-170</v>
      </c>
      <c r="C83" s="420">
        <v>-342</v>
      </c>
      <c r="D83" s="420">
        <v>-266</v>
      </c>
      <c r="E83" s="420">
        <v>-424</v>
      </c>
      <c r="F83" s="420">
        <v>-535</v>
      </c>
      <c r="G83" s="420">
        <v>-551</v>
      </c>
      <c r="H83" s="420">
        <v>-304</v>
      </c>
      <c r="I83" s="420">
        <v>-218</v>
      </c>
      <c r="J83" s="420">
        <v>-222</v>
      </c>
      <c r="K83" s="512">
        <v>-202</v>
      </c>
      <c r="L83" s="420">
        <v>-12</v>
      </c>
      <c r="M83" s="420">
        <v>18</v>
      </c>
      <c r="N83" s="420">
        <v>83</v>
      </c>
      <c r="O83" s="420">
        <v>28</v>
      </c>
      <c r="P83" s="420">
        <v>16</v>
      </c>
      <c r="Q83" s="420">
        <v>20</v>
      </c>
      <c r="R83" s="421">
        <v>97</v>
      </c>
      <c r="S83" s="421">
        <v>50</v>
      </c>
      <c r="T83" s="421">
        <v>74</v>
      </c>
      <c r="U83" s="486">
        <v>105</v>
      </c>
      <c r="V83" s="486">
        <v>91</v>
      </c>
      <c r="W83" s="46">
        <v>152</v>
      </c>
      <c r="X83" s="46">
        <v>111</v>
      </c>
      <c r="Y83" s="46">
        <v>148</v>
      </c>
      <c r="Z83" s="46">
        <v>151</v>
      </c>
      <c r="AA83" s="46">
        <v>117</v>
      </c>
      <c r="AB83" s="46">
        <v>149</v>
      </c>
      <c r="AC83" s="46">
        <v>207</v>
      </c>
      <c r="AD83" s="486">
        <v>-49</v>
      </c>
      <c r="AE83" s="938">
        <v>-121</v>
      </c>
      <c r="AF83" s="639">
        <v>1024</v>
      </c>
      <c r="AG83" s="111">
        <v>11.343746538163288</v>
      </c>
    </row>
    <row r="84" spans="1:62" ht="12" customHeight="1" x14ac:dyDescent="0.2">
      <c r="A84" s="349" t="s">
        <v>257</v>
      </c>
      <c r="B84" s="485">
        <v>14</v>
      </c>
      <c r="C84" s="420">
        <v>-46</v>
      </c>
      <c r="D84" s="420">
        <v>61</v>
      </c>
      <c r="E84" s="420">
        <v>-139</v>
      </c>
      <c r="F84" s="420">
        <v>-61</v>
      </c>
      <c r="G84" s="420">
        <v>-84</v>
      </c>
      <c r="H84" s="420">
        <v>-10</v>
      </c>
      <c r="I84" s="420">
        <v>-72</v>
      </c>
      <c r="J84" s="420">
        <v>-50</v>
      </c>
      <c r="K84" s="512">
        <v>36</v>
      </c>
      <c r="L84" s="420">
        <v>-37</v>
      </c>
      <c r="M84" s="420">
        <v>-70</v>
      </c>
      <c r="N84" s="420">
        <v>46</v>
      </c>
      <c r="O84" s="420">
        <v>63</v>
      </c>
      <c r="P84" s="420">
        <v>2</v>
      </c>
      <c r="Q84" s="420">
        <v>34</v>
      </c>
      <c r="R84" s="421">
        <v>11</v>
      </c>
      <c r="S84" s="421">
        <v>24</v>
      </c>
      <c r="T84" s="421">
        <v>21</v>
      </c>
      <c r="U84" s="486">
        <v>58</v>
      </c>
      <c r="V84" s="486">
        <v>18</v>
      </c>
      <c r="W84" s="46">
        <v>45</v>
      </c>
      <c r="X84" s="46">
        <v>-41</v>
      </c>
      <c r="Y84" s="46">
        <v>25</v>
      </c>
      <c r="Z84" s="46">
        <v>-24</v>
      </c>
      <c r="AA84" s="46">
        <v>-69</v>
      </c>
      <c r="AB84" s="46">
        <v>-79</v>
      </c>
      <c r="AC84" s="46">
        <v>-6</v>
      </c>
      <c r="AD84" s="486">
        <v>-81</v>
      </c>
      <c r="AE84" s="938">
        <v>6</v>
      </c>
      <c r="AF84" s="639">
        <v>-180</v>
      </c>
      <c r="AG84" s="111">
        <v>-1.8303843807199511</v>
      </c>
    </row>
    <row r="85" spans="1:62" ht="12" customHeight="1" x14ac:dyDescent="0.2">
      <c r="A85" s="432" t="s">
        <v>258</v>
      </c>
      <c r="B85" s="451" t="s">
        <v>69</v>
      </c>
      <c r="C85" s="451" t="s">
        <v>69</v>
      </c>
      <c r="D85" s="847" t="s">
        <v>69</v>
      </c>
      <c r="E85" s="496" t="s">
        <v>190</v>
      </c>
      <c r="F85" s="420">
        <v>44</v>
      </c>
      <c r="G85" s="420">
        <v>34</v>
      </c>
      <c r="H85" s="420">
        <v>6</v>
      </c>
      <c r="I85" s="420">
        <v>-61</v>
      </c>
      <c r="J85" s="420">
        <v>-11</v>
      </c>
      <c r="K85" s="512">
        <v>-95</v>
      </c>
      <c r="L85" s="420">
        <v>-9</v>
      </c>
      <c r="M85" s="420">
        <v>-8</v>
      </c>
      <c r="N85" s="420">
        <v>-21</v>
      </c>
      <c r="O85" s="420">
        <v>-8</v>
      </c>
      <c r="P85" s="420">
        <v>-27</v>
      </c>
      <c r="Q85" s="420">
        <v>-42</v>
      </c>
      <c r="R85" s="421">
        <v>-33</v>
      </c>
      <c r="S85" s="421">
        <v>-41</v>
      </c>
      <c r="T85" s="421">
        <v>-19</v>
      </c>
      <c r="U85" s="486">
        <v>1</v>
      </c>
      <c r="V85" s="486">
        <v>-10</v>
      </c>
      <c r="W85" s="46">
        <v>-20</v>
      </c>
      <c r="X85" s="46">
        <v>4</v>
      </c>
      <c r="Y85" s="46">
        <v>-12</v>
      </c>
      <c r="Z85" s="46">
        <v>-26</v>
      </c>
      <c r="AA85" s="46">
        <v>-14</v>
      </c>
      <c r="AB85" s="46">
        <v>-21</v>
      </c>
      <c r="AC85" s="46">
        <v>-34</v>
      </c>
      <c r="AD85" s="486">
        <v>-18</v>
      </c>
      <c r="AE85" s="938">
        <v>-23</v>
      </c>
      <c r="AF85" s="639">
        <v>-548</v>
      </c>
      <c r="AG85" s="111">
        <v>-15.184261568301469</v>
      </c>
    </row>
    <row r="86" spans="1:62" ht="3" customHeight="1" x14ac:dyDescent="0.2">
      <c r="A86" s="432"/>
      <c r="B86" s="524"/>
      <c r="C86" s="474"/>
      <c r="D86" s="474"/>
      <c r="E86" s="474"/>
      <c r="F86" s="474"/>
      <c r="G86" s="474"/>
      <c r="H86" s="474"/>
      <c r="I86" s="474"/>
      <c r="J86" s="474"/>
      <c r="K86" s="525"/>
      <c r="L86" s="474"/>
      <c r="M86" s="474"/>
      <c r="N86" s="474"/>
      <c r="O86" s="474"/>
      <c r="P86" s="474"/>
      <c r="Q86" s="474"/>
      <c r="R86" s="475"/>
      <c r="S86" s="475"/>
      <c r="T86" s="475"/>
      <c r="U86" s="475"/>
      <c r="V86" s="526"/>
      <c r="W86" s="526"/>
      <c r="X86" s="527"/>
      <c r="Y86" s="527"/>
      <c r="Z86" s="527"/>
      <c r="AA86" s="527"/>
      <c r="AB86" s="527"/>
      <c r="AC86" s="527"/>
      <c r="AD86" s="526"/>
      <c r="AE86" s="939"/>
      <c r="AF86" s="842"/>
      <c r="AG86" s="528"/>
    </row>
    <row r="87" spans="1:62" ht="12.75" customHeight="1" x14ac:dyDescent="0.2">
      <c r="A87" s="529"/>
      <c r="B87" s="529"/>
      <c r="C87" s="530"/>
      <c r="D87" s="530"/>
      <c r="E87" s="530"/>
      <c r="F87" s="530"/>
      <c r="G87" s="530"/>
      <c r="H87" s="530"/>
      <c r="I87" s="530"/>
      <c r="J87" s="530"/>
      <c r="K87" s="531"/>
      <c r="L87" s="530"/>
      <c r="M87" s="530"/>
      <c r="N87" s="530"/>
      <c r="O87" s="530"/>
      <c r="P87" s="530"/>
      <c r="Q87" s="530"/>
      <c r="R87" s="530"/>
      <c r="S87" s="530"/>
      <c r="T87" s="530"/>
      <c r="U87" s="530"/>
      <c r="V87" s="530"/>
      <c r="W87" s="530"/>
      <c r="X87" s="530"/>
      <c r="Y87" s="530"/>
      <c r="Z87" s="530"/>
      <c r="AA87" s="530"/>
      <c r="AB87" s="530"/>
      <c r="AC87" s="530"/>
      <c r="AD87" s="530"/>
      <c r="AE87" s="530"/>
      <c r="AF87" s="532"/>
      <c r="AG87" s="533"/>
      <c r="AH87" s="593" t="s">
        <v>376</v>
      </c>
    </row>
    <row r="88" spans="1:62" s="721" customFormat="1" ht="12.75" customHeight="1" x14ac:dyDescent="0.2">
      <c r="A88" s="720" t="s">
        <v>277</v>
      </c>
      <c r="B88" s="720"/>
      <c r="K88" s="534"/>
      <c r="Z88" s="753"/>
      <c r="AA88" s="753"/>
      <c r="AB88" s="753"/>
      <c r="AC88" s="753"/>
      <c r="AD88" s="753"/>
      <c r="AH88" s="535"/>
      <c r="AI88" s="536"/>
    </row>
    <row r="89" spans="1:62" s="721" customFormat="1" ht="12.75" hidden="1" customHeight="1" x14ac:dyDescent="0.2">
      <c r="A89" s="720" t="s">
        <v>278</v>
      </c>
      <c r="B89" s="720"/>
      <c r="K89" s="534"/>
      <c r="Z89" s="753"/>
      <c r="AA89" s="753"/>
      <c r="AB89" s="753"/>
      <c r="AC89" s="753"/>
      <c r="AD89" s="753"/>
      <c r="AH89" s="535"/>
      <c r="AI89" s="536"/>
    </row>
    <row r="90" spans="1:62" s="721" customFormat="1" ht="12.75" hidden="1" customHeight="1" x14ac:dyDescent="0.2">
      <c r="A90" s="720" t="s">
        <v>279</v>
      </c>
      <c r="K90" s="534"/>
      <c r="Z90" s="753"/>
      <c r="AA90" s="753"/>
      <c r="AB90" s="753"/>
      <c r="AC90" s="753"/>
      <c r="AD90" s="753"/>
      <c r="AH90" s="535"/>
      <c r="AI90" s="536"/>
    </row>
    <row r="91" spans="1:62" s="721" customFormat="1" ht="12.75" customHeight="1" x14ac:dyDescent="0.2">
      <c r="A91" s="720" t="s">
        <v>498</v>
      </c>
      <c r="K91" s="534"/>
      <c r="Z91" s="753"/>
      <c r="AA91" s="753"/>
      <c r="AB91" s="753"/>
      <c r="AC91" s="753"/>
      <c r="AD91" s="753"/>
      <c r="AH91" s="535"/>
      <c r="AI91" s="536"/>
    </row>
    <row r="92" spans="1:62" s="721" customFormat="1" ht="12.75" customHeight="1" x14ac:dyDescent="0.2">
      <c r="A92" s="720" t="s">
        <v>499</v>
      </c>
      <c r="K92" s="534"/>
      <c r="Z92" s="753"/>
      <c r="AA92" s="753"/>
      <c r="AB92" s="753"/>
      <c r="AC92" s="753"/>
      <c r="AD92" s="753"/>
      <c r="AH92" s="535"/>
      <c r="AI92" s="536"/>
    </row>
    <row r="93" spans="1:62" ht="12.75" customHeight="1" x14ac:dyDescent="0.2">
      <c r="A93" s="3" t="s">
        <v>280</v>
      </c>
      <c r="B93" s="3"/>
      <c r="K93" s="1"/>
      <c r="U93" s="55"/>
      <c r="V93" s="55"/>
      <c r="W93" s="55"/>
      <c r="X93" s="55"/>
      <c r="Y93" s="55"/>
      <c r="Z93" s="55"/>
      <c r="AA93" s="55"/>
      <c r="AB93" s="55"/>
      <c r="AC93" s="55"/>
      <c r="AD93" s="55"/>
      <c r="AF93" s="1"/>
      <c r="AG93" s="1"/>
      <c r="AX93" s="55"/>
      <c r="AY93" s="55"/>
      <c r="BA93" s="2"/>
      <c r="BE93" s="499"/>
      <c r="BF93" s="500"/>
      <c r="BH93" s="2"/>
      <c r="BI93" s="2"/>
      <c r="BJ93" s="2"/>
    </row>
    <row r="94" spans="1:62" ht="12.75" customHeight="1" x14ac:dyDescent="0.2">
      <c r="A94" s="610" t="s">
        <v>402</v>
      </c>
      <c r="K94" s="1"/>
      <c r="U94" s="55"/>
      <c r="V94" s="55"/>
      <c r="W94" s="55"/>
      <c r="X94" s="55"/>
      <c r="Y94" s="55"/>
      <c r="Z94" s="55"/>
      <c r="AA94" s="55"/>
      <c r="AB94" s="55"/>
      <c r="AC94" s="55"/>
      <c r="AD94" s="55"/>
      <c r="AF94" s="1"/>
      <c r="AG94" s="1"/>
      <c r="AX94" s="55"/>
      <c r="AY94" s="55"/>
      <c r="BA94" s="2"/>
      <c r="BE94" s="499"/>
      <c r="BF94" s="500"/>
      <c r="BH94" s="2"/>
      <c r="BI94" s="2"/>
      <c r="BJ94" s="2"/>
    </row>
  </sheetData>
  <mergeCells count="31">
    <mergeCell ref="B4:B5"/>
    <mergeCell ref="D44:AE44"/>
    <mergeCell ref="B45:B46"/>
    <mergeCell ref="A3:A5"/>
    <mergeCell ref="A44:A46"/>
    <mergeCell ref="I4:I5"/>
    <mergeCell ref="S4:S5"/>
    <mergeCell ref="W4:W5"/>
    <mergeCell ref="X4:X5"/>
    <mergeCell ref="Y4:Y5"/>
    <mergeCell ref="D45:D46"/>
    <mergeCell ref="I45:I46"/>
    <mergeCell ref="S45:S46"/>
    <mergeCell ref="W45:W46"/>
    <mergeCell ref="X45:X46"/>
    <mergeCell ref="Y45:Y46"/>
    <mergeCell ref="AF3:AG3"/>
    <mergeCell ref="D4:D5"/>
    <mergeCell ref="AG4:AG5"/>
    <mergeCell ref="AF44:AG44"/>
    <mergeCell ref="D3:AE3"/>
    <mergeCell ref="AC4:AC5"/>
    <mergeCell ref="AE45:AE46"/>
    <mergeCell ref="AF45:AF46"/>
    <mergeCell ref="AG45:AG46"/>
    <mergeCell ref="AF4:AF5"/>
    <mergeCell ref="AB4:AB5"/>
    <mergeCell ref="AB45:AB46"/>
    <mergeCell ref="AC45:AC46"/>
    <mergeCell ref="AD4:AD5"/>
    <mergeCell ref="AD45:AD46"/>
  </mergeCells>
  <hyperlinks>
    <hyperlink ref="AH1" location="Inhalt!C52" display="zurück" xr:uid="{00000000-0004-0000-1C00-000000000000}"/>
    <hyperlink ref="AH87" location="Inhalt!C52" display="zurück" xr:uid="{00000000-0004-0000-1C00-000001000000}"/>
  </hyperlinks>
  <pageMargins left="0.70866141732283472" right="0.70866141732283472" top="0.70866141732283472" bottom="0.70866141732283472" header="0.47244094488188981" footer="0.47244094488188981"/>
  <pageSetup paperSize="9" firstPageNumber="86" orientation="portrait" r:id="rId1"/>
  <headerFooter>
    <oddFooter>&amp;C&amp;"-,Standard"&amp;8Landeshauptstadt Dresden, Kommunale Statistikstelle - Bevölkerungsbewegung 2024</oddFooter>
  </headerFooter>
  <rowBreaks count="1" manualBreakCount="1">
    <brk id="4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66"/>
  <sheetViews>
    <sheetView zoomScaleNormal="100" workbookViewId="0"/>
  </sheetViews>
  <sheetFormatPr baseColWidth="10" defaultRowHeight="12.75" x14ac:dyDescent="0.2"/>
  <cols>
    <col min="1" max="1" width="6.85546875" style="758" customWidth="1"/>
    <col min="2" max="4" width="11.42578125" style="758"/>
    <col min="5" max="5" width="1.85546875" style="758" customWidth="1"/>
    <col min="6" max="6" width="12.42578125" style="758" customWidth="1"/>
    <col min="7" max="7" width="5.7109375" style="758" customWidth="1"/>
    <col min="8" max="8" width="26" style="758" customWidth="1"/>
    <col min="9" max="9" width="5.7109375" style="758" customWidth="1"/>
    <col min="10" max="10" width="2.42578125" style="758" customWidth="1"/>
    <col min="11" max="16384" width="11.42578125" style="758"/>
  </cols>
  <sheetData>
    <row r="1" spans="1:9" s="755" customFormat="1" ht="41.25" x14ac:dyDescent="0.6">
      <c r="A1" s="857" t="s">
        <v>296</v>
      </c>
      <c r="I1" s="756" t="s">
        <v>376</v>
      </c>
    </row>
    <row r="2" spans="1:9" ht="15" customHeight="1" x14ac:dyDescent="0.35">
      <c r="A2" s="757"/>
    </row>
    <row r="3" spans="1:9" ht="17.25" customHeight="1" x14ac:dyDescent="0.35">
      <c r="A3" s="757"/>
    </row>
    <row r="4" spans="1:9" ht="15" customHeight="1" x14ac:dyDescent="0.35">
      <c r="A4" s="757"/>
    </row>
    <row r="5" spans="1:9" ht="15" customHeight="1" x14ac:dyDescent="0.35">
      <c r="A5" s="757"/>
    </row>
    <row r="6" spans="1:9" ht="15" customHeight="1" x14ac:dyDescent="0.35">
      <c r="A6" s="757"/>
    </row>
    <row r="7" spans="1:9" ht="15" customHeight="1" x14ac:dyDescent="0.35">
      <c r="A7" s="757"/>
      <c r="F7" s="875"/>
    </row>
    <row r="8" spans="1:9" ht="15" customHeight="1" x14ac:dyDescent="0.35">
      <c r="A8" s="757"/>
    </row>
    <row r="9" spans="1:9" ht="15" customHeight="1" x14ac:dyDescent="0.35">
      <c r="A9" s="757"/>
    </row>
    <row r="10" spans="1:9" ht="15" customHeight="1" x14ac:dyDescent="0.35">
      <c r="A10" s="757"/>
    </row>
    <row r="11" spans="1:9" s="759" customFormat="1" ht="15" customHeight="1" x14ac:dyDescent="0.2">
      <c r="A11" s="759" t="s">
        <v>302</v>
      </c>
    </row>
    <row r="12" spans="1:9" ht="15" customHeight="1" x14ac:dyDescent="0.2"/>
    <row r="13" spans="1:9" ht="15" customHeight="1" x14ac:dyDescent="0.2">
      <c r="A13" s="760">
        <v>33</v>
      </c>
      <c r="B13" s="760" t="s">
        <v>303</v>
      </c>
      <c r="C13" s="760"/>
      <c r="D13" s="760"/>
      <c r="E13" s="760"/>
      <c r="F13" s="760" t="s">
        <v>304</v>
      </c>
      <c r="G13" s="760">
        <v>31</v>
      </c>
      <c r="H13" s="760" t="s">
        <v>305</v>
      </c>
      <c r="I13" s="761"/>
    </row>
    <row r="14" spans="1:9" ht="15" customHeight="1" x14ac:dyDescent="0.2">
      <c r="A14" s="762">
        <v>34</v>
      </c>
      <c r="B14" s="760" t="s">
        <v>306</v>
      </c>
      <c r="C14" s="763"/>
      <c r="D14" s="763"/>
      <c r="E14" s="763"/>
      <c r="F14" s="760" t="s">
        <v>304</v>
      </c>
      <c r="G14" s="760">
        <v>31</v>
      </c>
      <c r="H14" s="760" t="s">
        <v>305</v>
      </c>
      <c r="I14" s="764"/>
    </row>
    <row r="15" spans="1:9" s="765" customFormat="1" ht="15" customHeight="1" x14ac:dyDescent="0.2">
      <c r="A15" s="760">
        <v>44</v>
      </c>
      <c r="B15" s="760" t="s">
        <v>307</v>
      </c>
      <c r="C15" s="760"/>
      <c r="D15" s="760"/>
      <c r="E15" s="760"/>
      <c r="F15" s="760" t="s">
        <v>304</v>
      </c>
      <c r="G15" s="760">
        <v>42</v>
      </c>
      <c r="H15" s="760" t="s">
        <v>308</v>
      </c>
      <c r="I15" s="761"/>
    </row>
    <row r="16" spans="1:9" ht="15" hidden="1" customHeight="1" x14ac:dyDescent="0.2">
      <c r="A16" s="760" t="s">
        <v>309</v>
      </c>
      <c r="B16" s="760" t="s">
        <v>310</v>
      </c>
      <c r="C16" s="760"/>
      <c r="D16" s="760"/>
      <c r="E16" s="760"/>
      <c r="F16" s="760" t="s">
        <v>304</v>
      </c>
      <c r="G16" s="760" t="s">
        <v>311</v>
      </c>
      <c r="H16" s="760" t="s">
        <v>312</v>
      </c>
      <c r="I16" s="766"/>
    </row>
    <row r="17" spans="1:10" ht="15" hidden="1" customHeight="1" x14ac:dyDescent="0.2">
      <c r="A17" s="760" t="s">
        <v>313</v>
      </c>
      <c r="B17" s="760" t="s">
        <v>314</v>
      </c>
      <c r="C17" s="760"/>
      <c r="D17" s="760"/>
      <c r="E17" s="760"/>
      <c r="F17" s="760" t="s">
        <v>304</v>
      </c>
      <c r="G17" s="760" t="s">
        <v>315</v>
      </c>
      <c r="H17" s="760" t="s">
        <v>316</v>
      </c>
      <c r="I17" s="760"/>
    </row>
    <row r="18" spans="1:10" ht="15" hidden="1" customHeight="1" x14ac:dyDescent="0.2">
      <c r="A18" s="760" t="s">
        <v>317</v>
      </c>
      <c r="B18" s="760" t="s">
        <v>318</v>
      </c>
      <c r="C18" s="760"/>
      <c r="D18" s="760"/>
      <c r="E18" s="760"/>
      <c r="F18" s="760" t="s">
        <v>304</v>
      </c>
      <c r="G18" s="760" t="s">
        <v>319</v>
      </c>
      <c r="H18" s="760" t="s">
        <v>320</v>
      </c>
      <c r="I18" s="760"/>
    </row>
    <row r="19" spans="1:10" s="768" customFormat="1" ht="15" hidden="1" customHeight="1" x14ac:dyDescent="0.2">
      <c r="A19" s="760">
        <v>228</v>
      </c>
      <c r="B19" s="767" t="s">
        <v>321</v>
      </c>
      <c r="C19" s="767"/>
      <c r="D19" s="767"/>
      <c r="E19" s="767"/>
      <c r="F19" s="767" t="s">
        <v>304</v>
      </c>
      <c r="G19" s="760">
        <v>226</v>
      </c>
      <c r="H19" s="767" t="s">
        <v>322</v>
      </c>
      <c r="I19" s="767"/>
    </row>
    <row r="20" spans="1:10" ht="15" hidden="1" customHeight="1" x14ac:dyDescent="0.2">
      <c r="A20" s="760">
        <v>249</v>
      </c>
      <c r="B20" s="760" t="s">
        <v>323</v>
      </c>
      <c r="C20" s="760"/>
      <c r="D20" s="760"/>
      <c r="E20" s="760"/>
      <c r="F20" s="760" t="s">
        <v>304</v>
      </c>
      <c r="G20" s="760">
        <v>248</v>
      </c>
      <c r="H20" s="760" t="s">
        <v>324</v>
      </c>
      <c r="I20" s="760"/>
    </row>
    <row r="21" spans="1:10" ht="15" hidden="1" customHeight="1" x14ac:dyDescent="0.2">
      <c r="A21" s="760">
        <v>331</v>
      </c>
      <c r="B21" s="767" t="s">
        <v>303</v>
      </c>
      <c r="C21" s="767"/>
      <c r="D21" s="767"/>
      <c r="E21" s="767"/>
      <c r="F21" s="767" t="s">
        <v>304</v>
      </c>
      <c r="G21" s="760">
        <v>314</v>
      </c>
      <c r="H21" s="767" t="s">
        <v>325</v>
      </c>
      <c r="I21" s="767"/>
    </row>
    <row r="22" spans="1:10" ht="15" hidden="1" customHeight="1" x14ac:dyDescent="0.2">
      <c r="A22" s="760">
        <v>332</v>
      </c>
      <c r="B22" s="760" t="s">
        <v>326</v>
      </c>
      <c r="C22" s="760"/>
      <c r="D22" s="760"/>
      <c r="E22" s="760"/>
      <c r="F22" s="760" t="s">
        <v>304</v>
      </c>
      <c r="G22" s="760">
        <v>331</v>
      </c>
      <c r="H22" s="760" t="s">
        <v>327</v>
      </c>
      <c r="I22" s="760"/>
      <c r="J22" s="758" t="s">
        <v>328</v>
      </c>
    </row>
    <row r="23" spans="1:10" s="759" customFormat="1" ht="15" hidden="1" customHeight="1" x14ac:dyDescent="0.2">
      <c r="A23" s="760">
        <v>341</v>
      </c>
      <c r="B23" s="767" t="s">
        <v>306</v>
      </c>
      <c r="C23" s="767"/>
      <c r="D23" s="767"/>
      <c r="E23" s="767"/>
      <c r="F23" s="767" t="s">
        <v>304</v>
      </c>
      <c r="G23" s="760">
        <v>342</v>
      </c>
      <c r="H23" s="767" t="s">
        <v>329</v>
      </c>
      <c r="I23" s="767"/>
    </row>
    <row r="24" spans="1:10" ht="15" hidden="1" customHeight="1" x14ac:dyDescent="0.2">
      <c r="A24" s="760">
        <v>513</v>
      </c>
      <c r="B24" s="760" t="s">
        <v>330</v>
      </c>
      <c r="C24" s="760"/>
      <c r="D24" s="760"/>
      <c r="E24" s="760"/>
      <c r="F24" s="760" t="s">
        <v>304</v>
      </c>
      <c r="G24" s="760">
        <v>511</v>
      </c>
      <c r="H24" s="760" t="s">
        <v>331</v>
      </c>
      <c r="I24" s="760"/>
    </row>
    <row r="25" spans="1:10" ht="15" hidden="1" customHeight="1" x14ac:dyDescent="0.2">
      <c r="A25" s="760">
        <v>518</v>
      </c>
      <c r="B25" s="760" t="s">
        <v>332</v>
      </c>
      <c r="C25" s="760"/>
      <c r="D25" s="760"/>
      <c r="E25" s="760"/>
      <c r="F25" s="760" t="s">
        <v>304</v>
      </c>
      <c r="G25" s="760">
        <v>512</v>
      </c>
      <c r="H25" s="760" t="s">
        <v>333</v>
      </c>
      <c r="I25" s="760"/>
    </row>
    <row r="26" spans="1:10" ht="15" hidden="1" customHeight="1" x14ac:dyDescent="0.2">
      <c r="A26" s="760">
        <v>559</v>
      </c>
      <c r="B26" s="760" t="s">
        <v>334</v>
      </c>
      <c r="C26" s="760"/>
      <c r="D26" s="760"/>
      <c r="E26" s="760"/>
      <c r="F26" s="760" t="s">
        <v>304</v>
      </c>
      <c r="G26" s="760">
        <v>551</v>
      </c>
      <c r="H26" s="760" t="s">
        <v>335</v>
      </c>
      <c r="I26" s="760"/>
    </row>
    <row r="27" spans="1:10" ht="15" hidden="1" customHeight="1" x14ac:dyDescent="0.2">
      <c r="A27" s="760">
        <v>567</v>
      </c>
      <c r="B27" s="767" t="s">
        <v>336</v>
      </c>
      <c r="C27" s="767"/>
      <c r="D27" s="767"/>
      <c r="E27" s="767"/>
      <c r="F27" s="767" t="s">
        <v>304</v>
      </c>
      <c r="G27" s="760">
        <v>566</v>
      </c>
      <c r="H27" s="767" t="s">
        <v>337</v>
      </c>
      <c r="I27" s="767"/>
    </row>
    <row r="28" spans="1:10" ht="15" hidden="1" customHeight="1" x14ac:dyDescent="0.2">
      <c r="A28" s="760">
        <v>978</v>
      </c>
      <c r="B28" s="760" t="s">
        <v>338</v>
      </c>
      <c r="C28" s="760"/>
      <c r="D28" s="760"/>
      <c r="E28" s="760"/>
      <c r="F28" s="760" t="s">
        <v>304</v>
      </c>
      <c r="G28" s="760">
        <v>977</v>
      </c>
      <c r="H28" s="760" t="s">
        <v>339</v>
      </c>
      <c r="I28" s="760"/>
    </row>
    <row r="29" spans="1:10" ht="15" customHeight="1" x14ac:dyDescent="0.2"/>
    <row r="30" spans="1:10" s="759" customFormat="1" ht="12" x14ac:dyDescent="0.2">
      <c r="A30" s="759" t="s">
        <v>340</v>
      </c>
    </row>
    <row r="31" spans="1:10" s="759" customFormat="1" ht="15" customHeight="1" x14ac:dyDescent="0.2"/>
    <row r="32" spans="1:10" s="759" customFormat="1" ht="12" x14ac:dyDescent="0.2">
      <c r="A32" s="759" t="s">
        <v>341</v>
      </c>
    </row>
    <row r="33" spans="1:1" s="759" customFormat="1" ht="12" x14ac:dyDescent="0.2">
      <c r="A33" s="759" t="s">
        <v>342</v>
      </c>
    </row>
    <row r="34" spans="1:1" s="769" customFormat="1" ht="12" customHeight="1" x14ac:dyDescent="0.2">
      <c r="A34" s="769" t="s">
        <v>343</v>
      </c>
    </row>
    <row r="35" spans="1:1" s="769" customFormat="1" ht="12" customHeight="1" x14ac:dyDescent="0.2">
      <c r="A35" s="769" t="s">
        <v>344</v>
      </c>
    </row>
    <row r="36" spans="1:1" s="759" customFormat="1" ht="12" customHeight="1" x14ac:dyDescent="0.2"/>
    <row r="37" spans="1:1" s="759" customFormat="1" ht="12" customHeight="1" x14ac:dyDescent="0.2"/>
    <row r="38" spans="1:1" s="759" customFormat="1" ht="12" customHeight="1" x14ac:dyDescent="0.2"/>
    <row r="39" spans="1:1" s="759" customFormat="1" ht="12" customHeight="1" x14ac:dyDescent="0.2"/>
    <row r="40" spans="1:1" s="759" customFormat="1" ht="12" customHeight="1" x14ac:dyDescent="0.2"/>
    <row r="41" spans="1:1" s="759" customFormat="1" ht="12" customHeight="1" x14ac:dyDescent="0.2"/>
    <row r="42" spans="1:1" s="759" customFormat="1" ht="12" customHeight="1" x14ac:dyDescent="0.2"/>
    <row r="43" spans="1:1" s="759" customFormat="1" ht="12" customHeight="1" x14ac:dyDescent="0.2"/>
    <row r="44" spans="1:1" s="759" customFormat="1" ht="12" customHeight="1" x14ac:dyDescent="0.2"/>
    <row r="45" spans="1:1" s="759" customFormat="1" ht="12" customHeight="1" x14ac:dyDescent="0.2"/>
    <row r="46" spans="1:1" s="759" customFormat="1" ht="12" customHeight="1" x14ac:dyDescent="0.2"/>
    <row r="47" spans="1:1" s="759" customFormat="1" ht="12" customHeight="1" x14ac:dyDescent="0.2"/>
    <row r="48" spans="1:1" s="759" customFormat="1" ht="12" customHeight="1" x14ac:dyDescent="0.2"/>
    <row r="49" spans="1:2" s="759" customFormat="1" ht="12" customHeight="1" x14ac:dyDescent="0.2"/>
    <row r="50" spans="1:2" s="759" customFormat="1" ht="12" customHeight="1" x14ac:dyDescent="0.2"/>
    <row r="51" spans="1:2" s="759" customFormat="1" ht="12" customHeight="1" x14ac:dyDescent="0.2"/>
    <row r="52" spans="1:2" s="759" customFormat="1" ht="12" customHeight="1" x14ac:dyDescent="0.2"/>
    <row r="54" spans="1:2" x14ac:dyDescent="0.2">
      <c r="A54" s="770"/>
      <c r="B54" s="759"/>
    </row>
    <row r="55" spans="1:2" x14ac:dyDescent="0.2">
      <c r="A55" s="759"/>
      <c r="B55" s="759"/>
    </row>
    <row r="56" spans="1:2" ht="21" x14ac:dyDescent="0.35">
      <c r="A56" s="771" t="s">
        <v>345</v>
      </c>
    </row>
    <row r="58" spans="1:2" x14ac:dyDescent="0.2">
      <c r="A58" s="759" t="s">
        <v>261</v>
      </c>
      <c r="B58" s="759" t="s">
        <v>420</v>
      </c>
    </row>
    <row r="59" spans="1:2" x14ac:dyDescent="0.2">
      <c r="A59" s="765">
        <v>0</v>
      </c>
      <c r="B59" s="759" t="s">
        <v>421</v>
      </c>
    </row>
    <row r="60" spans="1:2" x14ac:dyDescent="0.2">
      <c r="A60" s="770" t="s">
        <v>189</v>
      </c>
      <c r="B60" s="759" t="s">
        <v>346</v>
      </c>
    </row>
    <row r="61" spans="1:2" x14ac:dyDescent="0.2">
      <c r="A61" s="759" t="s">
        <v>347</v>
      </c>
      <c r="B61" s="759" t="s">
        <v>348</v>
      </c>
    </row>
    <row r="62" spans="1:2" x14ac:dyDescent="0.2">
      <c r="A62" s="759" t="s">
        <v>349</v>
      </c>
      <c r="B62" s="759" t="s">
        <v>350</v>
      </c>
    </row>
    <row r="63" spans="1:2" x14ac:dyDescent="0.2">
      <c r="A63" s="759" t="s">
        <v>71</v>
      </c>
      <c r="B63" s="759" t="s">
        <v>351</v>
      </c>
    </row>
    <row r="64" spans="1:2" x14ac:dyDescent="0.2">
      <c r="A64" s="759" t="s">
        <v>91</v>
      </c>
      <c r="B64" s="759" t="s">
        <v>352</v>
      </c>
    </row>
    <row r="66" spans="1:2" x14ac:dyDescent="0.2">
      <c r="A66" s="759" t="s">
        <v>353</v>
      </c>
      <c r="B66" s="759" t="s">
        <v>354</v>
      </c>
    </row>
  </sheetData>
  <hyperlinks>
    <hyperlink ref="I1" location="Inhalt!A12" display="zurück" xr:uid="{00000000-0004-0000-02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L122"/>
  <sheetViews>
    <sheetView showGridLines="0" zoomScaleNormal="100" workbookViewId="0">
      <selection activeCell="G8" sqref="G8"/>
    </sheetView>
  </sheetViews>
  <sheetFormatPr baseColWidth="10" defaultColWidth="11.42578125" defaultRowHeight="12.75" x14ac:dyDescent="0.2"/>
  <cols>
    <col min="1" max="1" width="29.140625" style="1" customWidth="1"/>
    <col min="2" max="2" width="5.140625" style="1" customWidth="1"/>
    <col min="3" max="3" width="5.85546875" style="55" customWidth="1"/>
    <col min="4" max="4" width="6.85546875" style="1" customWidth="1"/>
    <col min="5" max="5" width="6" style="1" customWidth="1"/>
    <col min="6" max="6" width="6.42578125" style="1" customWidth="1"/>
    <col min="7" max="8" width="5.85546875" style="1" customWidth="1"/>
    <col min="9" max="9" width="6.140625" style="1" customWidth="1"/>
    <col min="10" max="10" width="5.7109375" style="1" customWidth="1"/>
    <col min="11" max="11" width="6" style="1" customWidth="1"/>
    <col min="12" max="16384" width="11.42578125" style="1"/>
  </cols>
  <sheetData>
    <row r="1" spans="1:12" ht="12.75" customHeight="1" x14ac:dyDescent="0.2">
      <c r="A1" s="539" t="s">
        <v>572</v>
      </c>
      <c r="B1" s="540"/>
      <c r="C1" s="541"/>
      <c r="D1" s="542"/>
      <c r="E1" s="341"/>
      <c r="F1" s="542"/>
      <c r="G1" s="341"/>
      <c r="H1" s="341"/>
      <c r="I1" s="341"/>
      <c r="J1" s="341"/>
      <c r="K1" s="341"/>
      <c r="L1" s="593" t="s">
        <v>376</v>
      </c>
    </row>
    <row r="2" spans="1:12" ht="12.75" customHeight="1" x14ac:dyDescent="0.25">
      <c r="B2" s="543"/>
      <c r="C2" s="544"/>
      <c r="D2" s="545"/>
      <c r="E2" s="401"/>
      <c r="F2" s="545"/>
      <c r="G2" s="401"/>
      <c r="H2" s="401"/>
      <c r="I2" s="401"/>
      <c r="J2" s="401"/>
      <c r="K2" s="401"/>
    </row>
    <row r="3" spans="1:12" ht="12.75" customHeight="1" x14ac:dyDescent="0.2">
      <c r="A3" s="1254" t="s">
        <v>425</v>
      </c>
      <c r="B3" s="1294" t="s">
        <v>281</v>
      </c>
      <c r="C3" s="1295"/>
      <c r="D3" s="1295"/>
      <c r="E3" s="1295"/>
      <c r="F3" s="1296"/>
      <c r="G3" s="1295" t="s">
        <v>282</v>
      </c>
      <c r="H3" s="1295"/>
      <c r="I3" s="1295"/>
      <c r="J3" s="1295"/>
      <c r="K3" s="1297"/>
    </row>
    <row r="4" spans="1:12" ht="12.75" customHeight="1" x14ac:dyDescent="0.2">
      <c r="A4" s="1310"/>
      <c r="B4" s="1305" t="s">
        <v>507</v>
      </c>
      <c r="C4" s="1311" t="s">
        <v>283</v>
      </c>
      <c r="D4" s="1297"/>
      <c r="E4" s="1311" t="s">
        <v>284</v>
      </c>
      <c r="F4" s="1296"/>
      <c r="G4" s="912" t="s">
        <v>285</v>
      </c>
      <c r="H4" s="547" t="s">
        <v>286</v>
      </c>
      <c r="I4" s="547" t="s">
        <v>287</v>
      </c>
      <c r="J4" s="1298" t="s">
        <v>489</v>
      </c>
      <c r="K4" s="1301" t="s">
        <v>504</v>
      </c>
    </row>
    <row r="5" spans="1:12" ht="12.75" customHeight="1" x14ac:dyDescent="0.2">
      <c r="A5" s="1310"/>
      <c r="B5" s="1306"/>
      <c r="C5" s="1292"/>
      <c r="D5" s="1044" t="s">
        <v>490</v>
      </c>
      <c r="E5" s="1292"/>
      <c r="F5" s="1254" t="s">
        <v>491</v>
      </c>
      <c r="G5" s="1278" t="s">
        <v>288</v>
      </c>
      <c r="H5" s="1278"/>
      <c r="I5" s="1147"/>
      <c r="J5" s="1299"/>
      <c r="K5" s="1302"/>
    </row>
    <row r="6" spans="1:12" ht="12.75" customHeight="1" x14ac:dyDescent="0.2">
      <c r="A6" s="1304"/>
      <c r="B6" s="1307"/>
      <c r="C6" s="1293"/>
      <c r="D6" s="1082"/>
      <c r="E6" s="1293"/>
      <c r="F6" s="1304"/>
      <c r="G6" s="1279"/>
      <c r="H6" s="1279"/>
      <c r="I6" s="1275"/>
      <c r="J6" s="1300"/>
      <c r="K6" s="1303"/>
    </row>
    <row r="7" spans="1:12" ht="18" customHeight="1" x14ac:dyDescent="0.2">
      <c r="A7" s="552" t="s">
        <v>199</v>
      </c>
      <c r="B7" s="727">
        <v>8163</v>
      </c>
      <c r="C7" s="728">
        <v>31888</v>
      </c>
      <c r="D7" s="729">
        <v>9248</v>
      </c>
      <c r="E7" s="730">
        <v>31888</v>
      </c>
      <c r="F7" s="941">
        <v>9248</v>
      </c>
      <c r="G7" s="940">
        <v>0</v>
      </c>
      <c r="H7" s="730">
        <v>3135</v>
      </c>
      <c r="I7" s="729">
        <v>3135</v>
      </c>
      <c r="J7" s="730">
        <v>-1727</v>
      </c>
      <c r="K7" s="730">
        <v>1408</v>
      </c>
    </row>
    <row r="8" spans="1:12" ht="18" customHeight="1" x14ac:dyDescent="0.2">
      <c r="A8" s="349" t="s">
        <v>264</v>
      </c>
      <c r="B8" s="620">
        <v>1068</v>
      </c>
      <c r="C8" s="711">
        <v>5286</v>
      </c>
      <c r="D8" s="621">
        <v>1256</v>
      </c>
      <c r="E8" s="639">
        <v>5713</v>
      </c>
      <c r="F8" s="942">
        <v>1256</v>
      </c>
      <c r="G8" s="639">
        <v>-427</v>
      </c>
      <c r="H8" s="621">
        <v>1343</v>
      </c>
      <c r="I8" s="621">
        <v>916</v>
      </c>
      <c r="J8" s="639">
        <v>-459</v>
      </c>
      <c r="K8" s="639">
        <v>471</v>
      </c>
    </row>
    <row r="9" spans="1:12" ht="18" customHeight="1" x14ac:dyDescent="0.2">
      <c r="A9" s="349" t="s">
        <v>200</v>
      </c>
      <c r="B9" s="620">
        <v>57</v>
      </c>
      <c r="C9" s="710">
        <v>286</v>
      </c>
      <c r="D9" s="621">
        <v>95</v>
      </c>
      <c r="E9" s="639">
        <v>293</v>
      </c>
      <c r="F9" s="942">
        <v>102</v>
      </c>
      <c r="G9" s="639">
        <v>-7</v>
      </c>
      <c r="H9" s="639">
        <v>129</v>
      </c>
      <c r="I9" s="621">
        <v>122</v>
      </c>
      <c r="J9" s="639">
        <v>-8</v>
      </c>
      <c r="K9" s="639">
        <v>114</v>
      </c>
    </row>
    <row r="10" spans="1:12" ht="12" customHeight="1" x14ac:dyDescent="0.2">
      <c r="A10" s="349" t="s">
        <v>201</v>
      </c>
      <c r="B10" s="620">
        <v>82</v>
      </c>
      <c r="C10" s="710">
        <v>693</v>
      </c>
      <c r="D10" s="621">
        <v>186</v>
      </c>
      <c r="E10" s="639">
        <v>581</v>
      </c>
      <c r="F10" s="942">
        <v>139</v>
      </c>
      <c r="G10" s="639">
        <v>112</v>
      </c>
      <c r="H10" s="639">
        <v>145</v>
      </c>
      <c r="I10" s="621">
        <v>257</v>
      </c>
      <c r="J10" s="639">
        <v>-81</v>
      </c>
      <c r="K10" s="639">
        <v>190</v>
      </c>
    </row>
    <row r="11" spans="1:12" ht="12" customHeight="1" x14ac:dyDescent="0.2">
      <c r="A11" s="349" t="s">
        <v>202</v>
      </c>
      <c r="B11" s="620">
        <v>138</v>
      </c>
      <c r="C11" s="710">
        <v>671</v>
      </c>
      <c r="D11" s="621">
        <v>130</v>
      </c>
      <c r="E11" s="639">
        <v>692</v>
      </c>
      <c r="F11" s="942">
        <v>177</v>
      </c>
      <c r="G11" s="639">
        <v>-21</v>
      </c>
      <c r="H11" s="639">
        <v>203</v>
      </c>
      <c r="I11" s="621">
        <v>182</v>
      </c>
      <c r="J11" s="639">
        <v>-67</v>
      </c>
      <c r="K11" s="639">
        <v>115</v>
      </c>
    </row>
    <row r="12" spans="1:12" ht="12" customHeight="1" x14ac:dyDescent="0.2">
      <c r="A12" s="349" t="s">
        <v>203</v>
      </c>
      <c r="B12" s="620">
        <v>197</v>
      </c>
      <c r="C12" s="710">
        <v>945</v>
      </c>
      <c r="D12" s="621">
        <v>240</v>
      </c>
      <c r="E12" s="639">
        <v>783</v>
      </c>
      <c r="F12" s="942">
        <v>215</v>
      </c>
      <c r="G12" s="639">
        <v>162</v>
      </c>
      <c r="H12" s="639">
        <v>107</v>
      </c>
      <c r="I12" s="621">
        <v>269</v>
      </c>
      <c r="J12" s="639">
        <v>-69</v>
      </c>
      <c r="K12" s="639">
        <v>200</v>
      </c>
    </row>
    <row r="13" spans="1:12" ht="12" customHeight="1" x14ac:dyDescent="0.2">
      <c r="A13" s="349" t="s">
        <v>204</v>
      </c>
      <c r="B13" s="620">
        <v>275</v>
      </c>
      <c r="C13" s="710">
        <v>1007</v>
      </c>
      <c r="D13" s="621">
        <v>165</v>
      </c>
      <c r="E13" s="639">
        <v>1961</v>
      </c>
      <c r="F13" s="942">
        <v>229</v>
      </c>
      <c r="G13" s="639">
        <v>-954</v>
      </c>
      <c r="H13" s="639">
        <v>442</v>
      </c>
      <c r="I13" s="621">
        <v>-512</v>
      </c>
      <c r="J13" s="639">
        <v>-23</v>
      </c>
      <c r="K13" s="639">
        <v>-535</v>
      </c>
    </row>
    <row r="14" spans="1:12" ht="12" customHeight="1" x14ac:dyDescent="0.2">
      <c r="A14" s="349" t="s">
        <v>205</v>
      </c>
      <c r="B14" s="620">
        <v>187</v>
      </c>
      <c r="C14" s="710">
        <v>908</v>
      </c>
      <c r="D14" s="621">
        <v>218</v>
      </c>
      <c r="E14" s="639">
        <v>770</v>
      </c>
      <c r="F14" s="942">
        <v>209</v>
      </c>
      <c r="G14" s="639">
        <v>138</v>
      </c>
      <c r="H14" s="639">
        <v>33</v>
      </c>
      <c r="I14" s="621">
        <v>171</v>
      </c>
      <c r="J14" s="639">
        <v>-126</v>
      </c>
      <c r="K14" s="639">
        <v>45</v>
      </c>
    </row>
    <row r="15" spans="1:12" ht="12" customHeight="1" x14ac:dyDescent="0.2">
      <c r="A15" s="349" t="s">
        <v>206</v>
      </c>
      <c r="B15" s="620">
        <v>132</v>
      </c>
      <c r="C15" s="710">
        <v>776</v>
      </c>
      <c r="D15" s="621">
        <v>222</v>
      </c>
      <c r="E15" s="639">
        <v>633</v>
      </c>
      <c r="F15" s="942">
        <v>185</v>
      </c>
      <c r="G15" s="639">
        <v>143</v>
      </c>
      <c r="H15" s="639">
        <v>284</v>
      </c>
      <c r="I15" s="621">
        <v>427</v>
      </c>
      <c r="J15" s="639">
        <v>-85</v>
      </c>
      <c r="K15" s="639">
        <v>342</v>
      </c>
    </row>
    <row r="16" spans="1:12" ht="18" customHeight="1" x14ac:dyDescent="0.2">
      <c r="A16" s="349" t="s">
        <v>265</v>
      </c>
      <c r="B16" s="620">
        <v>1167</v>
      </c>
      <c r="C16" s="710">
        <v>4272</v>
      </c>
      <c r="D16" s="621">
        <v>1217</v>
      </c>
      <c r="E16" s="639">
        <v>4291</v>
      </c>
      <c r="F16" s="942">
        <v>1217</v>
      </c>
      <c r="G16" s="639">
        <v>-19</v>
      </c>
      <c r="H16" s="621">
        <v>786</v>
      </c>
      <c r="I16" s="621">
        <v>767</v>
      </c>
      <c r="J16" s="639">
        <v>162</v>
      </c>
      <c r="K16" s="639">
        <v>935</v>
      </c>
    </row>
    <row r="17" spans="1:11" ht="18" customHeight="1" x14ac:dyDescent="0.2">
      <c r="A17" s="349" t="s">
        <v>266</v>
      </c>
      <c r="B17" s="620">
        <v>508</v>
      </c>
      <c r="C17" s="710">
        <v>1264</v>
      </c>
      <c r="D17" s="621">
        <v>393</v>
      </c>
      <c r="E17" s="639">
        <v>1223</v>
      </c>
      <c r="F17" s="942">
        <v>438</v>
      </c>
      <c r="G17" s="639">
        <v>41</v>
      </c>
      <c r="H17" s="639">
        <v>60</v>
      </c>
      <c r="I17" s="621">
        <v>101</v>
      </c>
      <c r="J17" s="639">
        <v>95</v>
      </c>
      <c r="K17" s="639">
        <v>196</v>
      </c>
    </row>
    <row r="18" spans="1:11" ht="12" customHeight="1" x14ac:dyDescent="0.2">
      <c r="A18" s="349" t="s">
        <v>208</v>
      </c>
      <c r="B18" s="620">
        <v>143</v>
      </c>
      <c r="C18" s="710">
        <v>446</v>
      </c>
      <c r="D18" s="621">
        <v>179</v>
      </c>
      <c r="E18" s="639">
        <v>470</v>
      </c>
      <c r="F18" s="942">
        <v>141</v>
      </c>
      <c r="G18" s="639">
        <v>-24</v>
      </c>
      <c r="H18" s="639">
        <v>-15</v>
      </c>
      <c r="I18" s="621">
        <v>-39</v>
      </c>
      <c r="J18" s="639">
        <v>3</v>
      </c>
      <c r="K18" s="639">
        <v>-30</v>
      </c>
    </row>
    <row r="19" spans="1:11" ht="12" customHeight="1" x14ac:dyDescent="0.2">
      <c r="A19" s="349" t="s">
        <v>209</v>
      </c>
      <c r="B19" s="620">
        <v>124</v>
      </c>
      <c r="C19" s="710">
        <v>628</v>
      </c>
      <c r="D19" s="621">
        <v>193</v>
      </c>
      <c r="E19" s="639">
        <v>563</v>
      </c>
      <c r="F19" s="942">
        <v>183</v>
      </c>
      <c r="G19" s="639">
        <v>65</v>
      </c>
      <c r="H19" s="639">
        <v>234</v>
      </c>
      <c r="I19" s="621">
        <v>299</v>
      </c>
      <c r="J19" s="639">
        <v>10</v>
      </c>
      <c r="K19" s="639">
        <v>309</v>
      </c>
    </row>
    <row r="20" spans="1:11" ht="12" customHeight="1" x14ac:dyDescent="0.2">
      <c r="A20" s="349" t="s">
        <v>210</v>
      </c>
      <c r="B20" s="620">
        <v>274</v>
      </c>
      <c r="C20" s="710">
        <v>941</v>
      </c>
      <c r="D20" s="621">
        <v>287</v>
      </c>
      <c r="E20" s="639">
        <v>1011</v>
      </c>
      <c r="F20" s="942">
        <v>345</v>
      </c>
      <c r="G20" s="639">
        <v>-70</v>
      </c>
      <c r="H20" s="639">
        <v>116</v>
      </c>
      <c r="I20" s="621">
        <v>46</v>
      </c>
      <c r="J20" s="639">
        <v>74</v>
      </c>
      <c r="K20" s="639">
        <v>120</v>
      </c>
    </row>
    <row r="21" spans="1:11" ht="12" customHeight="1" x14ac:dyDescent="0.2">
      <c r="A21" s="349" t="s">
        <v>211</v>
      </c>
      <c r="B21" s="620">
        <v>118</v>
      </c>
      <c r="C21" s="710">
        <v>993</v>
      </c>
      <c r="D21" s="621">
        <v>165</v>
      </c>
      <c r="E21" s="639">
        <v>1024</v>
      </c>
      <c r="F21" s="942">
        <v>110</v>
      </c>
      <c r="G21" s="639">
        <v>-31</v>
      </c>
      <c r="H21" s="639">
        <v>391</v>
      </c>
      <c r="I21" s="621">
        <v>360</v>
      </c>
      <c r="J21" s="639">
        <v>-20</v>
      </c>
      <c r="K21" s="639">
        <v>340</v>
      </c>
    </row>
    <row r="22" spans="1:11" ht="18" customHeight="1" x14ac:dyDescent="0.2">
      <c r="A22" s="349" t="s">
        <v>267</v>
      </c>
      <c r="B22" s="620">
        <v>686</v>
      </c>
      <c r="C22" s="710">
        <v>2459</v>
      </c>
      <c r="D22" s="621">
        <v>827</v>
      </c>
      <c r="E22" s="639">
        <v>2494</v>
      </c>
      <c r="F22" s="942">
        <v>827</v>
      </c>
      <c r="G22" s="639">
        <v>-35</v>
      </c>
      <c r="H22" s="621">
        <v>-106</v>
      </c>
      <c r="I22" s="621">
        <v>-141</v>
      </c>
      <c r="J22" s="639">
        <v>46</v>
      </c>
      <c r="K22" s="639">
        <v>-95</v>
      </c>
    </row>
    <row r="23" spans="1:11" ht="18" customHeight="1" x14ac:dyDescent="0.2">
      <c r="A23" s="349" t="s">
        <v>212</v>
      </c>
      <c r="B23" s="620">
        <v>170</v>
      </c>
      <c r="C23" s="710">
        <v>605</v>
      </c>
      <c r="D23" s="621">
        <v>130</v>
      </c>
      <c r="E23" s="639">
        <v>707</v>
      </c>
      <c r="F23" s="942">
        <v>242</v>
      </c>
      <c r="G23" s="639">
        <v>-102</v>
      </c>
      <c r="H23" s="639">
        <v>-59</v>
      </c>
      <c r="I23" s="621">
        <v>-161</v>
      </c>
      <c r="J23" s="639">
        <v>60</v>
      </c>
      <c r="K23" s="639">
        <v>-101</v>
      </c>
    </row>
    <row r="24" spans="1:11" ht="12" customHeight="1" x14ac:dyDescent="0.2">
      <c r="A24" s="349" t="s">
        <v>213</v>
      </c>
      <c r="B24" s="620">
        <v>202</v>
      </c>
      <c r="C24" s="710">
        <v>581</v>
      </c>
      <c r="D24" s="621">
        <v>244</v>
      </c>
      <c r="E24" s="639">
        <v>587</v>
      </c>
      <c r="F24" s="942">
        <v>174</v>
      </c>
      <c r="G24" s="639">
        <v>-6</v>
      </c>
      <c r="H24" s="639">
        <v>-8</v>
      </c>
      <c r="I24" s="621">
        <v>-14</v>
      </c>
      <c r="J24" s="639">
        <v>29</v>
      </c>
      <c r="K24" s="639">
        <v>15</v>
      </c>
    </row>
    <row r="25" spans="1:11" ht="12" customHeight="1" x14ac:dyDescent="0.2">
      <c r="A25" s="349" t="s">
        <v>214</v>
      </c>
      <c r="B25" s="620">
        <v>48</v>
      </c>
      <c r="C25" s="710">
        <v>234</v>
      </c>
      <c r="D25" s="621">
        <v>111</v>
      </c>
      <c r="E25" s="639">
        <v>201</v>
      </c>
      <c r="F25" s="942">
        <v>100</v>
      </c>
      <c r="G25" s="81">
        <v>33</v>
      </c>
      <c r="H25" s="639">
        <v>-15</v>
      </c>
      <c r="I25" s="621">
        <v>18</v>
      </c>
      <c r="J25" s="639">
        <v>-2</v>
      </c>
      <c r="K25" s="639">
        <v>16</v>
      </c>
    </row>
    <row r="26" spans="1:11" ht="12" customHeight="1" x14ac:dyDescent="0.2">
      <c r="A26" s="349" t="s">
        <v>215</v>
      </c>
      <c r="B26" s="620">
        <v>137</v>
      </c>
      <c r="C26" s="710">
        <v>343</v>
      </c>
      <c r="D26" s="621">
        <v>120</v>
      </c>
      <c r="E26" s="639">
        <v>324</v>
      </c>
      <c r="F26" s="942">
        <v>130</v>
      </c>
      <c r="G26" s="639">
        <v>19</v>
      </c>
      <c r="H26" s="639">
        <v>-57</v>
      </c>
      <c r="I26" s="621">
        <v>-38</v>
      </c>
      <c r="J26" s="639">
        <v>-15</v>
      </c>
      <c r="K26" s="639">
        <v>-53</v>
      </c>
    </row>
    <row r="27" spans="1:11" ht="12" customHeight="1" x14ac:dyDescent="0.2">
      <c r="A27" s="349" t="s">
        <v>216</v>
      </c>
      <c r="B27" s="620">
        <v>129</v>
      </c>
      <c r="C27" s="710">
        <v>696</v>
      </c>
      <c r="D27" s="621">
        <v>222</v>
      </c>
      <c r="E27" s="639">
        <v>675</v>
      </c>
      <c r="F27" s="942">
        <v>181</v>
      </c>
      <c r="G27" s="639">
        <v>21</v>
      </c>
      <c r="H27" s="639">
        <v>33</v>
      </c>
      <c r="I27" s="82">
        <v>54</v>
      </c>
      <c r="J27" s="639">
        <v>-26</v>
      </c>
      <c r="K27" s="639">
        <v>28</v>
      </c>
    </row>
    <row r="28" spans="1:11" ht="18" customHeight="1" x14ac:dyDescent="0.2">
      <c r="A28" s="432" t="s">
        <v>289</v>
      </c>
      <c r="B28" s="620">
        <v>462</v>
      </c>
      <c r="C28" s="710">
        <v>819</v>
      </c>
      <c r="D28" s="621">
        <v>184</v>
      </c>
      <c r="E28" s="639">
        <v>833</v>
      </c>
      <c r="F28" s="942">
        <v>184</v>
      </c>
      <c r="G28" s="639">
        <v>-14</v>
      </c>
      <c r="H28" s="621">
        <v>-43</v>
      </c>
      <c r="I28" s="621">
        <v>-57</v>
      </c>
      <c r="J28" s="639">
        <v>-243</v>
      </c>
      <c r="K28" s="639">
        <v>-300</v>
      </c>
    </row>
    <row r="29" spans="1:11" ht="18" customHeight="1" x14ac:dyDescent="0.2">
      <c r="A29" s="349" t="s">
        <v>403</v>
      </c>
      <c r="B29" s="620">
        <v>303</v>
      </c>
      <c r="C29" s="710">
        <v>428</v>
      </c>
      <c r="D29" s="621">
        <v>93</v>
      </c>
      <c r="E29" s="639">
        <v>489</v>
      </c>
      <c r="F29" s="942">
        <v>77</v>
      </c>
      <c r="G29" s="639">
        <v>-61</v>
      </c>
      <c r="H29" s="81">
        <v>0</v>
      </c>
      <c r="I29" s="621">
        <v>-61</v>
      </c>
      <c r="J29" s="639">
        <v>-157</v>
      </c>
      <c r="K29" s="639">
        <v>-218</v>
      </c>
    </row>
    <row r="30" spans="1:11" ht="12" customHeight="1" x14ac:dyDescent="0.2">
      <c r="A30" s="349" t="s">
        <v>217</v>
      </c>
      <c r="B30" s="620">
        <v>40</v>
      </c>
      <c r="C30" s="710">
        <v>189</v>
      </c>
      <c r="D30" s="621">
        <v>38</v>
      </c>
      <c r="E30" s="639">
        <v>152</v>
      </c>
      <c r="F30" s="942">
        <v>49</v>
      </c>
      <c r="G30" s="639">
        <v>37</v>
      </c>
      <c r="H30" s="639">
        <v>-22</v>
      </c>
      <c r="I30" s="621">
        <v>15</v>
      </c>
      <c r="J30" s="639">
        <v>-20</v>
      </c>
      <c r="K30" s="639">
        <v>-5</v>
      </c>
    </row>
    <row r="31" spans="1:11" ht="12" customHeight="1" x14ac:dyDescent="0.2">
      <c r="A31" s="349" t="s">
        <v>218</v>
      </c>
      <c r="B31" s="620">
        <v>54</v>
      </c>
      <c r="C31" s="710">
        <v>99</v>
      </c>
      <c r="D31" s="621">
        <v>30</v>
      </c>
      <c r="E31" s="639">
        <v>117</v>
      </c>
      <c r="F31" s="942">
        <v>34</v>
      </c>
      <c r="G31" s="639">
        <v>-18</v>
      </c>
      <c r="H31" s="639">
        <v>-13</v>
      </c>
      <c r="I31" s="621">
        <v>-31</v>
      </c>
      <c r="J31" s="639">
        <v>-22</v>
      </c>
      <c r="K31" s="639">
        <v>-53</v>
      </c>
    </row>
    <row r="32" spans="1:11" ht="12" customHeight="1" x14ac:dyDescent="0.2">
      <c r="A32" s="349" t="s">
        <v>219</v>
      </c>
      <c r="B32" s="620">
        <v>65</v>
      </c>
      <c r="C32" s="710">
        <v>103</v>
      </c>
      <c r="D32" s="621">
        <v>23</v>
      </c>
      <c r="E32" s="639">
        <v>75</v>
      </c>
      <c r="F32" s="942">
        <v>24</v>
      </c>
      <c r="G32" s="639">
        <v>28</v>
      </c>
      <c r="H32" s="639">
        <v>-8</v>
      </c>
      <c r="I32" s="621">
        <v>20</v>
      </c>
      <c r="J32" s="639">
        <v>-44</v>
      </c>
      <c r="K32" s="639">
        <v>-24</v>
      </c>
    </row>
    <row r="33" spans="1:11" ht="18" customHeight="1" x14ac:dyDescent="0.2">
      <c r="A33" s="432" t="s">
        <v>290</v>
      </c>
      <c r="B33" s="620">
        <v>372</v>
      </c>
      <c r="C33" s="623">
        <v>1032</v>
      </c>
      <c r="D33" s="621">
        <v>241</v>
      </c>
      <c r="E33" s="621">
        <v>911</v>
      </c>
      <c r="F33" s="942">
        <v>241</v>
      </c>
      <c r="G33" s="639">
        <v>121</v>
      </c>
      <c r="H33" s="621">
        <v>-64</v>
      </c>
      <c r="I33" s="621">
        <v>57</v>
      </c>
      <c r="J33" s="639">
        <v>-178</v>
      </c>
      <c r="K33" s="639">
        <v>-141</v>
      </c>
    </row>
    <row r="34" spans="1:11" ht="18" customHeight="1" x14ac:dyDescent="0.2">
      <c r="A34" s="349" t="s">
        <v>220</v>
      </c>
      <c r="B34" s="620">
        <v>51</v>
      </c>
      <c r="C34" s="710">
        <v>175</v>
      </c>
      <c r="D34" s="621">
        <v>33</v>
      </c>
      <c r="E34" s="639">
        <v>179</v>
      </c>
      <c r="F34" s="942">
        <v>52</v>
      </c>
      <c r="G34" s="639">
        <v>-4</v>
      </c>
      <c r="H34" s="639">
        <v>-22</v>
      </c>
      <c r="I34" s="621">
        <v>-26</v>
      </c>
      <c r="J34" s="639">
        <v>-9</v>
      </c>
      <c r="K34" s="639">
        <v>-35</v>
      </c>
    </row>
    <row r="35" spans="1:11" ht="12" customHeight="1" x14ac:dyDescent="0.2">
      <c r="A35" s="349" t="s">
        <v>404</v>
      </c>
      <c r="B35" s="620">
        <v>149</v>
      </c>
      <c r="C35" s="710">
        <v>360</v>
      </c>
      <c r="D35" s="621">
        <v>74</v>
      </c>
      <c r="E35" s="639">
        <v>279</v>
      </c>
      <c r="F35" s="942">
        <v>68</v>
      </c>
      <c r="G35" s="639">
        <v>81</v>
      </c>
      <c r="H35" s="639">
        <v>-17</v>
      </c>
      <c r="I35" s="621">
        <v>64</v>
      </c>
      <c r="J35" s="639">
        <v>-57</v>
      </c>
      <c r="K35" s="639">
        <v>7</v>
      </c>
    </row>
    <row r="36" spans="1:11" ht="12" customHeight="1" x14ac:dyDescent="0.2">
      <c r="A36" s="349" t="s">
        <v>221</v>
      </c>
      <c r="B36" s="620">
        <v>32</v>
      </c>
      <c r="C36" s="710">
        <v>109</v>
      </c>
      <c r="D36" s="621">
        <v>27</v>
      </c>
      <c r="E36" s="639">
        <v>82</v>
      </c>
      <c r="F36" s="942">
        <v>21</v>
      </c>
      <c r="G36" s="639">
        <v>27</v>
      </c>
      <c r="H36" s="639">
        <v>3</v>
      </c>
      <c r="I36" s="621">
        <v>30</v>
      </c>
      <c r="J36" s="639">
        <v>-38</v>
      </c>
      <c r="K36" s="639">
        <v>-8</v>
      </c>
    </row>
    <row r="37" spans="1:11" ht="12" customHeight="1" x14ac:dyDescent="0.2">
      <c r="A37" s="349" t="s">
        <v>222</v>
      </c>
      <c r="B37" s="620">
        <v>85</v>
      </c>
      <c r="C37" s="711">
        <v>201</v>
      </c>
      <c r="D37" s="621">
        <v>59</v>
      </c>
      <c r="E37" s="621">
        <v>192</v>
      </c>
      <c r="F37" s="942">
        <v>38</v>
      </c>
      <c r="G37" s="639">
        <v>9</v>
      </c>
      <c r="H37" s="639">
        <v>4</v>
      </c>
      <c r="I37" s="621">
        <v>13</v>
      </c>
      <c r="J37" s="639">
        <v>-45</v>
      </c>
      <c r="K37" s="639">
        <v>-46</v>
      </c>
    </row>
    <row r="38" spans="1:11" ht="12" customHeight="1" x14ac:dyDescent="0.2">
      <c r="A38" s="349" t="s">
        <v>223</v>
      </c>
      <c r="B38" s="620">
        <v>19</v>
      </c>
      <c r="C38" s="711">
        <v>111</v>
      </c>
      <c r="D38" s="621">
        <v>21</v>
      </c>
      <c r="E38" s="621">
        <v>121</v>
      </c>
      <c r="F38" s="942">
        <v>38</v>
      </c>
      <c r="G38" s="639">
        <v>-10</v>
      </c>
      <c r="H38" s="639">
        <v>-25</v>
      </c>
      <c r="I38" s="621">
        <v>-35</v>
      </c>
      <c r="J38" s="639">
        <v>-17</v>
      </c>
      <c r="K38" s="639">
        <v>-58</v>
      </c>
    </row>
    <row r="39" spans="1:11" ht="12" customHeight="1" x14ac:dyDescent="0.2">
      <c r="A39" s="349" t="s">
        <v>224</v>
      </c>
      <c r="B39" s="620">
        <v>36</v>
      </c>
      <c r="C39" s="711">
        <v>76</v>
      </c>
      <c r="D39" s="621">
        <v>27</v>
      </c>
      <c r="E39" s="621">
        <v>58</v>
      </c>
      <c r="F39" s="942">
        <v>24</v>
      </c>
      <c r="G39" s="639">
        <v>18</v>
      </c>
      <c r="H39" s="639">
        <v>-7</v>
      </c>
      <c r="I39" s="621">
        <v>11</v>
      </c>
      <c r="J39" s="639">
        <v>-12</v>
      </c>
      <c r="K39" s="639">
        <v>-1</v>
      </c>
    </row>
    <row r="40" spans="1:11" ht="3" customHeight="1" x14ac:dyDescent="0.2">
      <c r="A40" s="436"/>
      <c r="B40" s="334"/>
      <c r="C40" s="553"/>
      <c r="D40" s="114"/>
      <c r="E40" s="113"/>
      <c r="F40" s="943"/>
      <c r="G40" s="113"/>
      <c r="H40" s="113"/>
      <c r="I40" s="114"/>
      <c r="J40" s="113"/>
      <c r="K40" s="113"/>
    </row>
    <row r="41" spans="1:11" ht="12.75" customHeight="1" x14ac:dyDescent="0.2">
      <c r="A41" s="556"/>
      <c r="B41" s="332"/>
      <c r="C41" s="555"/>
      <c r="D41" s="332"/>
      <c r="E41" s="332"/>
      <c r="F41" s="332"/>
      <c r="G41" s="332"/>
      <c r="H41" s="332"/>
      <c r="I41" s="332"/>
      <c r="J41" s="332"/>
      <c r="K41" s="332"/>
    </row>
    <row r="42" spans="1:11" ht="12.75" customHeight="1" x14ac:dyDescent="0.2">
      <c r="A42" s="554" t="s">
        <v>573</v>
      </c>
      <c r="B42" s="332"/>
      <c r="C42" s="555"/>
      <c r="D42" s="332"/>
      <c r="E42" s="332"/>
      <c r="F42" s="332"/>
      <c r="G42" s="332"/>
      <c r="H42" s="332"/>
      <c r="I42" s="332"/>
      <c r="J42" s="332"/>
      <c r="K42" s="332"/>
    </row>
    <row r="43" spans="1:11" ht="12.75" customHeight="1" x14ac:dyDescent="0.2">
      <c r="A43" s="556"/>
      <c r="B43" s="332"/>
      <c r="C43" s="555"/>
      <c r="D43" s="332"/>
      <c r="E43" s="332"/>
      <c r="F43" s="332"/>
      <c r="G43" s="332"/>
      <c r="H43" s="332"/>
      <c r="I43" s="332"/>
      <c r="J43" s="332"/>
      <c r="K43" s="332"/>
    </row>
    <row r="44" spans="1:11" ht="12" customHeight="1" x14ac:dyDescent="0.2">
      <c r="A44" s="1254" t="s">
        <v>425</v>
      </c>
      <c r="B44" s="1294" t="s">
        <v>281</v>
      </c>
      <c r="C44" s="1295"/>
      <c r="D44" s="1295"/>
      <c r="E44" s="1295"/>
      <c r="F44" s="1296"/>
      <c r="G44" s="1295" t="s">
        <v>282</v>
      </c>
      <c r="H44" s="1295"/>
      <c r="I44" s="1295"/>
      <c r="J44" s="1295"/>
      <c r="K44" s="1297"/>
    </row>
    <row r="45" spans="1:11" ht="12" customHeight="1" x14ac:dyDescent="0.2">
      <c r="A45" s="1310"/>
      <c r="B45" s="1305" t="s">
        <v>507</v>
      </c>
      <c r="C45" s="1311" t="s">
        <v>283</v>
      </c>
      <c r="D45" s="1297"/>
      <c r="E45" s="1311" t="s">
        <v>284</v>
      </c>
      <c r="F45" s="1296"/>
      <c r="G45" s="912" t="s">
        <v>285</v>
      </c>
      <c r="H45" s="547" t="s">
        <v>286</v>
      </c>
      <c r="I45" s="547" t="s">
        <v>287</v>
      </c>
      <c r="J45" s="1298" t="s">
        <v>489</v>
      </c>
      <c r="K45" s="1301" t="s">
        <v>504</v>
      </c>
    </row>
    <row r="46" spans="1:11" ht="12" customHeight="1" x14ac:dyDescent="0.2">
      <c r="A46" s="1310"/>
      <c r="B46" s="1306"/>
      <c r="C46" s="1292"/>
      <c r="D46" s="1044" t="s">
        <v>490</v>
      </c>
      <c r="E46" s="1292"/>
      <c r="F46" s="1254" t="s">
        <v>491</v>
      </c>
      <c r="G46" s="1278" t="s">
        <v>288</v>
      </c>
      <c r="H46" s="1278"/>
      <c r="I46" s="1147"/>
      <c r="J46" s="1299"/>
      <c r="K46" s="1302"/>
    </row>
    <row r="47" spans="1:11" ht="11.25" customHeight="1" x14ac:dyDescent="0.2">
      <c r="A47" s="1304"/>
      <c r="B47" s="1307"/>
      <c r="C47" s="1293"/>
      <c r="D47" s="1082"/>
      <c r="E47" s="1293"/>
      <c r="F47" s="1304"/>
      <c r="G47" s="1279"/>
      <c r="H47" s="1279"/>
      <c r="I47" s="1275"/>
      <c r="J47" s="1300"/>
      <c r="K47" s="1303"/>
    </row>
    <row r="48" spans="1:11" ht="18" customHeight="1" x14ac:dyDescent="0.2">
      <c r="A48" s="349" t="s">
        <v>268</v>
      </c>
      <c r="B48" s="620">
        <v>885</v>
      </c>
      <c r="C48" s="710">
        <v>4372</v>
      </c>
      <c r="D48" s="621">
        <v>1329</v>
      </c>
      <c r="E48" s="639">
        <v>4216</v>
      </c>
      <c r="F48" s="942">
        <v>1329</v>
      </c>
      <c r="G48" s="639">
        <v>156</v>
      </c>
      <c r="H48" s="621">
        <v>219</v>
      </c>
      <c r="I48" s="621">
        <v>375</v>
      </c>
      <c r="J48" s="639">
        <v>-202</v>
      </c>
      <c r="K48" s="639">
        <v>173</v>
      </c>
    </row>
    <row r="49" spans="1:11" ht="18" customHeight="1" x14ac:dyDescent="0.2">
      <c r="A49" s="349" t="s">
        <v>225</v>
      </c>
      <c r="B49" s="620">
        <v>70</v>
      </c>
      <c r="C49" s="710">
        <v>433</v>
      </c>
      <c r="D49" s="621">
        <v>162</v>
      </c>
      <c r="E49" s="639">
        <v>419</v>
      </c>
      <c r="F49" s="942">
        <v>176</v>
      </c>
      <c r="G49" s="639">
        <v>14</v>
      </c>
      <c r="H49" s="639">
        <v>60</v>
      </c>
      <c r="I49" s="621">
        <v>74</v>
      </c>
      <c r="J49" s="639">
        <v>-40</v>
      </c>
      <c r="K49" s="639">
        <v>34</v>
      </c>
    </row>
    <row r="50" spans="1:11" ht="12" customHeight="1" x14ac:dyDescent="0.2">
      <c r="A50" s="349" t="s">
        <v>226</v>
      </c>
      <c r="B50" s="620">
        <v>156</v>
      </c>
      <c r="C50" s="710">
        <v>747</v>
      </c>
      <c r="D50" s="621">
        <v>257</v>
      </c>
      <c r="E50" s="639">
        <v>729</v>
      </c>
      <c r="F50" s="942">
        <v>264</v>
      </c>
      <c r="G50" s="639">
        <v>18</v>
      </c>
      <c r="H50" s="639">
        <v>-46</v>
      </c>
      <c r="I50" s="621">
        <v>-28</v>
      </c>
      <c r="J50" s="639">
        <v>29</v>
      </c>
      <c r="K50" s="639">
        <v>1</v>
      </c>
    </row>
    <row r="51" spans="1:11" ht="12" customHeight="1" x14ac:dyDescent="0.2">
      <c r="A51" s="349" t="s">
        <v>227</v>
      </c>
      <c r="B51" s="620">
        <v>85</v>
      </c>
      <c r="C51" s="710">
        <v>706</v>
      </c>
      <c r="D51" s="621">
        <v>192</v>
      </c>
      <c r="E51" s="639">
        <v>740</v>
      </c>
      <c r="F51" s="942">
        <v>222</v>
      </c>
      <c r="G51" s="639">
        <v>-34</v>
      </c>
      <c r="H51" s="639">
        <v>120</v>
      </c>
      <c r="I51" s="621">
        <v>86</v>
      </c>
      <c r="J51" s="639">
        <v>-14</v>
      </c>
      <c r="K51" s="639">
        <v>72</v>
      </c>
    </row>
    <row r="52" spans="1:11" ht="12" customHeight="1" x14ac:dyDescent="0.2">
      <c r="A52" s="349" t="s">
        <v>228</v>
      </c>
      <c r="B52" s="620">
        <v>143</v>
      </c>
      <c r="C52" s="710">
        <v>653</v>
      </c>
      <c r="D52" s="621">
        <v>181</v>
      </c>
      <c r="E52" s="639">
        <v>658</v>
      </c>
      <c r="F52" s="942">
        <v>219</v>
      </c>
      <c r="G52" s="639">
        <v>-5</v>
      </c>
      <c r="H52" s="639">
        <v>14</v>
      </c>
      <c r="I52" s="621">
        <v>9</v>
      </c>
      <c r="J52" s="639">
        <v>8</v>
      </c>
      <c r="K52" s="639">
        <v>17</v>
      </c>
    </row>
    <row r="53" spans="1:11" ht="12" customHeight="1" x14ac:dyDescent="0.2">
      <c r="A53" s="349" t="s">
        <v>229</v>
      </c>
      <c r="B53" s="620">
        <v>143</v>
      </c>
      <c r="C53" s="710">
        <v>579</v>
      </c>
      <c r="D53" s="621">
        <v>159</v>
      </c>
      <c r="E53" s="639">
        <v>557</v>
      </c>
      <c r="F53" s="942">
        <v>147</v>
      </c>
      <c r="G53" s="639">
        <v>22</v>
      </c>
      <c r="H53" s="639">
        <v>-12</v>
      </c>
      <c r="I53" s="621">
        <v>10</v>
      </c>
      <c r="J53" s="639">
        <v>-32</v>
      </c>
      <c r="K53" s="639">
        <v>-22</v>
      </c>
    </row>
    <row r="54" spans="1:11" ht="12" customHeight="1" x14ac:dyDescent="0.2">
      <c r="A54" s="349" t="s">
        <v>230</v>
      </c>
      <c r="B54" s="620">
        <v>176</v>
      </c>
      <c r="C54" s="710">
        <v>541</v>
      </c>
      <c r="D54" s="621">
        <v>132</v>
      </c>
      <c r="E54" s="639">
        <v>576</v>
      </c>
      <c r="F54" s="942">
        <v>147</v>
      </c>
      <c r="G54" s="639">
        <v>-35</v>
      </c>
      <c r="H54" s="639">
        <v>56</v>
      </c>
      <c r="I54" s="621">
        <v>21</v>
      </c>
      <c r="J54" s="639">
        <v>-52</v>
      </c>
      <c r="K54" s="639">
        <v>-31</v>
      </c>
    </row>
    <row r="55" spans="1:11" ht="12" customHeight="1" x14ac:dyDescent="0.2">
      <c r="A55" s="349" t="s">
        <v>231</v>
      </c>
      <c r="B55" s="620">
        <v>112</v>
      </c>
      <c r="C55" s="710">
        <v>713</v>
      </c>
      <c r="D55" s="621">
        <v>246</v>
      </c>
      <c r="E55" s="639">
        <v>537</v>
      </c>
      <c r="F55" s="942">
        <v>154</v>
      </c>
      <c r="G55" s="639">
        <v>176</v>
      </c>
      <c r="H55" s="639">
        <v>27</v>
      </c>
      <c r="I55" s="621">
        <v>203</v>
      </c>
      <c r="J55" s="639">
        <v>-101</v>
      </c>
      <c r="K55" s="639">
        <v>102</v>
      </c>
    </row>
    <row r="56" spans="1:11" ht="18" customHeight="1" x14ac:dyDescent="0.2">
      <c r="A56" s="349" t="s">
        <v>269</v>
      </c>
      <c r="B56" s="620">
        <v>423</v>
      </c>
      <c r="C56" s="710">
        <v>1884</v>
      </c>
      <c r="D56" s="621">
        <v>361</v>
      </c>
      <c r="E56" s="639">
        <v>1601</v>
      </c>
      <c r="F56" s="942">
        <v>361</v>
      </c>
      <c r="G56" s="639">
        <v>283</v>
      </c>
      <c r="H56" s="621">
        <v>-46</v>
      </c>
      <c r="I56" s="621">
        <v>237</v>
      </c>
      <c r="J56" s="639">
        <v>-323</v>
      </c>
      <c r="K56" s="639">
        <v>-86</v>
      </c>
    </row>
    <row r="57" spans="1:11" ht="18" customHeight="1" x14ac:dyDescent="0.2">
      <c r="A57" s="349" t="s">
        <v>232</v>
      </c>
      <c r="B57" s="620">
        <v>175</v>
      </c>
      <c r="C57" s="710">
        <v>737</v>
      </c>
      <c r="D57" s="621">
        <v>116</v>
      </c>
      <c r="E57" s="639">
        <v>563</v>
      </c>
      <c r="F57" s="942">
        <v>102</v>
      </c>
      <c r="G57" s="639">
        <v>174</v>
      </c>
      <c r="H57" s="639">
        <v>28</v>
      </c>
      <c r="I57" s="621">
        <v>202</v>
      </c>
      <c r="J57" s="639">
        <v>-116</v>
      </c>
      <c r="K57" s="639">
        <v>86</v>
      </c>
    </row>
    <row r="58" spans="1:11" ht="12" customHeight="1" x14ac:dyDescent="0.2">
      <c r="A58" s="349" t="s">
        <v>233</v>
      </c>
      <c r="B58" s="620">
        <v>104</v>
      </c>
      <c r="C58" s="710">
        <v>482</v>
      </c>
      <c r="D58" s="621">
        <v>50</v>
      </c>
      <c r="E58" s="639">
        <v>517</v>
      </c>
      <c r="F58" s="942">
        <v>99</v>
      </c>
      <c r="G58" s="639">
        <v>-35</v>
      </c>
      <c r="H58" s="639">
        <v>-28</v>
      </c>
      <c r="I58" s="621">
        <v>-63</v>
      </c>
      <c r="J58" s="639">
        <v>-68</v>
      </c>
      <c r="K58" s="639">
        <v>-131</v>
      </c>
    </row>
    <row r="59" spans="1:11" ht="12" customHeight="1" x14ac:dyDescent="0.2">
      <c r="A59" s="349" t="s">
        <v>234</v>
      </c>
      <c r="B59" s="620">
        <v>76</v>
      </c>
      <c r="C59" s="710">
        <v>314</v>
      </c>
      <c r="D59" s="621">
        <v>96</v>
      </c>
      <c r="E59" s="639">
        <v>244</v>
      </c>
      <c r="F59" s="942">
        <v>63</v>
      </c>
      <c r="G59" s="639">
        <v>70</v>
      </c>
      <c r="H59" s="639">
        <v>-65</v>
      </c>
      <c r="I59" s="621">
        <v>5</v>
      </c>
      <c r="J59" s="639">
        <v>-47</v>
      </c>
      <c r="K59" s="639">
        <v>-42</v>
      </c>
    </row>
    <row r="60" spans="1:11" ht="12" customHeight="1" x14ac:dyDescent="0.2">
      <c r="A60" s="349" t="s">
        <v>235</v>
      </c>
      <c r="B60" s="620">
        <v>68</v>
      </c>
      <c r="C60" s="710">
        <v>351</v>
      </c>
      <c r="D60" s="621">
        <v>99</v>
      </c>
      <c r="E60" s="639">
        <v>277</v>
      </c>
      <c r="F60" s="942">
        <v>97</v>
      </c>
      <c r="G60" s="639">
        <v>74</v>
      </c>
      <c r="H60" s="639">
        <v>19</v>
      </c>
      <c r="I60" s="621">
        <v>93</v>
      </c>
      <c r="J60" s="639">
        <v>-92</v>
      </c>
      <c r="K60" s="639">
        <v>1</v>
      </c>
    </row>
    <row r="61" spans="1:11" ht="18" customHeight="1" x14ac:dyDescent="0.2">
      <c r="A61" s="349" t="s">
        <v>270</v>
      </c>
      <c r="B61" s="620">
        <v>716</v>
      </c>
      <c r="C61" s="710">
        <v>3821</v>
      </c>
      <c r="D61" s="621">
        <v>1002</v>
      </c>
      <c r="E61" s="639">
        <v>3451</v>
      </c>
      <c r="F61" s="942">
        <v>1002</v>
      </c>
      <c r="G61" s="639">
        <v>370</v>
      </c>
      <c r="H61" s="621">
        <v>205</v>
      </c>
      <c r="I61" s="621">
        <v>575</v>
      </c>
      <c r="J61" s="639">
        <v>-249</v>
      </c>
      <c r="K61" s="639">
        <v>326</v>
      </c>
    </row>
    <row r="62" spans="1:11" ht="18" customHeight="1" x14ac:dyDescent="0.2">
      <c r="A62" s="349" t="s">
        <v>236</v>
      </c>
      <c r="B62" s="620">
        <v>71</v>
      </c>
      <c r="C62" s="710">
        <v>430</v>
      </c>
      <c r="D62" s="621">
        <v>207</v>
      </c>
      <c r="E62" s="639">
        <v>328</v>
      </c>
      <c r="F62" s="942">
        <v>135</v>
      </c>
      <c r="G62" s="639">
        <v>102</v>
      </c>
      <c r="H62" s="639">
        <v>36</v>
      </c>
      <c r="I62" s="621">
        <v>138</v>
      </c>
      <c r="J62" s="639">
        <v>-7</v>
      </c>
      <c r="K62" s="639">
        <v>131</v>
      </c>
    </row>
    <row r="63" spans="1:11" ht="12" customHeight="1" x14ac:dyDescent="0.2">
      <c r="A63" s="349" t="s">
        <v>237</v>
      </c>
      <c r="B63" s="620">
        <v>199</v>
      </c>
      <c r="C63" s="710">
        <v>585</v>
      </c>
      <c r="D63" s="621">
        <v>232</v>
      </c>
      <c r="E63" s="639">
        <v>499</v>
      </c>
      <c r="F63" s="942">
        <v>161</v>
      </c>
      <c r="G63" s="639">
        <v>86</v>
      </c>
      <c r="H63" s="639">
        <v>119</v>
      </c>
      <c r="I63" s="621">
        <v>205</v>
      </c>
      <c r="J63" s="639">
        <v>-124</v>
      </c>
      <c r="K63" s="639">
        <v>81</v>
      </c>
    </row>
    <row r="64" spans="1:11" ht="12" customHeight="1" x14ac:dyDescent="0.2">
      <c r="A64" s="349" t="s">
        <v>238</v>
      </c>
      <c r="B64" s="620">
        <v>52</v>
      </c>
      <c r="C64" s="710">
        <v>584</v>
      </c>
      <c r="D64" s="621">
        <v>64</v>
      </c>
      <c r="E64" s="639">
        <v>506</v>
      </c>
      <c r="F64" s="942">
        <v>146</v>
      </c>
      <c r="G64" s="639">
        <v>78</v>
      </c>
      <c r="H64" s="639">
        <v>45</v>
      </c>
      <c r="I64" s="621">
        <v>123</v>
      </c>
      <c r="J64" s="639">
        <v>1</v>
      </c>
      <c r="K64" s="639">
        <v>124</v>
      </c>
    </row>
    <row r="65" spans="1:11" ht="12" customHeight="1" x14ac:dyDescent="0.2">
      <c r="A65" s="349" t="s">
        <v>239</v>
      </c>
      <c r="B65" s="620">
        <v>45</v>
      </c>
      <c r="C65" s="710">
        <v>263</v>
      </c>
      <c r="D65" s="621">
        <v>85</v>
      </c>
      <c r="E65" s="639">
        <v>247</v>
      </c>
      <c r="F65" s="942">
        <v>76</v>
      </c>
      <c r="G65" s="639">
        <v>16</v>
      </c>
      <c r="H65" s="639">
        <v>4</v>
      </c>
      <c r="I65" s="621">
        <v>20</v>
      </c>
      <c r="J65" s="639">
        <v>7</v>
      </c>
      <c r="K65" s="639">
        <v>27</v>
      </c>
    </row>
    <row r="66" spans="1:11" ht="12" customHeight="1" x14ac:dyDescent="0.2">
      <c r="A66" s="349" t="s">
        <v>240</v>
      </c>
      <c r="B66" s="620">
        <v>152</v>
      </c>
      <c r="C66" s="710">
        <v>537</v>
      </c>
      <c r="D66" s="621">
        <v>130</v>
      </c>
      <c r="E66" s="639">
        <v>544</v>
      </c>
      <c r="F66" s="942">
        <v>157</v>
      </c>
      <c r="G66" s="639">
        <v>-7</v>
      </c>
      <c r="H66" s="639">
        <v>8</v>
      </c>
      <c r="I66" s="621">
        <v>1</v>
      </c>
      <c r="J66" s="639">
        <v>-63</v>
      </c>
      <c r="K66" s="639">
        <v>-62</v>
      </c>
    </row>
    <row r="67" spans="1:11" ht="12" customHeight="1" x14ac:dyDescent="0.2">
      <c r="A67" s="349" t="s">
        <v>241</v>
      </c>
      <c r="B67" s="620">
        <v>152</v>
      </c>
      <c r="C67" s="710">
        <v>988</v>
      </c>
      <c r="D67" s="621">
        <v>125</v>
      </c>
      <c r="E67" s="639">
        <v>994</v>
      </c>
      <c r="F67" s="942">
        <v>210</v>
      </c>
      <c r="G67" s="639">
        <v>-6</v>
      </c>
      <c r="H67" s="639">
        <v>54</v>
      </c>
      <c r="I67" s="621">
        <v>48</v>
      </c>
      <c r="J67" s="639">
        <v>-6</v>
      </c>
      <c r="K67" s="639">
        <v>42</v>
      </c>
    </row>
    <row r="68" spans="1:11" ht="12" customHeight="1" x14ac:dyDescent="0.2">
      <c r="A68" s="349" t="s">
        <v>242</v>
      </c>
      <c r="B68" s="620">
        <v>45</v>
      </c>
      <c r="C68" s="710">
        <v>434</v>
      </c>
      <c r="D68" s="621">
        <v>159</v>
      </c>
      <c r="E68" s="639">
        <v>333</v>
      </c>
      <c r="F68" s="942">
        <v>117</v>
      </c>
      <c r="G68" s="639">
        <v>101</v>
      </c>
      <c r="H68" s="639">
        <v>-61</v>
      </c>
      <c r="I68" s="621">
        <v>40</v>
      </c>
      <c r="J68" s="639">
        <v>-57</v>
      </c>
      <c r="K68" s="639">
        <v>-17</v>
      </c>
    </row>
    <row r="69" spans="1:11" ht="18" customHeight="1" x14ac:dyDescent="0.2">
      <c r="A69" s="349" t="s">
        <v>271</v>
      </c>
      <c r="B69" s="620">
        <v>935</v>
      </c>
      <c r="C69" s="710">
        <v>3058</v>
      </c>
      <c r="D69" s="621">
        <v>998</v>
      </c>
      <c r="E69" s="639">
        <v>3986</v>
      </c>
      <c r="F69" s="942">
        <v>998</v>
      </c>
      <c r="G69" s="639">
        <v>-928</v>
      </c>
      <c r="H69" s="621">
        <v>962</v>
      </c>
      <c r="I69" s="621">
        <v>34</v>
      </c>
      <c r="J69" s="639">
        <v>-151</v>
      </c>
      <c r="K69" s="639">
        <v>-117</v>
      </c>
    </row>
    <row r="70" spans="1:11" ht="18" customHeight="1" x14ac:dyDescent="0.2">
      <c r="A70" s="349" t="s">
        <v>243</v>
      </c>
      <c r="B70" s="620">
        <v>230</v>
      </c>
      <c r="C70" s="710">
        <v>930</v>
      </c>
      <c r="D70" s="621">
        <v>304</v>
      </c>
      <c r="E70" s="639">
        <v>1153</v>
      </c>
      <c r="F70" s="942">
        <v>287</v>
      </c>
      <c r="G70" s="639">
        <v>-223</v>
      </c>
      <c r="H70" s="639">
        <v>262</v>
      </c>
      <c r="I70" s="621">
        <v>39</v>
      </c>
      <c r="J70" s="639">
        <v>-21</v>
      </c>
      <c r="K70" s="639">
        <v>18</v>
      </c>
    </row>
    <row r="71" spans="1:11" ht="12" customHeight="1" x14ac:dyDescent="0.2">
      <c r="A71" s="349" t="s">
        <v>244</v>
      </c>
      <c r="B71" s="620">
        <v>329</v>
      </c>
      <c r="C71" s="710">
        <v>727</v>
      </c>
      <c r="D71" s="621">
        <v>218</v>
      </c>
      <c r="E71" s="639">
        <v>1310</v>
      </c>
      <c r="F71" s="942">
        <v>306</v>
      </c>
      <c r="G71" s="639">
        <v>-583</v>
      </c>
      <c r="H71" s="639">
        <v>596</v>
      </c>
      <c r="I71" s="621">
        <v>13</v>
      </c>
      <c r="J71" s="639">
        <v>-6</v>
      </c>
      <c r="K71" s="639">
        <v>7</v>
      </c>
    </row>
    <row r="72" spans="1:11" ht="12" customHeight="1" x14ac:dyDescent="0.2">
      <c r="A72" s="349" t="s">
        <v>245</v>
      </c>
      <c r="B72" s="620">
        <v>104</v>
      </c>
      <c r="C72" s="710">
        <v>405</v>
      </c>
      <c r="D72" s="621">
        <v>137</v>
      </c>
      <c r="E72" s="639">
        <v>516</v>
      </c>
      <c r="F72" s="942">
        <v>144</v>
      </c>
      <c r="G72" s="639">
        <v>-111</v>
      </c>
      <c r="H72" s="639">
        <v>99</v>
      </c>
      <c r="I72" s="621">
        <v>-12</v>
      </c>
      <c r="J72" s="639">
        <v>-46</v>
      </c>
      <c r="K72" s="639">
        <v>-58</v>
      </c>
    </row>
    <row r="73" spans="1:11" ht="12" customHeight="1" x14ac:dyDescent="0.2">
      <c r="A73" s="349" t="s">
        <v>246</v>
      </c>
      <c r="B73" s="620">
        <v>68</v>
      </c>
      <c r="C73" s="710">
        <v>274</v>
      </c>
      <c r="D73" s="621">
        <v>80</v>
      </c>
      <c r="E73" s="639">
        <v>284</v>
      </c>
      <c r="F73" s="942">
        <v>55</v>
      </c>
      <c r="G73" s="639">
        <v>-10</v>
      </c>
      <c r="H73" s="639">
        <v>32</v>
      </c>
      <c r="I73" s="621">
        <v>22</v>
      </c>
      <c r="J73" s="639">
        <v>-33</v>
      </c>
      <c r="K73" s="639">
        <v>-11</v>
      </c>
    </row>
    <row r="74" spans="1:11" ht="12" customHeight="1" x14ac:dyDescent="0.2">
      <c r="A74" s="349" t="s">
        <v>247</v>
      </c>
      <c r="B74" s="620">
        <v>45</v>
      </c>
      <c r="C74" s="710">
        <v>198</v>
      </c>
      <c r="D74" s="621">
        <v>67</v>
      </c>
      <c r="E74" s="639">
        <v>214</v>
      </c>
      <c r="F74" s="942">
        <v>64</v>
      </c>
      <c r="G74" s="639">
        <v>-16</v>
      </c>
      <c r="H74" s="639">
        <v>28</v>
      </c>
      <c r="I74" s="621">
        <v>12</v>
      </c>
      <c r="J74" s="639">
        <v>-17</v>
      </c>
      <c r="K74" s="639">
        <v>-5</v>
      </c>
    </row>
    <row r="75" spans="1:11" ht="12" customHeight="1" x14ac:dyDescent="0.2">
      <c r="A75" s="349" t="s">
        <v>248</v>
      </c>
      <c r="B75" s="620">
        <v>159</v>
      </c>
      <c r="C75" s="710">
        <v>524</v>
      </c>
      <c r="D75" s="621">
        <v>192</v>
      </c>
      <c r="E75" s="639">
        <v>509</v>
      </c>
      <c r="F75" s="942">
        <v>142</v>
      </c>
      <c r="G75" s="639">
        <v>15</v>
      </c>
      <c r="H75" s="639">
        <v>-55</v>
      </c>
      <c r="I75" s="621">
        <v>-40</v>
      </c>
      <c r="J75" s="639">
        <v>-28</v>
      </c>
      <c r="K75" s="639">
        <v>-68</v>
      </c>
    </row>
    <row r="76" spans="1:11" ht="18" customHeight="1" x14ac:dyDescent="0.2">
      <c r="A76" s="432" t="s">
        <v>291</v>
      </c>
      <c r="B76" s="620">
        <v>1449</v>
      </c>
      <c r="C76" s="711">
        <v>4885</v>
      </c>
      <c r="D76" s="639">
        <v>1833</v>
      </c>
      <c r="E76" s="639">
        <v>4392</v>
      </c>
      <c r="F76" s="944">
        <v>1833</v>
      </c>
      <c r="G76" s="639">
        <v>493</v>
      </c>
      <c r="H76" s="621">
        <v>-121</v>
      </c>
      <c r="I76" s="621">
        <v>372</v>
      </c>
      <c r="J76" s="639">
        <v>-130</v>
      </c>
      <c r="K76" s="639">
        <v>242</v>
      </c>
    </row>
    <row r="77" spans="1:11" ht="18" customHeight="1" x14ac:dyDescent="0.2">
      <c r="A77" s="349" t="s">
        <v>292</v>
      </c>
      <c r="B77" s="620">
        <v>113</v>
      </c>
      <c r="C77" s="711">
        <v>256</v>
      </c>
      <c r="D77" s="639">
        <v>99</v>
      </c>
      <c r="E77" s="639">
        <v>147</v>
      </c>
      <c r="F77" s="944">
        <v>63</v>
      </c>
      <c r="G77" s="639">
        <v>109</v>
      </c>
      <c r="H77" s="639">
        <v>-57</v>
      </c>
      <c r="I77" s="621">
        <v>52</v>
      </c>
      <c r="J77" s="639">
        <v>-28</v>
      </c>
      <c r="K77" s="639">
        <v>24</v>
      </c>
    </row>
    <row r="78" spans="1:11" ht="12" customHeight="1" x14ac:dyDescent="0.2">
      <c r="A78" s="349" t="s">
        <v>250</v>
      </c>
      <c r="B78" s="620">
        <v>108</v>
      </c>
      <c r="C78" s="710">
        <v>527</v>
      </c>
      <c r="D78" s="621">
        <v>217</v>
      </c>
      <c r="E78" s="639">
        <v>629</v>
      </c>
      <c r="F78" s="942">
        <v>259</v>
      </c>
      <c r="G78" s="639">
        <v>-102</v>
      </c>
      <c r="H78" s="639">
        <v>58</v>
      </c>
      <c r="I78" s="621">
        <v>-44</v>
      </c>
      <c r="J78" s="639">
        <v>28</v>
      </c>
      <c r="K78" s="639">
        <v>-16</v>
      </c>
    </row>
    <row r="79" spans="1:11" ht="12" customHeight="1" x14ac:dyDescent="0.2">
      <c r="A79" s="349" t="s">
        <v>251</v>
      </c>
      <c r="B79" s="620">
        <v>150</v>
      </c>
      <c r="C79" s="710">
        <v>669</v>
      </c>
      <c r="D79" s="621">
        <v>226</v>
      </c>
      <c r="E79" s="639">
        <v>732</v>
      </c>
      <c r="F79" s="942">
        <v>248</v>
      </c>
      <c r="G79" s="639">
        <v>-63</v>
      </c>
      <c r="H79" s="639">
        <v>67</v>
      </c>
      <c r="I79" s="621">
        <v>4</v>
      </c>
      <c r="J79" s="639">
        <v>41</v>
      </c>
      <c r="K79" s="639">
        <v>45</v>
      </c>
    </row>
    <row r="80" spans="1:11" ht="12" customHeight="1" x14ac:dyDescent="0.2">
      <c r="A80" s="349" t="s">
        <v>252</v>
      </c>
      <c r="B80" s="620">
        <v>205</v>
      </c>
      <c r="C80" s="710">
        <v>737</v>
      </c>
      <c r="D80" s="621">
        <v>230</v>
      </c>
      <c r="E80" s="639">
        <v>766</v>
      </c>
      <c r="F80" s="942">
        <v>258</v>
      </c>
      <c r="G80" s="639">
        <v>-29</v>
      </c>
      <c r="H80" s="639">
        <v>-47</v>
      </c>
      <c r="I80" s="621">
        <v>-76</v>
      </c>
      <c r="J80" s="639">
        <v>41</v>
      </c>
      <c r="K80" s="639">
        <v>-35</v>
      </c>
    </row>
    <row r="81" spans="1:12" ht="12" customHeight="1" x14ac:dyDescent="0.2">
      <c r="A81" s="349" t="s">
        <v>253</v>
      </c>
      <c r="B81" s="620">
        <v>91</v>
      </c>
      <c r="C81" s="710">
        <v>319</v>
      </c>
      <c r="D81" s="621">
        <v>149</v>
      </c>
      <c r="E81" s="639">
        <v>382</v>
      </c>
      <c r="F81" s="942">
        <v>186</v>
      </c>
      <c r="G81" s="639">
        <v>-63</v>
      </c>
      <c r="H81" s="639">
        <v>-47</v>
      </c>
      <c r="I81" s="621">
        <v>-110</v>
      </c>
      <c r="J81" s="639">
        <v>-37</v>
      </c>
      <c r="K81" s="639">
        <v>-147</v>
      </c>
    </row>
    <row r="82" spans="1:12" ht="12" customHeight="1" x14ac:dyDescent="0.2">
      <c r="A82" s="349" t="s">
        <v>254</v>
      </c>
      <c r="B82" s="620">
        <v>237</v>
      </c>
      <c r="C82" s="710">
        <v>757</v>
      </c>
      <c r="D82" s="621">
        <v>235</v>
      </c>
      <c r="E82" s="639">
        <v>539</v>
      </c>
      <c r="F82" s="942">
        <v>227</v>
      </c>
      <c r="G82" s="639">
        <v>218</v>
      </c>
      <c r="H82" s="639">
        <v>21</v>
      </c>
      <c r="I82" s="621">
        <v>239</v>
      </c>
      <c r="J82" s="639">
        <v>-46</v>
      </c>
      <c r="K82" s="639">
        <v>193</v>
      </c>
    </row>
    <row r="83" spans="1:12" ht="12" customHeight="1" x14ac:dyDescent="0.2">
      <c r="A83" s="349" t="s">
        <v>255</v>
      </c>
      <c r="B83" s="620">
        <v>143</v>
      </c>
      <c r="C83" s="710">
        <v>395</v>
      </c>
      <c r="D83" s="621">
        <v>195</v>
      </c>
      <c r="E83" s="639">
        <v>297</v>
      </c>
      <c r="F83" s="942">
        <v>150</v>
      </c>
      <c r="G83" s="639">
        <v>98</v>
      </c>
      <c r="H83" s="639">
        <v>22</v>
      </c>
      <c r="I83" s="621">
        <v>120</v>
      </c>
      <c r="J83" s="639">
        <v>-107</v>
      </c>
      <c r="K83" s="639">
        <v>13</v>
      </c>
    </row>
    <row r="84" spans="1:12" ht="12" customHeight="1" x14ac:dyDescent="0.2">
      <c r="A84" s="349" t="s">
        <v>256</v>
      </c>
      <c r="B84" s="620">
        <v>244</v>
      </c>
      <c r="C84" s="710">
        <v>669</v>
      </c>
      <c r="D84" s="621">
        <v>199</v>
      </c>
      <c r="E84" s="639">
        <v>426</v>
      </c>
      <c r="F84" s="942">
        <v>215</v>
      </c>
      <c r="G84" s="639">
        <v>243</v>
      </c>
      <c r="H84" s="639">
        <v>-121</v>
      </c>
      <c r="I84" s="621">
        <v>122</v>
      </c>
      <c r="J84" s="639">
        <v>4</v>
      </c>
      <c r="K84" s="639">
        <v>126</v>
      </c>
    </row>
    <row r="85" spans="1:12" ht="12" customHeight="1" x14ac:dyDescent="0.2">
      <c r="A85" s="349" t="s">
        <v>257</v>
      </c>
      <c r="B85" s="620">
        <v>129</v>
      </c>
      <c r="C85" s="710">
        <v>431</v>
      </c>
      <c r="D85" s="621">
        <v>223</v>
      </c>
      <c r="E85" s="639">
        <v>391</v>
      </c>
      <c r="F85" s="942">
        <v>185</v>
      </c>
      <c r="G85" s="639">
        <v>40</v>
      </c>
      <c r="H85" s="639">
        <v>6</v>
      </c>
      <c r="I85" s="621">
        <v>46</v>
      </c>
      <c r="J85" s="639">
        <v>-24</v>
      </c>
      <c r="K85" s="639">
        <v>22</v>
      </c>
    </row>
    <row r="86" spans="1:12" ht="12" customHeight="1" x14ac:dyDescent="0.2">
      <c r="A86" s="349" t="s">
        <v>293</v>
      </c>
      <c r="B86" s="620">
        <v>29</v>
      </c>
      <c r="C86" s="711">
        <v>125</v>
      </c>
      <c r="D86" s="639">
        <v>60</v>
      </c>
      <c r="E86" s="639">
        <v>83</v>
      </c>
      <c r="F86" s="944">
        <v>42</v>
      </c>
      <c r="G86" s="639">
        <v>42</v>
      </c>
      <c r="H86" s="639">
        <v>-23</v>
      </c>
      <c r="I86" s="621">
        <v>19</v>
      </c>
      <c r="J86" s="639">
        <v>-2</v>
      </c>
      <c r="K86" s="639">
        <v>17</v>
      </c>
    </row>
    <row r="87" spans="1:12" ht="3" customHeight="1" x14ac:dyDescent="0.2">
      <c r="A87" s="557"/>
      <c r="B87" s="458"/>
      <c r="C87" s="558"/>
      <c r="D87" s="459"/>
      <c r="E87" s="461"/>
      <c r="F87" s="945"/>
      <c r="G87" s="461"/>
      <c r="H87" s="459"/>
      <c r="I87" s="459"/>
      <c r="J87" s="461"/>
      <c r="K87" s="461"/>
    </row>
    <row r="88" spans="1:12" ht="12.75" customHeight="1" x14ac:dyDescent="0.2">
      <c r="A88" s="2"/>
      <c r="B88" s="559"/>
      <c r="C88" s="560"/>
      <c r="D88" s="559"/>
      <c r="E88" s="559"/>
      <c r="F88" s="559"/>
      <c r="G88" s="559"/>
      <c r="H88" s="559"/>
      <c r="I88" s="559"/>
      <c r="J88" s="559"/>
      <c r="K88" s="559"/>
      <c r="L88" s="593" t="s">
        <v>376</v>
      </c>
    </row>
    <row r="89" spans="1:12" s="257" customFormat="1" ht="12" customHeight="1" x14ac:dyDescent="0.2">
      <c r="A89" s="1308" t="s">
        <v>294</v>
      </c>
      <c r="B89" s="1309"/>
      <c r="C89" s="1309"/>
      <c r="D89" s="1309"/>
      <c r="E89" s="1309"/>
      <c r="F89" s="1309"/>
      <c r="G89" s="1309"/>
      <c r="H89" s="1309"/>
      <c r="I89" s="1309"/>
      <c r="J89" s="1309"/>
      <c r="K89" s="1309"/>
    </row>
    <row r="90" spans="1:12" s="257" customFormat="1" ht="12" customHeight="1" x14ac:dyDescent="0.2">
      <c r="A90" s="1308" t="s">
        <v>405</v>
      </c>
      <c r="B90" s="1309"/>
      <c r="C90" s="1309"/>
      <c r="D90" s="1309"/>
      <c r="E90" s="1309"/>
      <c r="F90" s="1309"/>
      <c r="G90" s="1309"/>
      <c r="H90" s="1309"/>
      <c r="I90" s="1309"/>
      <c r="J90" s="1309"/>
      <c r="K90" s="1309"/>
    </row>
    <row r="91" spans="1:12" s="257" customFormat="1" ht="12" customHeight="1" x14ac:dyDescent="0.2">
      <c r="A91" s="381" t="s">
        <v>406</v>
      </c>
      <c r="B91" s="231"/>
      <c r="C91" s="852"/>
      <c r="D91" s="231"/>
      <c r="E91" s="231"/>
      <c r="F91" s="231"/>
      <c r="G91" s="231"/>
      <c r="H91" s="231"/>
      <c r="I91" s="231"/>
      <c r="J91" s="231"/>
      <c r="K91" s="231"/>
    </row>
    <row r="92" spans="1:12" s="3" customFormat="1" ht="12" customHeight="1" x14ac:dyDescent="0.2">
      <c r="A92" s="381" t="s">
        <v>280</v>
      </c>
      <c r="B92" s="381"/>
      <c r="C92" s="853"/>
      <c r="D92" s="381"/>
      <c r="E92" s="381"/>
      <c r="F92" s="381"/>
      <c r="G92" s="381"/>
      <c r="H92" s="381"/>
      <c r="I92" s="381"/>
      <c r="J92" s="381"/>
      <c r="K92" s="381"/>
    </row>
    <row r="93" spans="1:12" s="3" customFormat="1" ht="12" customHeight="1" x14ac:dyDescent="0.2">
      <c r="A93" s="381" t="s">
        <v>402</v>
      </c>
      <c r="B93" s="381"/>
      <c r="C93" s="853"/>
      <c r="D93" s="381"/>
      <c r="E93" s="381"/>
      <c r="F93" s="381"/>
      <c r="G93" s="381"/>
      <c r="H93" s="381"/>
      <c r="I93" s="381"/>
      <c r="J93" s="381"/>
      <c r="K93" s="381"/>
    </row>
    <row r="94" spans="1:12" x14ac:dyDescent="0.2">
      <c r="A94" s="559"/>
      <c r="B94" s="559"/>
      <c r="C94" s="560"/>
      <c r="D94" s="559"/>
      <c r="E94" s="559"/>
      <c r="F94" s="559"/>
      <c r="G94" s="559"/>
      <c r="H94" s="559"/>
      <c r="I94" s="559"/>
      <c r="J94" s="559"/>
      <c r="K94" s="559"/>
    </row>
    <row r="95" spans="1:12" x14ac:dyDescent="0.2">
      <c r="A95" s="559"/>
      <c r="B95" s="559"/>
      <c r="C95" s="560"/>
      <c r="D95" s="559"/>
      <c r="E95" s="559"/>
      <c r="F95" s="559"/>
      <c r="G95" s="559"/>
      <c r="H95" s="559"/>
      <c r="I95" s="559"/>
      <c r="J95" s="559"/>
      <c r="K95" s="559"/>
    </row>
    <row r="96" spans="1:12" x14ac:dyDescent="0.2">
      <c r="A96" s="559"/>
      <c r="B96" s="559"/>
      <c r="C96" s="560"/>
      <c r="D96" s="559"/>
      <c r="E96" s="559"/>
      <c r="F96" s="559"/>
      <c r="G96" s="559"/>
      <c r="H96" s="559"/>
      <c r="I96" s="559"/>
      <c r="J96" s="559"/>
      <c r="K96" s="559"/>
    </row>
    <row r="97" spans="1:11" x14ac:dyDescent="0.2">
      <c r="A97" s="559"/>
      <c r="B97" s="559"/>
      <c r="C97" s="560"/>
      <c r="D97" s="559"/>
      <c r="E97" s="559"/>
      <c r="F97" s="559"/>
      <c r="G97" s="559"/>
      <c r="H97" s="559"/>
      <c r="I97" s="559"/>
      <c r="J97" s="559"/>
      <c r="K97" s="559"/>
    </row>
    <row r="98" spans="1:11" x14ac:dyDescent="0.2">
      <c r="A98" s="559"/>
      <c r="B98" s="559"/>
      <c r="C98" s="560"/>
      <c r="D98" s="559"/>
      <c r="E98" s="559"/>
      <c r="F98" s="559"/>
      <c r="G98" s="559"/>
      <c r="H98" s="559"/>
      <c r="I98" s="559"/>
      <c r="J98" s="559"/>
      <c r="K98" s="559"/>
    </row>
    <row r="99" spans="1:11" x14ac:dyDescent="0.2">
      <c r="A99" s="559"/>
      <c r="B99" s="559"/>
      <c r="C99" s="560"/>
      <c r="D99" s="559"/>
      <c r="E99" s="559"/>
      <c r="F99" s="559"/>
      <c r="G99" s="559"/>
      <c r="H99" s="559"/>
      <c r="I99" s="559"/>
      <c r="J99" s="559"/>
      <c r="K99" s="559"/>
    </row>
    <row r="100" spans="1:11" x14ac:dyDescent="0.2">
      <c r="A100" s="559"/>
      <c r="B100" s="559"/>
      <c r="C100" s="560"/>
      <c r="D100" s="559"/>
      <c r="E100" s="559"/>
      <c r="F100" s="559"/>
      <c r="G100" s="559"/>
      <c r="H100" s="559"/>
      <c r="I100" s="559"/>
      <c r="J100" s="559"/>
      <c r="K100" s="559"/>
    </row>
    <row r="101" spans="1:11" x14ac:dyDescent="0.2">
      <c r="A101" s="559"/>
      <c r="B101" s="559"/>
      <c r="C101" s="560"/>
      <c r="D101" s="559"/>
      <c r="E101" s="559"/>
      <c r="F101" s="559"/>
      <c r="G101" s="559"/>
      <c r="H101" s="559"/>
      <c r="I101" s="559"/>
      <c r="J101" s="559"/>
      <c r="K101" s="559"/>
    </row>
    <row r="102" spans="1:11" x14ac:dyDescent="0.2">
      <c r="A102" s="559"/>
      <c r="B102" s="559"/>
      <c r="C102" s="560"/>
      <c r="D102" s="559"/>
      <c r="E102" s="559"/>
      <c r="F102" s="559"/>
      <c r="G102" s="559"/>
      <c r="H102" s="559"/>
      <c r="I102" s="559"/>
      <c r="J102" s="559"/>
      <c r="K102" s="559"/>
    </row>
    <row r="103" spans="1:11" x14ac:dyDescent="0.2">
      <c r="A103" s="559"/>
      <c r="B103" s="559"/>
      <c r="C103" s="560"/>
      <c r="D103" s="559"/>
      <c r="E103" s="559"/>
      <c r="F103" s="559"/>
      <c r="G103" s="559"/>
      <c r="H103" s="559"/>
      <c r="I103" s="559"/>
      <c r="J103" s="559"/>
      <c r="K103" s="559"/>
    </row>
    <row r="104" spans="1:11" x14ac:dyDescent="0.2">
      <c r="A104" s="559"/>
      <c r="B104" s="559"/>
      <c r="C104" s="560"/>
      <c r="D104" s="559"/>
      <c r="E104" s="559"/>
      <c r="F104" s="559"/>
      <c r="G104" s="559"/>
      <c r="H104" s="559"/>
      <c r="I104" s="559"/>
      <c r="J104" s="559"/>
      <c r="K104" s="559"/>
    </row>
    <row r="105" spans="1:11" x14ac:dyDescent="0.2">
      <c r="A105" s="559"/>
      <c r="B105" s="559"/>
      <c r="C105" s="560"/>
      <c r="D105" s="559"/>
      <c r="E105" s="559"/>
      <c r="F105" s="559"/>
      <c r="G105" s="559"/>
      <c r="H105" s="559"/>
      <c r="I105" s="559"/>
      <c r="J105" s="559"/>
      <c r="K105" s="559"/>
    </row>
    <row r="106" spans="1:11" x14ac:dyDescent="0.2">
      <c r="A106" s="559"/>
      <c r="B106" s="559"/>
      <c r="C106" s="560"/>
      <c r="D106" s="559"/>
      <c r="E106" s="559"/>
      <c r="F106" s="559"/>
      <c r="G106" s="559"/>
      <c r="H106" s="559"/>
      <c r="I106" s="559"/>
      <c r="J106" s="559"/>
      <c r="K106" s="559"/>
    </row>
    <row r="107" spans="1:11" x14ac:dyDescent="0.2">
      <c r="A107" s="559"/>
      <c r="B107" s="559"/>
      <c r="C107" s="560"/>
      <c r="D107" s="559"/>
      <c r="E107" s="559"/>
      <c r="F107" s="559"/>
      <c r="G107" s="559"/>
      <c r="H107" s="559"/>
      <c r="I107" s="559"/>
      <c r="J107" s="559"/>
      <c r="K107" s="559"/>
    </row>
    <row r="108" spans="1:11" x14ac:dyDescent="0.2">
      <c r="A108" s="559"/>
      <c r="B108" s="559"/>
      <c r="C108" s="560"/>
      <c r="D108" s="559"/>
      <c r="E108" s="559"/>
      <c r="F108" s="559"/>
      <c r="G108" s="559"/>
      <c r="H108" s="559"/>
      <c r="I108" s="559"/>
      <c r="J108" s="559"/>
      <c r="K108" s="559"/>
    </row>
    <row r="109" spans="1:11" x14ac:dyDescent="0.2">
      <c r="A109" s="559"/>
      <c r="B109" s="559"/>
      <c r="C109" s="560"/>
      <c r="D109" s="559"/>
      <c r="E109" s="559"/>
      <c r="F109" s="559"/>
      <c r="G109" s="559"/>
      <c r="H109" s="559"/>
      <c r="I109" s="559"/>
      <c r="J109" s="559"/>
      <c r="K109" s="559"/>
    </row>
    <row r="110" spans="1:11" x14ac:dyDescent="0.2">
      <c r="A110" s="559"/>
      <c r="B110" s="559"/>
      <c r="C110" s="560"/>
      <c r="D110" s="559"/>
      <c r="E110" s="559"/>
      <c r="F110" s="559"/>
      <c r="G110" s="559"/>
      <c r="H110" s="559"/>
      <c r="I110" s="559"/>
      <c r="J110" s="559"/>
      <c r="K110" s="559"/>
    </row>
    <row r="111" spans="1:11" x14ac:dyDescent="0.2">
      <c r="A111" s="559"/>
      <c r="B111" s="559"/>
      <c r="C111" s="560"/>
      <c r="D111" s="559"/>
      <c r="E111" s="559"/>
      <c r="F111" s="559"/>
      <c r="G111" s="559"/>
      <c r="H111" s="559"/>
      <c r="I111" s="559"/>
      <c r="J111" s="559"/>
      <c r="K111" s="559"/>
    </row>
    <row r="112" spans="1:11" x14ac:dyDescent="0.2">
      <c r="A112" s="559"/>
      <c r="B112" s="559"/>
      <c r="C112" s="560"/>
      <c r="D112" s="559"/>
      <c r="E112" s="559"/>
      <c r="F112" s="559"/>
      <c r="G112" s="559"/>
      <c r="H112" s="559"/>
      <c r="I112" s="559"/>
      <c r="J112" s="559"/>
      <c r="K112" s="559"/>
    </row>
    <row r="113" spans="1:11" x14ac:dyDescent="0.2">
      <c r="A113" s="559"/>
      <c r="B113" s="559"/>
      <c r="C113" s="560"/>
      <c r="D113" s="559"/>
      <c r="E113" s="559"/>
      <c r="F113" s="559"/>
      <c r="G113" s="559"/>
      <c r="H113" s="559"/>
      <c r="I113" s="559"/>
      <c r="J113" s="559"/>
      <c r="K113" s="559"/>
    </row>
    <row r="114" spans="1:11" x14ac:dyDescent="0.2">
      <c r="A114" s="559"/>
      <c r="B114" s="559"/>
      <c r="C114" s="560"/>
      <c r="D114" s="559"/>
      <c r="E114" s="559"/>
      <c r="F114" s="559"/>
      <c r="G114" s="559"/>
      <c r="H114" s="559"/>
      <c r="I114" s="559"/>
      <c r="J114" s="559"/>
      <c r="K114" s="559"/>
    </row>
    <row r="115" spans="1:11" x14ac:dyDescent="0.2">
      <c r="A115" s="559"/>
      <c r="B115" s="559"/>
      <c r="C115" s="560"/>
      <c r="D115" s="559"/>
      <c r="E115" s="559"/>
      <c r="F115" s="559"/>
      <c r="G115" s="559"/>
      <c r="H115" s="559"/>
      <c r="I115" s="559"/>
      <c r="J115" s="559"/>
      <c r="K115" s="559"/>
    </row>
    <row r="116" spans="1:11" x14ac:dyDescent="0.2">
      <c r="A116" s="559"/>
      <c r="B116" s="559"/>
      <c r="C116" s="560"/>
      <c r="D116" s="559"/>
      <c r="E116" s="559"/>
      <c r="F116" s="559"/>
      <c r="G116" s="559"/>
      <c r="H116" s="559"/>
      <c r="I116" s="559"/>
      <c r="J116" s="559"/>
      <c r="K116" s="559"/>
    </row>
    <row r="117" spans="1:11" x14ac:dyDescent="0.2">
      <c r="A117" s="559"/>
      <c r="B117" s="559"/>
      <c r="C117" s="560"/>
      <c r="D117" s="559"/>
      <c r="E117" s="559"/>
      <c r="F117" s="559"/>
      <c r="G117" s="559"/>
      <c r="H117" s="559"/>
      <c r="I117" s="559"/>
      <c r="J117" s="559"/>
      <c r="K117" s="559"/>
    </row>
    <row r="118" spans="1:11" x14ac:dyDescent="0.2">
      <c r="A118" s="559"/>
      <c r="B118" s="559"/>
      <c r="C118" s="560"/>
      <c r="D118" s="559"/>
      <c r="E118" s="559"/>
      <c r="F118" s="559"/>
      <c r="G118" s="559"/>
      <c r="H118" s="559"/>
      <c r="I118" s="559"/>
      <c r="J118" s="559"/>
      <c r="K118" s="559"/>
    </row>
    <row r="119" spans="1:11" x14ac:dyDescent="0.2">
      <c r="A119" s="559"/>
      <c r="B119" s="559"/>
      <c r="C119" s="560"/>
      <c r="D119" s="559"/>
      <c r="E119" s="559"/>
      <c r="F119" s="559"/>
      <c r="G119" s="559"/>
      <c r="H119" s="559"/>
      <c r="I119" s="559"/>
      <c r="J119" s="559"/>
      <c r="K119" s="559"/>
    </row>
    <row r="120" spans="1:11" x14ac:dyDescent="0.2">
      <c r="A120" s="559"/>
      <c r="B120" s="559"/>
      <c r="C120" s="560"/>
      <c r="D120" s="559"/>
      <c r="E120" s="559"/>
      <c r="F120" s="559"/>
      <c r="G120" s="559"/>
      <c r="H120" s="559"/>
      <c r="I120" s="559"/>
      <c r="J120" s="559"/>
      <c r="K120" s="559"/>
    </row>
    <row r="121" spans="1:11" x14ac:dyDescent="0.2">
      <c r="A121" s="559"/>
      <c r="B121" s="559"/>
      <c r="C121" s="560"/>
      <c r="D121" s="559"/>
      <c r="E121" s="559"/>
      <c r="F121" s="559"/>
      <c r="G121" s="559"/>
      <c r="H121" s="559"/>
      <c r="I121" s="559"/>
      <c r="J121" s="559"/>
      <c r="K121" s="559"/>
    </row>
    <row r="122" spans="1:11" x14ac:dyDescent="0.2">
      <c r="A122" s="559"/>
      <c r="B122" s="559"/>
      <c r="C122" s="560"/>
      <c r="D122" s="559"/>
      <c r="E122" s="559"/>
      <c r="F122" s="559"/>
      <c r="G122" s="559"/>
      <c r="H122" s="559"/>
      <c r="I122" s="559"/>
      <c r="J122" s="559"/>
      <c r="K122" s="559"/>
    </row>
  </sheetData>
  <mergeCells count="28">
    <mergeCell ref="A90:K90"/>
    <mergeCell ref="A3:A6"/>
    <mergeCell ref="C4:D4"/>
    <mergeCell ref="E4:F4"/>
    <mergeCell ref="G5:I6"/>
    <mergeCell ref="A44:A47"/>
    <mergeCell ref="C45:D45"/>
    <mergeCell ref="E45:F45"/>
    <mergeCell ref="G46:I47"/>
    <mergeCell ref="A89:K89"/>
    <mergeCell ref="B3:F3"/>
    <mergeCell ref="G3:K3"/>
    <mergeCell ref="J4:J6"/>
    <mergeCell ref="K4:K6"/>
    <mergeCell ref="D5:D6"/>
    <mergeCell ref="F5:F6"/>
    <mergeCell ref="E5:E6"/>
    <mergeCell ref="C5:C6"/>
    <mergeCell ref="B44:F44"/>
    <mergeCell ref="G44:K44"/>
    <mergeCell ref="J45:J47"/>
    <mergeCell ref="K45:K47"/>
    <mergeCell ref="C46:C47"/>
    <mergeCell ref="D46:D47"/>
    <mergeCell ref="E46:E47"/>
    <mergeCell ref="F46:F47"/>
    <mergeCell ref="B4:B6"/>
    <mergeCell ref="B45:B47"/>
  </mergeCells>
  <hyperlinks>
    <hyperlink ref="L1" location="Inhalt!C53" display="zurück" xr:uid="{00000000-0004-0000-1D00-000000000000}"/>
    <hyperlink ref="L88" location="Inhalt!C53" display="zurück" xr:uid="{00000000-0004-0000-1D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rowBreaks count="1" manualBreakCount="1">
    <brk id="4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1:S94"/>
  <sheetViews>
    <sheetView showGridLines="0" zoomScaleNormal="100" workbookViewId="0"/>
  </sheetViews>
  <sheetFormatPr baseColWidth="10" defaultColWidth="11.42578125" defaultRowHeight="12.75" x14ac:dyDescent="0.2"/>
  <cols>
    <col min="1" max="1" width="29.42578125" style="1" customWidth="1"/>
    <col min="2" max="2" width="5" style="1" customWidth="1"/>
    <col min="3" max="3" width="5.7109375" style="1" customWidth="1"/>
    <col min="4" max="6" width="6.28515625" style="1" customWidth="1"/>
    <col min="7" max="8" width="5.85546875" style="1" customWidth="1"/>
    <col min="9" max="9" width="6.140625" style="1" customWidth="1"/>
    <col min="10" max="10" width="5" style="1" customWidth="1"/>
    <col min="11" max="11" width="6.7109375" style="1" customWidth="1"/>
    <col min="12" max="12" width="3.85546875" style="1" customWidth="1"/>
    <col min="13" max="13" width="6.28515625" style="1" bestFit="1" customWidth="1"/>
    <col min="14" max="16384" width="11.42578125" style="1"/>
  </cols>
  <sheetData>
    <row r="1" spans="1:15" ht="12.75" customHeight="1" x14ac:dyDescent="0.2">
      <c r="A1" s="539" t="s">
        <v>574</v>
      </c>
      <c r="B1" s="540"/>
      <c r="C1" s="341"/>
      <c r="D1" s="542"/>
      <c r="E1" s="341"/>
      <c r="F1" s="542"/>
      <c r="G1" s="341"/>
      <c r="H1" s="341"/>
      <c r="I1" s="341"/>
      <c r="J1" s="341"/>
      <c r="K1" s="341"/>
      <c r="L1" s="593" t="s">
        <v>376</v>
      </c>
    </row>
    <row r="2" spans="1:15" ht="12.75" customHeight="1" x14ac:dyDescent="0.25">
      <c r="B2" s="543"/>
      <c r="C2" s="401"/>
      <c r="D2" s="545"/>
      <c r="E2" s="401"/>
      <c r="F2" s="545"/>
      <c r="G2" s="401"/>
      <c r="H2" s="401"/>
      <c r="I2" s="401"/>
      <c r="J2" s="401"/>
      <c r="K2" s="401"/>
    </row>
    <row r="3" spans="1:15" ht="12" customHeight="1" x14ac:dyDescent="0.2">
      <c r="A3" s="1254" t="s">
        <v>425</v>
      </c>
      <c r="B3" s="1312" t="s">
        <v>281</v>
      </c>
      <c r="C3" s="1313"/>
      <c r="D3" s="1313"/>
      <c r="E3" s="1313"/>
      <c r="F3" s="1314"/>
      <c r="G3" s="1315" t="s">
        <v>282</v>
      </c>
      <c r="H3" s="1313"/>
      <c r="I3" s="1313"/>
      <c r="J3" s="1313"/>
      <c r="K3" s="1314"/>
    </row>
    <row r="4" spans="1:15" ht="12" customHeight="1" x14ac:dyDescent="0.2">
      <c r="A4" s="1310"/>
      <c r="B4" s="1305" t="s">
        <v>507</v>
      </c>
      <c r="C4" s="1315" t="s">
        <v>283</v>
      </c>
      <c r="D4" s="1314"/>
      <c r="E4" s="1315" t="s">
        <v>284</v>
      </c>
      <c r="F4" s="1314"/>
      <c r="G4" s="546" t="s">
        <v>285</v>
      </c>
      <c r="H4" s="732" t="s">
        <v>286</v>
      </c>
      <c r="I4" s="732" t="s">
        <v>287</v>
      </c>
      <c r="J4" s="1298" t="s">
        <v>489</v>
      </c>
      <c r="K4" s="1316" t="s">
        <v>505</v>
      </c>
    </row>
    <row r="5" spans="1:15" ht="12" customHeight="1" x14ac:dyDescent="0.2">
      <c r="A5" s="1310"/>
      <c r="B5" s="1306"/>
      <c r="C5" s="1319"/>
      <c r="D5" s="1044" t="s">
        <v>490</v>
      </c>
      <c r="E5" s="1319"/>
      <c r="F5" s="1044" t="s">
        <v>491</v>
      </c>
      <c r="G5" s="1146" t="s">
        <v>288</v>
      </c>
      <c r="H5" s="1278"/>
      <c r="I5" s="1147"/>
      <c r="J5" s="1299"/>
      <c r="K5" s="1317"/>
    </row>
    <row r="6" spans="1:15" ht="12" customHeight="1" x14ac:dyDescent="0.2">
      <c r="A6" s="1304"/>
      <c r="B6" s="1307"/>
      <c r="C6" s="1320"/>
      <c r="D6" s="1082"/>
      <c r="E6" s="1320"/>
      <c r="F6" s="1082"/>
      <c r="G6" s="1322"/>
      <c r="H6" s="1279"/>
      <c r="I6" s="1275"/>
      <c r="J6" s="1300"/>
      <c r="K6" s="1318"/>
    </row>
    <row r="7" spans="1:15" s="2" customFormat="1" ht="18" customHeight="1" x14ac:dyDescent="0.2">
      <c r="A7" s="564" t="s">
        <v>199</v>
      </c>
      <c r="B7" s="733">
        <v>1.7094978152512506</v>
      </c>
      <c r="C7" s="734">
        <v>6.1552462959416561</v>
      </c>
      <c r="D7" s="735">
        <v>1.8365242202282961</v>
      </c>
      <c r="E7" s="734">
        <v>6.1552462959416561</v>
      </c>
      <c r="F7" s="734">
        <v>1.8365242202282961</v>
      </c>
      <c r="G7" s="731">
        <v>0</v>
      </c>
      <c r="H7" s="735">
        <v>0.85035656997081732</v>
      </c>
      <c r="I7" s="735">
        <v>0.85035656997081732</v>
      </c>
      <c r="J7" s="734">
        <v>-0.31150458647897916</v>
      </c>
      <c r="K7" s="734">
        <v>0.53885198349183816</v>
      </c>
      <c r="M7" s="565"/>
    </row>
    <row r="8" spans="1:15" s="2" customFormat="1" ht="18" customHeight="1" x14ac:dyDescent="0.2">
      <c r="A8" s="349" t="s">
        <v>264</v>
      </c>
      <c r="B8" s="304">
        <v>2.1296697850195154</v>
      </c>
      <c r="C8" s="725">
        <v>9.1103401276253013</v>
      </c>
      <c r="D8" s="40">
        <v>1.9608450529706958</v>
      </c>
      <c r="E8" s="725">
        <v>9.728331577969147</v>
      </c>
      <c r="F8" s="40">
        <v>1.9608450529706958</v>
      </c>
      <c r="G8" s="111">
        <v>-0.61799145034384484</v>
      </c>
      <c r="H8" s="111">
        <v>3.3764946409763956</v>
      </c>
      <c r="I8" s="111">
        <v>2.7585031906325508</v>
      </c>
      <c r="J8" s="736">
        <v>-0.99126448175453818</v>
      </c>
      <c r="K8" s="725">
        <v>1.7672387088780126</v>
      </c>
      <c r="M8" s="565"/>
    </row>
    <row r="9" spans="1:15" s="2" customFormat="1" ht="18" customHeight="1" x14ac:dyDescent="0.2">
      <c r="A9" s="349" t="s">
        <v>200</v>
      </c>
      <c r="B9" s="304">
        <v>1.233644859813084</v>
      </c>
      <c r="C9" s="725">
        <v>10.05607476635514</v>
      </c>
      <c r="D9" s="40">
        <v>2.8411214953271027</v>
      </c>
      <c r="E9" s="725">
        <v>12.11214953271028</v>
      </c>
      <c r="F9" s="40">
        <v>3.4018691588785046</v>
      </c>
      <c r="G9" s="111">
        <v>-2.05607476635514</v>
      </c>
      <c r="H9" s="111">
        <v>3.3644859813084111</v>
      </c>
      <c r="I9" s="111">
        <v>1.308411214953271</v>
      </c>
      <c r="J9" s="736">
        <v>-0.11214953271028037</v>
      </c>
      <c r="K9" s="725">
        <v>1.1962616822429906</v>
      </c>
      <c r="M9" s="565"/>
      <c r="O9" s="4"/>
    </row>
    <row r="10" spans="1:15" s="2" customFormat="1" ht="12" customHeight="1" x14ac:dyDescent="0.2">
      <c r="A10" s="349" t="s">
        <v>201</v>
      </c>
      <c r="B10" s="304">
        <v>1.3001426985888695</v>
      </c>
      <c r="C10" s="725">
        <v>9.4181068653876636</v>
      </c>
      <c r="D10" s="40">
        <v>3.5357539242111939</v>
      </c>
      <c r="E10" s="725">
        <v>8.2606627556683048</v>
      </c>
      <c r="F10" s="40">
        <v>2.5685745996511811</v>
      </c>
      <c r="G10" s="111">
        <v>1.1574441097193595</v>
      </c>
      <c r="H10" s="111">
        <v>1.7916600602505153</v>
      </c>
      <c r="I10" s="111">
        <v>2.9491041699698748</v>
      </c>
      <c r="J10" s="736">
        <v>-1.2367211035357539</v>
      </c>
      <c r="K10" s="725">
        <v>1.7123830664341209</v>
      </c>
      <c r="M10" s="565"/>
    </row>
    <row r="11" spans="1:15" s="2" customFormat="1" ht="12" customHeight="1" x14ac:dyDescent="0.2">
      <c r="A11" s="349" t="s">
        <v>202</v>
      </c>
      <c r="B11" s="304">
        <v>1.5658362989323844</v>
      </c>
      <c r="C11" s="725">
        <v>9.1340450771055757</v>
      </c>
      <c r="D11" s="40">
        <v>2.1233689205219455</v>
      </c>
      <c r="E11" s="725">
        <v>8.6002372479240812</v>
      </c>
      <c r="F11" s="40">
        <v>1.826809015421115</v>
      </c>
      <c r="G11" s="111">
        <v>0.53380782918149461</v>
      </c>
      <c r="H11" s="111">
        <v>2.9181494661921707</v>
      </c>
      <c r="I11" s="111">
        <v>3.4519572953736657</v>
      </c>
      <c r="J11" s="736">
        <v>-1.1269276393831553</v>
      </c>
      <c r="K11" s="725">
        <v>2.3250296559905101</v>
      </c>
      <c r="M11" s="565"/>
    </row>
    <row r="12" spans="1:15" s="2" customFormat="1" ht="12" customHeight="1" x14ac:dyDescent="0.2">
      <c r="A12" s="349" t="s">
        <v>203</v>
      </c>
      <c r="B12" s="304">
        <v>1.7778627413496464</v>
      </c>
      <c r="C12" s="725">
        <v>7.7136302810170143</v>
      </c>
      <c r="D12" s="40">
        <v>1.8925635633722042</v>
      </c>
      <c r="E12" s="725">
        <v>7.4077614222901929</v>
      </c>
      <c r="F12" s="40">
        <v>2.0263811890651882</v>
      </c>
      <c r="G12" s="111">
        <v>0.3058688587268209</v>
      </c>
      <c r="H12" s="111">
        <v>1.9116803670426306</v>
      </c>
      <c r="I12" s="111">
        <v>2.2175492257694511</v>
      </c>
      <c r="J12" s="736">
        <v>-1.0323073982030204</v>
      </c>
      <c r="K12" s="725">
        <v>1.1852418275664309</v>
      </c>
      <c r="M12" s="565"/>
    </row>
    <row r="13" spans="1:15" s="2" customFormat="1" ht="12" customHeight="1" x14ac:dyDescent="0.2">
      <c r="A13" s="349" t="s">
        <v>204</v>
      </c>
      <c r="B13" s="304">
        <v>4.7819468075579836</v>
      </c>
      <c r="C13" s="725">
        <v>15.080146861287723</v>
      </c>
      <c r="D13" s="40">
        <v>1.6924867914390616</v>
      </c>
      <c r="E13" s="725">
        <v>22.58440046565774</v>
      </c>
      <c r="F13" s="40">
        <v>2.4178382734843735</v>
      </c>
      <c r="G13" s="111">
        <v>-7.5042536043700192</v>
      </c>
      <c r="H13" s="111">
        <v>11.381749798513477</v>
      </c>
      <c r="I13" s="111">
        <v>3.8774961941434585</v>
      </c>
      <c r="J13" s="736">
        <v>-0.51043252440225662</v>
      </c>
      <c r="K13" s="725">
        <v>3.367063669741202</v>
      </c>
      <c r="M13" s="565"/>
    </row>
    <row r="14" spans="1:15" s="2" customFormat="1" ht="12" customHeight="1" x14ac:dyDescent="0.2">
      <c r="A14" s="349" t="s">
        <v>205</v>
      </c>
      <c r="B14" s="304">
        <v>1.9574858541061324</v>
      </c>
      <c r="C14" s="725">
        <v>7.7611255543661111</v>
      </c>
      <c r="D14" s="40">
        <v>1.7510322679308763</v>
      </c>
      <c r="E14" s="725">
        <v>5.9259825661416121</v>
      </c>
      <c r="F14" s="40">
        <v>1.5292858235204159</v>
      </c>
      <c r="G14" s="111">
        <v>1.8351429882244992</v>
      </c>
      <c r="H14" s="111">
        <v>0.97109649793546415</v>
      </c>
      <c r="I14" s="111">
        <v>2.8062394861599631</v>
      </c>
      <c r="J14" s="736">
        <v>-1.3075393791099557</v>
      </c>
      <c r="K14" s="725">
        <v>1.4987001070500077</v>
      </c>
      <c r="M14" s="565"/>
    </row>
    <row r="15" spans="1:15" s="2" customFormat="1" ht="12" customHeight="1" x14ac:dyDescent="0.2">
      <c r="A15" s="349" t="s">
        <v>206</v>
      </c>
      <c r="B15" s="304">
        <v>1.2213740458015268</v>
      </c>
      <c r="C15" s="725">
        <v>5.9702691844114106</v>
      </c>
      <c r="D15" s="40">
        <v>1.3820811570912013</v>
      </c>
      <c r="E15" s="725">
        <v>5.1345922057051023</v>
      </c>
      <c r="F15" s="40">
        <v>1.42225793491362</v>
      </c>
      <c r="G15" s="111">
        <v>0.83567697870630775</v>
      </c>
      <c r="H15" s="111">
        <v>1.0687022900763359</v>
      </c>
      <c r="I15" s="111">
        <v>1.9043792687826437</v>
      </c>
      <c r="J15" s="736">
        <v>-1.0285255122539172</v>
      </c>
      <c r="K15" s="725">
        <v>0.87585375652872643</v>
      </c>
      <c r="M15" s="565"/>
    </row>
    <row r="16" spans="1:15" s="2" customFormat="1" ht="18" customHeight="1" x14ac:dyDescent="0.2">
      <c r="A16" s="349" t="s">
        <v>265</v>
      </c>
      <c r="B16" s="304">
        <v>2.9658762729898163</v>
      </c>
      <c r="C16" s="725">
        <v>9.6785225718194248</v>
      </c>
      <c r="D16" s="40">
        <v>2.711278309773522</v>
      </c>
      <c r="E16" s="725">
        <v>9.9977200182398533</v>
      </c>
      <c r="F16" s="40">
        <v>2.711278309773522</v>
      </c>
      <c r="G16" s="111">
        <v>-0.31919744642042863</v>
      </c>
      <c r="H16" s="111">
        <v>1.5617875056999544</v>
      </c>
      <c r="I16" s="111">
        <v>1.2425900592795258</v>
      </c>
      <c r="J16" s="736">
        <v>0.40279677762577898</v>
      </c>
      <c r="K16" s="725">
        <v>1.6453868369053049</v>
      </c>
      <c r="M16" s="565"/>
    </row>
    <row r="17" spans="1:13" s="2" customFormat="1" ht="18" customHeight="1" x14ac:dyDescent="0.2">
      <c r="A17" s="349" t="s">
        <v>266</v>
      </c>
      <c r="B17" s="304">
        <v>3.4717231466637184</v>
      </c>
      <c r="C17" s="725">
        <v>7.5239095582950961</v>
      </c>
      <c r="D17" s="40">
        <v>2.2223450715904693</v>
      </c>
      <c r="E17" s="725">
        <v>8.1541268174028421</v>
      </c>
      <c r="F17" s="40">
        <v>3.0736911935430373</v>
      </c>
      <c r="G17" s="111">
        <v>-0.63021725910774506</v>
      </c>
      <c r="H17" s="111">
        <v>2.7641107855602854E-2</v>
      </c>
      <c r="I17" s="111">
        <v>-0.60257615125214214</v>
      </c>
      <c r="J17" s="736">
        <v>0.58599148653878053</v>
      </c>
      <c r="K17" s="725">
        <v>-1.6584664713361712E-2</v>
      </c>
      <c r="M17" s="565"/>
    </row>
    <row r="18" spans="1:13" s="2" customFormat="1" ht="12" customHeight="1" x14ac:dyDescent="0.2">
      <c r="A18" s="349" t="s">
        <v>208</v>
      </c>
      <c r="B18" s="304">
        <v>1.4470510852883141</v>
      </c>
      <c r="C18" s="725">
        <v>5.3277789958342465</v>
      </c>
      <c r="D18" s="40">
        <v>2.0280640210480159</v>
      </c>
      <c r="E18" s="725">
        <v>6.8296426222319671</v>
      </c>
      <c r="F18" s="40">
        <v>1.9951764963823724</v>
      </c>
      <c r="G18" s="111">
        <v>-1.5018636263977199</v>
      </c>
      <c r="H18" s="111">
        <v>0.17540013155009868</v>
      </c>
      <c r="I18" s="111">
        <v>-1.326463494847621</v>
      </c>
      <c r="J18" s="736">
        <v>0.15347511510633632</v>
      </c>
      <c r="K18" s="725">
        <v>-1.1729883797412848</v>
      </c>
      <c r="M18" s="565"/>
    </row>
    <row r="19" spans="1:13" s="2" customFormat="1" ht="12" customHeight="1" x14ac:dyDescent="0.2">
      <c r="A19" s="349" t="s">
        <v>209</v>
      </c>
      <c r="B19" s="304">
        <v>1.8807574206755373</v>
      </c>
      <c r="C19" s="725">
        <v>8.7768679631525082</v>
      </c>
      <c r="D19" s="40">
        <v>3.2497441146366426</v>
      </c>
      <c r="E19" s="725">
        <v>8.047594677584442</v>
      </c>
      <c r="F19" s="40">
        <v>2.1750255885363359</v>
      </c>
      <c r="G19" s="111">
        <v>0.72927328556806548</v>
      </c>
      <c r="H19" s="111">
        <v>1.2282497441146367</v>
      </c>
      <c r="I19" s="111">
        <v>1.9575230296827022</v>
      </c>
      <c r="J19" s="736">
        <v>6.3971340839303989E-2</v>
      </c>
      <c r="K19" s="725">
        <v>2.0214943705220061</v>
      </c>
      <c r="M19" s="565"/>
    </row>
    <row r="20" spans="1:13" s="2" customFormat="1" ht="12" customHeight="1" x14ac:dyDescent="0.2">
      <c r="A20" s="349" t="s">
        <v>210</v>
      </c>
      <c r="B20" s="304">
        <v>2.3863124718595228</v>
      </c>
      <c r="C20" s="725">
        <v>8.9299114512982136</v>
      </c>
      <c r="D20" s="40">
        <v>2.9266096352994149</v>
      </c>
      <c r="E20" s="725">
        <v>8.4421431787483119</v>
      </c>
      <c r="F20" s="40">
        <v>2.8215518535194355</v>
      </c>
      <c r="G20" s="111">
        <v>0.48776827254990246</v>
      </c>
      <c r="H20" s="111">
        <v>0.90049527239981986</v>
      </c>
      <c r="I20" s="111">
        <v>1.3882635449497223</v>
      </c>
      <c r="J20" s="736">
        <v>0.72039621791985597</v>
      </c>
      <c r="K20" s="725">
        <v>2.1086597628695785</v>
      </c>
      <c r="M20" s="565"/>
    </row>
    <row r="21" spans="1:13" s="2" customFormat="1" ht="12" customHeight="1" x14ac:dyDescent="0.2">
      <c r="A21" s="349" t="s">
        <v>211</v>
      </c>
      <c r="B21" s="304">
        <v>7.8523019397055389</v>
      </c>
      <c r="C21" s="725">
        <v>32.040196307548491</v>
      </c>
      <c r="D21" s="40">
        <v>4.5805094648282312</v>
      </c>
      <c r="E21" s="725">
        <v>32.951624211264317</v>
      </c>
      <c r="F21" s="40">
        <v>3.3419023136246788</v>
      </c>
      <c r="G21" s="111">
        <v>-0.9114279037158215</v>
      </c>
      <c r="H21" s="111">
        <v>13.671418555737322</v>
      </c>
      <c r="I21" s="111">
        <v>12.7599906520215</v>
      </c>
      <c r="J21" s="736">
        <v>-0.21032951624211263</v>
      </c>
      <c r="K21" s="725">
        <v>12.549661135779388</v>
      </c>
      <c r="M21" s="565"/>
    </row>
    <row r="22" spans="1:13" s="2" customFormat="1" ht="18" customHeight="1" x14ac:dyDescent="0.2">
      <c r="A22" s="349" t="s">
        <v>267</v>
      </c>
      <c r="B22" s="304">
        <v>1.7768984708688498</v>
      </c>
      <c r="C22" s="725">
        <v>5.6283859992973762</v>
      </c>
      <c r="D22" s="40">
        <v>1.8490098552225283</v>
      </c>
      <c r="E22" s="725">
        <v>5.1753785847678566</v>
      </c>
      <c r="F22" s="40">
        <v>1.8490098552225283</v>
      </c>
      <c r="G22" s="111">
        <v>0.45300741452951943</v>
      </c>
      <c r="H22" s="111">
        <v>-0.13312870957602205</v>
      </c>
      <c r="I22" s="111">
        <v>0.31987870495349741</v>
      </c>
      <c r="J22" s="736">
        <v>0.11278960116857423</v>
      </c>
      <c r="K22" s="725">
        <v>0.43266830612207163</v>
      </c>
      <c r="M22" s="565"/>
    </row>
    <row r="23" spans="1:13" s="2" customFormat="1" ht="18" customHeight="1" x14ac:dyDescent="0.2">
      <c r="A23" s="349" t="s">
        <v>212</v>
      </c>
      <c r="B23" s="304">
        <v>1.557249405786411</v>
      </c>
      <c r="C23" s="725">
        <v>6.4011146627325628</v>
      </c>
      <c r="D23" s="40">
        <v>1.3113679206622408</v>
      </c>
      <c r="E23" s="725">
        <v>6.5732317023194824</v>
      </c>
      <c r="F23" s="40">
        <v>2.0981886730595853</v>
      </c>
      <c r="G23" s="111">
        <v>-0.1721170395869191</v>
      </c>
      <c r="H23" s="111">
        <v>-0.82780099991803946</v>
      </c>
      <c r="I23" s="111">
        <v>-0.99991803950495861</v>
      </c>
      <c r="J23" s="736">
        <v>0.54913531677731331</v>
      </c>
      <c r="K23" s="725">
        <v>-0.4507827227276453</v>
      </c>
      <c r="M23" s="565"/>
    </row>
    <row r="24" spans="1:13" s="2" customFormat="1" ht="12" customHeight="1" x14ac:dyDescent="0.2">
      <c r="A24" s="349" t="s">
        <v>213</v>
      </c>
      <c r="B24" s="304">
        <v>2.4359729172799529</v>
      </c>
      <c r="C24" s="725">
        <v>6.100971445392994</v>
      </c>
      <c r="D24" s="40">
        <v>2.075360612304975</v>
      </c>
      <c r="E24" s="725">
        <v>4.6879599646747128</v>
      </c>
      <c r="F24" s="40">
        <v>1.7368266117162201</v>
      </c>
      <c r="G24" s="111">
        <v>1.4130114807182808</v>
      </c>
      <c r="H24" s="111">
        <v>1.1627906976744187</v>
      </c>
      <c r="I24" s="111">
        <v>2.5758021783926996</v>
      </c>
      <c r="J24" s="736">
        <v>0.27229908743008535</v>
      </c>
      <c r="K24" s="725">
        <v>2.8481012658227849</v>
      </c>
      <c r="M24" s="565"/>
    </row>
    <row r="25" spans="1:13" s="2" customFormat="1" ht="12" customHeight="1" x14ac:dyDescent="0.2">
      <c r="A25" s="349" t="s">
        <v>214</v>
      </c>
      <c r="B25" s="304">
        <v>0.98126672613737731</v>
      </c>
      <c r="C25" s="725">
        <v>4.5316681534344339</v>
      </c>
      <c r="D25" s="40">
        <v>2.2658340767172169</v>
      </c>
      <c r="E25" s="725">
        <v>4.5316681534344339</v>
      </c>
      <c r="F25" s="40">
        <v>2.1231043710972348</v>
      </c>
      <c r="G25" s="81">
        <v>0</v>
      </c>
      <c r="H25" s="111">
        <v>-0.12488849241748438</v>
      </c>
      <c r="I25" s="111">
        <v>-0.12488849241748438</v>
      </c>
      <c r="J25" s="736">
        <v>-3.568242640499554E-2</v>
      </c>
      <c r="K25" s="725">
        <v>-0.16057091882247992</v>
      </c>
      <c r="M25" s="565"/>
    </row>
    <row r="26" spans="1:13" s="2" customFormat="1" ht="12" customHeight="1" x14ac:dyDescent="0.2">
      <c r="A26" s="349" t="s">
        <v>215</v>
      </c>
      <c r="B26" s="304">
        <v>1.7212048433903733</v>
      </c>
      <c r="C26" s="725">
        <v>3.632542779945962</v>
      </c>
      <c r="D26" s="40">
        <v>1.8512959071349946</v>
      </c>
      <c r="E26" s="725">
        <v>3.3723606524567198</v>
      </c>
      <c r="F26" s="40">
        <v>1.4810367257079955</v>
      </c>
      <c r="G26" s="111">
        <v>0.26018212748924247</v>
      </c>
      <c r="H26" s="111">
        <v>-0.74051836285399775</v>
      </c>
      <c r="I26" s="111">
        <v>-0.48033623536475534</v>
      </c>
      <c r="J26" s="736">
        <v>-4.0028019613729614E-2</v>
      </c>
      <c r="K26" s="725">
        <v>-0.52036425497848493</v>
      </c>
      <c r="M26" s="565"/>
    </row>
    <row r="27" spans="1:13" s="2" customFormat="1" ht="12" customHeight="1" x14ac:dyDescent="0.2">
      <c r="A27" s="349" t="s">
        <v>216</v>
      </c>
      <c r="B27" s="304">
        <v>1.6776937618147447</v>
      </c>
      <c r="C27" s="725">
        <v>6.4350976685570256</v>
      </c>
      <c r="D27" s="40">
        <v>1.9376181474480152</v>
      </c>
      <c r="E27" s="725">
        <v>6.0570258349086323</v>
      </c>
      <c r="F27" s="40">
        <v>1.8982356647763075</v>
      </c>
      <c r="G27" s="111">
        <v>0.3780718336483932</v>
      </c>
      <c r="H27" s="111">
        <v>-0.3780718336483932</v>
      </c>
      <c r="I27" s="81">
        <v>0</v>
      </c>
      <c r="J27" s="736">
        <v>-0.29143037177063641</v>
      </c>
      <c r="K27" s="725">
        <v>-0.29143037177063641</v>
      </c>
      <c r="M27" s="565"/>
    </row>
    <row r="28" spans="1:13" s="2" customFormat="1" ht="18" customHeight="1" x14ac:dyDescent="0.2">
      <c r="A28" s="432" t="s">
        <v>289</v>
      </c>
      <c r="B28" s="304">
        <v>1.7006480164374902</v>
      </c>
      <c r="C28" s="725">
        <v>3.4076181444602498</v>
      </c>
      <c r="D28" s="40">
        <v>0.71439860913545128</v>
      </c>
      <c r="E28" s="725">
        <v>2.712185870080607</v>
      </c>
      <c r="F28" s="40">
        <v>0.71439860913545128</v>
      </c>
      <c r="G28" s="111">
        <v>0.69543227437964283</v>
      </c>
      <c r="H28" s="111">
        <v>0.58795637743006168</v>
      </c>
      <c r="I28" s="111">
        <v>1.2833886518097044</v>
      </c>
      <c r="J28" s="736">
        <v>-0.62905010273431328</v>
      </c>
      <c r="K28" s="725">
        <v>0.65433854907539113</v>
      </c>
      <c r="M28" s="565"/>
    </row>
    <row r="29" spans="1:13" s="2" customFormat="1" ht="18" customHeight="1" x14ac:dyDescent="0.2">
      <c r="A29" s="349" t="s">
        <v>403</v>
      </c>
      <c r="B29" s="304">
        <v>2.5221953188054882</v>
      </c>
      <c r="C29" s="725">
        <v>4.102771051923594</v>
      </c>
      <c r="D29" s="40">
        <v>0.75329566854990582</v>
      </c>
      <c r="E29" s="725">
        <v>3.181329028786656</v>
      </c>
      <c r="F29" s="40">
        <v>0.59860102232983592</v>
      </c>
      <c r="G29" s="111">
        <v>0.92144202313693835</v>
      </c>
      <c r="H29" s="111">
        <v>1.6209308582189939</v>
      </c>
      <c r="I29" s="111">
        <v>2.5423728813559321</v>
      </c>
      <c r="J29" s="736">
        <v>-1.0492332526230832</v>
      </c>
      <c r="K29" s="725">
        <v>1.4931396287328491</v>
      </c>
      <c r="L29" s="1"/>
    </row>
    <row r="30" spans="1:13" s="2" customFormat="1" ht="12" customHeight="1" x14ac:dyDescent="0.2">
      <c r="A30" s="349" t="s">
        <v>217</v>
      </c>
      <c r="B30" s="304">
        <v>0.59551794389594104</v>
      </c>
      <c r="C30" s="725">
        <v>3.6201222378937472</v>
      </c>
      <c r="D30" s="40">
        <v>0.94029149036201221</v>
      </c>
      <c r="E30" s="725">
        <v>2.5858015984955336</v>
      </c>
      <c r="F30" s="40">
        <v>1.0029775897194797</v>
      </c>
      <c r="G30" s="111">
        <v>1.0343206393982134</v>
      </c>
      <c r="H30" s="111">
        <v>-0.34477354646607117</v>
      </c>
      <c r="I30" s="111">
        <v>0.68954709293214234</v>
      </c>
      <c r="J30" s="736">
        <v>-0.29775897194797052</v>
      </c>
      <c r="K30" s="725">
        <v>0.39178812098417176</v>
      </c>
      <c r="L30" s="1"/>
    </row>
    <row r="31" spans="1:13" s="2" customFormat="1" ht="12" customHeight="1" x14ac:dyDescent="0.2">
      <c r="A31" s="349" t="s">
        <v>218</v>
      </c>
      <c r="B31" s="304">
        <v>0.94480358030830436</v>
      </c>
      <c r="C31" s="725">
        <v>2.221117188794961</v>
      </c>
      <c r="D31" s="40">
        <v>0.51384054367644616</v>
      </c>
      <c r="E31" s="725">
        <v>2.1548151831592905</v>
      </c>
      <c r="F31" s="40">
        <v>0.82877507044588095</v>
      </c>
      <c r="G31" s="111">
        <v>6.6302005635670486E-2</v>
      </c>
      <c r="H31" s="111">
        <v>-0.61329355212995196</v>
      </c>
      <c r="I31" s="111">
        <v>-0.5469915464942815</v>
      </c>
      <c r="J31" s="736">
        <v>-9.9453008453505715E-2</v>
      </c>
      <c r="K31" s="725">
        <v>-0.64644455494778719</v>
      </c>
      <c r="L31" s="1"/>
    </row>
    <row r="32" spans="1:13" s="2" customFormat="1" ht="12" customHeight="1" x14ac:dyDescent="0.2">
      <c r="A32" s="349" t="s">
        <v>219</v>
      </c>
      <c r="B32" s="304">
        <v>1.562141052147944</v>
      </c>
      <c r="C32" s="725">
        <v>2.3661842407535034</v>
      </c>
      <c r="D32" s="40">
        <v>0.52837123822651044</v>
      </c>
      <c r="E32" s="725">
        <v>2.067539627842867</v>
      </c>
      <c r="F32" s="40">
        <v>0.52837123822651044</v>
      </c>
      <c r="G32" s="111">
        <v>0.29864461291063632</v>
      </c>
      <c r="H32" s="111">
        <v>9.1890650126349643E-2</v>
      </c>
      <c r="I32" s="111">
        <v>0.39053526303698599</v>
      </c>
      <c r="J32" s="736">
        <v>-0.41350792556857341</v>
      </c>
      <c r="K32" s="725">
        <v>-2.2972662531587411E-2</v>
      </c>
      <c r="L32" s="1"/>
    </row>
    <row r="33" spans="1:13" s="2" customFormat="1" ht="18" customHeight="1" x14ac:dyDescent="0.2">
      <c r="A33" s="432" t="s">
        <v>290</v>
      </c>
      <c r="B33" s="304">
        <v>1.1581862029952066</v>
      </c>
      <c r="C33" s="40">
        <v>3.7365647423110131</v>
      </c>
      <c r="D33" s="40">
        <v>0.91404412421472592</v>
      </c>
      <c r="E33" s="725">
        <v>3.2780540089915742</v>
      </c>
      <c r="F33" s="40">
        <v>0.91404412421472592</v>
      </c>
      <c r="G33" s="111">
        <v>0.45851073331943909</v>
      </c>
      <c r="H33" s="111">
        <v>-0.35728109089826421</v>
      </c>
      <c r="I33" s="111">
        <v>0.10122964242117485</v>
      </c>
      <c r="J33" s="736">
        <v>-0.49721618483341767</v>
      </c>
      <c r="K33" s="725">
        <v>-0.39598654241224285</v>
      </c>
      <c r="M33" s="565"/>
    </row>
    <row r="34" spans="1:13" s="2" customFormat="1" ht="18" customHeight="1" x14ac:dyDescent="0.2">
      <c r="A34" s="349" t="s">
        <v>220</v>
      </c>
      <c r="B34" s="304">
        <v>0.92863284608770424</v>
      </c>
      <c r="C34" s="725">
        <v>3.6457437661220982</v>
      </c>
      <c r="D34" s="40">
        <v>0.85984522785898543</v>
      </c>
      <c r="E34" s="725">
        <v>3.6973344797936369</v>
      </c>
      <c r="F34" s="40">
        <v>1.2725709372312983</v>
      </c>
      <c r="G34" s="111">
        <v>-5.1590713671539126E-2</v>
      </c>
      <c r="H34" s="111">
        <v>-0.22355975924333621</v>
      </c>
      <c r="I34" s="111">
        <v>-0.27515047291487532</v>
      </c>
      <c r="J34" s="736">
        <v>-0.41272570937231301</v>
      </c>
      <c r="K34" s="725">
        <v>-0.68787618228718828</v>
      </c>
      <c r="M34" s="565"/>
    </row>
    <row r="35" spans="1:13" s="2" customFormat="1" ht="12" customHeight="1" x14ac:dyDescent="0.2">
      <c r="A35" s="349" t="s">
        <v>404</v>
      </c>
      <c r="B35" s="304">
        <v>1.5293708724365658</v>
      </c>
      <c r="C35" s="725">
        <v>3.8234271810914149</v>
      </c>
      <c r="D35" s="40">
        <v>0.75599582898852968</v>
      </c>
      <c r="E35" s="725">
        <v>3.554049356969065</v>
      </c>
      <c r="F35" s="40">
        <v>1.0079944386513731</v>
      </c>
      <c r="G35" s="111">
        <v>0.26937782412234967</v>
      </c>
      <c r="H35" s="111">
        <v>-0.56482446993395896</v>
      </c>
      <c r="I35" s="111">
        <v>-0.29544664581160929</v>
      </c>
      <c r="J35" s="736">
        <v>-0.59089329162321858</v>
      </c>
      <c r="K35" s="725">
        <v>-0.88633993743482797</v>
      </c>
      <c r="L35" s="1"/>
      <c r="M35" s="566"/>
    </row>
    <row r="36" spans="1:13" s="2" customFormat="1" ht="12" customHeight="1" x14ac:dyDescent="0.2">
      <c r="A36" s="349" t="s">
        <v>221</v>
      </c>
      <c r="B36" s="304">
        <v>0.71985602879424115</v>
      </c>
      <c r="C36" s="725">
        <v>3.5992801439712059</v>
      </c>
      <c r="D36" s="40">
        <v>0.77984403119376122</v>
      </c>
      <c r="E36" s="725">
        <v>2.8494301139772045</v>
      </c>
      <c r="F36" s="40">
        <v>0.41991601679664065</v>
      </c>
      <c r="G36" s="111">
        <v>0.74985002999400119</v>
      </c>
      <c r="H36" s="111">
        <v>5.9988002399520096E-2</v>
      </c>
      <c r="I36" s="111">
        <v>0.80983803239352126</v>
      </c>
      <c r="J36" s="736">
        <v>-0.83983203359328129</v>
      </c>
      <c r="K36" s="725">
        <v>-2.9994001199760048E-2</v>
      </c>
      <c r="L36" s="1"/>
    </row>
    <row r="37" spans="1:13" s="2" customFormat="1" ht="12" customHeight="1" x14ac:dyDescent="0.2">
      <c r="A37" s="349" t="s">
        <v>222</v>
      </c>
      <c r="B37" s="304">
        <v>1.7938032252219605</v>
      </c>
      <c r="C37" s="725">
        <v>4.7653560427613701</v>
      </c>
      <c r="D37" s="725">
        <v>1.4495379597753215</v>
      </c>
      <c r="E37" s="725">
        <v>3.3882949809748144</v>
      </c>
      <c r="F37" s="725">
        <v>0.70664975539046926</v>
      </c>
      <c r="G37" s="111">
        <v>1.3770610617865555</v>
      </c>
      <c r="H37" s="111">
        <v>-9.0596122485957595E-2</v>
      </c>
      <c r="I37" s="111">
        <v>1.286464939300598</v>
      </c>
      <c r="J37" s="736">
        <v>-0.32614604094944738</v>
      </c>
      <c r="K37" s="725">
        <v>0.96031889835115058</v>
      </c>
      <c r="M37" s="565"/>
    </row>
    <row r="38" spans="1:13" s="2" customFormat="1" ht="12" customHeight="1" x14ac:dyDescent="0.2">
      <c r="A38" s="349" t="s">
        <v>223</v>
      </c>
      <c r="B38" s="304">
        <v>0.49480455220188024</v>
      </c>
      <c r="C38" s="725">
        <v>3.2657100445324097</v>
      </c>
      <c r="D38" s="725">
        <v>0.71746660069272639</v>
      </c>
      <c r="E38" s="725">
        <v>2.9688273132112815</v>
      </c>
      <c r="F38" s="725">
        <v>0.81642751113310241</v>
      </c>
      <c r="G38" s="111">
        <v>0.29688273132112813</v>
      </c>
      <c r="H38" s="111">
        <v>-0.61850569025235036</v>
      </c>
      <c r="I38" s="111">
        <v>-0.32162295893122217</v>
      </c>
      <c r="J38" s="736">
        <v>-0.27214250371103416</v>
      </c>
      <c r="K38" s="725">
        <v>-0.59376546264225627</v>
      </c>
      <c r="M38" s="565"/>
    </row>
    <row r="39" spans="1:13" s="2" customFormat="1" ht="12" customHeight="1" x14ac:dyDescent="0.2">
      <c r="A39" s="349" t="s">
        <v>224</v>
      </c>
      <c r="B39" s="304">
        <v>0.4749183734045711</v>
      </c>
      <c r="C39" s="725">
        <v>2.6120510537251409</v>
      </c>
      <c r="D39" s="725">
        <v>1.0388839418224993</v>
      </c>
      <c r="E39" s="725">
        <v>2.2261798753339268</v>
      </c>
      <c r="F39" s="725">
        <v>0.92015434847135646</v>
      </c>
      <c r="G39" s="111">
        <v>0.38587117839121399</v>
      </c>
      <c r="H39" s="111">
        <v>-0.41555357672899973</v>
      </c>
      <c r="I39" s="111">
        <v>-2.9682398337785694E-2</v>
      </c>
      <c r="J39" s="736">
        <v>-0.53428317008014248</v>
      </c>
      <c r="K39" s="725">
        <v>-0.56396556841792822</v>
      </c>
      <c r="M39" s="565"/>
    </row>
    <row r="40" spans="1:13" s="2" customFormat="1" ht="3" customHeight="1" x14ac:dyDescent="0.2">
      <c r="A40" s="436"/>
      <c r="B40" s="567"/>
      <c r="C40" s="568"/>
      <c r="D40" s="568"/>
      <c r="E40" s="568"/>
      <c r="F40" s="568"/>
      <c r="G40" s="569"/>
      <c r="H40" s="569"/>
      <c r="I40" s="569"/>
      <c r="J40" s="570"/>
      <c r="K40" s="568"/>
      <c r="M40" s="565"/>
    </row>
    <row r="41" spans="1:13" s="2" customFormat="1" ht="12.75" customHeight="1" x14ac:dyDescent="0.2">
      <c r="A41" s="556"/>
      <c r="B41" s="571"/>
      <c r="C41" s="571"/>
      <c r="D41" s="571"/>
      <c r="E41" s="571"/>
      <c r="F41" s="571"/>
      <c r="G41" s="749"/>
      <c r="H41" s="749"/>
      <c r="I41" s="749"/>
      <c r="J41" s="749"/>
      <c r="K41" s="571"/>
      <c r="M41" s="565"/>
    </row>
    <row r="42" spans="1:13" ht="15.75" customHeight="1" x14ac:dyDescent="0.2">
      <c r="A42" s="554" t="s">
        <v>575</v>
      </c>
      <c r="B42" s="540"/>
      <c r="C42" s="341"/>
      <c r="D42" s="542"/>
      <c r="E42" s="341"/>
      <c r="F42" s="542"/>
      <c r="G42" s="541"/>
      <c r="H42" s="541"/>
      <c r="I42" s="541"/>
      <c r="J42" s="541"/>
      <c r="K42" s="341"/>
      <c r="M42" s="565"/>
    </row>
    <row r="43" spans="1:13" ht="12.75" customHeight="1" x14ac:dyDescent="0.25">
      <c r="B43" s="543"/>
      <c r="C43" s="401"/>
      <c r="D43" s="545"/>
      <c r="E43" s="401"/>
      <c r="F43" s="545"/>
      <c r="G43" s="544"/>
      <c r="H43" s="544"/>
      <c r="I43" s="544"/>
      <c r="J43" s="544"/>
      <c r="K43" s="401"/>
      <c r="M43" s="565"/>
    </row>
    <row r="44" spans="1:13" s="4" customFormat="1" ht="12" customHeight="1" x14ac:dyDescent="0.2">
      <c r="A44" s="1254" t="s">
        <v>425</v>
      </c>
      <c r="B44" s="1312" t="s">
        <v>281</v>
      </c>
      <c r="C44" s="1313"/>
      <c r="D44" s="1313"/>
      <c r="E44" s="1313"/>
      <c r="F44" s="1314"/>
      <c r="G44" s="1315" t="s">
        <v>282</v>
      </c>
      <c r="H44" s="1313"/>
      <c r="I44" s="1313"/>
      <c r="J44" s="1313"/>
      <c r="K44" s="1314"/>
      <c r="M44" s="303"/>
    </row>
    <row r="45" spans="1:13" s="4" customFormat="1" ht="12" customHeight="1" x14ac:dyDescent="0.2">
      <c r="A45" s="1310"/>
      <c r="B45" s="1305" t="s">
        <v>507</v>
      </c>
      <c r="C45" s="1315" t="s">
        <v>283</v>
      </c>
      <c r="D45" s="1314"/>
      <c r="E45" s="1315" t="s">
        <v>284</v>
      </c>
      <c r="F45" s="1314"/>
      <c r="G45" s="546" t="s">
        <v>285</v>
      </c>
      <c r="H45" s="732" t="s">
        <v>286</v>
      </c>
      <c r="I45" s="732" t="s">
        <v>287</v>
      </c>
      <c r="J45" s="1298" t="s">
        <v>489</v>
      </c>
      <c r="K45" s="1316" t="s">
        <v>505</v>
      </c>
      <c r="M45" s="303"/>
    </row>
    <row r="46" spans="1:13" s="4" customFormat="1" ht="12" customHeight="1" x14ac:dyDescent="0.2">
      <c r="A46" s="1310"/>
      <c r="B46" s="1306"/>
      <c r="C46" s="1319"/>
      <c r="D46" s="1044" t="s">
        <v>490</v>
      </c>
      <c r="E46" s="1319"/>
      <c r="F46" s="1044" t="s">
        <v>491</v>
      </c>
      <c r="G46" s="1146" t="s">
        <v>288</v>
      </c>
      <c r="H46" s="1278"/>
      <c r="I46" s="1147"/>
      <c r="J46" s="1299"/>
      <c r="K46" s="1317"/>
      <c r="M46" s="303"/>
    </row>
    <row r="47" spans="1:13" s="4" customFormat="1" ht="12" customHeight="1" x14ac:dyDescent="0.2">
      <c r="A47" s="1304"/>
      <c r="B47" s="1307"/>
      <c r="C47" s="1320"/>
      <c r="D47" s="1082"/>
      <c r="E47" s="1320"/>
      <c r="F47" s="1082"/>
      <c r="G47" s="1322"/>
      <c r="H47" s="1279"/>
      <c r="I47" s="1275"/>
      <c r="J47" s="1300"/>
      <c r="K47" s="1318"/>
      <c r="M47" s="303"/>
    </row>
    <row r="48" spans="1:13" s="563" customFormat="1" ht="8.25" hidden="1" customHeight="1" x14ac:dyDescent="0.2">
      <c r="A48" s="548">
        <v>0</v>
      </c>
      <c r="B48" s="549">
        <v>1</v>
      </c>
      <c r="C48" s="551">
        <v>2</v>
      </c>
      <c r="D48" s="550">
        <v>3</v>
      </c>
      <c r="E48" s="551">
        <v>4</v>
      </c>
      <c r="F48" s="550">
        <v>5</v>
      </c>
      <c r="G48" s="550">
        <v>6</v>
      </c>
      <c r="H48" s="550">
        <v>7</v>
      </c>
      <c r="I48" s="550">
        <v>8</v>
      </c>
      <c r="J48" s="551">
        <v>9</v>
      </c>
      <c r="K48" s="551">
        <v>10</v>
      </c>
      <c r="M48" s="565"/>
    </row>
    <row r="49" spans="1:13" ht="18" customHeight="1" x14ac:dyDescent="0.2">
      <c r="A49" s="349" t="s">
        <v>268</v>
      </c>
      <c r="B49" s="304">
        <v>1.1765764549728914</v>
      </c>
      <c r="C49" s="725">
        <v>4.9571438212863601</v>
      </c>
      <c r="D49" s="40">
        <v>1.7401183325459495</v>
      </c>
      <c r="E49" s="725">
        <v>5.2698476974646242</v>
      </c>
      <c r="F49" s="40">
        <v>1.7401183325459495</v>
      </c>
      <c r="G49" s="111">
        <v>-0.31270387617826373</v>
      </c>
      <c r="H49" s="111">
        <v>0.34419923061348451</v>
      </c>
      <c r="I49" s="111">
        <v>3.1495354435220807E-2</v>
      </c>
      <c r="J49" s="736">
        <v>-0.27108501496029336</v>
      </c>
      <c r="K49" s="725">
        <v>-0.23958966052507255</v>
      </c>
      <c r="M49" s="565"/>
    </row>
    <row r="50" spans="1:13" ht="18" customHeight="1" x14ac:dyDescent="0.2">
      <c r="A50" s="349" t="s">
        <v>225</v>
      </c>
      <c r="B50" s="304">
        <v>0.9992163009404389</v>
      </c>
      <c r="C50" s="725">
        <v>4.8883228840125392</v>
      </c>
      <c r="D50" s="40">
        <v>1.8808777429467085</v>
      </c>
      <c r="E50" s="725">
        <v>4.9568965517241379</v>
      </c>
      <c r="F50" s="40">
        <v>2.0180250783699059</v>
      </c>
      <c r="G50" s="111">
        <v>-6.8573667711598743E-2</v>
      </c>
      <c r="H50" s="111">
        <v>-0.20572100313479624</v>
      </c>
      <c r="I50" s="111">
        <v>-0.27429467084639497</v>
      </c>
      <c r="J50" s="736">
        <v>-0.55838557993730409</v>
      </c>
      <c r="K50" s="725">
        <v>-0.83268025078369901</v>
      </c>
      <c r="M50" s="565"/>
    </row>
    <row r="51" spans="1:13" ht="12" customHeight="1" x14ac:dyDescent="0.2">
      <c r="A51" s="349" t="s">
        <v>226</v>
      </c>
      <c r="B51" s="304">
        <v>1.1570782159017454</v>
      </c>
      <c r="C51" s="725">
        <v>4.4990303813833226</v>
      </c>
      <c r="D51" s="40">
        <v>1.7065287653522947</v>
      </c>
      <c r="E51" s="725">
        <v>5.6237879767291528</v>
      </c>
      <c r="F51" s="40">
        <v>2.1719457013574659</v>
      </c>
      <c r="G51" s="111">
        <v>-1.1247575953458306</v>
      </c>
      <c r="H51" s="111">
        <v>-0.32320620555914675</v>
      </c>
      <c r="I51" s="111">
        <v>-1.4479638009049773</v>
      </c>
      <c r="J51" s="736">
        <v>0.40077569489334197</v>
      </c>
      <c r="K51" s="725">
        <v>-1.0471881060116355</v>
      </c>
      <c r="M51" s="565"/>
    </row>
    <row r="52" spans="1:13" ht="12" customHeight="1" x14ac:dyDescent="0.2">
      <c r="A52" s="349" t="s">
        <v>227</v>
      </c>
      <c r="B52" s="304">
        <v>0.94514904273366185</v>
      </c>
      <c r="C52" s="725">
        <v>6.2040552548671135</v>
      </c>
      <c r="D52" s="40">
        <v>2.2295823572178688</v>
      </c>
      <c r="E52" s="725">
        <v>6.0021003312060746</v>
      </c>
      <c r="F52" s="40">
        <v>1.8256725098957913</v>
      </c>
      <c r="G52" s="111">
        <v>0.20195492366103884</v>
      </c>
      <c r="H52" s="111">
        <v>0.94514904273366185</v>
      </c>
      <c r="I52" s="111">
        <v>1.1471039663947007</v>
      </c>
      <c r="J52" s="736">
        <v>-0.50084821067937635</v>
      </c>
      <c r="K52" s="725">
        <v>0.64625575571532434</v>
      </c>
      <c r="M52" s="565"/>
    </row>
    <row r="53" spans="1:13" ht="12" customHeight="1" x14ac:dyDescent="0.2">
      <c r="A53" s="349" t="s">
        <v>228</v>
      </c>
      <c r="B53" s="304">
        <v>1.257480493901977</v>
      </c>
      <c r="C53" s="725">
        <v>5.3859556094235286</v>
      </c>
      <c r="D53" s="40">
        <v>1.6210893114158018</v>
      </c>
      <c r="E53" s="725">
        <v>5.5223089159912124</v>
      </c>
      <c r="F53" s="40">
        <v>1.8180440875691235</v>
      </c>
      <c r="G53" s="111">
        <v>-0.13635330656768427</v>
      </c>
      <c r="H53" s="111">
        <v>0.81811983940610555</v>
      </c>
      <c r="I53" s="111">
        <v>0.68176653283842137</v>
      </c>
      <c r="J53" s="736">
        <v>-0.11362775547307022</v>
      </c>
      <c r="K53" s="725">
        <v>0.56813877736535112</v>
      </c>
      <c r="M53" s="565"/>
    </row>
    <row r="54" spans="1:13" ht="12" customHeight="1" x14ac:dyDescent="0.2">
      <c r="A54" s="349" t="s">
        <v>229</v>
      </c>
      <c r="B54" s="304">
        <v>1.4792122538293218</v>
      </c>
      <c r="C54" s="725">
        <v>4.9715536105032827</v>
      </c>
      <c r="D54" s="40">
        <v>1.7592997811816193</v>
      </c>
      <c r="E54" s="725">
        <v>5.2603938730853388</v>
      </c>
      <c r="F54" s="40">
        <v>1.3916849015317287</v>
      </c>
      <c r="G54" s="111">
        <v>-0.28884026258205692</v>
      </c>
      <c r="H54" s="111">
        <v>2.6258205689277898E-2</v>
      </c>
      <c r="I54" s="111">
        <v>-0.26258205689277897</v>
      </c>
      <c r="J54" s="736">
        <v>-0.1838074398249453</v>
      </c>
      <c r="K54" s="725">
        <v>-0.44638949671772427</v>
      </c>
      <c r="M54" s="565"/>
    </row>
    <row r="55" spans="1:13" ht="12" customHeight="1" x14ac:dyDescent="0.2">
      <c r="A55" s="349" t="s">
        <v>230</v>
      </c>
      <c r="B55" s="304">
        <v>1.2606627915754511</v>
      </c>
      <c r="C55" s="725">
        <v>4.0688457764022044</v>
      </c>
      <c r="D55" s="40">
        <v>1.3889937344304371</v>
      </c>
      <c r="E55" s="725">
        <v>4.4462897259756931</v>
      </c>
      <c r="F55" s="40">
        <v>1.1172340907375256</v>
      </c>
      <c r="G55" s="111">
        <v>-0.37744394957348831</v>
      </c>
      <c r="H55" s="111">
        <v>0.82282781007020456</v>
      </c>
      <c r="I55" s="111">
        <v>0.44538386049671624</v>
      </c>
      <c r="J55" s="736">
        <v>-0.41518834453083719</v>
      </c>
      <c r="K55" s="725">
        <v>3.0195515965879067E-2</v>
      </c>
      <c r="M55" s="565"/>
    </row>
    <row r="56" spans="1:13" ht="12" customHeight="1" x14ac:dyDescent="0.2">
      <c r="A56" s="349" t="s">
        <v>231</v>
      </c>
      <c r="B56" s="304">
        <v>1.1255010792476103</v>
      </c>
      <c r="C56" s="725">
        <v>4.8257786000616711</v>
      </c>
      <c r="D56" s="40">
        <v>1.6651248843663276</v>
      </c>
      <c r="E56" s="725">
        <v>4.9876657415972865</v>
      </c>
      <c r="F56" s="40">
        <v>1.7884674683934629</v>
      </c>
      <c r="G56" s="111">
        <v>-0.16188714153561518</v>
      </c>
      <c r="H56" s="111">
        <v>0.3083564600678384</v>
      </c>
      <c r="I56" s="111">
        <v>0.14646931853222325</v>
      </c>
      <c r="J56" s="736">
        <v>-0.71692876965772434</v>
      </c>
      <c r="K56" s="725">
        <v>-0.57045945112550112</v>
      </c>
      <c r="M56" s="565"/>
    </row>
    <row r="57" spans="1:13" s="4" customFormat="1" ht="18" customHeight="1" x14ac:dyDescent="0.2">
      <c r="A57" s="349" t="s">
        <v>269</v>
      </c>
      <c r="B57" s="304">
        <v>1.6487583267400014</v>
      </c>
      <c r="C57" s="725">
        <v>5.0253949618437508</v>
      </c>
      <c r="D57" s="40">
        <v>0.87797657027640952</v>
      </c>
      <c r="E57" s="725">
        <v>4.2239861157193541</v>
      </c>
      <c r="F57" s="40">
        <v>0.87797657027640952</v>
      </c>
      <c r="G57" s="111">
        <v>0.801408846124397</v>
      </c>
      <c r="H57" s="81">
        <v>0</v>
      </c>
      <c r="I57" s="111">
        <v>0.801408846124397</v>
      </c>
      <c r="J57" s="736">
        <v>-0.75291595416145585</v>
      </c>
      <c r="K57" s="725">
        <v>4.8492891962941223E-2</v>
      </c>
      <c r="M57" s="303"/>
    </row>
    <row r="58" spans="1:13" s="4" customFormat="1" ht="18" customHeight="1" x14ac:dyDescent="0.2">
      <c r="A58" s="349" t="s">
        <v>232</v>
      </c>
      <c r="B58" s="304">
        <v>1.9437751004016064</v>
      </c>
      <c r="C58" s="725">
        <v>5.381526104417671</v>
      </c>
      <c r="D58" s="40">
        <v>0.84337349397590367</v>
      </c>
      <c r="E58" s="725">
        <v>4.8755020080321287</v>
      </c>
      <c r="F58" s="40">
        <v>0.80321285140562249</v>
      </c>
      <c r="G58" s="111">
        <v>0.50602409638554213</v>
      </c>
      <c r="H58" s="111">
        <v>0.74698795180722888</v>
      </c>
      <c r="I58" s="111">
        <v>1.2530120481927711</v>
      </c>
      <c r="J58" s="736">
        <v>-0.66666666666666663</v>
      </c>
      <c r="K58" s="725">
        <v>0.58634538152610438</v>
      </c>
      <c r="M58" s="303"/>
    </row>
    <row r="59" spans="1:13" s="4" customFormat="1" ht="12" customHeight="1" x14ac:dyDescent="0.2">
      <c r="A59" s="349" t="s">
        <v>233</v>
      </c>
      <c r="B59" s="304">
        <v>1.4273927392739274</v>
      </c>
      <c r="C59" s="725">
        <v>4.6534653465346532</v>
      </c>
      <c r="D59" s="40">
        <v>0.49504950495049505</v>
      </c>
      <c r="E59" s="725">
        <v>4.1336633663366333</v>
      </c>
      <c r="F59" s="40">
        <v>0.65181518151815176</v>
      </c>
      <c r="G59" s="111">
        <v>0.51980198019801982</v>
      </c>
      <c r="H59" s="111">
        <v>-0.33003300330033003</v>
      </c>
      <c r="I59" s="111">
        <v>0.18976897689768976</v>
      </c>
      <c r="J59" s="736">
        <v>-0.47029702970297027</v>
      </c>
      <c r="K59" s="725">
        <v>-0.28052805280528054</v>
      </c>
      <c r="M59" s="303"/>
    </row>
    <row r="60" spans="1:13" s="4" customFormat="1" ht="12" customHeight="1" x14ac:dyDescent="0.2">
      <c r="A60" s="349" t="s">
        <v>234</v>
      </c>
      <c r="B60" s="304">
        <v>1.5003572279114075</v>
      </c>
      <c r="C60" s="725">
        <v>3.5008335317932842</v>
      </c>
      <c r="D60" s="40">
        <v>0.88116218147177905</v>
      </c>
      <c r="E60" s="725">
        <v>2.9411764705882355</v>
      </c>
      <c r="F60" s="40">
        <v>0.89306977851869496</v>
      </c>
      <c r="G60" s="111">
        <v>0.55965706120504877</v>
      </c>
      <c r="H60" s="111">
        <v>-0.7144558228149559</v>
      </c>
      <c r="I60" s="111">
        <v>-0.15479876160990713</v>
      </c>
      <c r="J60" s="736">
        <v>-0.75017861395570373</v>
      </c>
      <c r="K60" s="725">
        <v>-0.90497737556561086</v>
      </c>
      <c r="M60" s="303"/>
    </row>
    <row r="61" spans="1:13" s="4" customFormat="1" ht="12" customHeight="1" x14ac:dyDescent="0.2">
      <c r="A61" s="349" t="s">
        <v>235</v>
      </c>
      <c r="B61" s="304">
        <v>1.6900048285852245</v>
      </c>
      <c r="C61" s="725">
        <v>7.0980202800579431</v>
      </c>
      <c r="D61" s="40">
        <v>1.6900048285852245</v>
      </c>
      <c r="E61" s="725">
        <v>4.8285852245292133</v>
      </c>
      <c r="F61" s="40">
        <v>1.4485755673587639</v>
      </c>
      <c r="G61" s="111">
        <v>2.2694350555287301</v>
      </c>
      <c r="H61" s="111">
        <v>0.1126669885723483</v>
      </c>
      <c r="I61" s="111">
        <v>2.3821020441010785</v>
      </c>
      <c r="J61" s="736">
        <v>-1.4807661355222919</v>
      </c>
      <c r="K61" s="725">
        <v>0.90133590857878643</v>
      </c>
      <c r="M61" s="303"/>
    </row>
    <row r="62" spans="1:13" s="4" customFormat="1" ht="18" customHeight="1" x14ac:dyDescent="0.2">
      <c r="A62" s="349" t="s">
        <v>270</v>
      </c>
      <c r="B62" s="304">
        <v>1.4003433534183862</v>
      </c>
      <c r="C62" s="725">
        <v>6.3840172349951194</v>
      </c>
      <c r="D62" s="40">
        <v>1.7403305618204463</v>
      </c>
      <c r="E62" s="725">
        <v>5.8285925876056153</v>
      </c>
      <c r="F62" s="40">
        <v>1.7403305618204463</v>
      </c>
      <c r="G62" s="111">
        <v>0.55542464738950414</v>
      </c>
      <c r="H62" s="111">
        <v>1.0048136802773757</v>
      </c>
      <c r="I62" s="111">
        <v>1.5602383276668799</v>
      </c>
      <c r="J62" s="736">
        <v>-0.43424108795906691</v>
      </c>
      <c r="K62" s="725">
        <v>1.1259972397078131</v>
      </c>
      <c r="M62" s="303"/>
    </row>
    <row r="63" spans="1:13" s="4" customFormat="1" ht="18" customHeight="1" x14ac:dyDescent="0.2">
      <c r="A63" s="349" t="s">
        <v>236</v>
      </c>
      <c r="B63" s="304">
        <v>1.7959313413858868</v>
      </c>
      <c r="C63" s="725">
        <v>6.2619198982835345</v>
      </c>
      <c r="D63" s="40">
        <v>2.7018436109345201</v>
      </c>
      <c r="E63" s="725">
        <v>6.9135410044500958</v>
      </c>
      <c r="F63" s="40">
        <v>3.2898919262555628</v>
      </c>
      <c r="G63" s="111">
        <v>-0.65162110616656066</v>
      </c>
      <c r="H63" s="111">
        <v>1.0012714558169105</v>
      </c>
      <c r="I63" s="111">
        <v>0.34965034965034963</v>
      </c>
      <c r="J63" s="736">
        <v>-0.49268912905276541</v>
      </c>
      <c r="K63" s="725">
        <v>-0.14303877940241577</v>
      </c>
      <c r="M63" s="303"/>
    </row>
    <row r="64" spans="1:13" s="4" customFormat="1" ht="12" customHeight="1" x14ac:dyDescent="0.2">
      <c r="A64" s="349" t="s">
        <v>237</v>
      </c>
      <c r="B64" s="304">
        <v>2.2272727272727271</v>
      </c>
      <c r="C64" s="725">
        <v>8.6136363636363633</v>
      </c>
      <c r="D64" s="40">
        <v>3.3409090909090908</v>
      </c>
      <c r="E64" s="725">
        <v>4.9886363636363633</v>
      </c>
      <c r="F64" s="40">
        <v>1.6136363636363635</v>
      </c>
      <c r="G64" s="111">
        <v>3.625</v>
      </c>
      <c r="H64" s="111">
        <v>1.8977272727272727</v>
      </c>
      <c r="I64" s="111">
        <v>5.5227272727272725</v>
      </c>
      <c r="J64" s="736">
        <v>-1.0454545454545454</v>
      </c>
      <c r="K64" s="725">
        <v>4.4772727272727275</v>
      </c>
      <c r="M64" s="303"/>
    </row>
    <row r="65" spans="1:13" s="4" customFormat="1" ht="12" customHeight="1" x14ac:dyDescent="0.2">
      <c r="A65" s="349" t="s">
        <v>238</v>
      </c>
      <c r="B65" s="304">
        <v>0.8233163181294253</v>
      </c>
      <c r="C65" s="725">
        <v>6.5371315659476368</v>
      </c>
      <c r="D65" s="40">
        <v>1.300839782644492</v>
      </c>
      <c r="E65" s="725">
        <v>6.4383336077721056</v>
      </c>
      <c r="F65" s="40">
        <v>1.8606948789725013</v>
      </c>
      <c r="G65" s="111">
        <v>9.8797958175531039E-2</v>
      </c>
      <c r="H65" s="111">
        <v>-0.2963938745265931</v>
      </c>
      <c r="I65" s="111">
        <v>-0.19759591635106208</v>
      </c>
      <c r="J65" s="736">
        <v>-4.939897908776552E-2</v>
      </c>
      <c r="K65" s="725">
        <v>-0.24699489543882761</v>
      </c>
      <c r="M65" s="303"/>
    </row>
    <row r="66" spans="1:13" s="4" customFormat="1" ht="12" customHeight="1" x14ac:dyDescent="0.2">
      <c r="A66" s="349" t="s">
        <v>239</v>
      </c>
      <c r="B66" s="304">
        <v>0.57236304170073593</v>
      </c>
      <c r="C66" s="725">
        <v>3.774870536931044</v>
      </c>
      <c r="D66" s="40">
        <v>1.2810029980921231</v>
      </c>
      <c r="E66" s="725">
        <v>3.311529026982829</v>
      </c>
      <c r="F66" s="40">
        <v>1.076587626056146</v>
      </c>
      <c r="G66" s="111">
        <v>0.46334150994821477</v>
      </c>
      <c r="H66" s="111">
        <v>9.5393840283455988E-2</v>
      </c>
      <c r="I66" s="111">
        <v>0.55873535023167076</v>
      </c>
      <c r="J66" s="736">
        <v>-0.14990460615971654</v>
      </c>
      <c r="K66" s="725">
        <v>0.40883074407195419</v>
      </c>
      <c r="M66" s="303"/>
    </row>
    <row r="67" spans="1:13" s="4" customFormat="1" ht="12" customHeight="1" x14ac:dyDescent="0.2">
      <c r="A67" s="349" t="s">
        <v>240</v>
      </c>
      <c r="B67" s="304">
        <v>1.4260121820136151</v>
      </c>
      <c r="C67" s="725">
        <v>4.5790039412396988</v>
      </c>
      <c r="D67" s="40">
        <v>0.9458975277678251</v>
      </c>
      <c r="E67" s="725">
        <v>4.2350412038695806</v>
      </c>
      <c r="F67" s="40">
        <v>1.2325331422429238</v>
      </c>
      <c r="G67" s="111">
        <v>0.34396273737011823</v>
      </c>
      <c r="H67" s="111">
        <v>0.36546040845575062</v>
      </c>
      <c r="I67" s="111">
        <v>0.70942314582586885</v>
      </c>
      <c r="J67" s="736">
        <v>-0.3726262988176281</v>
      </c>
      <c r="K67" s="725">
        <v>0.33679684700824075</v>
      </c>
      <c r="M67" s="303"/>
    </row>
    <row r="68" spans="1:13" s="4" customFormat="1" ht="12" customHeight="1" x14ac:dyDescent="0.2">
      <c r="A68" s="349" t="s">
        <v>241</v>
      </c>
      <c r="B68" s="304">
        <v>1.4254289485261769</v>
      </c>
      <c r="C68" s="725">
        <v>8.3501979762428515</v>
      </c>
      <c r="D68" s="40">
        <v>1.1966564012318521</v>
      </c>
      <c r="E68" s="725">
        <v>9.124505059392872</v>
      </c>
      <c r="F68" s="40">
        <v>1.8301803783545973</v>
      </c>
      <c r="G68" s="111">
        <v>-0.77430708315002195</v>
      </c>
      <c r="H68" s="111">
        <v>2.0325560932688078</v>
      </c>
      <c r="I68" s="111">
        <v>1.2582490101187858</v>
      </c>
      <c r="J68" s="736">
        <v>-0.29916410030796303</v>
      </c>
      <c r="K68" s="725">
        <v>0.95908490981082273</v>
      </c>
      <c r="M68" s="303"/>
    </row>
    <row r="69" spans="1:13" s="4" customFormat="1" ht="12" customHeight="1" x14ac:dyDescent="0.2">
      <c r="A69" s="349" t="s">
        <v>242</v>
      </c>
      <c r="B69" s="304">
        <v>1.2520121624038634</v>
      </c>
      <c r="C69" s="725">
        <v>6.7787515650152033</v>
      </c>
      <c r="D69" s="40">
        <v>2.3072795564299766</v>
      </c>
      <c r="E69" s="725">
        <v>5.8486853872294757</v>
      </c>
      <c r="F69" s="40">
        <v>2.0211053478805221</v>
      </c>
      <c r="G69" s="111">
        <v>0.93006617778572709</v>
      </c>
      <c r="H69" s="111">
        <v>1.7170452512967269</v>
      </c>
      <c r="I69" s="111">
        <v>2.6471114290824538</v>
      </c>
      <c r="J69" s="736">
        <v>-0.62600608120193169</v>
      </c>
      <c r="K69" s="725">
        <v>2.0211053478805221</v>
      </c>
      <c r="M69" s="303"/>
    </row>
    <row r="70" spans="1:13" s="4" customFormat="1" ht="18" customHeight="1" x14ac:dyDescent="0.2">
      <c r="A70" s="349" t="s">
        <v>271</v>
      </c>
      <c r="B70" s="304">
        <v>1.6144217022908749</v>
      </c>
      <c r="C70" s="725">
        <v>5.7934377070330205</v>
      </c>
      <c r="D70" s="40">
        <v>1.9090623801387776</v>
      </c>
      <c r="E70" s="725">
        <v>7.0155863175145576</v>
      </c>
      <c r="F70" s="40">
        <v>1.9090623801387776</v>
      </c>
      <c r="G70" s="111">
        <v>-1.2221486104815371</v>
      </c>
      <c r="H70" s="111">
        <v>1.4732033892395133</v>
      </c>
      <c r="I70" s="111">
        <v>0.25105477875797622</v>
      </c>
      <c r="J70" s="736">
        <v>-0.27371944628473799</v>
      </c>
      <c r="K70" s="725">
        <v>-2.2664667526761741E-2</v>
      </c>
      <c r="M70" s="303"/>
    </row>
    <row r="71" spans="1:13" s="4" customFormat="1" ht="18" customHeight="1" x14ac:dyDescent="0.2">
      <c r="A71" s="349" t="s">
        <v>243</v>
      </c>
      <c r="B71" s="304">
        <v>1.7300076426040436</v>
      </c>
      <c r="C71" s="725">
        <v>6.6490655179601195</v>
      </c>
      <c r="D71" s="40">
        <v>2.0079205169179462</v>
      </c>
      <c r="E71" s="725">
        <v>8.420760091711248</v>
      </c>
      <c r="F71" s="40">
        <v>2.0426596262071839</v>
      </c>
      <c r="G71" s="111">
        <v>-1.7716945737511289</v>
      </c>
      <c r="H71" s="111">
        <v>2.0773987354964221</v>
      </c>
      <c r="I71" s="111">
        <v>0.30570416174529286</v>
      </c>
      <c r="J71" s="736">
        <v>-4.1686931147085389E-2</v>
      </c>
      <c r="K71" s="725">
        <v>0.26401723059820748</v>
      </c>
      <c r="M71" s="303"/>
    </row>
    <row r="72" spans="1:13" s="4" customFormat="1" ht="12" customHeight="1" x14ac:dyDescent="0.2">
      <c r="A72" s="349" t="s">
        <v>244</v>
      </c>
      <c r="B72" s="304">
        <v>3.3589361458213918</v>
      </c>
      <c r="C72" s="725">
        <v>8.5750315258511982</v>
      </c>
      <c r="D72" s="40">
        <v>2.44182047460736</v>
      </c>
      <c r="E72" s="725">
        <v>13.023042531239252</v>
      </c>
      <c r="F72" s="40">
        <v>3.4391837670526195</v>
      </c>
      <c r="G72" s="111">
        <v>-4.4480110053880546</v>
      </c>
      <c r="H72" s="111">
        <v>6.5917688868508542</v>
      </c>
      <c r="I72" s="111">
        <v>2.1437578814627996</v>
      </c>
      <c r="J72" s="736">
        <v>4.5855783560701593E-2</v>
      </c>
      <c r="K72" s="725">
        <v>2.1896136650235012</v>
      </c>
      <c r="M72" s="303"/>
    </row>
    <row r="73" spans="1:13" s="4" customFormat="1" ht="12" customHeight="1" x14ac:dyDescent="0.2">
      <c r="A73" s="349" t="s">
        <v>245</v>
      </c>
      <c r="B73" s="304">
        <v>1.1018994647916884</v>
      </c>
      <c r="C73" s="725">
        <v>5.7928429006191626</v>
      </c>
      <c r="D73" s="40">
        <v>2.2037989295833769</v>
      </c>
      <c r="E73" s="725">
        <v>5.740371497533844</v>
      </c>
      <c r="F73" s="40">
        <v>1.6161192150278099</v>
      </c>
      <c r="G73" s="111">
        <v>5.2471403085318502E-2</v>
      </c>
      <c r="H73" s="111">
        <v>0.98646237800398784</v>
      </c>
      <c r="I73" s="111">
        <v>1.0389337810893062</v>
      </c>
      <c r="J73" s="736">
        <v>-0.67163395949207683</v>
      </c>
      <c r="K73" s="725">
        <v>0.36729982159722951</v>
      </c>
      <c r="M73" s="303"/>
    </row>
    <row r="74" spans="1:13" s="4" customFormat="1" ht="12" customHeight="1" x14ac:dyDescent="0.2">
      <c r="A74" s="349" t="s">
        <v>246</v>
      </c>
      <c r="B74" s="304">
        <v>0.76274588518667197</v>
      </c>
      <c r="C74" s="725">
        <v>3.9475444935099691</v>
      </c>
      <c r="D74" s="40">
        <v>1.3113876622507694</v>
      </c>
      <c r="E74" s="725">
        <v>3.5862438110531247</v>
      </c>
      <c r="F74" s="40">
        <v>1.0972835541281949</v>
      </c>
      <c r="G74" s="111">
        <v>0.36130068245684466</v>
      </c>
      <c r="H74" s="111">
        <v>-0.64231232436772379</v>
      </c>
      <c r="I74" s="111">
        <v>-0.28101164191087918</v>
      </c>
      <c r="J74" s="736">
        <v>-0.34791917569918374</v>
      </c>
      <c r="K74" s="725">
        <v>-0.62893081761006286</v>
      </c>
      <c r="M74" s="303"/>
    </row>
    <row r="75" spans="1:13" s="4" customFormat="1" ht="12" customHeight="1" x14ac:dyDescent="0.2">
      <c r="A75" s="349" t="s">
        <v>247</v>
      </c>
      <c r="B75" s="304">
        <v>0.87328461949741576</v>
      </c>
      <c r="C75" s="725">
        <v>3.4574942078060951</v>
      </c>
      <c r="D75" s="40">
        <v>1.3901265371591516</v>
      </c>
      <c r="E75" s="725">
        <v>4.4733559080377825</v>
      </c>
      <c r="F75" s="40">
        <v>1.3723044020673676</v>
      </c>
      <c r="G75" s="111">
        <v>-1.0158617002316876</v>
      </c>
      <c r="H75" s="111">
        <v>-0.21386562110140794</v>
      </c>
      <c r="I75" s="111">
        <v>-1.2297273213330957</v>
      </c>
      <c r="J75" s="736">
        <v>-0.51684191766173593</v>
      </c>
      <c r="K75" s="725">
        <v>-1.7465692389948315</v>
      </c>
      <c r="M75" s="303"/>
    </row>
    <row r="76" spans="1:13" s="4" customFormat="1" ht="12" customHeight="1" x14ac:dyDescent="0.2">
      <c r="A76" s="349" t="s">
        <v>248</v>
      </c>
      <c r="B76" s="304">
        <v>1.4876601599449653</v>
      </c>
      <c r="C76" s="725">
        <v>4.9617335970418779</v>
      </c>
      <c r="D76" s="40">
        <v>1.7800326769283688</v>
      </c>
      <c r="E76" s="725">
        <v>5.2455069223492989</v>
      </c>
      <c r="F76" s="40">
        <v>1.6166480350847021</v>
      </c>
      <c r="G76" s="111">
        <v>-0.28377332530742111</v>
      </c>
      <c r="H76" s="111">
        <v>-0.54174907558689478</v>
      </c>
      <c r="I76" s="111">
        <v>-0.82552240089431594</v>
      </c>
      <c r="J76" s="736">
        <v>-0.30957090033536849</v>
      </c>
      <c r="K76" s="725">
        <v>-1.1350933012296844</v>
      </c>
      <c r="M76" s="303"/>
    </row>
    <row r="77" spans="1:13" s="4" customFormat="1" ht="18" customHeight="1" x14ac:dyDescent="0.2">
      <c r="A77" s="432" t="s">
        <v>291</v>
      </c>
      <c r="B77" s="304">
        <v>1.6579933270323515</v>
      </c>
      <c r="C77" s="725">
        <v>5.9088786909140598</v>
      </c>
      <c r="D77" s="40">
        <v>2.5131808192035709</v>
      </c>
      <c r="E77" s="725">
        <v>5.5866176252889534</v>
      </c>
      <c r="F77" s="40">
        <v>2.5131808192035709</v>
      </c>
      <c r="G77" s="111">
        <v>0.32226106562510676</v>
      </c>
      <c r="H77" s="111">
        <v>0.1093182413427924</v>
      </c>
      <c r="I77" s="111">
        <v>0.43157930696789915</v>
      </c>
      <c r="J77" s="736">
        <v>-0.10134711957821378</v>
      </c>
      <c r="K77" s="725">
        <v>0.33023218738968535</v>
      </c>
      <c r="M77" s="303"/>
    </row>
    <row r="78" spans="1:13" s="4" customFormat="1" ht="18" customHeight="1" x14ac:dyDescent="0.2">
      <c r="A78" s="349" t="s">
        <v>292</v>
      </c>
      <c r="B78" s="304">
        <v>1.4893075356415479</v>
      </c>
      <c r="C78" s="725">
        <v>3.1440936863543789</v>
      </c>
      <c r="D78" s="725">
        <v>1.0437881873727088</v>
      </c>
      <c r="E78" s="725">
        <v>2.6731160896130346</v>
      </c>
      <c r="F78" s="725">
        <v>1.4002036659877801</v>
      </c>
      <c r="G78" s="111">
        <v>0.47097759674134421</v>
      </c>
      <c r="H78" s="111">
        <v>-0.43279022403258655</v>
      </c>
      <c r="I78" s="111">
        <v>3.818737270875764E-2</v>
      </c>
      <c r="J78" s="736">
        <v>-0.30549898167006112</v>
      </c>
      <c r="K78" s="725">
        <v>-0.26731160896130346</v>
      </c>
      <c r="M78" s="303"/>
    </row>
    <row r="79" spans="1:13" s="4" customFormat="1" ht="12" customHeight="1" x14ac:dyDescent="0.2">
      <c r="A79" s="349" t="s">
        <v>250</v>
      </c>
      <c r="B79" s="304">
        <v>1.3807053029636795</v>
      </c>
      <c r="C79" s="725">
        <v>6.0328906868349312</v>
      </c>
      <c r="D79" s="40">
        <v>2.7174390994635478</v>
      </c>
      <c r="E79" s="725">
        <v>6.1120393984697916</v>
      </c>
      <c r="F79" s="40">
        <v>2.910913727904318</v>
      </c>
      <c r="G79" s="111">
        <v>-7.9148711634860605E-2</v>
      </c>
      <c r="H79" s="111">
        <v>0.21985753231905725</v>
      </c>
      <c r="I79" s="111">
        <v>0.14070882068419663</v>
      </c>
      <c r="J79" s="736">
        <v>0.3605663530032539</v>
      </c>
      <c r="K79" s="725">
        <v>0.50127517368745056</v>
      </c>
      <c r="M79" s="303"/>
    </row>
    <row r="80" spans="1:13" s="4" customFormat="1" ht="12" customHeight="1" x14ac:dyDescent="0.2">
      <c r="A80" s="349" t="s">
        <v>251</v>
      </c>
      <c r="B80" s="304">
        <v>1.8811057992101434</v>
      </c>
      <c r="C80" s="725">
        <v>9.6341716898773644</v>
      </c>
      <c r="D80" s="40">
        <v>3.1178549158179174</v>
      </c>
      <c r="E80" s="725">
        <v>8.2415298274786952</v>
      </c>
      <c r="F80" s="40">
        <v>3.1074620660985244</v>
      </c>
      <c r="G80" s="111">
        <v>1.3926418623986696</v>
      </c>
      <c r="H80" s="111">
        <v>0.91457077530658903</v>
      </c>
      <c r="I80" s="111">
        <v>2.3072126377052586</v>
      </c>
      <c r="J80" s="736">
        <v>0.49885678653086674</v>
      </c>
      <c r="K80" s="725">
        <v>2.8060694242361257</v>
      </c>
      <c r="M80" s="303"/>
    </row>
    <row r="81" spans="1:19" s="4" customFormat="1" ht="12" customHeight="1" x14ac:dyDescent="0.2">
      <c r="A81" s="349" t="s">
        <v>252</v>
      </c>
      <c r="B81" s="304">
        <v>1.7059369985643105</v>
      </c>
      <c r="C81" s="725">
        <v>6.7477409002618023</v>
      </c>
      <c r="D81" s="40">
        <v>2.1957604932015875</v>
      </c>
      <c r="E81" s="725">
        <v>7.7442783548686762</v>
      </c>
      <c r="F81" s="40">
        <v>2.7447006165019845</v>
      </c>
      <c r="G81" s="111">
        <v>-0.99653745460687437</v>
      </c>
      <c r="H81" s="111">
        <v>0.33780930664639813</v>
      </c>
      <c r="I81" s="111">
        <v>-0.6587281479604763</v>
      </c>
      <c r="J81" s="736">
        <v>0.4475973313064775</v>
      </c>
      <c r="K81" s="725">
        <v>-0.21113081665399883</v>
      </c>
      <c r="M81" s="303"/>
    </row>
    <row r="82" spans="1:19" s="4" customFormat="1" ht="12" customHeight="1" x14ac:dyDescent="0.2">
      <c r="A82" s="349" t="s">
        <v>253</v>
      </c>
      <c r="B82" s="304">
        <v>0.64395513086830081</v>
      </c>
      <c r="C82" s="725">
        <v>4.1337764852513503</v>
      </c>
      <c r="D82" s="40">
        <v>1.9837972579975072</v>
      </c>
      <c r="E82" s="725">
        <v>3.7910261736601578</v>
      </c>
      <c r="F82" s="40">
        <v>1.5371832156211052</v>
      </c>
      <c r="G82" s="111">
        <v>0.34275031159119235</v>
      </c>
      <c r="H82" s="111">
        <v>-0.24927295388450352</v>
      </c>
      <c r="I82" s="111">
        <v>9.3477357706688829E-2</v>
      </c>
      <c r="J82" s="736">
        <v>-6.2318238471125879E-2</v>
      </c>
      <c r="K82" s="725">
        <v>3.115911923556294E-2</v>
      </c>
      <c r="M82" s="571"/>
    </row>
    <row r="83" spans="1:19" s="4" customFormat="1" ht="12" customHeight="1" x14ac:dyDescent="0.2">
      <c r="A83" s="349" t="s">
        <v>254</v>
      </c>
      <c r="B83" s="304">
        <v>3.0531732418524871</v>
      </c>
      <c r="C83" s="725">
        <v>8.130360205831904</v>
      </c>
      <c r="D83" s="40">
        <v>3.7164093767867352</v>
      </c>
      <c r="E83" s="725">
        <v>7.0211549456832474</v>
      </c>
      <c r="F83" s="40">
        <v>3.3962264150943398</v>
      </c>
      <c r="G83" s="111">
        <v>1.1092052601486564</v>
      </c>
      <c r="H83" s="111">
        <v>0.5260148656375071</v>
      </c>
      <c r="I83" s="111">
        <v>1.6352201257861636</v>
      </c>
      <c r="J83" s="736">
        <v>-0.78902229845626071</v>
      </c>
      <c r="K83" s="725">
        <v>0.84619782732990279</v>
      </c>
      <c r="M83" s="571"/>
    </row>
    <row r="84" spans="1:19" s="4" customFormat="1" ht="12" customHeight="1" x14ac:dyDescent="0.2">
      <c r="A84" s="349" t="s">
        <v>255</v>
      </c>
      <c r="B84" s="304">
        <v>1.3674944985853505</v>
      </c>
      <c r="C84" s="725">
        <v>5.7214712354605473</v>
      </c>
      <c r="D84" s="40">
        <v>3.4108770826784029</v>
      </c>
      <c r="E84" s="725">
        <v>5.0141464948129517</v>
      </c>
      <c r="F84" s="40">
        <v>2.7664256523105943</v>
      </c>
      <c r="G84" s="111">
        <v>0.7073247406475951</v>
      </c>
      <c r="H84" s="111">
        <v>1.6189877397044954</v>
      </c>
      <c r="I84" s="111">
        <v>2.3263124803520907</v>
      </c>
      <c r="J84" s="736">
        <v>-1.5718327569946557</v>
      </c>
      <c r="K84" s="725">
        <v>0.75447972335743474</v>
      </c>
      <c r="M84" s="571"/>
    </row>
    <row r="85" spans="1:19" s="4" customFormat="1" ht="12" customHeight="1" x14ac:dyDescent="0.2">
      <c r="A85" s="349" t="s">
        <v>256</v>
      </c>
      <c r="B85" s="304">
        <v>3.533724340175953</v>
      </c>
      <c r="C85" s="725">
        <v>7.0381231671554252</v>
      </c>
      <c r="D85" s="40">
        <v>2.9178885630498534</v>
      </c>
      <c r="E85" s="725">
        <v>7.903225806451613</v>
      </c>
      <c r="F85" s="40">
        <v>4.4868035190615831</v>
      </c>
      <c r="G85" s="111">
        <v>-0.86510263929618769</v>
      </c>
      <c r="H85" s="111">
        <v>-0.71847507331378302</v>
      </c>
      <c r="I85" s="111">
        <v>-1.5835777126099706</v>
      </c>
      <c r="J85" s="736">
        <v>-1.466275659824047E-2</v>
      </c>
      <c r="K85" s="725">
        <v>-1.5982404692082111</v>
      </c>
      <c r="M85" s="303"/>
    </row>
    <row r="86" spans="1:19" s="4" customFormat="1" ht="12" customHeight="1" x14ac:dyDescent="0.2">
      <c r="A86" s="349" t="s">
        <v>257</v>
      </c>
      <c r="B86" s="304">
        <v>1.0376019865200425</v>
      </c>
      <c r="C86" s="725">
        <v>4.0085136573252926</v>
      </c>
      <c r="D86" s="40">
        <v>2.1195459382759845</v>
      </c>
      <c r="E86" s="725">
        <v>3.4498048953529619</v>
      </c>
      <c r="F86" s="40">
        <v>1.6938630720113514</v>
      </c>
      <c r="G86" s="111">
        <v>0.55870876197233066</v>
      </c>
      <c r="H86" s="111">
        <v>-0.71833983682156788</v>
      </c>
      <c r="I86" s="111">
        <v>-0.15963107484923733</v>
      </c>
      <c r="J86" s="736">
        <v>-0.14189428875487761</v>
      </c>
      <c r="K86" s="725">
        <v>-0.30152536360411492</v>
      </c>
      <c r="M86" s="303"/>
    </row>
    <row r="87" spans="1:19" s="4" customFormat="1" ht="12" customHeight="1" x14ac:dyDescent="0.2">
      <c r="A87" s="349" t="s">
        <v>293</v>
      </c>
      <c r="B87" s="304">
        <v>0.58193668528864062</v>
      </c>
      <c r="C87" s="725">
        <v>2.9096834264432028</v>
      </c>
      <c r="D87" s="725">
        <v>1.9785847299813781</v>
      </c>
      <c r="E87" s="725">
        <v>1.5130353817504656</v>
      </c>
      <c r="F87" s="725">
        <v>0.55865921787709494</v>
      </c>
      <c r="G87" s="111">
        <v>1.3966480446927374</v>
      </c>
      <c r="H87" s="111">
        <v>-0.41899441340782123</v>
      </c>
      <c r="I87" s="111">
        <v>0.97765363128491622</v>
      </c>
      <c r="J87" s="736">
        <v>-0.34916201117318435</v>
      </c>
      <c r="K87" s="725">
        <v>0.62849162011173187</v>
      </c>
      <c r="L87" s="593" t="s">
        <v>376</v>
      </c>
      <c r="M87" s="303"/>
    </row>
    <row r="88" spans="1:19" s="4" customFormat="1" ht="3" customHeight="1" x14ac:dyDescent="0.2">
      <c r="A88" s="557"/>
      <c r="B88" s="458"/>
      <c r="C88" s="461"/>
      <c r="D88" s="459"/>
      <c r="E88" s="461"/>
      <c r="F88" s="459"/>
      <c r="G88" s="572"/>
      <c r="H88" s="572"/>
      <c r="I88" s="572"/>
      <c r="J88" s="573"/>
      <c r="K88" s="461"/>
      <c r="M88" s="303"/>
    </row>
    <row r="89" spans="1:19" s="2" customFormat="1" ht="12.75" customHeight="1" x14ac:dyDescent="0.2">
      <c r="A89" s="559"/>
      <c r="B89" s="559"/>
      <c r="C89" s="559"/>
      <c r="D89" s="559"/>
      <c r="E89" s="559"/>
      <c r="F89" s="559"/>
      <c r="G89" s="559"/>
      <c r="H89" s="559"/>
      <c r="I89" s="559"/>
      <c r="J89" s="559"/>
      <c r="K89" s="559"/>
    </row>
    <row r="90" spans="1:19" s="257" customFormat="1" ht="12.75" customHeight="1" x14ac:dyDescent="0.2">
      <c r="A90" s="381" t="s">
        <v>576</v>
      </c>
      <c r="B90" s="381"/>
      <c r="C90" s="381"/>
      <c r="D90" s="381"/>
      <c r="E90" s="381"/>
      <c r="F90" s="381"/>
      <c r="G90" s="381"/>
      <c r="H90" s="381"/>
      <c r="I90" s="381"/>
      <c r="J90" s="381"/>
      <c r="K90" s="381"/>
    </row>
    <row r="91" spans="1:19" s="257" customFormat="1" ht="12" customHeight="1" x14ac:dyDescent="0.2">
      <c r="A91" s="1308" t="s">
        <v>405</v>
      </c>
      <c r="B91" s="1309"/>
      <c r="C91" s="1309"/>
      <c r="D91" s="1309"/>
      <c r="E91" s="1309"/>
      <c r="F91" s="1309"/>
      <c r="G91" s="1309"/>
      <c r="H91" s="1309"/>
      <c r="I91" s="1309"/>
      <c r="J91" s="1309"/>
      <c r="K91" s="1321"/>
      <c r="L91" s="561"/>
      <c r="S91" s="501"/>
    </row>
    <row r="92" spans="1:19" s="257" customFormat="1" ht="12" customHeight="1" x14ac:dyDescent="0.2">
      <c r="A92" s="381" t="s">
        <v>406</v>
      </c>
      <c r="B92" s="852"/>
      <c r="C92" s="231"/>
      <c r="D92" s="231"/>
      <c r="E92" s="231"/>
      <c r="F92" s="231"/>
      <c r="G92" s="231"/>
      <c r="H92" s="231"/>
      <c r="I92" s="231"/>
      <c r="J92" s="231"/>
      <c r="K92" s="854"/>
      <c r="L92" s="561"/>
      <c r="S92" s="501"/>
    </row>
    <row r="93" spans="1:19" s="3" customFormat="1" ht="12" customHeight="1" x14ac:dyDescent="0.2">
      <c r="A93" s="381" t="s">
        <v>280</v>
      </c>
      <c r="B93" s="853"/>
      <c r="C93" s="381"/>
      <c r="D93" s="381"/>
      <c r="E93" s="381"/>
      <c r="F93" s="381"/>
      <c r="G93" s="381"/>
      <c r="H93" s="381"/>
      <c r="I93" s="381"/>
      <c r="J93" s="381"/>
      <c r="K93" s="381"/>
      <c r="S93" s="562"/>
    </row>
    <row r="94" spans="1:19" s="3" customFormat="1" ht="12" customHeight="1" x14ac:dyDescent="0.2">
      <c r="A94" s="381" t="s">
        <v>402</v>
      </c>
      <c r="B94" s="853"/>
      <c r="C94" s="381"/>
      <c r="D94" s="381"/>
      <c r="E94" s="381"/>
      <c r="F94" s="381"/>
      <c r="G94" s="381"/>
      <c r="H94" s="381"/>
      <c r="I94" s="381"/>
      <c r="J94" s="381"/>
      <c r="K94" s="381"/>
      <c r="S94" s="562"/>
    </row>
  </sheetData>
  <mergeCells count="27">
    <mergeCell ref="A91:K91"/>
    <mergeCell ref="A3:A6"/>
    <mergeCell ref="C4:D4"/>
    <mergeCell ref="E4:F4"/>
    <mergeCell ref="G5:I6"/>
    <mergeCell ref="A44:A47"/>
    <mergeCell ref="C45:D45"/>
    <mergeCell ref="E45:F45"/>
    <mergeCell ref="G46:I47"/>
    <mergeCell ref="C5:C6"/>
    <mergeCell ref="D5:D6"/>
    <mergeCell ref="E5:E6"/>
    <mergeCell ref="B3:F3"/>
    <mergeCell ref="G3:K3"/>
    <mergeCell ref="F5:F6"/>
    <mergeCell ref="K4:K6"/>
    <mergeCell ref="B4:B6"/>
    <mergeCell ref="B45:B47"/>
    <mergeCell ref="J4:J6"/>
    <mergeCell ref="J45:J47"/>
    <mergeCell ref="B44:F44"/>
    <mergeCell ref="G44:K44"/>
    <mergeCell ref="K45:K47"/>
    <mergeCell ref="C46:C47"/>
    <mergeCell ref="D46:D47"/>
    <mergeCell ref="E46:E47"/>
    <mergeCell ref="F46:F47"/>
  </mergeCells>
  <hyperlinks>
    <hyperlink ref="L1" location="Inhalt!C54" display="zurück" xr:uid="{00000000-0004-0000-1E00-000000000000}"/>
    <hyperlink ref="L87" location="Inhalt!C54" display="zurück" xr:uid="{00000000-0004-0000-1E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7E2E-93A8-48D3-A411-B7DB872CCE7C}">
  <sheetPr>
    <tabColor theme="9"/>
  </sheetPr>
  <dimension ref="A1:K124"/>
  <sheetViews>
    <sheetView workbookViewId="0"/>
  </sheetViews>
  <sheetFormatPr baseColWidth="10" defaultRowHeight="12.75" x14ac:dyDescent="0.2"/>
  <cols>
    <col min="1" max="1" width="36.7109375" style="1012" customWidth="1"/>
    <col min="2" max="7" width="8.42578125" customWidth="1"/>
  </cols>
  <sheetData>
    <row r="1" spans="1:8" ht="21" x14ac:dyDescent="0.35">
      <c r="A1" s="23" t="s">
        <v>600</v>
      </c>
      <c r="H1" s="593" t="s">
        <v>376</v>
      </c>
    </row>
    <row r="3" spans="1:8" x14ac:dyDescent="0.2">
      <c r="A3" s="78" t="s">
        <v>601</v>
      </c>
      <c r="B3" s="20"/>
      <c r="C3" s="20"/>
      <c r="D3" s="20"/>
      <c r="E3" s="20"/>
      <c r="F3" s="20"/>
      <c r="G3" s="20"/>
    </row>
    <row r="4" spans="1:8" ht="12" customHeight="1" x14ac:dyDescent="0.2">
      <c r="A4" s="17"/>
      <c r="B4" s="4"/>
      <c r="C4" s="4"/>
      <c r="D4" s="4"/>
      <c r="E4" s="4"/>
      <c r="F4" s="4"/>
      <c r="G4" s="4"/>
    </row>
    <row r="5" spans="1:8" x14ac:dyDescent="0.2">
      <c r="A5" s="1254" t="s">
        <v>602</v>
      </c>
      <c r="B5" s="1036" t="s">
        <v>603</v>
      </c>
      <c r="C5" s="1056"/>
      <c r="D5" s="1056"/>
      <c r="E5" s="1056"/>
      <c r="F5" s="1056"/>
      <c r="G5" s="1040"/>
    </row>
    <row r="6" spans="1:8" ht="11.25" customHeight="1" x14ac:dyDescent="0.2">
      <c r="A6" s="1310"/>
      <c r="B6" s="1040" t="s">
        <v>604</v>
      </c>
      <c r="C6" s="1323"/>
      <c r="D6" s="1323"/>
      <c r="E6" s="1323" t="s">
        <v>605</v>
      </c>
      <c r="F6" s="1323"/>
      <c r="G6" s="1323"/>
    </row>
    <row r="7" spans="1:8" ht="11.25" customHeight="1" x14ac:dyDescent="0.2">
      <c r="A7" s="1304"/>
      <c r="B7" s="981" t="s">
        <v>606</v>
      </c>
      <c r="C7" s="18" t="s">
        <v>607</v>
      </c>
      <c r="D7" s="18" t="s">
        <v>608</v>
      </c>
      <c r="E7" s="18" t="s">
        <v>606</v>
      </c>
      <c r="F7" s="18" t="s">
        <v>607</v>
      </c>
      <c r="G7" s="18" t="s">
        <v>608</v>
      </c>
    </row>
    <row r="8" spans="1:8" ht="18" customHeight="1" x14ac:dyDescent="0.2">
      <c r="A8" s="985" t="s">
        <v>609</v>
      </c>
      <c r="B8" s="986">
        <v>4911</v>
      </c>
      <c r="C8" s="987">
        <v>6754</v>
      </c>
      <c r="D8" s="987">
        <v>-1843</v>
      </c>
      <c r="E8" s="988">
        <v>7.0941246318234539</v>
      </c>
      <c r="F8" s="988">
        <v>9.7564076080911448</v>
      </c>
      <c r="G8" s="988">
        <v>-2.6622829762676909</v>
      </c>
    </row>
    <row r="9" spans="1:8" ht="18" customHeight="1" x14ac:dyDescent="0.2">
      <c r="A9" s="989" t="s">
        <v>610</v>
      </c>
      <c r="B9" s="986">
        <v>2966</v>
      </c>
      <c r="C9" s="987">
        <v>4227</v>
      </c>
      <c r="D9" s="987">
        <v>-1261</v>
      </c>
      <c r="E9" s="988">
        <v>10.078596743994806</v>
      </c>
      <c r="F9" s="988">
        <v>14.363529479725573</v>
      </c>
      <c r="G9" s="988">
        <v>-4.2849327357307665</v>
      </c>
    </row>
    <row r="10" spans="1:8" s="993" customFormat="1" ht="11.25" customHeight="1" x14ac:dyDescent="0.2">
      <c r="A10" s="990" t="s">
        <v>611</v>
      </c>
      <c r="B10" s="991">
        <v>41</v>
      </c>
      <c r="C10" s="633">
        <v>104</v>
      </c>
      <c r="D10" s="633">
        <v>-63</v>
      </c>
      <c r="E10" s="992">
        <v>8.2878512229634129</v>
      </c>
      <c r="F10" s="992">
        <v>21.022842126541338</v>
      </c>
      <c r="G10" s="992">
        <v>-12.734990903577925</v>
      </c>
    </row>
    <row r="11" spans="1:8" s="993" customFormat="1" ht="11.25" customHeight="1" x14ac:dyDescent="0.2">
      <c r="A11" s="990" t="s">
        <v>160</v>
      </c>
      <c r="B11" s="991">
        <v>119</v>
      </c>
      <c r="C11" s="633">
        <v>191</v>
      </c>
      <c r="D11" s="633">
        <v>-72</v>
      </c>
      <c r="E11" s="992">
        <v>10.662127049547532</v>
      </c>
      <c r="F11" s="992">
        <v>17.113161903055282</v>
      </c>
      <c r="G11" s="992">
        <v>-6.4510348535077497</v>
      </c>
    </row>
    <row r="12" spans="1:8" s="993" customFormat="1" ht="11.25" customHeight="1" x14ac:dyDescent="0.2">
      <c r="A12" s="990" t="s">
        <v>161</v>
      </c>
      <c r="B12" s="991">
        <v>144</v>
      </c>
      <c r="C12" s="633">
        <v>189</v>
      </c>
      <c r="D12" s="633">
        <v>-45</v>
      </c>
      <c r="E12" s="992">
        <v>7.0567480152896209</v>
      </c>
      <c r="F12" s="992">
        <v>9.2619817700676261</v>
      </c>
      <c r="G12" s="992">
        <v>-2.2052337547780052</v>
      </c>
    </row>
    <row r="13" spans="1:8" s="993" customFormat="1" ht="11.25" customHeight="1" x14ac:dyDescent="0.2">
      <c r="A13" s="990" t="s">
        <v>163</v>
      </c>
      <c r="B13" s="991">
        <v>61</v>
      </c>
      <c r="C13" s="633">
        <v>79</v>
      </c>
      <c r="D13" s="633">
        <v>-18</v>
      </c>
      <c r="E13" s="992">
        <v>10.047768077746666</v>
      </c>
      <c r="F13" s="992">
        <v>13.012683248229287</v>
      </c>
      <c r="G13" s="992">
        <v>-2.9649151704826213</v>
      </c>
    </row>
    <row r="14" spans="1:8" s="993" customFormat="1" ht="11.25" customHeight="1" x14ac:dyDescent="0.2">
      <c r="A14" s="990" t="s">
        <v>164</v>
      </c>
      <c r="B14" s="991">
        <v>28</v>
      </c>
      <c r="C14" s="633">
        <v>38</v>
      </c>
      <c r="D14" s="633">
        <v>-10</v>
      </c>
      <c r="E14" s="992">
        <v>6.4935064935064943</v>
      </c>
      <c r="F14" s="992">
        <v>8.8126159554730972</v>
      </c>
      <c r="G14" s="992">
        <v>-2.3191094619666028</v>
      </c>
    </row>
    <row r="15" spans="1:8" s="993" customFormat="1" ht="15" customHeight="1" x14ac:dyDescent="0.2">
      <c r="A15" s="990" t="s">
        <v>165</v>
      </c>
      <c r="B15" s="991">
        <v>433</v>
      </c>
      <c r="C15" s="633">
        <v>640</v>
      </c>
      <c r="D15" s="633">
        <v>-207</v>
      </c>
      <c r="E15" s="992">
        <v>10.994312411131423</v>
      </c>
      <c r="F15" s="992">
        <v>16.250253910217349</v>
      </c>
      <c r="G15" s="992">
        <v>-5.2559414990859263</v>
      </c>
    </row>
    <row r="16" spans="1:8" s="993" customFormat="1" ht="11.25" customHeight="1" x14ac:dyDescent="0.2">
      <c r="A16" s="990" t="s">
        <v>167</v>
      </c>
      <c r="B16" s="991">
        <v>234</v>
      </c>
      <c r="C16" s="633">
        <v>295</v>
      </c>
      <c r="D16" s="633">
        <v>-61</v>
      </c>
      <c r="E16" s="992">
        <v>13.959315158384538</v>
      </c>
      <c r="F16" s="992">
        <v>17.598281930442045</v>
      </c>
      <c r="G16" s="992">
        <v>-3.6389667720575076</v>
      </c>
    </row>
    <row r="17" spans="1:7" s="993" customFormat="1" ht="11.25" customHeight="1" x14ac:dyDescent="0.2">
      <c r="A17" s="990" t="s">
        <v>168</v>
      </c>
      <c r="B17" s="991">
        <v>98</v>
      </c>
      <c r="C17" s="633">
        <v>122</v>
      </c>
      <c r="D17" s="633">
        <v>-24</v>
      </c>
      <c r="E17" s="992">
        <v>9.3582887700534751</v>
      </c>
      <c r="F17" s="992">
        <v>11.650114591291063</v>
      </c>
      <c r="G17" s="992">
        <v>-2.2918258212375875</v>
      </c>
    </row>
    <row r="18" spans="1:7" s="993" customFormat="1" ht="11.25" customHeight="1" x14ac:dyDescent="0.2">
      <c r="A18" s="994" t="s">
        <v>169</v>
      </c>
      <c r="B18" s="995">
        <v>70</v>
      </c>
      <c r="C18" s="996">
        <v>163</v>
      </c>
      <c r="D18" s="996">
        <v>-93</v>
      </c>
      <c r="E18" s="992">
        <v>15.357612988152699</v>
      </c>
      <c r="F18" s="992">
        <v>35.761298815269853</v>
      </c>
      <c r="G18" s="992">
        <v>-20.403685827117155</v>
      </c>
    </row>
    <row r="19" spans="1:7" s="993" customFormat="1" ht="11.25" customHeight="1" x14ac:dyDescent="0.2">
      <c r="A19" s="994" t="s">
        <v>170</v>
      </c>
      <c r="B19" s="995">
        <v>224</v>
      </c>
      <c r="C19" s="996">
        <v>208</v>
      </c>
      <c r="D19" s="996">
        <v>16</v>
      </c>
      <c r="E19" s="992">
        <v>7.7222739338780295</v>
      </c>
      <c r="F19" s="992">
        <v>7.1706829386010273</v>
      </c>
      <c r="G19" s="992">
        <v>0.55159099527700217</v>
      </c>
    </row>
    <row r="20" spans="1:7" s="993" customFormat="1" ht="15" customHeight="1" x14ac:dyDescent="0.2">
      <c r="A20" s="994" t="s">
        <v>171</v>
      </c>
      <c r="B20" s="995">
        <v>84</v>
      </c>
      <c r="C20" s="996">
        <v>131</v>
      </c>
      <c r="D20" s="996">
        <v>-47</v>
      </c>
      <c r="E20" s="992">
        <v>10.22022143813116</v>
      </c>
      <c r="F20" s="992">
        <v>15.938678671371214</v>
      </c>
      <c r="G20" s="992">
        <v>-5.7184572332400538</v>
      </c>
    </row>
    <row r="21" spans="1:7" s="993" customFormat="1" ht="11.25" customHeight="1" x14ac:dyDescent="0.2">
      <c r="A21" s="994" t="s">
        <v>174</v>
      </c>
      <c r="B21" s="995">
        <v>97</v>
      </c>
      <c r="C21" s="996">
        <v>158</v>
      </c>
      <c r="D21" s="996">
        <v>-61</v>
      </c>
      <c r="E21" s="992">
        <v>9.7723151319766277</v>
      </c>
      <c r="F21" s="992">
        <v>15.917791658271206</v>
      </c>
      <c r="G21" s="992">
        <v>-6.1454765262945781</v>
      </c>
    </row>
    <row r="22" spans="1:7" s="993" customFormat="1" ht="11.25" customHeight="1" x14ac:dyDescent="0.2">
      <c r="A22" s="994" t="s">
        <v>175</v>
      </c>
      <c r="B22" s="995">
        <v>341</v>
      </c>
      <c r="C22" s="996">
        <v>409</v>
      </c>
      <c r="D22" s="996">
        <v>-68</v>
      </c>
      <c r="E22" s="992">
        <v>8.4935737770250075</v>
      </c>
      <c r="F22" s="992">
        <v>10.18730696423234</v>
      </c>
      <c r="G22" s="992">
        <v>-1.6937331872073322</v>
      </c>
    </row>
    <row r="23" spans="1:7" s="993" customFormat="1" ht="11.25" customHeight="1" x14ac:dyDescent="0.2">
      <c r="A23" s="994" t="s">
        <v>177</v>
      </c>
      <c r="B23" s="995">
        <v>235</v>
      </c>
      <c r="C23" s="996">
        <v>288</v>
      </c>
      <c r="D23" s="996">
        <v>-53</v>
      </c>
      <c r="E23" s="992">
        <v>12.549396560931324</v>
      </c>
      <c r="F23" s="992">
        <v>15.379685998077539</v>
      </c>
      <c r="G23" s="992">
        <v>-2.8302894371462148</v>
      </c>
    </row>
    <row r="24" spans="1:7" s="993" customFormat="1" ht="11.25" customHeight="1" x14ac:dyDescent="0.2">
      <c r="A24" s="994" t="s">
        <v>178</v>
      </c>
      <c r="B24" s="995">
        <v>458</v>
      </c>
      <c r="C24" s="996">
        <v>739</v>
      </c>
      <c r="D24" s="996">
        <v>-281</v>
      </c>
      <c r="E24" s="992">
        <v>13.86030746882944</v>
      </c>
      <c r="F24" s="992">
        <v>22.364120566517371</v>
      </c>
      <c r="G24" s="992">
        <v>-8.5038130976879316</v>
      </c>
    </row>
    <row r="25" spans="1:7" s="993" customFormat="1" ht="15" customHeight="1" x14ac:dyDescent="0.2">
      <c r="A25" s="994" t="s">
        <v>179</v>
      </c>
      <c r="B25" s="995">
        <v>69</v>
      </c>
      <c r="C25" s="996">
        <v>117</v>
      </c>
      <c r="D25" s="996">
        <v>-48</v>
      </c>
      <c r="E25" s="992">
        <v>9.0921069969692976</v>
      </c>
      <c r="F25" s="992">
        <v>15.417050994860983</v>
      </c>
      <c r="G25" s="992">
        <v>-6.324943997891685</v>
      </c>
    </row>
    <row r="26" spans="1:7" s="993" customFormat="1" ht="11.25" customHeight="1" x14ac:dyDescent="0.2">
      <c r="A26" s="994" t="s">
        <v>182</v>
      </c>
      <c r="B26" s="995">
        <v>27</v>
      </c>
      <c r="C26" s="996">
        <v>48</v>
      </c>
      <c r="D26" s="996">
        <v>-21</v>
      </c>
      <c r="E26" s="992">
        <v>6.3559322033898313</v>
      </c>
      <c r="F26" s="992">
        <v>11.299435028248588</v>
      </c>
      <c r="G26" s="992">
        <v>-4.9435028248587569</v>
      </c>
    </row>
    <row r="27" spans="1:7" s="993" customFormat="1" ht="11.25" customHeight="1" x14ac:dyDescent="0.2">
      <c r="A27" s="994" t="s">
        <v>183</v>
      </c>
      <c r="B27" s="995">
        <v>69</v>
      </c>
      <c r="C27" s="996">
        <v>122</v>
      </c>
      <c r="D27" s="996">
        <v>-53</v>
      </c>
      <c r="E27" s="992">
        <v>6.4691543221451342</v>
      </c>
      <c r="F27" s="992">
        <v>11.438214888430528</v>
      </c>
      <c r="G27" s="992">
        <v>-4.9690605662853935</v>
      </c>
    </row>
    <row r="28" spans="1:7" s="993" customFormat="1" ht="11.25" customHeight="1" x14ac:dyDescent="0.2">
      <c r="A28" s="994" t="s">
        <v>185</v>
      </c>
      <c r="B28" s="995">
        <v>134</v>
      </c>
      <c r="C28" s="996">
        <v>186</v>
      </c>
      <c r="D28" s="996">
        <v>-52</v>
      </c>
      <c r="E28" s="992">
        <v>9.1530054644808736</v>
      </c>
      <c r="F28" s="992">
        <v>12.704918032786885</v>
      </c>
      <c r="G28" s="992">
        <v>-3.5519125683060118</v>
      </c>
    </row>
    <row r="29" spans="1:7" ht="18" customHeight="1" x14ac:dyDescent="0.2">
      <c r="A29" s="997" t="s">
        <v>612</v>
      </c>
      <c r="B29" s="998">
        <v>1945</v>
      </c>
      <c r="C29" s="999">
        <v>2527</v>
      </c>
      <c r="D29" s="999">
        <v>-582</v>
      </c>
      <c r="E29" s="1000">
        <v>4.8872293806661711</v>
      </c>
      <c r="F29" s="1000">
        <v>6.349629123364223</v>
      </c>
      <c r="G29" s="1000">
        <v>-1.462399742698052</v>
      </c>
    </row>
    <row r="30" spans="1:7" ht="11.25" customHeight="1" x14ac:dyDescent="0.2">
      <c r="A30" s="994" t="s">
        <v>613</v>
      </c>
      <c r="B30" s="995">
        <v>51</v>
      </c>
      <c r="C30" s="996">
        <v>93</v>
      </c>
      <c r="D30" s="996">
        <v>-42</v>
      </c>
      <c r="E30" s="992">
        <v>6.7353407290015852</v>
      </c>
      <c r="F30" s="992">
        <v>12.282091917591124</v>
      </c>
      <c r="G30" s="992">
        <v>-5.5467511885895391</v>
      </c>
    </row>
    <row r="31" spans="1:7" ht="11.25" customHeight="1" x14ac:dyDescent="0.2">
      <c r="A31" s="994" t="s">
        <v>614</v>
      </c>
      <c r="B31" s="995">
        <v>33</v>
      </c>
      <c r="C31" s="996">
        <v>32</v>
      </c>
      <c r="D31" s="996">
        <v>1</v>
      </c>
      <c r="E31" s="992">
        <v>6.120178041543026</v>
      </c>
      <c r="F31" s="992">
        <v>5.9347181008902083</v>
      </c>
      <c r="G31" s="992">
        <v>0.18545994065281768</v>
      </c>
    </row>
    <row r="32" spans="1:7" ht="11.25" customHeight="1" x14ac:dyDescent="0.2">
      <c r="A32" s="994" t="s">
        <v>615</v>
      </c>
      <c r="B32" s="995">
        <v>19</v>
      </c>
      <c r="C32" s="996">
        <v>13</v>
      </c>
      <c r="D32" s="996">
        <v>6</v>
      </c>
      <c r="E32" s="992">
        <v>5.5555555555555554</v>
      </c>
      <c r="F32" s="992">
        <v>3.801169590643275</v>
      </c>
      <c r="G32" s="992">
        <v>1.7543859649122804</v>
      </c>
    </row>
    <row r="33" spans="1:7" ht="11.25" customHeight="1" x14ac:dyDescent="0.2">
      <c r="A33" s="994" t="s">
        <v>616</v>
      </c>
      <c r="B33" s="995">
        <v>10</v>
      </c>
      <c r="C33" s="996">
        <v>5</v>
      </c>
      <c r="D33" s="996">
        <v>5</v>
      </c>
      <c r="E33" s="992">
        <v>4.7460844803037494</v>
      </c>
      <c r="F33" s="992">
        <v>2.3730422401518747</v>
      </c>
      <c r="G33" s="992">
        <v>2.3730422401518747</v>
      </c>
    </row>
    <row r="34" spans="1:7" ht="11.25" customHeight="1" x14ac:dyDescent="0.2">
      <c r="A34" s="994" t="s">
        <v>617</v>
      </c>
      <c r="B34" s="995">
        <v>25</v>
      </c>
      <c r="C34" s="996">
        <v>21</v>
      </c>
      <c r="D34" s="996">
        <v>4</v>
      </c>
      <c r="E34" s="992">
        <v>4.0051265619993588</v>
      </c>
      <c r="F34" s="992">
        <v>3.3643063120794618</v>
      </c>
      <c r="G34" s="992">
        <v>0.64082024991989694</v>
      </c>
    </row>
    <row r="35" spans="1:7" ht="15" customHeight="1" x14ac:dyDescent="0.2">
      <c r="A35" s="994" t="s">
        <v>618</v>
      </c>
      <c r="B35" s="995">
        <v>38</v>
      </c>
      <c r="C35" s="996">
        <v>36</v>
      </c>
      <c r="D35" s="996">
        <v>2</v>
      </c>
      <c r="E35" s="992">
        <v>3.5484172191614531</v>
      </c>
      <c r="F35" s="992">
        <v>3.3616584181529556</v>
      </c>
      <c r="G35" s="992">
        <v>0.18675880100849751</v>
      </c>
    </row>
    <row r="36" spans="1:7" ht="11.25" customHeight="1" x14ac:dyDescent="0.2">
      <c r="A36" s="994" t="s">
        <v>619</v>
      </c>
      <c r="B36" s="995">
        <v>8</v>
      </c>
      <c r="C36" s="996">
        <v>35</v>
      </c>
      <c r="D36" s="996">
        <v>-27</v>
      </c>
      <c r="E36" s="992">
        <v>1.4171833480956599</v>
      </c>
      <c r="F36" s="992">
        <v>6.2001771479185122</v>
      </c>
      <c r="G36" s="992">
        <v>-4.7829937998228527</v>
      </c>
    </row>
    <row r="37" spans="1:7" ht="11.25" customHeight="1" x14ac:dyDescent="0.2">
      <c r="A37" s="994" t="s">
        <v>620</v>
      </c>
      <c r="B37" s="995">
        <v>6</v>
      </c>
      <c r="C37" s="996">
        <v>15</v>
      </c>
      <c r="D37" s="996">
        <v>-9</v>
      </c>
      <c r="E37" s="992">
        <v>2.3041474654377878</v>
      </c>
      <c r="F37" s="992">
        <v>5.7603686635944706</v>
      </c>
      <c r="G37" s="992">
        <v>-3.4562211981566828</v>
      </c>
    </row>
    <row r="38" spans="1:7" ht="11.25" customHeight="1" x14ac:dyDescent="0.2">
      <c r="A38" s="994" t="s">
        <v>621</v>
      </c>
      <c r="B38" s="995" t="s">
        <v>190</v>
      </c>
      <c r="C38" s="996" t="s">
        <v>190</v>
      </c>
      <c r="D38" s="996">
        <v>4</v>
      </c>
      <c r="E38" s="992">
        <v>4.7846889952153111</v>
      </c>
      <c r="F38" s="992">
        <v>0.9569377990430622</v>
      </c>
      <c r="G38" s="992">
        <v>3.8277511961722488</v>
      </c>
    </row>
    <row r="39" spans="1:7" ht="11.25" customHeight="1" x14ac:dyDescent="0.2">
      <c r="A39" s="994" t="s">
        <v>622</v>
      </c>
      <c r="B39" s="995">
        <v>11</v>
      </c>
      <c r="C39" s="996">
        <v>6</v>
      </c>
      <c r="D39" s="996">
        <v>5</v>
      </c>
      <c r="E39" s="992">
        <v>4.1368935690109057</v>
      </c>
      <c r="F39" s="992">
        <v>2.2564874012786764</v>
      </c>
      <c r="G39" s="992">
        <v>1.8804061677322292</v>
      </c>
    </row>
    <row r="40" spans="1:7" ht="15" customHeight="1" x14ac:dyDescent="0.2">
      <c r="A40" s="994" t="s">
        <v>623</v>
      </c>
      <c r="B40" s="995">
        <v>14</v>
      </c>
      <c r="C40" s="996">
        <v>11</v>
      </c>
      <c r="D40" s="996">
        <v>3</v>
      </c>
      <c r="E40" s="992">
        <v>4.4247787610619467</v>
      </c>
      <c r="F40" s="992">
        <v>3.4766118836915298</v>
      </c>
      <c r="G40" s="992">
        <v>0.94816687737041683</v>
      </c>
    </row>
    <row r="41" spans="1:7" ht="11.25" customHeight="1" x14ac:dyDescent="0.2">
      <c r="A41" s="994" t="s">
        <v>162</v>
      </c>
      <c r="B41" s="995">
        <v>89</v>
      </c>
      <c r="C41" s="996">
        <v>137</v>
      </c>
      <c r="D41" s="996">
        <v>-48</v>
      </c>
      <c r="E41" s="992">
        <v>6.369426751592357</v>
      </c>
      <c r="F41" s="992">
        <v>9.804623201889358</v>
      </c>
      <c r="G41" s="992">
        <v>-3.4351964502970009</v>
      </c>
    </row>
    <row r="42" spans="1:7" ht="11.25" customHeight="1" x14ac:dyDescent="0.2">
      <c r="A42" s="994" t="s">
        <v>624</v>
      </c>
      <c r="B42" s="995">
        <v>10</v>
      </c>
      <c r="C42" s="996">
        <v>6</v>
      </c>
      <c r="D42" s="996">
        <v>4</v>
      </c>
      <c r="E42" s="992">
        <v>4.9875311720698257</v>
      </c>
      <c r="F42" s="992">
        <v>2.9925187032418954</v>
      </c>
      <c r="G42" s="992">
        <v>1.9950124688279303</v>
      </c>
    </row>
    <row r="43" spans="1:7" ht="11.25" customHeight="1" x14ac:dyDescent="0.2">
      <c r="A43" s="994" t="s">
        <v>625</v>
      </c>
      <c r="B43" s="995">
        <v>8</v>
      </c>
      <c r="C43" s="996">
        <v>26</v>
      </c>
      <c r="D43" s="996">
        <v>-18</v>
      </c>
      <c r="E43" s="992">
        <v>7.4418604651162799</v>
      </c>
      <c r="F43" s="992">
        <v>24.186046511627907</v>
      </c>
      <c r="G43" s="992">
        <v>-16.744186046511629</v>
      </c>
    </row>
    <row r="44" spans="1:7" ht="11.25" customHeight="1" x14ac:dyDescent="0.2">
      <c r="A44" s="994" t="s">
        <v>626</v>
      </c>
      <c r="B44" s="995">
        <v>32</v>
      </c>
      <c r="C44" s="1001">
        <v>29</v>
      </c>
      <c r="D44" s="996">
        <v>3</v>
      </c>
      <c r="E44" s="992">
        <v>7.3478760045924227</v>
      </c>
      <c r="F44" s="992">
        <v>6.6590126291618832</v>
      </c>
      <c r="G44" s="992">
        <v>0.68886337543053955</v>
      </c>
    </row>
    <row r="45" spans="1:7" ht="15" customHeight="1" x14ac:dyDescent="0.2">
      <c r="A45" s="994" t="s">
        <v>627</v>
      </c>
      <c r="B45" s="995">
        <v>8</v>
      </c>
      <c r="C45" s="996">
        <v>6</v>
      </c>
      <c r="D45" s="996">
        <v>2</v>
      </c>
      <c r="E45" s="992">
        <v>2.9940119760479043</v>
      </c>
      <c r="F45" s="992">
        <v>2.2455089820359282</v>
      </c>
      <c r="G45" s="992">
        <v>0.74850299401197606</v>
      </c>
    </row>
    <row r="46" spans="1:7" ht="11.25" customHeight="1" x14ac:dyDescent="0.2">
      <c r="A46" s="994" t="s">
        <v>628</v>
      </c>
      <c r="B46" s="995" t="s">
        <v>190</v>
      </c>
      <c r="C46" s="996" t="s">
        <v>190</v>
      </c>
      <c r="D46" s="996">
        <v>-1</v>
      </c>
      <c r="E46" s="992">
        <v>2.2573363431151239</v>
      </c>
      <c r="F46" s="992">
        <v>3.386004514672686</v>
      </c>
      <c r="G46" s="992">
        <v>-1.1286681715575622</v>
      </c>
    </row>
    <row r="47" spans="1:7" ht="11.25" customHeight="1" x14ac:dyDescent="0.2">
      <c r="A47" s="994" t="s">
        <v>629</v>
      </c>
      <c r="B47" s="995">
        <v>3</v>
      </c>
      <c r="C47" s="996">
        <v>15</v>
      </c>
      <c r="D47" s="996">
        <v>-12</v>
      </c>
      <c r="E47" s="992">
        <v>1.1189854531891086</v>
      </c>
      <c r="F47" s="992">
        <v>5.5949272659455431</v>
      </c>
      <c r="G47" s="992">
        <v>-4.4759418127564343</v>
      </c>
    </row>
    <row r="48" spans="1:7" ht="11.25" customHeight="1" x14ac:dyDescent="0.2">
      <c r="A48" s="994" t="s">
        <v>630</v>
      </c>
      <c r="B48" s="995">
        <v>262</v>
      </c>
      <c r="C48" s="996">
        <v>198</v>
      </c>
      <c r="D48" s="996">
        <v>64</v>
      </c>
      <c r="E48" s="992">
        <v>6.3572173828646301</v>
      </c>
      <c r="F48" s="992">
        <v>4.8043093198747968</v>
      </c>
      <c r="G48" s="992">
        <v>1.5529080629898333</v>
      </c>
    </row>
    <row r="49" spans="1:11" ht="11.25" customHeight="1" x14ac:dyDescent="0.2">
      <c r="A49" s="994" t="s">
        <v>631</v>
      </c>
      <c r="B49" s="995">
        <v>36</v>
      </c>
      <c r="C49" s="996">
        <v>49</v>
      </c>
      <c r="D49" s="996">
        <v>-13</v>
      </c>
      <c r="E49" s="992">
        <v>5.5900621118012426</v>
      </c>
      <c r="F49" s="992">
        <v>7.6086956521739131</v>
      </c>
      <c r="G49" s="992">
        <v>-2.0186335403726705</v>
      </c>
    </row>
    <row r="50" spans="1:11" ht="15" customHeight="1" x14ac:dyDescent="0.2">
      <c r="A50" s="994" t="s">
        <v>632</v>
      </c>
      <c r="B50" s="995">
        <v>12</v>
      </c>
      <c r="C50" s="996">
        <v>14</v>
      </c>
      <c r="D50" s="996">
        <v>-2</v>
      </c>
      <c r="E50" s="992">
        <v>6.1791967044284242</v>
      </c>
      <c r="F50" s="992">
        <v>7.2090628218331618</v>
      </c>
      <c r="G50" s="992">
        <v>-1.0298661174047377</v>
      </c>
    </row>
    <row r="51" spans="1:11" ht="11.25" customHeight="1" x14ac:dyDescent="0.2">
      <c r="A51" s="994" t="s">
        <v>633</v>
      </c>
      <c r="B51" s="995">
        <v>4</v>
      </c>
      <c r="C51" s="996">
        <v>17</v>
      </c>
      <c r="D51" s="996">
        <v>-13</v>
      </c>
      <c r="E51" s="992">
        <v>2.3041474654377878</v>
      </c>
      <c r="F51" s="992">
        <v>9.7926267281105979</v>
      </c>
      <c r="G51" s="992">
        <v>-7.4884792626728096</v>
      </c>
    </row>
    <row r="52" spans="1:11" ht="11.25" customHeight="1" x14ac:dyDescent="0.2">
      <c r="A52" s="994" t="s">
        <v>634</v>
      </c>
      <c r="B52" s="995">
        <v>28</v>
      </c>
      <c r="C52" s="996">
        <v>43</v>
      </c>
      <c r="D52" s="996">
        <v>-15</v>
      </c>
      <c r="E52" s="992">
        <v>4.0798484627713822</v>
      </c>
      <c r="F52" s="992">
        <v>6.2654815678274813</v>
      </c>
      <c r="G52" s="992">
        <v>-2.1856331050560991</v>
      </c>
    </row>
    <row r="53" spans="1:11" ht="11.25" customHeight="1" x14ac:dyDescent="0.2">
      <c r="A53" s="994" t="s">
        <v>635</v>
      </c>
      <c r="B53" s="995">
        <v>83</v>
      </c>
      <c r="C53" s="996">
        <v>108</v>
      </c>
      <c r="D53" s="996">
        <v>-25</v>
      </c>
      <c r="E53" s="992">
        <v>4.532546963739625</v>
      </c>
      <c r="F53" s="992">
        <v>5.8977719528178243</v>
      </c>
      <c r="G53" s="992">
        <v>-1.3652249890781993</v>
      </c>
      <c r="K53" s="1023"/>
    </row>
    <row r="54" spans="1:11" ht="11.25" customHeight="1" x14ac:dyDescent="0.2">
      <c r="A54" s="994" t="s">
        <v>636</v>
      </c>
      <c r="B54" s="995">
        <v>17</v>
      </c>
      <c r="C54" s="996">
        <v>37</v>
      </c>
      <c r="D54" s="996">
        <v>-20</v>
      </c>
      <c r="E54" s="992">
        <v>5.7744565217391299</v>
      </c>
      <c r="F54" s="992">
        <v>12.567934782608695</v>
      </c>
      <c r="G54" s="992">
        <v>-6.7934782608695654</v>
      </c>
    </row>
    <row r="55" spans="1:11" ht="15" customHeight="1" x14ac:dyDescent="0.2">
      <c r="A55" s="994" t="s">
        <v>637</v>
      </c>
      <c r="B55" s="995" t="s">
        <v>190</v>
      </c>
      <c r="C55" s="996" t="s">
        <v>190</v>
      </c>
      <c r="D55" s="996">
        <v>3</v>
      </c>
      <c r="E55" s="992">
        <v>4.3907793633369927</v>
      </c>
      <c r="F55" s="992">
        <v>1.0976948408342482</v>
      </c>
      <c r="G55" s="992">
        <v>3.2930845225027445</v>
      </c>
    </row>
    <row r="56" spans="1:11" ht="11.25" customHeight="1" x14ac:dyDescent="0.2">
      <c r="A56" s="994" t="s">
        <v>166</v>
      </c>
      <c r="B56" s="995">
        <v>48</v>
      </c>
      <c r="C56" s="996">
        <v>136</v>
      </c>
      <c r="D56" s="996">
        <v>-88</v>
      </c>
      <c r="E56" s="992">
        <v>5.090677696468342</v>
      </c>
      <c r="F56" s="992">
        <v>14.423586806660303</v>
      </c>
      <c r="G56" s="992">
        <v>-9.3329091101919612</v>
      </c>
    </row>
    <row r="57" spans="1:11" ht="11.25" customHeight="1" x14ac:dyDescent="0.2">
      <c r="A57" s="994" t="s">
        <v>638</v>
      </c>
      <c r="B57" s="995">
        <v>24</v>
      </c>
      <c r="C57" s="996">
        <v>13</v>
      </c>
      <c r="D57" s="996">
        <v>11</v>
      </c>
      <c r="E57" s="992">
        <v>4.5532157085941947</v>
      </c>
      <c r="F57" s="992">
        <v>2.4663251754885223</v>
      </c>
      <c r="G57" s="992">
        <v>2.0868905331056724</v>
      </c>
    </row>
    <row r="58" spans="1:11" ht="11.25" customHeight="1" x14ac:dyDescent="0.2">
      <c r="A58" s="994" t="s">
        <v>639</v>
      </c>
      <c r="B58" s="995">
        <v>18</v>
      </c>
      <c r="C58" s="996">
        <v>8</v>
      </c>
      <c r="D58" s="996">
        <v>10</v>
      </c>
      <c r="E58" s="992">
        <v>3.581376840429765</v>
      </c>
      <c r="F58" s="992">
        <v>1.5917230401910067</v>
      </c>
      <c r="G58" s="992">
        <v>1.9896538002387583</v>
      </c>
    </row>
    <row r="59" spans="1:11" ht="15" customHeight="1" x14ac:dyDescent="0.2">
      <c r="A59" s="1027" t="s">
        <v>640</v>
      </c>
      <c r="B59" s="1024">
        <v>3</v>
      </c>
      <c r="C59" s="1025">
        <v>7</v>
      </c>
      <c r="D59" s="1025">
        <v>-4</v>
      </c>
      <c r="E59" s="1026">
        <v>2.8957528957528957</v>
      </c>
      <c r="F59" s="1026">
        <v>6.756756756756757</v>
      </c>
      <c r="G59" s="1026">
        <v>-3.8610038610038613</v>
      </c>
    </row>
    <row r="60" spans="1:11" ht="8.25" customHeight="1" x14ac:dyDescent="0.2">
      <c r="B60" s="1002"/>
      <c r="C60" s="1002"/>
      <c r="D60" s="1002"/>
      <c r="E60" s="1003"/>
      <c r="F60" s="1003"/>
      <c r="G60" s="1003"/>
    </row>
    <row r="61" spans="1:11" ht="12" customHeight="1" x14ac:dyDescent="0.2">
      <c r="A61" s="17" t="s">
        <v>641</v>
      </c>
      <c r="B61" s="1002"/>
      <c r="C61" s="1002"/>
      <c r="D61" s="1002"/>
      <c r="E61" s="1003"/>
      <c r="F61" s="1003"/>
      <c r="G61" s="1003"/>
    </row>
    <row r="62" spans="1:11" ht="9.75" customHeight="1" x14ac:dyDescent="0.2">
      <c r="A62" s="78"/>
      <c r="B62" s="1002"/>
      <c r="C62" s="1002"/>
      <c r="D62" s="1002"/>
      <c r="E62" s="1003"/>
      <c r="F62" s="1003"/>
      <c r="G62" s="1003"/>
    </row>
    <row r="63" spans="1:11" ht="12.75" customHeight="1" x14ac:dyDescent="0.2">
      <c r="A63" s="1254" t="s">
        <v>602</v>
      </c>
      <c r="B63" s="1036" t="s">
        <v>603</v>
      </c>
      <c r="C63" s="1056"/>
      <c r="D63" s="1056"/>
      <c r="E63" s="1056"/>
      <c r="F63" s="1056"/>
      <c r="G63" s="1040"/>
    </row>
    <row r="64" spans="1:11" ht="12.75" customHeight="1" x14ac:dyDescent="0.2">
      <c r="A64" s="1310"/>
      <c r="B64" s="1040" t="s">
        <v>604</v>
      </c>
      <c r="C64" s="1323"/>
      <c r="D64" s="1323"/>
      <c r="E64" s="1323" t="s">
        <v>605</v>
      </c>
      <c r="F64" s="1323"/>
      <c r="G64" s="1323"/>
    </row>
    <row r="65" spans="1:7" ht="12.75" customHeight="1" x14ac:dyDescent="0.2">
      <c r="A65" s="1304"/>
      <c r="B65" s="981" t="s">
        <v>606</v>
      </c>
      <c r="C65" s="18" t="s">
        <v>607</v>
      </c>
      <c r="D65" s="18" t="s">
        <v>608</v>
      </c>
      <c r="E65" s="18" t="s">
        <v>606</v>
      </c>
      <c r="F65" s="18" t="s">
        <v>607</v>
      </c>
      <c r="G65" s="18" t="s">
        <v>608</v>
      </c>
    </row>
    <row r="66" spans="1:7" ht="15" customHeight="1" x14ac:dyDescent="0.2">
      <c r="A66" s="1004" t="s">
        <v>642</v>
      </c>
      <c r="B66" s="1005">
        <v>24</v>
      </c>
      <c r="C66" s="1006">
        <v>17</v>
      </c>
      <c r="D66" s="1006">
        <v>7</v>
      </c>
      <c r="E66" s="1007">
        <v>6.0728744939271255</v>
      </c>
      <c r="F66" s="1007">
        <v>4.3016194331983808</v>
      </c>
      <c r="G66" s="1007">
        <v>1.7712550607287447</v>
      </c>
    </row>
    <row r="67" spans="1:7" ht="11.25" customHeight="1" x14ac:dyDescent="0.2">
      <c r="A67" s="994" t="s">
        <v>643</v>
      </c>
      <c r="B67" s="995">
        <v>15</v>
      </c>
      <c r="C67" s="996">
        <v>6</v>
      </c>
      <c r="D67" s="996">
        <v>9</v>
      </c>
      <c r="E67" s="992">
        <v>20.026702269692926</v>
      </c>
      <c r="F67" s="992">
        <v>8.0106809078771697</v>
      </c>
      <c r="G67" s="992">
        <v>12.016021361815756</v>
      </c>
    </row>
    <row r="68" spans="1:7" ht="11.25" customHeight="1" x14ac:dyDescent="0.2">
      <c r="A68" s="994" t="s">
        <v>644</v>
      </c>
      <c r="B68" s="995">
        <v>5</v>
      </c>
      <c r="C68" s="996">
        <v>10</v>
      </c>
      <c r="D68" s="996">
        <v>-5</v>
      </c>
      <c r="E68" s="992">
        <v>2.5786487880350699</v>
      </c>
      <c r="F68" s="992">
        <v>5.1572975760701398</v>
      </c>
      <c r="G68" s="992">
        <v>-2.5786487880350699</v>
      </c>
    </row>
    <row r="69" spans="1:7" ht="11.25" customHeight="1" x14ac:dyDescent="0.2">
      <c r="A69" s="994" t="s">
        <v>645</v>
      </c>
      <c r="B69" s="995">
        <v>8</v>
      </c>
      <c r="C69" s="996">
        <v>15</v>
      </c>
      <c r="D69" s="996">
        <v>-7</v>
      </c>
      <c r="E69" s="992">
        <v>2.5236593059936911</v>
      </c>
      <c r="F69" s="992">
        <v>4.7318611987381702</v>
      </c>
      <c r="G69" s="992">
        <v>-2.2082018927444791</v>
      </c>
    </row>
    <row r="70" spans="1:7" ht="11.25" customHeight="1" x14ac:dyDescent="0.2">
      <c r="A70" s="994" t="s">
        <v>646</v>
      </c>
      <c r="B70" s="995">
        <v>12</v>
      </c>
      <c r="C70" s="996">
        <v>13</v>
      </c>
      <c r="D70" s="996">
        <v>-1</v>
      </c>
      <c r="E70" s="992">
        <v>4.2979942693409745</v>
      </c>
      <c r="F70" s="992">
        <v>4.6561604584527219</v>
      </c>
      <c r="G70" s="992">
        <v>-0.35816618911174736</v>
      </c>
    </row>
    <row r="71" spans="1:7" ht="15" customHeight="1" x14ac:dyDescent="0.2">
      <c r="A71" s="994" t="s">
        <v>647</v>
      </c>
      <c r="B71" s="995">
        <v>99</v>
      </c>
      <c r="C71" s="996">
        <v>124</v>
      </c>
      <c r="D71" s="996">
        <v>-25</v>
      </c>
      <c r="E71" s="992">
        <v>5.7989690721649483</v>
      </c>
      <c r="F71" s="992">
        <v>7.2633552014995315</v>
      </c>
      <c r="G71" s="992">
        <v>-1.4643861293345832</v>
      </c>
    </row>
    <row r="72" spans="1:7" ht="11.25" customHeight="1" x14ac:dyDescent="0.2">
      <c r="A72" s="994" t="s">
        <v>648</v>
      </c>
      <c r="B72" s="995">
        <v>50</v>
      </c>
      <c r="C72" s="996">
        <v>44</v>
      </c>
      <c r="D72" s="996">
        <v>6</v>
      </c>
      <c r="E72" s="992">
        <v>7.4783128926114264</v>
      </c>
      <c r="F72" s="992">
        <v>6.580915345498056</v>
      </c>
      <c r="G72" s="992">
        <v>0.89739754711337039</v>
      </c>
    </row>
    <row r="73" spans="1:7" ht="11.25" customHeight="1" x14ac:dyDescent="0.2">
      <c r="A73" s="994" t="s">
        <v>649</v>
      </c>
      <c r="B73" s="995">
        <v>28</v>
      </c>
      <c r="C73" s="996">
        <v>40</v>
      </c>
      <c r="D73" s="996">
        <v>-12</v>
      </c>
      <c r="E73" s="992">
        <v>6.0034305317324179</v>
      </c>
      <c r="F73" s="992">
        <v>8.5763293310463133</v>
      </c>
      <c r="G73" s="992">
        <v>-2.5728987993138954</v>
      </c>
    </row>
    <row r="74" spans="1:7" ht="11.25" customHeight="1" x14ac:dyDescent="0.2">
      <c r="A74" s="994" t="s">
        <v>650</v>
      </c>
      <c r="B74" s="995">
        <v>9</v>
      </c>
      <c r="C74" s="996">
        <v>38</v>
      </c>
      <c r="D74" s="996">
        <v>-29</v>
      </c>
      <c r="E74" s="992">
        <v>4.2016806722689077</v>
      </c>
      <c r="F74" s="992">
        <v>17.740429505135388</v>
      </c>
      <c r="G74" s="992">
        <v>-13.538748832866482</v>
      </c>
    </row>
    <row r="75" spans="1:7" ht="11.25" customHeight="1" x14ac:dyDescent="0.2">
      <c r="A75" s="994" t="s">
        <v>651</v>
      </c>
      <c r="B75" s="995">
        <v>16</v>
      </c>
      <c r="C75" s="996">
        <v>9</v>
      </c>
      <c r="D75" s="996">
        <v>7</v>
      </c>
      <c r="E75" s="992">
        <v>6.3216120110628209</v>
      </c>
      <c r="F75" s="992">
        <v>3.5559067562228366</v>
      </c>
      <c r="G75" s="992">
        <v>2.7657052548399843</v>
      </c>
    </row>
    <row r="76" spans="1:7" ht="15" customHeight="1" x14ac:dyDescent="0.2">
      <c r="A76" s="994" t="s">
        <v>652</v>
      </c>
      <c r="B76" s="995">
        <v>7</v>
      </c>
      <c r="C76" s="996">
        <v>17</v>
      </c>
      <c r="D76" s="996">
        <v>-10</v>
      </c>
      <c r="E76" s="992">
        <v>3.8419319429198682</v>
      </c>
      <c r="F76" s="992">
        <v>9.3304061470911073</v>
      </c>
      <c r="G76" s="992">
        <v>-5.4884742041712391</v>
      </c>
    </row>
    <row r="77" spans="1:7" ht="11.25" customHeight="1" x14ac:dyDescent="0.2">
      <c r="A77" s="994" t="s">
        <v>653</v>
      </c>
      <c r="B77" s="995">
        <v>6</v>
      </c>
      <c r="C77" s="996">
        <v>13</v>
      </c>
      <c r="D77" s="996">
        <v>-7</v>
      </c>
      <c r="E77" s="992">
        <v>3.7336652146857499</v>
      </c>
      <c r="F77" s="992">
        <v>8.0896079651524584</v>
      </c>
      <c r="G77" s="992">
        <v>-4.3559427504667081</v>
      </c>
    </row>
    <row r="78" spans="1:7" ht="11.25" customHeight="1" x14ac:dyDescent="0.2">
      <c r="A78" s="994" t="s">
        <v>654</v>
      </c>
      <c r="B78" s="995">
        <v>14</v>
      </c>
      <c r="C78" s="996">
        <v>13</v>
      </c>
      <c r="D78" s="996">
        <v>1</v>
      </c>
      <c r="E78" s="992">
        <v>11.55115511551155</v>
      </c>
      <c r="F78" s="992">
        <v>10.726072607260726</v>
      </c>
      <c r="G78" s="992">
        <v>0.82508250825082463</v>
      </c>
    </row>
    <row r="79" spans="1:7" ht="11.25" customHeight="1" x14ac:dyDescent="0.2">
      <c r="A79" s="994" t="s">
        <v>655</v>
      </c>
      <c r="B79" s="995">
        <v>15</v>
      </c>
      <c r="C79" s="996">
        <v>18</v>
      </c>
      <c r="D79" s="996">
        <v>-3</v>
      </c>
      <c r="E79" s="992">
        <v>4.9718263175339743</v>
      </c>
      <c r="F79" s="992">
        <v>5.9661915810407695</v>
      </c>
      <c r="G79" s="992">
        <v>-0.99436526350679522</v>
      </c>
    </row>
    <row r="80" spans="1:7" ht="11.25" customHeight="1" x14ac:dyDescent="0.2">
      <c r="A80" s="994" t="s">
        <v>656</v>
      </c>
      <c r="B80" s="995">
        <v>15</v>
      </c>
      <c r="C80" s="996">
        <v>7</v>
      </c>
      <c r="D80" s="996">
        <v>8</v>
      </c>
      <c r="E80" s="992">
        <v>3.1752751905165115</v>
      </c>
      <c r="F80" s="992">
        <v>1.4817950889077054</v>
      </c>
      <c r="G80" s="992">
        <v>1.6934801016088061</v>
      </c>
    </row>
    <row r="81" spans="1:7" ht="15" customHeight="1" x14ac:dyDescent="0.2">
      <c r="A81" s="994" t="s">
        <v>172</v>
      </c>
      <c r="B81" s="995">
        <v>14</v>
      </c>
      <c r="C81" s="996">
        <v>36</v>
      </c>
      <c r="D81" s="996">
        <v>-22</v>
      </c>
      <c r="E81" s="992">
        <v>7.4034902168164995</v>
      </c>
      <c r="F81" s="992">
        <v>19.037546271813856</v>
      </c>
      <c r="G81" s="992">
        <v>-11.634056054997355</v>
      </c>
    </row>
    <row r="82" spans="1:7" ht="11.25" customHeight="1" x14ac:dyDescent="0.2">
      <c r="A82" s="994" t="s">
        <v>657</v>
      </c>
      <c r="B82" s="995">
        <v>4</v>
      </c>
      <c r="C82" s="1001" t="s">
        <v>658</v>
      </c>
      <c r="D82" s="996">
        <v>4</v>
      </c>
      <c r="E82" s="992">
        <v>3.3444816053511706</v>
      </c>
      <c r="F82" s="1008" t="s">
        <v>658</v>
      </c>
      <c r="G82" s="992">
        <v>3.3444816053511706</v>
      </c>
    </row>
    <row r="83" spans="1:7" ht="11.25" customHeight="1" x14ac:dyDescent="0.2">
      <c r="A83" s="994" t="s">
        <v>659</v>
      </c>
      <c r="B83" s="995">
        <v>3</v>
      </c>
      <c r="C83" s="996">
        <v>4</v>
      </c>
      <c r="D83" s="996">
        <v>-1</v>
      </c>
      <c r="E83" s="992">
        <v>1.8773466833541927</v>
      </c>
      <c r="F83" s="992">
        <v>2.5031289111389237</v>
      </c>
      <c r="G83" s="992">
        <v>-0.62578222778473092</v>
      </c>
    </row>
    <row r="84" spans="1:7" ht="11.25" customHeight="1" x14ac:dyDescent="0.2">
      <c r="A84" s="994" t="s">
        <v>660</v>
      </c>
      <c r="B84" s="995">
        <v>9</v>
      </c>
      <c r="C84" s="996">
        <v>11</v>
      </c>
      <c r="D84" s="996">
        <v>-2</v>
      </c>
      <c r="E84" s="992">
        <v>1.9015423621381788</v>
      </c>
      <c r="F84" s="992">
        <v>2.3241073315022187</v>
      </c>
      <c r="G84" s="992">
        <v>-0.42256496936403987</v>
      </c>
    </row>
    <row r="85" spans="1:7" ht="11.25" customHeight="1" x14ac:dyDescent="0.2">
      <c r="A85" s="994" t="s">
        <v>661</v>
      </c>
      <c r="B85" s="995">
        <v>54</v>
      </c>
      <c r="C85" s="996">
        <v>33</v>
      </c>
      <c r="D85" s="996">
        <v>21</v>
      </c>
      <c r="E85" s="992">
        <v>4.5222343187337746</v>
      </c>
      <c r="F85" s="992">
        <v>2.7635876392261953</v>
      </c>
      <c r="G85" s="992">
        <v>1.7586466795075792</v>
      </c>
    </row>
    <row r="86" spans="1:7" ht="15" customHeight="1" x14ac:dyDescent="0.2">
      <c r="A86" s="994" t="s">
        <v>173</v>
      </c>
      <c r="B86" s="995">
        <v>8</v>
      </c>
      <c r="C86" s="996">
        <v>18</v>
      </c>
      <c r="D86" s="996">
        <v>-10</v>
      </c>
      <c r="E86" s="992">
        <v>1.9685039370078741</v>
      </c>
      <c r="F86" s="992">
        <v>4.4291338582677167</v>
      </c>
      <c r="G86" s="992">
        <v>-2.4606299212598426</v>
      </c>
    </row>
    <row r="87" spans="1:7" ht="11.25" customHeight="1" x14ac:dyDescent="0.2">
      <c r="A87" s="994" t="s">
        <v>662</v>
      </c>
      <c r="B87" s="995">
        <v>33</v>
      </c>
      <c r="C87" s="996">
        <v>61</v>
      </c>
      <c r="D87" s="996">
        <v>-28</v>
      </c>
      <c r="E87" s="992">
        <v>3.1356898517673888</v>
      </c>
      <c r="F87" s="992">
        <v>5.7962751805397188</v>
      </c>
      <c r="G87" s="992">
        <v>-2.66058532877233</v>
      </c>
    </row>
    <row r="88" spans="1:7" ht="11.25" customHeight="1" x14ac:dyDescent="0.2">
      <c r="A88" s="994" t="s">
        <v>663</v>
      </c>
      <c r="B88" s="995">
        <v>22</v>
      </c>
      <c r="C88" s="996">
        <v>11</v>
      </c>
      <c r="D88" s="996">
        <v>11</v>
      </c>
      <c r="E88" s="992">
        <v>4.0793621361023549</v>
      </c>
      <c r="F88" s="992">
        <v>2.0396810680511774</v>
      </c>
      <c r="G88" s="992">
        <v>2.0396810680511774</v>
      </c>
    </row>
    <row r="89" spans="1:7" ht="11.25" customHeight="1" x14ac:dyDescent="0.2">
      <c r="A89" s="994" t="s">
        <v>664</v>
      </c>
      <c r="B89" s="995">
        <v>13</v>
      </c>
      <c r="C89" s="996">
        <v>14</v>
      </c>
      <c r="D89" s="996">
        <v>-1</v>
      </c>
      <c r="E89" s="992">
        <v>5.2759740259740262</v>
      </c>
      <c r="F89" s="992">
        <v>5.6818181818181817</v>
      </c>
      <c r="G89" s="992">
        <v>-0.40584415584415545</v>
      </c>
    </row>
    <row r="90" spans="1:7" ht="11.25" customHeight="1" x14ac:dyDescent="0.2">
      <c r="A90" s="994" t="s">
        <v>665</v>
      </c>
      <c r="B90" s="995">
        <v>7</v>
      </c>
      <c r="C90" s="996">
        <v>7</v>
      </c>
      <c r="D90" s="1032">
        <v>0</v>
      </c>
      <c r="E90" s="992">
        <v>3.1774852473899227</v>
      </c>
      <c r="F90" s="992">
        <v>3.1774852473899227</v>
      </c>
      <c r="G90" s="1032">
        <v>0</v>
      </c>
    </row>
    <row r="91" spans="1:7" ht="15" customHeight="1" x14ac:dyDescent="0.2">
      <c r="A91" s="994" t="s">
        <v>666</v>
      </c>
      <c r="B91" s="995">
        <v>9</v>
      </c>
      <c r="C91" s="996">
        <v>7</v>
      </c>
      <c r="D91" s="996">
        <v>2</v>
      </c>
      <c r="E91" s="992">
        <v>4.3583535108958831</v>
      </c>
      <c r="F91" s="992">
        <v>3.3898305084745761</v>
      </c>
      <c r="G91" s="992">
        <v>0.96852300242130696</v>
      </c>
    </row>
    <row r="92" spans="1:7" ht="11.25" customHeight="1" x14ac:dyDescent="0.2">
      <c r="A92" s="994" t="s">
        <v>667</v>
      </c>
      <c r="B92" s="995">
        <v>14</v>
      </c>
      <c r="C92" s="996">
        <v>13</v>
      </c>
      <c r="D92" s="996">
        <v>1</v>
      </c>
      <c r="E92" s="992">
        <v>4.4886181468419366</v>
      </c>
      <c r="F92" s="992">
        <v>4.168002564924655</v>
      </c>
      <c r="G92" s="992">
        <v>0.32061558191728157</v>
      </c>
    </row>
    <row r="93" spans="1:7" ht="11.25" customHeight="1" x14ac:dyDescent="0.2">
      <c r="A93" s="994" t="s">
        <v>668</v>
      </c>
      <c r="B93" s="995">
        <v>44</v>
      </c>
      <c r="C93" s="996">
        <v>55</v>
      </c>
      <c r="D93" s="996">
        <v>-11</v>
      </c>
      <c r="E93" s="992">
        <v>6.0447863717543617</v>
      </c>
      <c r="F93" s="992">
        <v>7.5559829646929524</v>
      </c>
      <c r="G93" s="992">
        <v>-1.5111965929385907</v>
      </c>
    </row>
    <row r="94" spans="1:7" ht="11.25" customHeight="1" x14ac:dyDescent="0.2">
      <c r="A94" s="994" t="s">
        <v>176</v>
      </c>
      <c r="B94" s="995">
        <v>24</v>
      </c>
      <c r="C94" s="996">
        <v>77</v>
      </c>
      <c r="D94" s="996">
        <v>-53</v>
      </c>
      <c r="E94" s="992">
        <v>5.5337791099838594</v>
      </c>
      <c r="F94" s="992">
        <v>17.754207977864883</v>
      </c>
      <c r="G94" s="992">
        <v>-12.220428867881024</v>
      </c>
    </row>
    <row r="95" spans="1:7" ht="11.25" customHeight="1" x14ac:dyDescent="0.2">
      <c r="A95" s="994" t="s">
        <v>669</v>
      </c>
      <c r="B95" s="995">
        <v>3</v>
      </c>
      <c r="C95" s="996">
        <v>3</v>
      </c>
      <c r="D95" s="1032">
        <v>0</v>
      </c>
      <c r="E95" s="992">
        <v>2.640845070422535</v>
      </c>
      <c r="F95" s="992">
        <v>2.640845070422535</v>
      </c>
      <c r="G95" s="1032">
        <v>0</v>
      </c>
    </row>
    <row r="96" spans="1:7" ht="15" customHeight="1" x14ac:dyDescent="0.2">
      <c r="A96" s="994" t="s">
        <v>670</v>
      </c>
      <c r="B96" s="995">
        <v>8</v>
      </c>
      <c r="C96" s="996">
        <v>10</v>
      </c>
      <c r="D96" s="996">
        <v>-2</v>
      </c>
      <c r="E96" s="992">
        <v>4.6109510086455332</v>
      </c>
      <c r="F96" s="992">
        <v>5.7636887608069163</v>
      </c>
      <c r="G96" s="992">
        <v>-1.1527377521613831</v>
      </c>
    </row>
    <row r="97" spans="1:7" ht="11.25" customHeight="1" x14ac:dyDescent="0.2">
      <c r="A97" s="994" t="s">
        <v>671</v>
      </c>
      <c r="B97" s="995" t="s">
        <v>190</v>
      </c>
      <c r="C97" s="996" t="s">
        <v>190</v>
      </c>
      <c r="D97" s="996">
        <v>-1</v>
      </c>
      <c r="E97" s="992">
        <v>1.5128593040847202</v>
      </c>
      <c r="F97" s="992">
        <v>2.2692889561270801</v>
      </c>
      <c r="G97" s="992">
        <v>-0.7564296520423599</v>
      </c>
    </row>
    <row r="98" spans="1:7" ht="11.25" customHeight="1" x14ac:dyDescent="0.2">
      <c r="A98" s="994" t="s">
        <v>672</v>
      </c>
      <c r="B98" s="995" t="s">
        <v>190</v>
      </c>
      <c r="C98" s="996" t="s">
        <v>190</v>
      </c>
      <c r="D98" s="996">
        <v>-5</v>
      </c>
      <c r="E98" s="992">
        <v>3.0959752321981426</v>
      </c>
      <c r="F98" s="992">
        <v>18.575851393188852</v>
      </c>
      <c r="G98" s="992">
        <v>-15.47987616099071</v>
      </c>
    </row>
    <row r="99" spans="1:7" ht="11.25" customHeight="1" x14ac:dyDescent="0.2">
      <c r="A99" s="994" t="s">
        <v>673</v>
      </c>
      <c r="B99" s="995" t="s">
        <v>190</v>
      </c>
      <c r="C99" s="996" t="s">
        <v>190</v>
      </c>
      <c r="D99" s="996">
        <v>1</v>
      </c>
      <c r="E99" s="992">
        <v>3.3783783783783785</v>
      </c>
      <c r="F99" s="992">
        <v>2.2522522522522523</v>
      </c>
      <c r="G99" s="992">
        <v>1.1261261261261262</v>
      </c>
    </row>
    <row r="100" spans="1:7" ht="11.25" customHeight="1" x14ac:dyDescent="0.2">
      <c r="A100" s="994" t="s">
        <v>674</v>
      </c>
      <c r="B100" s="995">
        <v>4</v>
      </c>
      <c r="C100" s="996">
        <v>5</v>
      </c>
      <c r="D100" s="996">
        <v>-1</v>
      </c>
      <c r="E100" s="992">
        <v>2.2396416573348263</v>
      </c>
      <c r="F100" s="992">
        <v>2.7995520716685331</v>
      </c>
      <c r="G100" s="992">
        <v>-0.55991041433370681</v>
      </c>
    </row>
    <row r="101" spans="1:7" ht="15" customHeight="1" x14ac:dyDescent="0.2">
      <c r="A101" s="994" t="s">
        <v>675</v>
      </c>
      <c r="B101" s="995" t="s">
        <v>190</v>
      </c>
      <c r="C101" s="996" t="s">
        <v>190</v>
      </c>
      <c r="D101" s="996">
        <v>2</v>
      </c>
      <c r="E101" s="992">
        <v>3.1201248049921997</v>
      </c>
      <c r="F101" s="992">
        <v>1.5600624024960998</v>
      </c>
      <c r="G101" s="992">
        <v>1.5600624024960998</v>
      </c>
    </row>
    <row r="102" spans="1:7" ht="11.25" customHeight="1" x14ac:dyDescent="0.2">
      <c r="A102" s="994" t="s">
        <v>676</v>
      </c>
      <c r="B102" s="995">
        <v>10</v>
      </c>
      <c r="C102" s="996">
        <v>16</v>
      </c>
      <c r="D102" s="996">
        <v>-6</v>
      </c>
      <c r="E102" s="992">
        <v>3.5511363636363633</v>
      </c>
      <c r="F102" s="992">
        <v>5.6818181818181817</v>
      </c>
      <c r="G102" s="992">
        <v>-2.1306818181818183</v>
      </c>
    </row>
    <row r="103" spans="1:7" ht="11.25" customHeight="1" x14ac:dyDescent="0.2">
      <c r="A103" s="994" t="s">
        <v>677</v>
      </c>
      <c r="B103" s="995">
        <v>113</v>
      </c>
      <c r="C103" s="996">
        <v>176</v>
      </c>
      <c r="D103" s="996">
        <v>-63</v>
      </c>
      <c r="E103" s="992">
        <v>3.8305084745762712</v>
      </c>
      <c r="F103" s="992">
        <v>5.9661016949152543</v>
      </c>
      <c r="G103" s="992">
        <v>-2.1355932203389831</v>
      </c>
    </row>
    <row r="104" spans="1:7" ht="11.25" customHeight="1" x14ac:dyDescent="0.2">
      <c r="A104" s="994" t="s">
        <v>678</v>
      </c>
      <c r="B104" s="995" t="s">
        <v>190</v>
      </c>
      <c r="C104" s="996" t="s">
        <v>190</v>
      </c>
      <c r="D104" s="996">
        <v>-2</v>
      </c>
      <c r="E104" s="992">
        <v>0.79904115061925685</v>
      </c>
      <c r="F104" s="992">
        <v>1.5980823012385137</v>
      </c>
      <c r="G104" s="992">
        <v>-0.79904115061925685</v>
      </c>
    </row>
    <row r="105" spans="1:7" ht="11.25" customHeight="1" x14ac:dyDescent="0.2">
      <c r="A105" s="994" t="s">
        <v>679</v>
      </c>
      <c r="B105" s="995">
        <v>3</v>
      </c>
      <c r="C105" s="996">
        <v>8</v>
      </c>
      <c r="D105" s="996">
        <v>-5</v>
      </c>
      <c r="E105" s="992">
        <v>1.955671447196871</v>
      </c>
      <c r="F105" s="992">
        <v>5.2151238591916558</v>
      </c>
      <c r="G105" s="992">
        <v>-3.2594524119947845</v>
      </c>
    </row>
    <row r="106" spans="1:7" ht="15" customHeight="1" x14ac:dyDescent="0.2">
      <c r="A106" s="994" t="s">
        <v>680</v>
      </c>
      <c r="B106" s="995">
        <v>9</v>
      </c>
      <c r="C106" s="996">
        <v>7</v>
      </c>
      <c r="D106" s="996">
        <v>2</v>
      </c>
      <c r="E106" s="992">
        <v>3.0272452068617555</v>
      </c>
      <c r="F106" s="992">
        <v>2.3545240497813653</v>
      </c>
      <c r="G106" s="992">
        <v>0.67272115708039015</v>
      </c>
    </row>
    <row r="107" spans="1:7" ht="11.25" customHeight="1" x14ac:dyDescent="0.2">
      <c r="A107" s="994" t="s">
        <v>681</v>
      </c>
      <c r="B107" s="995">
        <v>6</v>
      </c>
      <c r="C107" s="996">
        <v>17</v>
      </c>
      <c r="D107" s="996">
        <v>-11</v>
      </c>
      <c r="E107" s="992">
        <v>3.5356511490866236</v>
      </c>
      <c r="F107" s="992">
        <v>10.017678255745434</v>
      </c>
      <c r="G107" s="992">
        <v>-6.4820271066588102</v>
      </c>
    </row>
    <row r="108" spans="1:7" ht="11.25" customHeight="1" x14ac:dyDescent="0.2">
      <c r="A108" s="994" t="s">
        <v>682</v>
      </c>
      <c r="B108" s="995">
        <v>8</v>
      </c>
      <c r="C108" s="996">
        <v>10</v>
      </c>
      <c r="D108" s="996">
        <v>-2</v>
      </c>
      <c r="E108" s="992">
        <v>3.2626427406199023</v>
      </c>
      <c r="F108" s="992">
        <v>4.0783034257748776</v>
      </c>
      <c r="G108" s="992">
        <v>-0.81566068515497525</v>
      </c>
    </row>
    <row r="109" spans="1:7" ht="11.25" customHeight="1" x14ac:dyDescent="0.2">
      <c r="A109" s="994" t="s">
        <v>683</v>
      </c>
      <c r="B109" s="995">
        <v>67</v>
      </c>
      <c r="C109" s="996">
        <v>40</v>
      </c>
      <c r="D109" s="996">
        <v>27</v>
      </c>
      <c r="E109" s="992">
        <v>6.9959277435522607</v>
      </c>
      <c r="F109" s="992">
        <v>4.1766732797326931</v>
      </c>
      <c r="G109" s="992">
        <v>2.8192544638195676</v>
      </c>
    </row>
    <row r="110" spans="1:7" ht="11.25" customHeight="1" x14ac:dyDescent="0.2">
      <c r="A110" s="994" t="s">
        <v>684</v>
      </c>
      <c r="B110" s="995">
        <v>4</v>
      </c>
      <c r="C110" s="996">
        <v>14</v>
      </c>
      <c r="D110" s="996">
        <v>-10</v>
      </c>
      <c r="E110" s="992">
        <v>2.58732212160414</v>
      </c>
      <c r="F110" s="992">
        <v>9.0556274256144889</v>
      </c>
      <c r="G110" s="992">
        <v>-6.4683053040103484</v>
      </c>
    </row>
    <row r="111" spans="1:7" ht="15" customHeight="1" x14ac:dyDescent="0.2">
      <c r="A111" s="994" t="s">
        <v>685</v>
      </c>
      <c r="B111" s="995">
        <v>9</v>
      </c>
      <c r="C111" s="996">
        <v>17</v>
      </c>
      <c r="D111" s="996">
        <v>-8</v>
      </c>
      <c r="E111" s="992">
        <v>2.9791459781529297</v>
      </c>
      <c r="F111" s="992">
        <v>5.6272757365110895</v>
      </c>
      <c r="G111" s="992">
        <v>-2.6481297583581598</v>
      </c>
    </row>
    <row r="112" spans="1:7" ht="11.25" customHeight="1" x14ac:dyDescent="0.2">
      <c r="A112" s="994" t="s">
        <v>686</v>
      </c>
      <c r="B112" s="995">
        <v>4</v>
      </c>
      <c r="C112" s="996">
        <v>5</v>
      </c>
      <c r="D112" s="996">
        <v>-1</v>
      </c>
      <c r="E112" s="992">
        <v>2.4183796856106405</v>
      </c>
      <c r="F112" s="992">
        <v>3.022974607013301</v>
      </c>
      <c r="G112" s="992">
        <v>-0.60459492140266047</v>
      </c>
    </row>
    <row r="113" spans="1:7" ht="11.25" customHeight="1" x14ac:dyDescent="0.2">
      <c r="A113" s="994" t="s">
        <v>687</v>
      </c>
      <c r="B113" s="995">
        <v>37</v>
      </c>
      <c r="C113" s="996">
        <v>25</v>
      </c>
      <c r="D113" s="996">
        <v>12</v>
      </c>
      <c r="E113" s="992">
        <v>6.7740754302453317</v>
      </c>
      <c r="F113" s="992">
        <v>4.5770779934090076</v>
      </c>
      <c r="G113" s="992">
        <v>2.1969974368363241</v>
      </c>
    </row>
    <row r="114" spans="1:7" ht="11.25" customHeight="1" x14ac:dyDescent="0.2">
      <c r="A114" s="994" t="s">
        <v>688</v>
      </c>
      <c r="B114" s="995" t="s">
        <v>190</v>
      </c>
      <c r="C114" s="996" t="s">
        <v>190</v>
      </c>
      <c r="D114" s="996">
        <v>-13</v>
      </c>
      <c r="E114" s="992">
        <v>0.54318305268875611</v>
      </c>
      <c r="F114" s="992">
        <v>4.0738728951656711</v>
      </c>
      <c r="G114" s="992">
        <v>-3.5306898424769151</v>
      </c>
    </row>
    <row r="115" spans="1:7" ht="11.25" customHeight="1" x14ac:dyDescent="0.2">
      <c r="A115" s="994" t="s">
        <v>689</v>
      </c>
      <c r="B115" s="995">
        <v>7</v>
      </c>
      <c r="C115" s="996">
        <v>9</v>
      </c>
      <c r="D115" s="996">
        <v>-2</v>
      </c>
      <c r="E115" s="992">
        <v>2.9227557411273488</v>
      </c>
      <c r="F115" s="992">
        <v>3.7578288100208765</v>
      </c>
      <c r="G115" s="992">
        <v>-0.83507306889352773</v>
      </c>
    </row>
    <row r="116" spans="1:7" ht="15" customHeight="1" x14ac:dyDescent="0.2">
      <c r="A116" s="994" t="s">
        <v>181</v>
      </c>
      <c r="B116" s="995">
        <v>94</v>
      </c>
      <c r="C116" s="996">
        <v>177</v>
      </c>
      <c r="D116" s="996">
        <v>-83</v>
      </c>
      <c r="E116" s="992">
        <v>18.083878414774915</v>
      </c>
      <c r="F116" s="992">
        <v>34.051558291650636</v>
      </c>
      <c r="G116" s="992">
        <v>-15.967679876875721</v>
      </c>
    </row>
    <row r="117" spans="1:7" ht="11.25" customHeight="1" x14ac:dyDescent="0.2">
      <c r="A117" s="994" t="s">
        <v>690</v>
      </c>
      <c r="B117" s="995">
        <v>20</v>
      </c>
      <c r="C117" s="996">
        <v>27</v>
      </c>
      <c r="D117" s="996">
        <v>-7</v>
      </c>
      <c r="E117" s="992">
        <v>5.430355688297583</v>
      </c>
      <c r="F117" s="992">
        <v>7.3309801792017373</v>
      </c>
      <c r="G117" s="992">
        <v>-1.9006244909041543</v>
      </c>
    </row>
    <row r="118" spans="1:7" ht="11.25" customHeight="1" x14ac:dyDescent="0.2">
      <c r="A118" s="994" t="s">
        <v>691</v>
      </c>
      <c r="B118" s="995">
        <v>6</v>
      </c>
      <c r="C118" s="996">
        <v>5</v>
      </c>
      <c r="D118" s="996">
        <v>1</v>
      </c>
      <c r="E118" s="992">
        <v>2.4600246002460024</v>
      </c>
      <c r="F118" s="992">
        <v>2.0500205002050018</v>
      </c>
      <c r="G118" s="992">
        <v>0.41000410004100063</v>
      </c>
    </row>
    <row r="119" spans="1:7" ht="11.25" customHeight="1" x14ac:dyDescent="0.2">
      <c r="A119" s="994" t="s">
        <v>692</v>
      </c>
      <c r="B119" s="995">
        <v>3</v>
      </c>
      <c r="C119" s="996">
        <v>8</v>
      </c>
      <c r="D119" s="996">
        <v>-5</v>
      </c>
      <c r="E119" s="992">
        <v>1.8975332068311195</v>
      </c>
      <c r="F119" s="992">
        <v>5.0600885515496525</v>
      </c>
      <c r="G119" s="992">
        <v>-3.1625553447185331</v>
      </c>
    </row>
    <row r="120" spans="1:7" ht="11.25" customHeight="1" x14ac:dyDescent="0.2">
      <c r="A120" s="994" t="s">
        <v>693</v>
      </c>
      <c r="B120" s="995">
        <v>24</v>
      </c>
      <c r="C120" s="996">
        <v>64</v>
      </c>
      <c r="D120" s="996">
        <v>-40</v>
      </c>
      <c r="E120" s="992">
        <v>4.3041606886657098</v>
      </c>
      <c r="F120" s="992">
        <v>11.477761836441895</v>
      </c>
      <c r="G120" s="992">
        <v>-7.1736011477761847</v>
      </c>
    </row>
    <row r="121" spans="1:7" ht="1.5" customHeight="1" x14ac:dyDescent="0.2">
      <c r="A121" s="1009"/>
      <c r="B121" s="1010"/>
      <c r="C121" s="1011"/>
      <c r="D121" s="1011"/>
      <c r="E121" s="1011"/>
      <c r="F121" s="1011"/>
      <c r="G121" s="1011"/>
    </row>
    <row r="122" spans="1:7" ht="6" customHeight="1" x14ac:dyDescent="0.2"/>
    <row r="123" spans="1:7" ht="11.25" customHeight="1" x14ac:dyDescent="0.2">
      <c r="A123" s="2" t="s">
        <v>580</v>
      </c>
    </row>
    <row r="124" spans="1:7" ht="11.25" customHeight="1" x14ac:dyDescent="0.2">
      <c r="A124" s="2" t="s">
        <v>380</v>
      </c>
    </row>
  </sheetData>
  <mergeCells count="8">
    <mergeCell ref="A5:A7"/>
    <mergeCell ref="B5:G5"/>
    <mergeCell ref="B6:D6"/>
    <mergeCell ref="E6:G6"/>
    <mergeCell ref="A63:A65"/>
    <mergeCell ref="B63:G63"/>
    <mergeCell ref="B64:D64"/>
    <mergeCell ref="E64:G64"/>
  </mergeCells>
  <conditionalFormatting sqref="B10:C28 B71:C120">
    <cfRule type="cellIs" dxfId="5" priority="6" operator="lessThan">
      <formula>3</formula>
    </cfRule>
  </conditionalFormatting>
  <conditionalFormatting sqref="B31:C59">
    <cfRule type="cellIs" dxfId="4" priority="5" operator="lessThan">
      <formula>3</formula>
    </cfRule>
  </conditionalFormatting>
  <conditionalFormatting sqref="B66:C69">
    <cfRule type="cellIs" dxfId="3" priority="2" operator="lessThan">
      <formula>3</formula>
    </cfRule>
  </conditionalFormatting>
  <conditionalFormatting sqref="E8:F59 E66:F120">
    <cfRule type="cellIs" dxfId="2" priority="4" operator="equal">
      <formula>0</formula>
    </cfRule>
  </conditionalFormatting>
  <conditionalFormatting sqref="E7:G7">
    <cfRule type="cellIs" dxfId="1" priority="3" operator="equal">
      <formula>0</formula>
    </cfRule>
  </conditionalFormatting>
  <conditionalFormatting sqref="E65:G65">
    <cfRule type="cellIs" dxfId="0" priority="1" operator="equal">
      <formula>0</formula>
    </cfRule>
  </conditionalFormatting>
  <hyperlinks>
    <hyperlink ref="H1" location="Inhalt!C57" display="zurück" xr:uid="{A5F97BE7-E9E0-465F-9E39-5B3B47156C71}"/>
  </hyperlinks>
  <pageMargins left="0.70866141732283472" right="0.70866141732283472" top="0.78740157480314965" bottom="0.78740157480314965" header="0.31496062992125984" footer="0.31496062992125984"/>
  <pageSetup paperSize="9" orientation="portrait" horizontalDpi="300" r:id="rId1"/>
  <headerFooter>
    <oddFooter>&amp;CLandeshauptstadt Dresden, Kommunale Statistikstelle - Bevölkerungsbewegung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F84"/>
  <sheetViews>
    <sheetView zoomScaleNormal="100" workbookViewId="0"/>
  </sheetViews>
  <sheetFormatPr baseColWidth="10" defaultRowHeight="12.75" x14ac:dyDescent="0.2"/>
  <cols>
    <col min="1" max="1" width="89" style="754" customWidth="1"/>
    <col min="2" max="2" width="14.5703125" style="754" customWidth="1"/>
    <col min="3" max="16384" width="11.42578125" style="754"/>
  </cols>
  <sheetData>
    <row r="1" spans="1:6" ht="41.25" x14ac:dyDescent="0.6">
      <c r="A1" s="772" t="s">
        <v>298</v>
      </c>
      <c r="B1" s="756" t="s">
        <v>376</v>
      </c>
      <c r="C1" s="756"/>
    </row>
    <row r="2" spans="1:6" ht="12.75" customHeight="1" x14ac:dyDescent="0.2">
      <c r="A2" s="773"/>
    </row>
    <row r="3" spans="1:6" ht="12.75" customHeight="1" x14ac:dyDescent="0.2">
      <c r="A3" s="773"/>
    </row>
    <row r="4" spans="1:6" ht="12.75" customHeight="1" x14ac:dyDescent="0.2">
      <c r="A4" s="773"/>
    </row>
    <row r="5" spans="1:6" ht="12.75" customHeight="1" x14ac:dyDescent="0.2">
      <c r="A5" s="773"/>
    </row>
    <row r="6" spans="1:6" ht="12.75" customHeight="1" x14ac:dyDescent="0.2">
      <c r="A6" s="773"/>
    </row>
    <row r="7" spans="1:6" ht="12.75" customHeight="1" x14ac:dyDescent="0.2">
      <c r="A7" s="773"/>
      <c r="F7" s="874"/>
    </row>
    <row r="8" spans="1:6" ht="12.75" customHeight="1" x14ac:dyDescent="0.2">
      <c r="A8" s="773"/>
    </row>
    <row r="9" spans="1:6" ht="12.75" customHeight="1" x14ac:dyDescent="0.2">
      <c r="A9" s="773"/>
    </row>
    <row r="10" spans="1:6" ht="12.75" customHeight="1" x14ac:dyDescent="0.2">
      <c r="A10" s="773"/>
    </row>
    <row r="11" spans="1:6" ht="12.75" customHeight="1" x14ac:dyDescent="0.2">
      <c r="A11" s="773"/>
    </row>
    <row r="12" spans="1:6" ht="12.75" customHeight="1" x14ac:dyDescent="0.2">
      <c r="A12" s="773"/>
    </row>
    <row r="13" spans="1:6" ht="12.75" customHeight="1" x14ac:dyDescent="0.2">
      <c r="A13" s="773"/>
    </row>
    <row r="14" spans="1:6" ht="21" x14ac:dyDescent="0.2">
      <c r="A14" s="774" t="s">
        <v>355</v>
      </c>
    </row>
    <row r="15" spans="1:6" ht="12.75" customHeight="1" x14ac:dyDescent="0.2">
      <c r="A15" s="775"/>
    </row>
    <row r="16" spans="1:6" ht="36" customHeight="1" x14ac:dyDescent="0.2">
      <c r="A16" s="777" t="s">
        <v>557</v>
      </c>
    </row>
    <row r="17" spans="1:1" ht="12.75" customHeight="1" x14ac:dyDescent="0.2">
      <c r="A17" s="773"/>
    </row>
    <row r="18" spans="1:1" ht="12.75" customHeight="1" x14ac:dyDescent="0.2">
      <c r="A18" s="773"/>
    </row>
    <row r="19" spans="1:1" ht="21" x14ac:dyDescent="0.2">
      <c r="A19" s="774" t="s">
        <v>356</v>
      </c>
    </row>
    <row r="20" spans="1:1" x14ac:dyDescent="0.2">
      <c r="A20" s="773"/>
    </row>
    <row r="21" spans="1:1" ht="12.75" customHeight="1" x14ac:dyDescent="0.2">
      <c r="A21" s="776" t="s">
        <v>357</v>
      </c>
    </row>
    <row r="22" spans="1:1" ht="60" customHeight="1" x14ac:dyDescent="0.2">
      <c r="A22" s="777" t="s">
        <v>700</v>
      </c>
    </row>
    <row r="23" spans="1:1" ht="12.75" customHeight="1" x14ac:dyDescent="0.2">
      <c r="A23" s="778"/>
    </row>
    <row r="24" spans="1:1" ht="12.75" customHeight="1" x14ac:dyDescent="0.2">
      <c r="A24" s="778"/>
    </row>
    <row r="25" spans="1:1" ht="12.75" customHeight="1" x14ac:dyDescent="0.2">
      <c r="A25" s="776" t="s">
        <v>358</v>
      </c>
    </row>
    <row r="26" spans="1:1" ht="60" customHeight="1" x14ac:dyDescent="0.2">
      <c r="A26" s="777" t="s">
        <v>413</v>
      </c>
    </row>
    <row r="27" spans="1:1" x14ac:dyDescent="0.2">
      <c r="A27" s="778"/>
    </row>
    <row r="28" spans="1:1" x14ac:dyDescent="0.2">
      <c r="A28" s="778"/>
    </row>
    <row r="29" spans="1:1" ht="12.75" customHeight="1" x14ac:dyDescent="0.2">
      <c r="A29" s="776" t="s">
        <v>10</v>
      </c>
    </row>
    <row r="30" spans="1:1" ht="36" customHeight="1" x14ac:dyDescent="0.2">
      <c r="A30" s="777" t="s">
        <v>359</v>
      </c>
    </row>
    <row r="31" spans="1:1" x14ac:dyDescent="0.2">
      <c r="A31" s="778"/>
    </row>
    <row r="32" spans="1:1" x14ac:dyDescent="0.2">
      <c r="A32" s="778"/>
    </row>
    <row r="33" spans="1:1" x14ac:dyDescent="0.2">
      <c r="A33" s="896" t="s">
        <v>87</v>
      </c>
    </row>
    <row r="34" spans="1:1" ht="36" x14ac:dyDescent="0.2">
      <c r="A34" s="897" t="s">
        <v>552</v>
      </c>
    </row>
    <row r="35" spans="1:1" x14ac:dyDescent="0.2">
      <c r="A35" s="778"/>
    </row>
    <row r="36" spans="1:1" x14ac:dyDescent="0.2">
      <c r="A36" s="778"/>
    </row>
    <row r="37" spans="1:1" x14ac:dyDescent="0.2">
      <c r="A37" s="776" t="s">
        <v>360</v>
      </c>
    </row>
    <row r="38" spans="1:1" ht="48" customHeight="1" x14ac:dyDescent="0.2">
      <c r="A38" s="777" t="s">
        <v>361</v>
      </c>
    </row>
    <row r="39" spans="1:1" x14ac:dyDescent="0.2">
      <c r="A39" s="773"/>
    </row>
    <row r="40" spans="1:1" x14ac:dyDescent="0.2">
      <c r="A40" s="773"/>
    </row>
    <row r="41" spans="1:1" x14ac:dyDescent="0.2">
      <c r="A41" s="776" t="s">
        <v>362</v>
      </c>
    </row>
    <row r="42" spans="1:1" ht="24" customHeight="1" x14ac:dyDescent="0.2">
      <c r="A42" s="777" t="s">
        <v>558</v>
      </c>
    </row>
    <row r="43" spans="1:1" x14ac:dyDescent="0.2">
      <c r="A43" s="778"/>
    </row>
    <row r="44" spans="1:1" x14ac:dyDescent="0.2">
      <c r="A44" s="778"/>
    </row>
    <row r="45" spans="1:1" x14ac:dyDescent="0.2">
      <c r="A45" s="776" t="s">
        <v>363</v>
      </c>
    </row>
    <row r="46" spans="1:1" ht="24" customHeight="1" x14ac:dyDescent="0.2">
      <c r="A46" s="777" t="s">
        <v>426</v>
      </c>
    </row>
    <row r="47" spans="1:1" ht="12.75" customHeight="1" x14ac:dyDescent="0.2">
      <c r="A47" s="777"/>
    </row>
    <row r="48" spans="1:1" ht="12.75" customHeight="1" x14ac:dyDescent="0.2">
      <c r="A48" s="777"/>
    </row>
    <row r="49" spans="1:1" x14ac:dyDescent="0.2">
      <c r="A49" s="776" t="s">
        <v>1</v>
      </c>
    </row>
    <row r="50" spans="1:1" ht="36" customHeight="1" x14ac:dyDescent="0.2">
      <c r="A50" s="777" t="s">
        <v>364</v>
      </c>
    </row>
    <row r="51" spans="1:1" x14ac:dyDescent="0.2">
      <c r="A51" s="773"/>
    </row>
    <row r="52" spans="1:1" x14ac:dyDescent="0.2">
      <c r="A52" s="773"/>
    </row>
    <row r="53" spans="1:1" x14ac:dyDescent="0.2">
      <c r="A53" s="776" t="s">
        <v>365</v>
      </c>
    </row>
    <row r="54" spans="1:1" ht="48" customHeight="1" x14ac:dyDescent="0.2">
      <c r="A54" s="777" t="s">
        <v>366</v>
      </c>
    </row>
    <row r="55" spans="1:1" ht="12.75" customHeight="1" x14ac:dyDescent="0.2">
      <c r="A55" s="779" t="s">
        <v>415</v>
      </c>
    </row>
    <row r="56" spans="1:1" x14ac:dyDescent="0.2">
      <c r="A56" s="779" t="s">
        <v>416</v>
      </c>
    </row>
    <row r="57" spans="1:1" x14ac:dyDescent="0.2">
      <c r="A57" s="773"/>
    </row>
    <row r="58" spans="1:1" x14ac:dyDescent="0.2">
      <c r="A58" s="773"/>
    </row>
    <row r="59" spans="1:1" x14ac:dyDescent="0.2">
      <c r="A59" s="776" t="s">
        <v>367</v>
      </c>
    </row>
    <row r="60" spans="1:1" ht="48" customHeight="1" x14ac:dyDescent="0.2">
      <c r="A60" s="777" t="s">
        <v>427</v>
      </c>
    </row>
    <row r="61" spans="1:1" x14ac:dyDescent="0.2">
      <c r="A61" s="778"/>
    </row>
    <row r="62" spans="1:1" x14ac:dyDescent="0.2">
      <c r="A62" s="778"/>
    </row>
    <row r="63" spans="1:1" x14ac:dyDescent="0.2">
      <c r="A63" s="776" t="s">
        <v>368</v>
      </c>
    </row>
    <row r="64" spans="1:1" ht="48" customHeight="1" x14ac:dyDescent="0.2">
      <c r="A64" s="777" t="s">
        <v>369</v>
      </c>
    </row>
    <row r="65" spans="1:1" x14ac:dyDescent="0.2">
      <c r="A65" s="773"/>
    </row>
    <row r="66" spans="1:1" x14ac:dyDescent="0.2">
      <c r="A66" s="773"/>
    </row>
    <row r="67" spans="1:1" x14ac:dyDescent="0.2">
      <c r="A67" s="776" t="s">
        <v>370</v>
      </c>
    </row>
    <row r="68" spans="1:1" ht="12.75" customHeight="1" x14ac:dyDescent="0.2">
      <c r="A68" s="780" t="s">
        <v>371</v>
      </c>
    </row>
    <row r="69" spans="1:1" x14ac:dyDescent="0.2">
      <c r="A69" s="778"/>
    </row>
    <row r="70" spans="1:1" x14ac:dyDescent="0.2">
      <c r="A70" s="778"/>
    </row>
    <row r="71" spans="1:1" x14ac:dyDescent="0.2">
      <c r="A71" s="776" t="s">
        <v>372</v>
      </c>
    </row>
    <row r="72" spans="1:1" ht="12.75" customHeight="1" x14ac:dyDescent="0.2">
      <c r="A72" s="780" t="s">
        <v>373</v>
      </c>
    </row>
    <row r="73" spans="1:1" x14ac:dyDescent="0.2">
      <c r="A73" s="778"/>
    </row>
    <row r="74" spans="1:1" x14ac:dyDescent="0.2">
      <c r="A74" s="778"/>
    </row>
    <row r="75" spans="1:1" x14ac:dyDescent="0.2">
      <c r="A75" s="776" t="s">
        <v>374</v>
      </c>
    </row>
    <row r="76" spans="1:1" ht="12.75" customHeight="1" x14ac:dyDescent="0.2">
      <c r="A76" s="780" t="s">
        <v>375</v>
      </c>
    </row>
    <row r="77" spans="1:1" x14ac:dyDescent="0.2">
      <c r="A77" s="778"/>
    </row>
    <row r="78" spans="1:1" x14ac:dyDescent="0.2">
      <c r="A78" s="778"/>
    </row>
    <row r="79" spans="1:1" x14ac:dyDescent="0.2">
      <c r="A79" s="776" t="s">
        <v>299</v>
      </c>
    </row>
    <row r="80" spans="1:1" ht="48" customHeight="1" x14ac:dyDescent="0.2">
      <c r="A80" s="777" t="s">
        <v>414</v>
      </c>
    </row>
    <row r="81" spans="1:1" x14ac:dyDescent="0.2">
      <c r="A81" s="778"/>
    </row>
    <row r="82" spans="1:1" x14ac:dyDescent="0.2">
      <c r="A82" s="778"/>
    </row>
    <row r="84" spans="1:1" x14ac:dyDescent="0.2">
      <c r="A84" s="781"/>
    </row>
  </sheetData>
  <hyperlinks>
    <hyperlink ref="B1" location="Inhalt!C16" display="zurück" xr:uid="{00000000-0004-0000-03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J50"/>
  <sheetViews>
    <sheetView showGridLines="0" zoomScaleNormal="100" workbookViewId="0"/>
  </sheetViews>
  <sheetFormatPr baseColWidth="10" defaultColWidth="11.42578125" defaultRowHeight="12.75" x14ac:dyDescent="0.2"/>
  <cols>
    <col min="1" max="1" width="7.7109375" style="1" customWidth="1"/>
    <col min="2" max="2" width="6.7109375" style="1" customWidth="1"/>
    <col min="3" max="3" width="7" style="1" customWidth="1"/>
    <col min="4" max="4" width="13.7109375" style="1" customWidth="1"/>
    <col min="5" max="5" width="6.7109375" style="1" customWidth="1"/>
    <col min="6" max="6" width="7" style="1" customWidth="1"/>
    <col min="7" max="7" width="13.7109375" style="1" customWidth="1"/>
    <col min="8" max="8" width="12.7109375" style="1" customWidth="1"/>
    <col min="9" max="9" width="13.7109375" style="1" customWidth="1"/>
    <col min="10" max="16384" width="11.42578125" style="1"/>
  </cols>
  <sheetData>
    <row r="1" spans="1:10" s="22" customFormat="1" ht="18" customHeight="1" x14ac:dyDescent="0.35">
      <c r="A1" s="23" t="s">
        <v>5</v>
      </c>
      <c r="J1" s="593" t="s">
        <v>376</v>
      </c>
    </row>
    <row r="2" spans="1:10" s="21" customFormat="1" ht="12" customHeight="1" x14ac:dyDescent="0.25"/>
    <row r="3" spans="1:10" ht="12.75" customHeight="1" x14ac:dyDescent="0.2">
      <c r="A3" s="717" t="s">
        <v>591</v>
      </c>
      <c r="B3" s="718"/>
      <c r="C3" s="718"/>
      <c r="D3" s="718"/>
      <c r="E3" s="718"/>
      <c r="F3" s="718"/>
      <c r="G3" s="718"/>
      <c r="H3" s="718"/>
      <c r="I3" s="718"/>
      <c r="J3" s="593" t="s">
        <v>376</v>
      </c>
    </row>
    <row r="4" spans="1:10" ht="8.1" customHeight="1" x14ac:dyDescent="0.2"/>
    <row r="5" spans="1:10" s="4" customFormat="1" ht="12.75" customHeight="1" x14ac:dyDescent="0.2">
      <c r="A5" s="1034" t="s">
        <v>4</v>
      </c>
      <c r="B5" s="1036" t="s">
        <v>418</v>
      </c>
      <c r="C5" s="1037"/>
      <c r="D5" s="1037"/>
      <c r="E5" s="1038" t="s">
        <v>3</v>
      </c>
      <c r="F5" s="1037"/>
      <c r="G5" s="1039"/>
      <c r="H5" s="1038" t="s">
        <v>417</v>
      </c>
      <c r="I5" s="1040"/>
    </row>
    <row r="6" spans="1:10" s="4" customFormat="1" ht="12" customHeight="1" x14ac:dyDescent="0.2">
      <c r="A6" s="1035"/>
      <c r="B6" s="1041" t="s">
        <v>2</v>
      </c>
      <c r="C6" s="1042"/>
      <c r="D6" s="19" t="s">
        <v>500</v>
      </c>
      <c r="E6" s="1043" t="s">
        <v>2</v>
      </c>
      <c r="F6" s="1042"/>
      <c r="G6" s="743" t="s">
        <v>500</v>
      </c>
      <c r="H6" s="19" t="s">
        <v>2</v>
      </c>
      <c r="I6" s="18" t="s">
        <v>500</v>
      </c>
      <c r="J6" s="455"/>
    </row>
    <row r="7" spans="1:10" s="4" customFormat="1" ht="18" customHeight="1" x14ac:dyDescent="0.2">
      <c r="A7" s="15">
        <v>1990</v>
      </c>
      <c r="B7" s="631">
        <v>5229</v>
      </c>
      <c r="C7" s="637">
        <v>6254</v>
      </c>
      <c r="D7" s="632">
        <v>2530</v>
      </c>
      <c r="E7" s="632">
        <v>6329</v>
      </c>
      <c r="F7" s="637">
        <v>6250</v>
      </c>
      <c r="G7" s="632">
        <v>3736</v>
      </c>
      <c r="H7" s="632">
        <v>-1100</v>
      </c>
      <c r="I7" s="633">
        <v>-1206</v>
      </c>
    </row>
    <row r="8" spans="1:10" s="4" customFormat="1" ht="12" customHeight="1" x14ac:dyDescent="0.2">
      <c r="A8" s="15">
        <v>1992</v>
      </c>
      <c r="B8" s="631">
        <v>2577</v>
      </c>
      <c r="C8" s="637">
        <v>3243</v>
      </c>
      <c r="D8" s="632">
        <v>1241</v>
      </c>
      <c r="E8" s="632">
        <v>5765</v>
      </c>
      <c r="F8" s="637">
        <v>5934</v>
      </c>
      <c r="G8" s="632">
        <v>3363</v>
      </c>
      <c r="H8" s="632">
        <v>-3188</v>
      </c>
      <c r="I8" s="633">
        <v>-2122</v>
      </c>
    </row>
    <row r="9" spans="1:10" s="4" customFormat="1" ht="12" customHeight="1" x14ac:dyDescent="0.2">
      <c r="A9" s="15">
        <v>1994</v>
      </c>
      <c r="B9" s="631">
        <v>2396</v>
      </c>
      <c r="C9" s="637">
        <v>3017</v>
      </c>
      <c r="D9" s="632">
        <v>1156</v>
      </c>
      <c r="E9" s="632">
        <v>5325</v>
      </c>
      <c r="F9" s="637">
        <v>5550</v>
      </c>
      <c r="G9" s="632">
        <v>3052</v>
      </c>
      <c r="H9" s="632">
        <v>-2929</v>
      </c>
      <c r="I9" s="633">
        <v>-1896</v>
      </c>
    </row>
    <row r="10" spans="1:10" s="16" customFormat="1" ht="12" customHeight="1" x14ac:dyDescent="0.2">
      <c r="A10" s="15">
        <v>1995</v>
      </c>
      <c r="B10" s="631">
        <v>2634</v>
      </c>
      <c r="C10" s="637">
        <v>3314</v>
      </c>
      <c r="D10" s="632">
        <v>1299</v>
      </c>
      <c r="E10" s="632">
        <v>5242</v>
      </c>
      <c r="F10" s="637">
        <v>5620</v>
      </c>
      <c r="G10" s="632">
        <v>3027</v>
      </c>
      <c r="H10" s="632">
        <v>-2608</v>
      </c>
      <c r="I10" s="633">
        <v>-1728</v>
      </c>
    </row>
    <row r="11" spans="1:10" s="16" customFormat="1" ht="12" customHeight="1" x14ac:dyDescent="0.2">
      <c r="A11" s="15">
        <v>1996</v>
      </c>
      <c r="B11" s="631">
        <v>2937</v>
      </c>
      <c r="C11" s="637">
        <v>3914</v>
      </c>
      <c r="D11" s="632">
        <v>1424</v>
      </c>
      <c r="E11" s="632">
        <v>4969</v>
      </c>
      <c r="F11" s="637">
        <v>5564</v>
      </c>
      <c r="G11" s="632">
        <v>2880</v>
      </c>
      <c r="H11" s="632">
        <v>-2032</v>
      </c>
      <c r="I11" s="633">
        <v>-1456</v>
      </c>
    </row>
    <row r="12" spans="1:10" s="17" customFormat="1" ht="18" customHeight="1" x14ac:dyDescent="0.2">
      <c r="A12" s="15">
        <v>1997</v>
      </c>
      <c r="B12" s="631">
        <v>3277</v>
      </c>
      <c r="C12" s="637">
        <v>4374</v>
      </c>
      <c r="D12" s="632">
        <v>1582</v>
      </c>
      <c r="E12" s="634">
        <v>4848</v>
      </c>
      <c r="F12" s="637">
        <v>5502</v>
      </c>
      <c r="G12" s="632">
        <v>2768</v>
      </c>
      <c r="H12" s="632">
        <v>-1571</v>
      </c>
      <c r="I12" s="633">
        <v>-1186</v>
      </c>
    </row>
    <row r="13" spans="1:10" s="16" customFormat="1" ht="12" customHeight="1" x14ac:dyDescent="0.2">
      <c r="A13" s="15" t="s">
        <v>432</v>
      </c>
      <c r="B13" s="631">
        <v>3630</v>
      </c>
      <c r="C13" s="637">
        <v>4660</v>
      </c>
      <c r="D13" s="632">
        <v>1765</v>
      </c>
      <c r="E13" s="632">
        <v>4892</v>
      </c>
      <c r="F13" s="637">
        <v>5338</v>
      </c>
      <c r="G13" s="632">
        <v>2792</v>
      </c>
      <c r="H13" s="632">
        <v>-1262</v>
      </c>
      <c r="I13" s="633">
        <v>-1027</v>
      </c>
    </row>
    <row r="14" spans="1:10" s="16" customFormat="1" ht="12" customHeight="1" x14ac:dyDescent="0.2">
      <c r="A14" s="15">
        <v>1999</v>
      </c>
      <c r="B14" s="631">
        <v>3837</v>
      </c>
      <c r="C14" s="637">
        <v>4916</v>
      </c>
      <c r="D14" s="633">
        <v>1845</v>
      </c>
      <c r="E14" s="632">
        <v>4857</v>
      </c>
      <c r="F14" s="638">
        <v>5414</v>
      </c>
      <c r="G14" s="633">
        <v>2750</v>
      </c>
      <c r="H14" s="632">
        <v>-1020</v>
      </c>
      <c r="I14" s="633">
        <v>-905</v>
      </c>
    </row>
    <row r="15" spans="1:10" s="4" customFormat="1" ht="12" customHeight="1" x14ac:dyDescent="0.2">
      <c r="A15" s="15">
        <v>2000</v>
      </c>
      <c r="B15" s="631">
        <v>4250</v>
      </c>
      <c r="C15" s="637">
        <v>5378</v>
      </c>
      <c r="D15" s="632">
        <v>2030</v>
      </c>
      <c r="E15" s="632">
        <v>4689</v>
      </c>
      <c r="F15" s="637">
        <v>5300</v>
      </c>
      <c r="G15" s="632">
        <v>2657</v>
      </c>
      <c r="H15" s="632">
        <v>-439</v>
      </c>
      <c r="I15" s="633">
        <v>-627</v>
      </c>
    </row>
    <row r="16" spans="1:10" s="4" customFormat="1" ht="12" customHeight="1" x14ac:dyDescent="0.2">
      <c r="A16" s="14">
        <v>2001</v>
      </c>
      <c r="B16" s="631">
        <v>4129</v>
      </c>
      <c r="C16" s="637">
        <v>5228</v>
      </c>
      <c r="D16" s="635">
        <v>1959</v>
      </c>
      <c r="E16" s="635">
        <v>4665</v>
      </c>
      <c r="F16" s="637">
        <v>5272</v>
      </c>
      <c r="G16" s="635">
        <v>2675</v>
      </c>
      <c r="H16" s="632">
        <v>-536</v>
      </c>
      <c r="I16" s="633">
        <v>-716</v>
      </c>
    </row>
    <row r="17" spans="1:9" s="4" customFormat="1" ht="18" customHeight="1" x14ac:dyDescent="0.2">
      <c r="A17" s="14">
        <v>2002</v>
      </c>
      <c r="B17" s="631">
        <v>4113</v>
      </c>
      <c r="C17" s="637">
        <v>5165</v>
      </c>
      <c r="D17" s="635">
        <v>2057</v>
      </c>
      <c r="E17" s="635">
        <v>4930</v>
      </c>
      <c r="F17" s="637">
        <v>5478</v>
      </c>
      <c r="G17" s="635">
        <v>2846</v>
      </c>
      <c r="H17" s="632">
        <v>-817</v>
      </c>
      <c r="I17" s="633">
        <v>-789</v>
      </c>
    </row>
    <row r="18" spans="1:9" s="4" customFormat="1" ht="12" customHeight="1" x14ac:dyDescent="0.2">
      <c r="A18" s="14">
        <v>2003</v>
      </c>
      <c r="B18" s="631">
        <v>4489</v>
      </c>
      <c r="C18" s="637">
        <v>5600</v>
      </c>
      <c r="D18" s="635">
        <v>2245</v>
      </c>
      <c r="E18" s="635">
        <v>4835</v>
      </c>
      <c r="F18" s="637">
        <v>5590</v>
      </c>
      <c r="G18" s="635">
        <v>2769</v>
      </c>
      <c r="H18" s="632">
        <v>-346</v>
      </c>
      <c r="I18" s="633">
        <v>-524</v>
      </c>
    </row>
    <row r="19" spans="1:9" s="4" customFormat="1" ht="12" customHeight="1" x14ac:dyDescent="0.2">
      <c r="A19" s="14">
        <v>2004</v>
      </c>
      <c r="B19" s="631">
        <v>4617</v>
      </c>
      <c r="C19" s="637">
        <v>6000</v>
      </c>
      <c r="D19" s="635">
        <v>2246</v>
      </c>
      <c r="E19" s="635">
        <v>4673</v>
      </c>
      <c r="F19" s="637">
        <v>5338</v>
      </c>
      <c r="G19" s="635">
        <v>2654</v>
      </c>
      <c r="H19" s="632">
        <v>-56</v>
      </c>
      <c r="I19" s="633">
        <v>-408</v>
      </c>
    </row>
    <row r="20" spans="1:9" s="4" customFormat="1" ht="12" customHeight="1" x14ac:dyDescent="0.2">
      <c r="A20" s="15">
        <v>2005</v>
      </c>
      <c r="B20" s="631">
        <v>4725</v>
      </c>
      <c r="C20" s="637">
        <v>6046</v>
      </c>
      <c r="D20" s="632">
        <v>2297</v>
      </c>
      <c r="E20" s="632">
        <v>4802</v>
      </c>
      <c r="F20" s="637">
        <v>5513</v>
      </c>
      <c r="G20" s="632">
        <v>2697</v>
      </c>
      <c r="H20" s="632">
        <v>-77</v>
      </c>
      <c r="I20" s="633">
        <v>-400</v>
      </c>
    </row>
    <row r="21" spans="1:9" s="4" customFormat="1" ht="12" customHeight="1" x14ac:dyDescent="0.2">
      <c r="A21" s="14">
        <v>2006</v>
      </c>
      <c r="B21" s="631">
        <v>4862</v>
      </c>
      <c r="C21" s="637">
        <v>6136</v>
      </c>
      <c r="D21" s="635">
        <v>2404</v>
      </c>
      <c r="E21" s="635">
        <v>4658</v>
      </c>
      <c r="F21" s="637">
        <v>5336</v>
      </c>
      <c r="G21" s="635">
        <v>2578</v>
      </c>
      <c r="H21" s="632">
        <v>204</v>
      </c>
      <c r="I21" s="633">
        <v>-174</v>
      </c>
    </row>
    <row r="22" spans="1:9" s="4" customFormat="1" ht="18" customHeight="1" x14ac:dyDescent="0.2">
      <c r="A22" s="14">
        <v>2007</v>
      </c>
      <c r="B22" s="631">
        <v>5307</v>
      </c>
      <c r="C22" s="637">
        <v>6600</v>
      </c>
      <c r="D22" s="635">
        <v>2561</v>
      </c>
      <c r="E22" s="635">
        <v>4778</v>
      </c>
      <c r="F22" s="637">
        <v>5384</v>
      </c>
      <c r="G22" s="635">
        <v>2693</v>
      </c>
      <c r="H22" s="632">
        <v>529</v>
      </c>
      <c r="I22" s="633">
        <v>-132</v>
      </c>
    </row>
    <row r="23" spans="1:9" s="4" customFormat="1" ht="12" customHeight="1" x14ac:dyDescent="0.2">
      <c r="A23" s="14">
        <v>2008</v>
      </c>
      <c r="B23" s="631">
        <v>5507</v>
      </c>
      <c r="C23" s="637">
        <v>6860</v>
      </c>
      <c r="D23" s="635">
        <v>2751</v>
      </c>
      <c r="E23" s="635">
        <v>4775</v>
      </c>
      <c r="F23" s="637">
        <v>5582</v>
      </c>
      <c r="G23" s="635">
        <v>2643</v>
      </c>
      <c r="H23" s="632">
        <v>732</v>
      </c>
      <c r="I23" s="633">
        <v>108</v>
      </c>
    </row>
    <row r="24" spans="1:9" s="4" customFormat="1" ht="12" customHeight="1" x14ac:dyDescent="0.2">
      <c r="A24" s="14">
        <v>2009</v>
      </c>
      <c r="B24" s="631">
        <v>5609</v>
      </c>
      <c r="C24" s="637">
        <v>6904</v>
      </c>
      <c r="D24" s="635">
        <v>2721</v>
      </c>
      <c r="E24" s="635">
        <v>5033</v>
      </c>
      <c r="F24" s="637">
        <v>5643</v>
      </c>
      <c r="G24" s="635">
        <v>2778</v>
      </c>
      <c r="H24" s="632">
        <v>576</v>
      </c>
      <c r="I24" s="633">
        <v>-57</v>
      </c>
    </row>
    <row r="25" spans="1:9" s="4" customFormat="1" ht="12" customHeight="1" x14ac:dyDescent="0.2">
      <c r="A25" s="13">
        <v>2010</v>
      </c>
      <c r="B25" s="631">
        <v>5819</v>
      </c>
      <c r="C25" s="637">
        <v>7221</v>
      </c>
      <c r="D25" s="635">
        <v>2885</v>
      </c>
      <c r="E25" s="635">
        <v>4903</v>
      </c>
      <c r="F25" s="637">
        <v>5522</v>
      </c>
      <c r="G25" s="635">
        <v>2728</v>
      </c>
      <c r="H25" s="632">
        <v>916</v>
      </c>
      <c r="I25" s="633">
        <v>157</v>
      </c>
    </row>
    <row r="26" spans="1:9" s="4" customFormat="1" ht="12" customHeight="1" x14ac:dyDescent="0.2">
      <c r="A26" s="13">
        <v>2011</v>
      </c>
      <c r="B26" s="631">
        <v>5907</v>
      </c>
      <c r="C26" s="637">
        <v>7322</v>
      </c>
      <c r="D26" s="635">
        <v>2859</v>
      </c>
      <c r="E26" s="635">
        <v>4772</v>
      </c>
      <c r="F26" s="637">
        <v>5395</v>
      </c>
      <c r="G26" s="635">
        <v>2542</v>
      </c>
      <c r="H26" s="632">
        <v>1135</v>
      </c>
      <c r="I26" s="633">
        <v>317</v>
      </c>
    </row>
    <row r="27" spans="1:9" s="4" customFormat="1" ht="18" customHeight="1" x14ac:dyDescent="0.2">
      <c r="A27" s="13">
        <v>2012</v>
      </c>
      <c r="B27" s="631">
        <v>6007</v>
      </c>
      <c r="C27" s="637">
        <v>7580</v>
      </c>
      <c r="D27" s="635">
        <v>2898</v>
      </c>
      <c r="E27" s="635">
        <v>5040</v>
      </c>
      <c r="F27" s="637">
        <v>5590</v>
      </c>
      <c r="G27" s="635">
        <v>2753</v>
      </c>
      <c r="H27" s="632">
        <v>967</v>
      </c>
      <c r="I27" s="633">
        <v>145</v>
      </c>
    </row>
    <row r="28" spans="1:9" s="4" customFormat="1" ht="12" customHeight="1" x14ac:dyDescent="0.2">
      <c r="A28" s="13">
        <v>2013</v>
      </c>
      <c r="B28" s="631">
        <v>6072</v>
      </c>
      <c r="C28" s="637">
        <v>7628</v>
      </c>
      <c r="D28" s="635">
        <v>2936</v>
      </c>
      <c r="E28" s="635">
        <v>5273</v>
      </c>
      <c r="F28" s="637">
        <v>5917</v>
      </c>
      <c r="G28" s="635">
        <v>2780</v>
      </c>
      <c r="H28" s="632">
        <v>799</v>
      </c>
      <c r="I28" s="633">
        <v>156</v>
      </c>
    </row>
    <row r="29" spans="1:9" s="4" customFormat="1" ht="12" customHeight="1" x14ac:dyDescent="0.2">
      <c r="A29" s="13">
        <v>2014</v>
      </c>
      <c r="B29" s="631">
        <v>6300</v>
      </c>
      <c r="C29" s="637">
        <v>8229</v>
      </c>
      <c r="D29" s="635">
        <v>3067</v>
      </c>
      <c r="E29" s="635">
        <v>4995</v>
      </c>
      <c r="F29" s="637">
        <v>5778</v>
      </c>
      <c r="G29" s="635">
        <v>2630</v>
      </c>
      <c r="H29" s="632">
        <v>1305</v>
      </c>
      <c r="I29" s="633">
        <v>437</v>
      </c>
    </row>
    <row r="30" spans="1:9" s="4" customFormat="1" ht="12" customHeight="1" x14ac:dyDescent="0.2">
      <c r="A30" s="13">
        <v>2015</v>
      </c>
      <c r="B30" s="631">
        <v>6222</v>
      </c>
      <c r="C30" s="637">
        <v>8210</v>
      </c>
      <c r="D30" s="636">
        <v>3048</v>
      </c>
      <c r="E30" s="635">
        <v>5484</v>
      </c>
      <c r="F30" s="637">
        <v>6204</v>
      </c>
      <c r="G30" s="636">
        <v>2822</v>
      </c>
      <c r="H30" s="632">
        <v>738</v>
      </c>
      <c r="I30" s="633">
        <v>226</v>
      </c>
    </row>
    <row r="31" spans="1:9" s="4" customFormat="1" ht="12" customHeight="1" x14ac:dyDescent="0.2">
      <c r="A31" s="13">
        <v>2016</v>
      </c>
      <c r="B31" s="631">
        <v>6467</v>
      </c>
      <c r="C31" s="637">
        <v>8542</v>
      </c>
      <c r="D31" s="636">
        <v>3150</v>
      </c>
      <c r="E31" s="635">
        <v>5135</v>
      </c>
      <c r="F31" s="637">
        <v>5928</v>
      </c>
      <c r="G31" s="636">
        <v>2628</v>
      </c>
      <c r="H31" s="632">
        <v>1332</v>
      </c>
      <c r="I31" s="633">
        <v>522</v>
      </c>
    </row>
    <row r="32" spans="1:9" s="4" customFormat="1" ht="18" customHeight="1" x14ac:dyDescent="0.2">
      <c r="A32" s="13">
        <v>2017</v>
      </c>
      <c r="B32" s="631">
        <v>6358</v>
      </c>
      <c r="C32" s="637">
        <v>8457</v>
      </c>
      <c r="D32" s="636">
        <v>3109</v>
      </c>
      <c r="E32" s="635">
        <v>5359</v>
      </c>
      <c r="F32" s="637">
        <v>6173</v>
      </c>
      <c r="G32" s="636">
        <v>2710</v>
      </c>
      <c r="H32" s="632">
        <v>999</v>
      </c>
      <c r="I32" s="633">
        <v>399</v>
      </c>
    </row>
    <row r="33" spans="1:9" s="4" customFormat="1" ht="12" customHeight="1" x14ac:dyDescent="0.2">
      <c r="A33" s="13">
        <v>2018</v>
      </c>
      <c r="B33" s="631">
        <v>6095</v>
      </c>
      <c r="C33" s="637">
        <v>8150</v>
      </c>
      <c r="D33" s="636">
        <v>2932</v>
      </c>
      <c r="E33" s="635">
        <v>5568</v>
      </c>
      <c r="F33" s="637">
        <v>6378</v>
      </c>
      <c r="G33" s="636">
        <v>2787</v>
      </c>
      <c r="H33" s="632">
        <v>527</v>
      </c>
      <c r="I33" s="633">
        <v>145</v>
      </c>
    </row>
    <row r="34" spans="1:9" s="4" customFormat="1" ht="12" customHeight="1" x14ac:dyDescent="0.2">
      <c r="A34" s="13">
        <v>2019</v>
      </c>
      <c r="B34" s="631">
        <v>5867</v>
      </c>
      <c r="C34" s="637">
        <v>8117</v>
      </c>
      <c r="D34" s="636">
        <v>2874</v>
      </c>
      <c r="E34" s="635">
        <v>5563</v>
      </c>
      <c r="F34" s="637">
        <v>6392</v>
      </c>
      <c r="G34" s="636">
        <v>2788</v>
      </c>
      <c r="H34" s="632">
        <v>304</v>
      </c>
      <c r="I34" s="633">
        <v>86</v>
      </c>
    </row>
    <row r="35" spans="1:9" s="4" customFormat="1" ht="12" customHeight="1" x14ac:dyDescent="0.2">
      <c r="A35" s="13">
        <v>2020</v>
      </c>
      <c r="B35" s="631">
        <v>5697</v>
      </c>
      <c r="C35" s="637">
        <v>7822</v>
      </c>
      <c r="D35" s="636">
        <v>2754</v>
      </c>
      <c r="E35" s="635">
        <v>6165</v>
      </c>
      <c r="F35" s="637">
        <v>6936</v>
      </c>
      <c r="G35" s="636">
        <v>3054</v>
      </c>
      <c r="H35" s="632">
        <v>-468</v>
      </c>
      <c r="I35" s="633">
        <v>-300</v>
      </c>
    </row>
    <row r="36" spans="1:9" s="4" customFormat="1" ht="12" customHeight="1" x14ac:dyDescent="0.2">
      <c r="A36" s="13">
        <v>2021</v>
      </c>
      <c r="B36" s="631">
        <v>5573</v>
      </c>
      <c r="C36" s="637">
        <v>7760</v>
      </c>
      <c r="D36" s="636">
        <v>2721</v>
      </c>
      <c r="E36" s="635">
        <v>6439</v>
      </c>
      <c r="F36" s="637">
        <v>7675</v>
      </c>
      <c r="G36" s="636">
        <v>3155</v>
      </c>
      <c r="H36" s="632">
        <v>-866</v>
      </c>
      <c r="I36" s="633">
        <v>-434</v>
      </c>
    </row>
    <row r="37" spans="1:9" s="4" customFormat="1" ht="18" customHeight="1" x14ac:dyDescent="0.2">
      <c r="A37" s="13">
        <v>2022</v>
      </c>
      <c r="B37" s="631">
        <v>4734</v>
      </c>
      <c r="C37" s="637">
        <v>6697</v>
      </c>
      <c r="D37" s="636">
        <v>2268</v>
      </c>
      <c r="E37" s="635">
        <v>6082</v>
      </c>
      <c r="F37" s="637">
        <v>6929</v>
      </c>
      <c r="G37" s="636">
        <v>3062</v>
      </c>
      <c r="H37" s="632">
        <v>-1348</v>
      </c>
      <c r="I37" s="633">
        <v>-794</v>
      </c>
    </row>
    <row r="38" spans="1:9" s="4" customFormat="1" ht="12" customHeight="1" x14ac:dyDescent="0.2">
      <c r="A38" s="13">
        <v>2023</v>
      </c>
      <c r="B38" s="631">
        <v>4285</v>
      </c>
      <c r="C38" s="637">
        <v>6194</v>
      </c>
      <c r="D38" s="636">
        <v>2040</v>
      </c>
      <c r="E38" s="635">
        <v>6028</v>
      </c>
      <c r="F38" s="637">
        <v>6925</v>
      </c>
      <c r="G38" s="636">
        <v>2974</v>
      </c>
      <c r="H38" s="632">
        <f>B38-E38</f>
        <v>-1743</v>
      </c>
      <c r="I38" s="633">
        <f>D38-G38</f>
        <v>-934</v>
      </c>
    </row>
    <row r="39" spans="1:9" s="4" customFormat="1" ht="12" customHeight="1" x14ac:dyDescent="0.2">
      <c r="A39" s="13">
        <v>2024</v>
      </c>
      <c r="B39" s="976">
        <v>4097</v>
      </c>
      <c r="C39" s="977">
        <v>5877</v>
      </c>
      <c r="D39" s="635">
        <v>2016</v>
      </c>
      <c r="E39" s="635">
        <v>5860</v>
      </c>
      <c r="F39" s="977">
        <v>6717</v>
      </c>
      <c r="G39" s="635">
        <v>2995</v>
      </c>
      <c r="H39" s="632">
        <f>B39-E39</f>
        <v>-1763</v>
      </c>
      <c r="I39" s="633">
        <f>D39-G39</f>
        <v>-979</v>
      </c>
    </row>
    <row r="40" spans="1:9" ht="3" customHeight="1" x14ac:dyDescent="0.2">
      <c r="A40" s="11"/>
      <c r="B40" s="10"/>
      <c r="C40" s="8"/>
      <c r="D40" s="7"/>
      <c r="E40" s="9"/>
      <c r="F40" s="8"/>
      <c r="G40" s="7"/>
      <c r="H40" s="7"/>
      <c r="I40" s="7"/>
    </row>
    <row r="41" spans="1:9" ht="12" customHeight="1" x14ac:dyDescent="0.2">
      <c r="A41" s="6"/>
      <c r="B41" s="5"/>
      <c r="C41" s="5"/>
      <c r="D41" s="5"/>
      <c r="E41" s="5"/>
      <c r="F41" s="5"/>
      <c r="G41" s="5"/>
      <c r="H41" s="5"/>
      <c r="I41" s="5"/>
    </row>
    <row r="42" spans="1:9" s="381" customFormat="1" ht="12" customHeight="1" x14ac:dyDescent="0.2">
      <c r="A42" s="381" t="s">
        <v>0</v>
      </c>
    </row>
    <row r="43" spans="1:9" s="381" customFormat="1" ht="12" customHeight="1" x14ac:dyDescent="0.2">
      <c r="A43" s="381" t="s">
        <v>407</v>
      </c>
    </row>
    <row r="44" spans="1:9" s="381" customFormat="1" ht="12" customHeight="1" x14ac:dyDescent="0.2">
      <c r="A44" s="381" t="s">
        <v>408</v>
      </c>
    </row>
    <row r="45" spans="1:9" s="381" customFormat="1" ht="12" customHeight="1" x14ac:dyDescent="0.2">
      <c r="A45" s="381" t="s">
        <v>409</v>
      </c>
    </row>
    <row r="46" spans="1:9" s="381" customFormat="1" ht="12" customHeight="1" x14ac:dyDescent="0.2">
      <c r="A46" s="381" t="s">
        <v>412</v>
      </c>
    </row>
    <row r="47" spans="1:9" s="381" customFormat="1" ht="12" customHeight="1" x14ac:dyDescent="0.2">
      <c r="A47" s="381" t="s">
        <v>433</v>
      </c>
    </row>
    <row r="48" spans="1:9" s="381" customFormat="1" ht="12" customHeight="1" x14ac:dyDescent="0.2">
      <c r="A48" s="381" t="s">
        <v>410</v>
      </c>
    </row>
    <row r="49" spans="1:1" s="381" customFormat="1" ht="12" customHeight="1" x14ac:dyDescent="0.2">
      <c r="A49" s="617" t="s">
        <v>377</v>
      </c>
    </row>
    <row r="50" spans="1:1" s="381" customFormat="1" ht="12" customHeight="1" x14ac:dyDescent="0.2">
      <c r="A50" s="618" t="s">
        <v>411</v>
      </c>
    </row>
  </sheetData>
  <mergeCells count="6">
    <mergeCell ref="A5:A6"/>
    <mergeCell ref="B5:D5"/>
    <mergeCell ref="E5:G5"/>
    <mergeCell ref="H5:I5"/>
    <mergeCell ref="B6:C6"/>
    <mergeCell ref="E6:F6"/>
  </mergeCells>
  <hyperlinks>
    <hyperlink ref="J3" location="Inhalt!C17" display="zurück" xr:uid="{00000000-0004-0000-0400-000000000000}"/>
    <hyperlink ref="J1" location="Inhalt!C16" display="zurück" xr:uid="{00000000-0004-0000-0400-000001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N60"/>
  <sheetViews>
    <sheetView showGridLines="0" zoomScaleNormal="100" workbookViewId="0">
      <selection activeCell="A28" sqref="A28"/>
    </sheetView>
  </sheetViews>
  <sheetFormatPr baseColWidth="10" defaultRowHeight="12" x14ac:dyDescent="0.2"/>
  <cols>
    <col min="1" max="1" width="5.85546875" style="4" customWidth="1"/>
    <col min="2" max="2" width="8.7109375" style="4" customWidth="1"/>
    <col min="3" max="3" width="7.42578125" style="4" customWidth="1"/>
    <col min="4" max="4" width="8.7109375" style="4" customWidth="1"/>
    <col min="5" max="5" width="9.28515625" style="4" customWidth="1"/>
    <col min="6" max="6" width="8.28515625" style="4" customWidth="1"/>
    <col min="7" max="7" width="7.42578125" style="4" customWidth="1"/>
    <col min="8" max="8" width="8.7109375" style="4" customWidth="1"/>
    <col min="9" max="9" width="8" style="4" customWidth="1"/>
    <col min="10" max="10" width="7.42578125" style="4" customWidth="1"/>
    <col min="11" max="11" width="8.7109375" style="4" customWidth="1"/>
    <col min="12" max="16384" width="11.42578125" style="4"/>
  </cols>
  <sheetData>
    <row r="1" spans="1:12" ht="12.75" customHeight="1" x14ac:dyDescent="0.2">
      <c r="A1" s="24" t="s">
        <v>577</v>
      </c>
      <c r="L1" s="593" t="s">
        <v>376</v>
      </c>
    </row>
    <row r="2" spans="1:12" ht="12.75" customHeight="1" x14ac:dyDescent="0.2">
      <c r="L2" s="593"/>
    </row>
    <row r="3" spans="1:12" ht="12.75" customHeight="1" x14ac:dyDescent="0.2">
      <c r="A3" s="1034" t="s">
        <v>4</v>
      </c>
      <c r="B3" s="1056" t="s">
        <v>6</v>
      </c>
      <c r="C3" s="1056"/>
      <c r="D3" s="1056"/>
      <c r="E3" s="1056"/>
      <c r="F3" s="1038" t="s">
        <v>1</v>
      </c>
      <c r="G3" s="1056"/>
      <c r="H3" s="1040"/>
      <c r="I3" s="1038" t="s">
        <v>7</v>
      </c>
      <c r="J3" s="1056"/>
      <c r="K3" s="1040"/>
    </row>
    <row r="4" spans="1:12" ht="12.75" customHeight="1" x14ac:dyDescent="0.2">
      <c r="A4" s="1059"/>
      <c r="B4" s="1060" t="s">
        <v>497</v>
      </c>
      <c r="C4" s="1038" t="s">
        <v>8</v>
      </c>
      <c r="D4" s="1040"/>
      <c r="E4" s="1044" t="s">
        <v>437</v>
      </c>
      <c r="F4" s="1044" t="s">
        <v>435</v>
      </c>
      <c r="G4" s="1038" t="s">
        <v>8</v>
      </c>
      <c r="H4" s="1040"/>
      <c r="I4" s="1044" t="s">
        <v>435</v>
      </c>
      <c r="J4" s="1038" t="s">
        <v>8</v>
      </c>
      <c r="K4" s="1040"/>
    </row>
    <row r="5" spans="1:12" ht="12.75" customHeight="1" x14ac:dyDescent="0.2">
      <c r="A5" s="1035"/>
      <c r="B5" s="1061"/>
      <c r="C5" s="26" t="s">
        <v>9</v>
      </c>
      <c r="D5" s="26" t="s">
        <v>10</v>
      </c>
      <c r="E5" s="1046"/>
      <c r="F5" s="1046"/>
      <c r="G5" s="26" t="s">
        <v>9</v>
      </c>
      <c r="H5" s="26" t="s">
        <v>10</v>
      </c>
      <c r="I5" s="1046"/>
      <c r="J5" s="26" t="s">
        <v>9</v>
      </c>
      <c r="K5" s="26" t="s">
        <v>10</v>
      </c>
    </row>
    <row r="6" spans="1:12" ht="15" customHeight="1" x14ac:dyDescent="0.2">
      <c r="A6" s="28">
        <v>1990</v>
      </c>
      <c r="B6" s="620">
        <v>5386</v>
      </c>
      <c r="C6" s="621">
        <v>2604</v>
      </c>
      <c r="D6" s="621">
        <v>16</v>
      </c>
      <c r="E6" s="621">
        <v>1884</v>
      </c>
      <c r="F6" s="621">
        <v>6655</v>
      </c>
      <c r="G6" s="621">
        <v>3920</v>
      </c>
      <c r="H6" s="621">
        <v>4</v>
      </c>
      <c r="I6" s="624">
        <v>-1269</v>
      </c>
      <c r="J6" s="624">
        <v>-1316</v>
      </c>
      <c r="K6" s="621">
        <v>12</v>
      </c>
    </row>
    <row r="7" spans="1:12" ht="12" customHeight="1" x14ac:dyDescent="0.2">
      <c r="A7" s="28">
        <v>1992</v>
      </c>
      <c r="B7" s="620">
        <v>2669</v>
      </c>
      <c r="C7" s="621">
        <v>1285</v>
      </c>
      <c r="D7" s="621">
        <v>76</v>
      </c>
      <c r="E7" s="621">
        <v>1017</v>
      </c>
      <c r="F7" s="621">
        <v>6011</v>
      </c>
      <c r="G7" s="621">
        <v>3493</v>
      </c>
      <c r="H7" s="621">
        <v>20</v>
      </c>
      <c r="I7" s="624">
        <v>-3342</v>
      </c>
      <c r="J7" s="624">
        <v>-2208</v>
      </c>
      <c r="K7" s="621">
        <v>56</v>
      </c>
    </row>
    <row r="8" spans="1:12" ht="12" customHeight="1" x14ac:dyDescent="0.2">
      <c r="A8" s="28">
        <v>1994</v>
      </c>
      <c r="B8" s="620">
        <v>2504</v>
      </c>
      <c r="C8" s="621">
        <v>1215</v>
      </c>
      <c r="D8" s="621">
        <v>96</v>
      </c>
      <c r="E8" s="621">
        <v>943</v>
      </c>
      <c r="F8" s="621">
        <v>5613</v>
      </c>
      <c r="G8" s="621">
        <v>3199</v>
      </c>
      <c r="H8" s="621">
        <v>15</v>
      </c>
      <c r="I8" s="624">
        <v>-3109</v>
      </c>
      <c r="J8" s="624">
        <v>-1984</v>
      </c>
      <c r="K8" s="621">
        <v>81</v>
      </c>
    </row>
    <row r="9" spans="1:12" ht="12" customHeight="1" x14ac:dyDescent="0.2">
      <c r="A9" s="28">
        <v>1996</v>
      </c>
      <c r="B9" s="620">
        <v>3136</v>
      </c>
      <c r="C9" s="621">
        <v>1528</v>
      </c>
      <c r="D9" s="621">
        <v>107</v>
      </c>
      <c r="E9" s="621">
        <v>1182</v>
      </c>
      <c r="F9" s="621">
        <v>5188</v>
      </c>
      <c r="G9" s="621">
        <v>2988</v>
      </c>
      <c r="H9" s="621">
        <v>21</v>
      </c>
      <c r="I9" s="624">
        <v>-2052</v>
      </c>
      <c r="J9" s="624">
        <v>-1460</v>
      </c>
      <c r="K9" s="621">
        <v>86</v>
      </c>
    </row>
    <row r="10" spans="1:12" ht="12" customHeight="1" x14ac:dyDescent="0.2">
      <c r="A10" s="28">
        <v>1998</v>
      </c>
      <c r="B10" s="620">
        <v>3630</v>
      </c>
      <c r="C10" s="621">
        <v>1765</v>
      </c>
      <c r="D10" s="621">
        <v>110</v>
      </c>
      <c r="E10" s="621">
        <v>1604</v>
      </c>
      <c r="F10" s="621">
        <v>4892</v>
      </c>
      <c r="G10" s="621">
        <v>2792</v>
      </c>
      <c r="H10" s="621">
        <v>21</v>
      </c>
      <c r="I10" s="624">
        <v>-1262</v>
      </c>
      <c r="J10" s="624">
        <v>-1027</v>
      </c>
      <c r="K10" s="621">
        <v>89</v>
      </c>
    </row>
    <row r="11" spans="1:12" ht="18" customHeight="1" x14ac:dyDescent="0.2">
      <c r="A11" s="28">
        <v>2000</v>
      </c>
      <c r="B11" s="620">
        <v>4250</v>
      </c>
      <c r="C11" s="621">
        <v>2030</v>
      </c>
      <c r="D11" s="621">
        <v>106</v>
      </c>
      <c r="E11" s="621">
        <v>2100</v>
      </c>
      <c r="F11" s="621">
        <v>4689</v>
      </c>
      <c r="G11" s="621">
        <v>2657</v>
      </c>
      <c r="H11" s="621">
        <v>12</v>
      </c>
      <c r="I11" s="624">
        <v>-439</v>
      </c>
      <c r="J11" s="624">
        <v>-627</v>
      </c>
      <c r="K11" s="621">
        <v>94</v>
      </c>
    </row>
    <row r="12" spans="1:12" ht="12" customHeight="1" x14ac:dyDescent="0.2">
      <c r="A12" s="28">
        <v>2002</v>
      </c>
      <c r="B12" s="620">
        <v>4113</v>
      </c>
      <c r="C12" s="621">
        <v>2057</v>
      </c>
      <c r="D12" s="621">
        <v>108</v>
      </c>
      <c r="E12" s="621">
        <v>2214</v>
      </c>
      <c r="F12" s="621">
        <v>4930</v>
      </c>
      <c r="G12" s="621">
        <v>2846</v>
      </c>
      <c r="H12" s="621">
        <v>28</v>
      </c>
      <c r="I12" s="624">
        <v>-817</v>
      </c>
      <c r="J12" s="624">
        <v>-789</v>
      </c>
      <c r="K12" s="621">
        <v>80</v>
      </c>
    </row>
    <row r="13" spans="1:12" ht="12" customHeight="1" x14ac:dyDescent="0.2">
      <c r="A13" s="28">
        <v>2004</v>
      </c>
      <c r="B13" s="620">
        <v>4617</v>
      </c>
      <c r="C13" s="621">
        <v>2246</v>
      </c>
      <c r="D13" s="621">
        <v>114</v>
      </c>
      <c r="E13" s="621">
        <v>2588</v>
      </c>
      <c r="F13" s="621">
        <v>4673</v>
      </c>
      <c r="G13" s="621">
        <v>2654</v>
      </c>
      <c r="H13" s="621">
        <v>19</v>
      </c>
      <c r="I13" s="624">
        <v>-56</v>
      </c>
      <c r="J13" s="624">
        <v>-408</v>
      </c>
      <c r="K13" s="621">
        <v>95</v>
      </c>
    </row>
    <row r="14" spans="1:12" ht="12" customHeight="1" x14ac:dyDescent="0.2">
      <c r="A14" s="28">
        <v>2006</v>
      </c>
      <c r="B14" s="620">
        <v>4862</v>
      </c>
      <c r="C14" s="621">
        <v>2404</v>
      </c>
      <c r="D14" s="621">
        <v>132</v>
      </c>
      <c r="E14" s="621">
        <v>2805</v>
      </c>
      <c r="F14" s="621">
        <v>4658</v>
      </c>
      <c r="G14" s="621">
        <v>2578</v>
      </c>
      <c r="H14" s="621">
        <v>30</v>
      </c>
      <c r="I14" s="624">
        <v>204</v>
      </c>
      <c r="J14" s="624">
        <v>-174</v>
      </c>
      <c r="K14" s="621">
        <v>102</v>
      </c>
    </row>
    <row r="15" spans="1:12" ht="12" customHeight="1" x14ac:dyDescent="0.2">
      <c r="A15" s="28">
        <v>2008</v>
      </c>
      <c r="B15" s="620">
        <v>5507</v>
      </c>
      <c r="C15" s="621">
        <v>2751</v>
      </c>
      <c r="D15" s="621">
        <v>141</v>
      </c>
      <c r="E15" s="621">
        <v>3168</v>
      </c>
      <c r="F15" s="621">
        <v>4775</v>
      </c>
      <c r="G15" s="621">
        <v>2643</v>
      </c>
      <c r="H15" s="621">
        <v>26</v>
      </c>
      <c r="I15" s="624">
        <v>732</v>
      </c>
      <c r="J15" s="624">
        <v>108</v>
      </c>
      <c r="K15" s="621">
        <v>115</v>
      </c>
    </row>
    <row r="16" spans="1:12" ht="18" customHeight="1" x14ac:dyDescent="0.2">
      <c r="A16" s="28">
        <v>2010</v>
      </c>
      <c r="B16" s="620">
        <v>5819</v>
      </c>
      <c r="C16" s="621">
        <v>2885</v>
      </c>
      <c r="D16" s="621">
        <v>137</v>
      </c>
      <c r="E16" s="621">
        <v>3428</v>
      </c>
      <c r="F16" s="621">
        <v>4903</v>
      </c>
      <c r="G16" s="621">
        <v>2728</v>
      </c>
      <c r="H16" s="621">
        <v>42</v>
      </c>
      <c r="I16" s="624">
        <v>916</v>
      </c>
      <c r="J16" s="624">
        <v>157</v>
      </c>
      <c r="K16" s="621">
        <v>95</v>
      </c>
    </row>
    <row r="17" spans="1:14" ht="12" customHeight="1" x14ac:dyDescent="0.2">
      <c r="A17" s="28">
        <v>2012</v>
      </c>
      <c r="B17" s="620">
        <v>6007</v>
      </c>
      <c r="C17" s="621">
        <v>2898</v>
      </c>
      <c r="D17" s="621">
        <v>158</v>
      </c>
      <c r="E17" s="621">
        <v>3529</v>
      </c>
      <c r="F17" s="621">
        <v>5040</v>
      </c>
      <c r="G17" s="621">
        <v>2753</v>
      </c>
      <c r="H17" s="621">
        <v>39</v>
      </c>
      <c r="I17" s="624">
        <v>967</v>
      </c>
      <c r="J17" s="624">
        <v>145</v>
      </c>
      <c r="K17" s="621">
        <v>119</v>
      </c>
    </row>
    <row r="18" spans="1:14" ht="12" customHeight="1" x14ac:dyDescent="0.2">
      <c r="A18" s="28">
        <v>2014</v>
      </c>
      <c r="B18" s="622">
        <v>6300</v>
      </c>
      <c r="C18" s="623">
        <v>3067</v>
      </c>
      <c r="D18" s="623">
        <v>210</v>
      </c>
      <c r="E18" s="623">
        <v>3663</v>
      </c>
      <c r="F18" s="623">
        <v>4995</v>
      </c>
      <c r="G18" s="623">
        <v>2630</v>
      </c>
      <c r="H18" s="623">
        <v>51</v>
      </c>
      <c r="I18" s="624">
        <v>1305</v>
      </c>
      <c r="J18" s="624">
        <v>437</v>
      </c>
      <c r="K18" s="621">
        <v>159</v>
      </c>
    </row>
    <row r="19" spans="1:14" ht="12" customHeight="1" x14ac:dyDescent="0.2">
      <c r="A19" s="28">
        <v>2016</v>
      </c>
      <c r="B19" s="622">
        <v>6467</v>
      </c>
      <c r="C19" s="623">
        <v>3150</v>
      </c>
      <c r="D19" s="623">
        <v>382</v>
      </c>
      <c r="E19" s="623">
        <v>3700</v>
      </c>
      <c r="F19" s="623">
        <v>5135</v>
      </c>
      <c r="G19" s="623">
        <v>2628</v>
      </c>
      <c r="H19" s="623">
        <v>61</v>
      </c>
      <c r="I19" s="624">
        <v>1332</v>
      </c>
      <c r="J19" s="624">
        <v>522</v>
      </c>
      <c r="K19" s="621">
        <v>321</v>
      </c>
    </row>
    <row r="20" spans="1:14" ht="12" customHeight="1" x14ac:dyDescent="0.2">
      <c r="A20" s="28">
        <v>2018</v>
      </c>
      <c r="B20" s="622">
        <v>6095</v>
      </c>
      <c r="C20" s="623">
        <v>2932</v>
      </c>
      <c r="D20" s="623">
        <v>486</v>
      </c>
      <c r="E20" s="623">
        <v>3378</v>
      </c>
      <c r="F20" s="623">
        <v>5568</v>
      </c>
      <c r="G20" s="623">
        <v>2787</v>
      </c>
      <c r="H20" s="623">
        <v>71</v>
      </c>
      <c r="I20" s="624">
        <v>527</v>
      </c>
      <c r="J20" s="624">
        <v>145</v>
      </c>
      <c r="K20" s="621">
        <v>415</v>
      </c>
    </row>
    <row r="21" spans="1:14" ht="18" customHeight="1" x14ac:dyDescent="0.2">
      <c r="A21" s="28">
        <v>2020</v>
      </c>
      <c r="B21" s="622">
        <v>5697</v>
      </c>
      <c r="C21" s="623">
        <v>2754</v>
      </c>
      <c r="D21" s="623">
        <v>208</v>
      </c>
      <c r="E21" s="623">
        <v>3019</v>
      </c>
      <c r="F21" s="623">
        <v>6165</v>
      </c>
      <c r="G21" s="623">
        <v>3054</v>
      </c>
      <c r="H21" s="623">
        <v>89</v>
      </c>
      <c r="I21" s="624">
        <v>-468</v>
      </c>
      <c r="J21" s="624">
        <v>-300</v>
      </c>
      <c r="K21" s="621">
        <v>119</v>
      </c>
    </row>
    <row r="22" spans="1:14" ht="12" customHeight="1" x14ac:dyDescent="0.2">
      <c r="A22" s="28">
        <v>2021</v>
      </c>
      <c r="B22" s="622">
        <v>5573</v>
      </c>
      <c r="C22" s="623">
        <v>2721</v>
      </c>
      <c r="D22" s="623">
        <v>570</v>
      </c>
      <c r="E22" s="623">
        <v>2994</v>
      </c>
      <c r="F22" s="623">
        <v>6439</v>
      </c>
      <c r="G22" s="623">
        <v>3155</v>
      </c>
      <c r="H22" s="623">
        <v>89</v>
      </c>
      <c r="I22" s="624">
        <v>-866</v>
      </c>
      <c r="J22" s="624">
        <v>-434</v>
      </c>
      <c r="K22" s="621">
        <v>481</v>
      </c>
    </row>
    <row r="23" spans="1:14" ht="12" customHeight="1" x14ac:dyDescent="0.2">
      <c r="A23" s="28">
        <v>2022</v>
      </c>
      <c r="B23" s="622">
        <v>4734</v>
      </c>
      <c r="C23" s="623">
        <v>2268</v>
      </c>
      <c r="D23" s="623">
        <v>604</v>
      </c>
      <c r="E23" s="623">
        <v>2513</v>
      </c>
      <c r="F23" s="623">
        <v>6082</v>
      </c>
      <c r="G23" s="623">
        <v>3062</v>
      </c>
      <c r="H23" s="623">
        <v>94</v>
      </c>
      <c r="I23" s="624">
        <v>-1348</v>
      </c>
      <c r="J23" s="624">
        <v>-794</v>
      </c>
      <c r="K23" s="621">
        <v>510</v>
      </c>
      <c r="N23" s="924"/>
    </row>
    <row r="24" spans="1:14" ht="12" customHeight="1" x14ac:dyDescent="0.2">
      <c r="A24" s="28">
        <v>2023</v>
      </c>
      <c r="B24" s="622">
        <v>4285</v>
      </c>
      <c r="C24" s="623">
        <v>2040</v>
      </c>
      <c r="D24" s="623">
        <v>632</v>
      </c>
      <c r="E24" s="623">
        <v>2172</v>
      </c>
      <c r="F24" s="623">
        <v>6028</v>
      </c>
      <c r="G24" s="623">
        <v>2974</v>
      </c>
      <c r="H24" s="623">
        <v>116</v>
      </c>
      <c r="I24" s="624">
        <v>-1743</v>
      </c>
      <c r="J24" s="624">
        <v>-934</v>
      </c>
      <c r="K24" s="621">
        <v>516</v>
      </c>
    </row>
    <row r="25" spans="1:14" ht="12" customHeight="1" x14ac:dyDescent="0.2">
      <c r="A25" s="28">
        <v>2024</v>
      </c>
      <c r="B25" s="622">
        <v>4097</v>
      </c>
      <c r="C25" s="623">
        <v>2016</v>
      </c>
      <c r="D25" s="623">
        <v>563</v>
      </c>
      <c r="E25" s="623">
        <v>1995</v>
      </c>
      <c r="F25" s="623">
        <v>5860</v>
      </c>
      <c r="G25" s="623">
        <v>2995</v>
      </c>
      <c r="H25" s="623">
        <v>132</v>
      </c>
      <c r="I25" s="624">
        <v>-1763</v>
      </c>
      <c r="J25" s="624">
        <v>-979</v>
      </c>
      <c r="K25" s="621">
        <v>431</v>
      </c>
    </row>
    <row r="26" spans="1:14" ht="3" customHeight="1" x14ac:dyDescent="0.2">
      <c r="A26" s="32"/>
      <c r="B26" s="33"/>
      <c r="C26" s="34"/>
      <c r="D26" s="34"/>
      <c r="E26" s="34"/>
      <c r="F26" s="34"/>
      <c r="G26" s="34"/>
      <c r="H26" s="34"/>
      <c r="I26" s="34"/>
      <c r="J26" s="34"/>
      <c r="K26" s="34">
        <f>D26-H26</f>
        <v>0</v>
      </c>
    </row>
    <row r="27" spans="1:14" ht="12.75" customHeight="1" x14ac:dyDescent="0.2">
      <c r="A27" s="35"/>
      <c r="B27" s="36"/>
      <c r="C27" s="36"/>
      <c r="D27" s="36"/>
      <c r="E27" s="36"/>
      <c r="F27" s="36"/>
      <c r="G27" s="36"/>
      <c r="H27" s="36"/>
      <c r="I27" s="36"/>
      <c r="J27" s="36"/>
      <c r="K27" s="36"/>
    </row>
    <row r="28" spans="1:14" s="22" customFormat="1" ht="12.75" customHeight="1" x14ac:dyDescent="0.25">
      <c r="A28" s="24" t="s">
        <v>578</v>
      </c>
      <c r="L28" s="593" t="s">
        <v>376</v>
      </c>
    </row>
    <row r="29" spans="1:14" ht="12.75" customHeight="1" x14ac:dyDescent="0.2"/>
    <row r="30" spans="1:14" ht="12.75" customHeight="1" x14ac:dyDescent="0.2">
      <c r="A30" s="1034" t="s">
        <v>4</v>
      </c>
      <c r="B30" s="1036" t="s">
        <v>6</v>
      </c>
      <c r="C30" s="1050"/>
      <c r="D30" s="1051"/>
      <c r="E30" s="37" t="s">
        <v>1</v>
      </c>
      <c r="F30" s="1038" t="s">
        <v>11</v>
      </c>
      <c r="G30" s="1056"/>
      <c r="H30" s="1040"/>
    </row>
    <row r="31" spans="1:14" ht="12.75" customHeight="1" x14ac:dyDescent="0.2">
      <c r="A31" s="1052"/>
      <c r="B31" s="1053" t="s">
        <v>492</v>
      </c>
      <c r="C31" s="1038" t="s">
        <v>12</v>
      </c>
      <c r="D31" s="1040"/>
      <c r="E31" s="1044" t="s">
        <v>439</v>
      </c>
      <c r="F31" s="1047" t="s">
        <v>440</v>
      </c>
      <c r="G31" s="1047" t="s">
        <v>441</v>
      </c>
      <c r="H31" s="1047" t="s">
        <v>442</v>
      </c>
    </row>
    <row r="32" spans="1:14" ht="12.75" customHeight="1" x14ac:dyDescent="0.2">
      <c r="A32" s="1052"/>
      <c r="B32" s="1054"/>
      <c r="C32" s="1044" t="s">
        <v>437</v>
      </c>
      <c r="D32" s="1044" t="s">
        <v>438</v>
      </c>
      <c r="E32" s="1045"/>
      <c r="F32" s="1048"/>
      <c r="G32" s="1048"/>
      <c r="H32" s="1057"/>
    </row>
    <row r="33" spans="1:9" ht="12.75" customHeight="1" x14ac:dyDescent="0.2">
      <c r="A33" s="595"/>
      <c r="B33" s="1055"/>
      <c r="C33" s="1046"/>
      <c r="D33" s="1046"/>
      <c r="E33" s="1046"/>
      <c r="F33" s="1049"/>
      <c r="G33" s="1049"/>
      <c r="H33" s="1058"/>
    </row>
    <row r="34" spans="1:9" ht="15" customHeight="1" x14ac:dyDescent="0.2">
      <c r="A34" s="39">
        <v>1990</v>
      </c>
      <c r="B34" s="29">
        <v>106.83563748079877</v>
      </c>
      <c r="C34" s="40">
        <v>34.979576680282214</v>
      </c>
      <c r="D34" s="40">
        <v>0.29706646862235425</v>
      </c>
      <c r="E34" s="30">
        <v>69.770408163265301</v>
      </c>
      <c r="F34" s="30">
        <v>100</v>
      </c>
      <c r="G34" s="30">
        <v>100</v>
      </c>
      <c r="H34" s="30">
        <v>100</v>
      </c>
      <c r="I34" s="41"/>
    </row>
    <row r="35" spans="1:9" ht="12" customHeight="1" x14ac:dyDescent="0.2">
      <c r="A35" s="39">
        <v>1992</v>
      </c>
      <c r="B35" s="29">
        <v>107.70428015564202</v>
      </c>
      <c r="C35" s="40">
        <v>38.104158860996627</v>
      </c>
      <c r="D35" s="40">
        <v>2.847508430123642</v>
      </c>
      <c r="E35" s="30">
        <v>72.087031205267678</v>
      </c>
      <c r="F35" s="30">
        <v>49.554400297066472</v>
      </c>
      <c r="G35" s="30">
        <v>52.364703473691385</v>
      </c>
      <c r="H35" s="30">
        <v>90.323065364387674</v>
      </c>
      <c r="I35" s="41"/>
    </row>
    <row r="36" spans="1:9" ht="12" customHeight="1" x14ac:dyDescent="0.2">
      <c r="A36" s="39">
        <v>1994</v>
      </c>
      <c r="B36" s="29">
        <v>106.09053497942386</v>
      </c>
      <c r="C36" s="40">
        <v>37.659744408945684</v>
      </c>
      <c r="D36" s="40">
        <v>3.8338658146964857</v>
      </c>
      <c r="E36" s="30">
        <v>75.461081587996247</v>
      </c>
      <c r="F36" s="30">
        <v>46.490902339398438</v>
      </c>
      <c r="G36" s="30">
        <v>47.512454787415557</v>
      </c>
      <c r="H36" s="30">
        <v>84.342599549211116</v>
      </c>
      <c r="I36" s="41"/>
    </row>
    <row r="37" spans="1:9" ht="12" customHeight="1" x14ac:dyDescent="0.2">
      <c r="A37" s="39">
        <v>1996</v>
      </c>
      <c r="B37" s="29">
        <v>105.23560209424083</v>
      </c>
      <c r="C37" s="40">
        <v>37.691326530612244</v>
      </c>
      <c r="D37" s="40">
        <v>3.4119897959183674</v>
      </c>
      <c r="E37" s="30">
        <v>73.627844712182068</v>
      </c>
      <c r="F37" s="30">
        <v>58.225027849981437</v>
      </c>
      <c r="G37" s="30">
        <v>62.205691667235385</v>
      </c>
      <c r="H37" s="30">
        <v>77.956423741547709</v>
      </c>
      <c r="I37" s="41"/>
    </row>
    <row r="38" spans="1:9" ht="12" customHeight="1" x14ac:dyDescent="0.2">
      <c r="A38" s="39">
        <v>1998</v>
      </c>
      <c r="B38" s="29">
        <v>105.66572237960339</v>
      </c>
      <c r="C38" s="40">
        <v>44.187327823691462</v>
      </c>
      <c r="D38" s="40">
        <v>3.0303030303030303</v>
      </c>
      <c r="E38" s="30">
        <v>75.214899713467048</v>
      </c>
      <c r="F38" s="30">
        <v>67.396955068696613</v>
      </c>
      <c r="G38" s="30">
        <v>74.837917150071647</v>
      </c>
      <c r="H38" s="30">
        <v>73.508640120210373</v>
      </c>
      <c r="I38" s="41"/>
    </row>
    <row r="39" spans="1:9" ht="18" customHeight="1" x14ac:dyDescent="0.2">
      <c r="A39" s="39">
        <v>2000</v>
      </c>
      <c r="B39" s="29">
        <v>109.35960591133005</v>
      </c>
      <c r="C39" s="40">
        <v>49.411764705882355</v>
      </c>
      <c r="D39" s="40">
        <v>2.4941176470588236</v>
      </c>
      <c r="E39" s="30">
        <v>76.477229958599921</v>
      </c>
      <c r="F39" s="30">
        <v>78.908280727812851</v>
      </c>
      <c r="G39" s="30">
        <v>87.763597898041354</v>
      </c>
      <c r="H39" s="30">
        <v>70.458302028549952</v>
      </c>
      <c r="I39" s="41"/>
    </row>
    <row r="40" spans="1:9" ht="12" customHeight="1" x14ac:dyDescent="0.2">
      <c r="A40" s="39">
        <v>2002</v>
      </c>
      <c r="B40" s="29">
        <v>99.951385512882837</v>
      </c>
      <c r="C40" s="40">
        <v>53.829321663019691</v>
      </c>
      <c r="D40" s="40">
        <v>2.6258205689277898</v>
      </c>
      <c r="E40" s="30">
        <v>73.225579761068161</v>
      </c>
      <c r="F40" s="30">
        <v>76.364649090233939</v>
      </c>
      <c r="G40" s="30">
        <v>84.044223026001504</v>
      </c>
      <c r="H40" s="30">
        <v>74.07963936889557</v>
      </c>
      <c r="I40" s="41"/>
    </row>
    <row r="41" spans="1:9" ht="12" customHeight="1" x14ac:dyDescent="0.2">
      <c r="A41" s="39">
        <v>2004</v>
      </c>
      <c r="B41" s="29">
        <v>105.56544968833482</v>
      </c>
      <c r="C41" s="40">
        <v>56.053714533246698</v>
      </c>
      <c r="D41" s="40">
        <v>2.4691358024691357</v>
      </c>
      <c r="E41" s="30">
        <v>76.073850791258479</v>
      </c>
      <c r="F41" s="30">
        <v>85.722242851838104</v>
      </c>
      <c r="G41" s="30">
        <v>92.465706681225697</v>
      </c>
      <c r="H41" s="30">
        <v>70.217881292261453</v>
      </c>
      <c r="I41" s="41"/>
    </row>
    <row r="42" spans="1:9" ht="12" customHeight="1" x14ac:dyDescent="0.2">
      <c r="A42" s="39">
        <v>2006</v>
      </c>
      <c r="B42" s="29">
        <v>102.24625623960067</v>
      </c>
      <c r="C42" s="40">
        <v>57.692307692307693</v>
      </c>
      <c r="D42" s="40">
        <v>2.7149321266968327</v>
      </c>
      <c r="E42" s="30">
        <v>80.68269976726144</v>
      </c>
      <c r="F42" s="30">
        <v>90.271073152617902</v>
      </c>
      <c r="G42" s="30">
        <v>91.369342216133617</v>
      </c>
      <c r="H42" s="30">
        <v>69.992486851990989</v>
      </c>
      <c r="I42" s="41"/>
    </row>
    <row r="43" spans="1:9" ht="12" customHeight="1" x14ac:dyDescent="0.2">
      <c r="A43" s="39">
        <v>2008</v>
      </c>
      <c r="B43" s="29">
        <v>100.18175209014903</v>
      </c>
      <c r="C43" s="40">
        <v>57.526784092972584</v>
      </c>
      <c r="D43" s="40">
        <v>2.5603777011076811</v>
      </c>
      <c r="E43" s="30">
        <v>80.665909950813472</v>
      </c>
      <c r="F43" s="30">
        <v>102.24656516895656</v>
      </c>
      <c r="G43" s="31">
        <v>100.81212038490412</v>
      </c>
      <c r="H43" s="30">
        <v>71.750563486100674</v>
      </c>
      <c r="I43" s="41"/>
    </row>
    <row r="44" spans="1:9" ht="18" customHeight="1" x14ac:dyDescent="0.2">
      <c r="A44" s="39">
        <v>2010</v>
      </c>
      <c r="B44" s="29">
        <v>101.69844020797227</v>
      </c>
      <c r="C44" s="40">
        <v>58.910465715758718</v>
      </c>
      <c r="D44" s="40">
        <v>2.3543564186286305</v>
      </c>
      <c r="E44" s="30">
        <v>79.728739002932556</v>
      </c>
      <c r="F44" s="30">
        <v>108.03936130709246</v>
      </c>
      <c r="G44" s="31">
        <v>103.20645489711802</v>
      </c>
      <c r="H44" s="30">
        <v>73.673929376408722</v>
      </c>
      <c r="I44" s="41"/>
    </row>
    <row r="45" spans="1:9" ht="12" customHeight="1" x14ac:dyDescent="0.2">
      <c r="A45" s="39">
        <v>2012</v>
      </c>
      <c r="B45" s="29">
        <v>107.28088336783989</v>
      </c>
      <c r="C45" s="40">
        <v>58.748127184950889</v>
      </c>
      <c r="D45" s="40">
        <v>2.6302646911936076</v>
      </c>
      <c r="E45" s="30">
        <v>83.073011260443153</v>
      </c>
      <c r="F45" s="30">
        <v>111.52989231340513</v>
      </c>
      <c r="G45" s="31">
        <v>103.23388991163196</v>
      </c>
      <c r="H45" s="30">
        <v>75.732531930879048</v>
      </c>
      <c r="I45" s="41"/>
    </row>
    <row r="46" spans="1:9" ht="12" customHeight="1" x14ac:dyDescent="0.2">
      <c r="A46" s="39">
        <v>2014</v>
      </c>
      <c r="B46" s="29">
        <v>105.41245516791653</v>
      </c>
      <c r="C46" s="40">
        <v>58.142857142857146</v>
      </c>
      <c r="D46" s="40">
        <v>3.3333333333333335</v>
      </c>
      <c r="E46" s="30">
        <v>89.923954372623569</v>
      </c>
      <c r="F46" s="30">
        <v>116.96992202005198</v>
      </c>
      <c r="G46" s="31">
        <v>106.18346509334515</v>
      </c>
      <c r="H46" s="30">
        <v>75.056348610067616</v>
      </c>
      <c r="I46" s="41"/>
    </row>
    <row r="47" spans="1:9" ht="12" customHeight="1" x14ac:dyDescent="0.2">
      <c r="A47" s="39">
        <v>2016</v>
      </c>
      <c r="B47" s="29">
        <v>105.3015873015873</v>
      </c>
      <c r="C47" s="40">
        <v>57.213545693520949</v>
      </c>
      <c r="D47" s="40">
        <v>5.9069120148445959</v>
      </c>
      <c r="E47" s="30">
        <v>95.395738203957379</v>
      </c>
      <c r="F47" s="30">
        <v>120.07055328629781</v>
      </c>
      <c r="G47" s="31">
        <v>107.24763401863868</v>
      </c>
      <c r="H47" s="30">
        <v>77</v>
      </c>
      <c r="I47" s="41"/>
    </row>
    <row r="48" spans="1:9" ht="12" customHeight="1" x14ac:dyDescent="0.2">
      <c r="A48" s="39">
        <v>2018</v>
      </c>
      <c r="B48" s="29">
        <v>107.87858117326057</v>
      </c>
      <c r="C48" s="40">
        <v>55.422477440525022</v>
      </c>
      <c r="D48" s="40">
        <v>7.9737489745693191</v>
      </c>
      <c r="E48" s="30">
        <v>99.784714747039828</v>
      </c>
      <c r="F48" s="30">
        <v>113.16375789082807</v>
      </c>
      <c r="G48" s="31">
        <v>102</v>
      </c>
      <c r="H48" s="30">
        <v>83.666416228399697</v>
      </c>
      <c r="I48" s="41"/>
    </row>
    <row r="49" spans="1:9" ht="18" customHeight="1" x14ac:dyDescent="0.2">
      <c r="A49" s="39">
        <v>2020</v>
      </c>
      <c r="B49" s="29">
        <v>106.86274509803921</v>
      </c>
      <c r="C49" s="40">
        <v>52.992803229770054</v>
      </c>
      <c r="D49" s="40">
        <v>3.6510444093382484</v>
      </c>
      <c r="E49" s="30">
        <v>101.8664047151277</v>
      </c>
      <c r="F49" s="30">
        <v>105.77422948384701</v>
      </c>
      <c r="G49" s="31">
        <v>96.908482904524675</v>
      </c>
      <c r="H49" s="30">
        <v>92.637114951164534</v>
      </c>
      <c r="I49" s="41"/>
    </row>
    <row r="50" spans="1:9" ht="12" customHeight="1" x14ac:dyDescent="0.2">
      <c r="A50" s="28">
        <v>2021</v>
      </c>
      <c r="B50" s="29">
        <v>104.81440646821022</v>
      </c>
      <c r="C50" s="40">
        <v>53.723308810335546</v>
      </c>
      <c r="D50" s="40">
        <v>10.227884442849453</v>
      </c>
      <c r="E50" s="30">
        <v>104.08874801901743</v>
      </c>
      <c r="F50" s="30">
        <v>103.47196435202378</v>
      </c>
      <c r="G50" s="31">
        <v>97.263359039104628</v>
      </c>
      <c r="H50" s="30">
        <v>96.754320060105186</v>
      </c>
      <c r="I50" s="41"/>
    </row>
    <row r="51" spans="1:9" ht="12" customHeight="1" x14ac:dyDescent="0.2">
      <c r="A51" s="28">
        <v>2022</v>
      </c>
      <c r="B51" s="29">
        <v>108.73015873015873</v>
      </c>
      <c r="C51" s="40">
        <v>53.084072665821715</v>
      </c>
      <c r="D51" s="40">
        <v>12.758766370933671</v>
      </c>
      <c r="E51" s="30">
        <v>98.628347485303721</v>
      </c>
      <c r="F51" s="30">
        <v>87.894541403639053</v>
      </c>
      <c r="G51" s="31">
        <v>84.023749402852673</v>
      </c>
      <c r="H51" s="30">
        <v>91.389932381667919</v>
      </c>
      <c r="I51" s="41"/>
    </row>
    <row r="52" spans="1:9" ht="12" customHeight="1" x14ac:dyDescent="0.2">
      <c r="A52" s="28">
        <v>2023</v>
      </c>
      <c r="B52" s="29">
        <v>110.04901960784314</v>
      </c>
      <c r="C52" s="40">
        <v>50.688448074679116</v>
      </c>
      <c r="D52" s="40">
        <v>14.749124854142357</v>
      </c>
      <c r="E52" s="30">
        <v>102.68997982515131</v>
      </c>
      <c r="F52" s="30">
        <v>79.558113627924243</v>
      </c>
      <c r="G52" s="31">
        <v>76.537227871425657</v>
      </c>
      <c r="H52" s="30">
        <v>90.578512396694208</v>
      </c>
      <c r="I52" s="41"/>
    </row>
    <row r="53" spans="1:9" ht="12" customHeight="1" x14ac:dyDescent="0.2">
      <c r="A53" s="28">
        <v>2024</v>
      </c>
      <c r="B53" s="29">
        <v>103.22420634920636</v>
      </c>
      <c r="C53" s="40">
        <v>48.694166463265802</v>
      </c>
      <c r="D53" s="40">
        <v>13.741762265072003</v>
      </c>
      <c r="E53" s="30">
        <v>95.659432387312194</v>
      </c>
      <c r="F53" s="30">
        <v>76.067582621611578</v>
      </c>
      <c r="G53" s="31">
        <v>74.940285265815859</v>
      </c>
      <c r="H53" s="30">
        <v>88.05409466566492</v>
      </c>
      <c r="I53" s="41"/>
    </row>
    <row r="54" spans="1:9" ht="3" customHeight="1" x14ac:dyDescent="0.2">
      <c r="A54" s="32"/>
      <c r="B54" s="33"/>
      <c r="C54" s="34"/>
      <c r="D54" s="34"/>
      <c r="E54" s="34"/>
      <c r="F54" s="34"/>
      <c r="G54" s="34"/>
      <c r="H54" s="34"/>
      <c r="I54" s="41"/>
    </row>
    <row r="55" spans="1:9" ht="12" customHeight="1" x14ac:dyDescent="0.2"/>
    <row r="56" spans="1:9" s="3" customFormat="1" ht="12" customHeight="1" x14ac:dyDescent="0.2">
      <c r="A56" s="381" t="s">
        <v>13</v>
      </c>
      <c r="C56" s="42"/>
    </row>
    <row r="57" spans="1:9" s="3" customFormat="1" ht="12" customHeight="1" x14ac:dyDescent="0.2">
      <c r="A57" s="799" t="s">
        <v>378</v>
      </c>
    </row>
    <row r="58" spans="1:9" s="3" customFormat="1" ht="12" customHeight="1" x14ac:dyDescent="0.2">
      <c r="A58" s="381" t="s">
        <v>579</v>
      </c>
    </row>
    <row r="59" spans="1:9" s="3" customFormat="1" ht="12" customHeight="1" x14ac:dyDescent="0.2">
      <c r="A59" s="381" t="s">
        <v>14</v>
      </c>
    </row>
    <row r="60" spans="1:9" ht="11.25" customHeight="1" x14ac:dyDescent="0.2"/>
  </sheetData>
  <mergeCells count="22">
    <mergeCell ref="I4:I5"/>
    <mergeCell ref="A3:A5"/>
    <mergeCell ref="B3:E3"/>
    <mergeCell ref="F3:H3"/>
    <mergeCell ref="I3:K3"/>
    <mergeCell ref="C4:D4"/>
    <mergeCell ref="G4:H4"/>
    <mergeCell ref="J4:K4"/>
    <mergeCell ref="B4:B5"/>
    <mergeCell ref="E4:E5"/>
    <mergeCell ref="F4:F5"/>
    <mergeCell ref="E31:E33"/>
    <mergeCell ref="F31:F33"/>
    <mergeCell ref="C31:D31"/>
    <mergeCell ref="B30:D30"/>
    <mergeCell ref="A30:A32"/>
    <mergeCell ref="B31:B33"/>
    <mergeCell ref="C32:C33"/>
    <mergeCell ref="D32:D33"/>
    <mergeCell ref="F30:H30"/>
    <mergeCell ref="G31:G33"/>
    <mergeCell ref="H31:H33"/>
  </mergeCells>
  <hyperlinks>
    <hyperlink ref="L1" location="Inhalt!C18" display="zurück" xr:uid="{00000000-0004-0000-0500-000000000000}"/>
    <hyperlink ref="L28" location="Inhalt!C19" display="zurück" xr:uid="{00000000-0004-0000-0500-000001000000}"/>
  </hyperlinks>
  <pageMargins left="0.70866141732283472" right="0.70866141732283472" top="0.70866141732283472" bottom="0.70866141732283472" header="0.47244094488188981" footer="0.47244094488188981"/>
  <pageSetup paperSize="9" fitToWidth="0" fitToHeight="0" orientation="portrait" r:id="rId1"/>
  <headerFooter>
    <oddFooter>&amp;C&amp;"-,Standard"&amp;8Landeshauptstadt Dresden, Kommunale Statistikstelle - Bevölkerungsbewegung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L61"/>
  <sheetViews>
    <sheetView showGridLines="0" zoomScaleNormal="100" workbookViewId="0"/>
  </sheetViews>
  <sheetFormatPr baseColWidth="10" defaultRowHeight="12" x14ac:dyDescent="0.2"/>
  <cols>
    <col min="1" max="2" width="7.7109375" style="185" customWidth="1"/>
    <col min="3" max="3" width="8.7109375" style="185" customWidth="1"/>
    <col min="4" max="5" width="8.28515625" style="185" customWidth="1"/>
    <col min="6" max="6" width="7.7109375" style="185" customWidth="1"/>
    <col min="7" max="7" width="14.28515625" style="185" customWidth="1"/>
    <col min="8" max="10" width="8.7109375" style="185" customWidth="1"/>
    <col min="11" max="11" width="1.42578125" style="185" customWidth="1"/>
    <col min="12" max="16384" width="11.42578125" style="185"/>
  </cols>
  <sheetData>
    <row r="1" spans="1:12" s="184" customFormat="1" ht="12.75" customHeight="1" x14ac:dyDescent="0.2">
      <c r="A1" s="184" t="s">
        <v>697</v>
      </c>
      <c r="L1" s="593" t="s">
        <v>376</v>
      </c>
    </row>
    <row r="2" spans="1:12" ht="12" customHeight="1" x14ac:dyDescent="0.2">
      <c r="L2" s="593"/>
    </row>
    <row r="3" spans="1:12" ht="12" customHeight="1" x14ac:dyDescent="0.2">
      <c r="A3" s="1062" t="s">
        <v>4</v>
      </c>
      <c r="B3" s="1068" t="s">
        <v>87</v>
      </c>
      <c r="C3" s="1071" t="s">
        <v>443</v>
      </c>
      <c r="D3" s="1072"/>
      <c r="E3" s="1075" t="s">
        <v>440</v>
      </c>
      <c r="F3" s="1038" t="s">
        <v>381</v>
      </c>
      <c r="G3" s="1051"/>
      <c r="H3" s="1078" t="s">
        <v>445</v>
      </c>
      <c r="I3" s="1078" t="s">
        <v>446</v>
      </c>
      <c r="J3" s="1078" t="s">
        <v>447</v>
      </c>
    </row>
    <row r="4" spans="1:12" ht="12" customHeight="1" x14ac:dyDescent="0.2">
      <c r="A4" s="1063"/>
      <c r="B4" s="1069"/>
      <c r="C4" s="1073"/>
      <c r="D4" s="1074"/>
      <c r="E4" s="1076"/>
      <c r="F4" s="1044" t="s">
        <v>435</v>
      </c>
      <c r="G4" s="1044" t="s">
        <v>444</v>
      </c>
      <c r="H4" s="1079"/>
      <c r="I4" s="1079"/>
      <c r="J4" s="1080"/>
    </row>
    <row r="5" spans="1:12" ht="12" customHeight="1" x14ac:dyDescent="0.2">
      <c r="A5" s="1064"/>
      <c r="B5" s="1070"/>
      <c r="C5" s="186" t="s">
        <v>88</v>
      </c>
      <c r="D5" s="187" t="s">
        <v>89</v>
      </c>
      <c r="E5" s="1077"/>
      <c r="F5" s="1046"/>
      <c r="G5" s="1046"/>
      <c r="H5" s="1065" t="s">
        <v>12</v>
      </c>
      <c r="I5" s="1066"/>
      <c r="J5" s="1067"/>
    </row>
    <row r="6" spans="1:12" ht="18" customHeight="1" x14ac:dyDescent="0.2">
      <c r="A6" s="28">
        <v>1985</v>
      </c>
      <c r="B6" s="639">
        <v>7040</v>
      </c>
      <c r="C6" s="715">
        <v>69</v>
      </c>
      <c r="D6" s="621">
        <v>1</v>
      </c>
      <c r="E6" s="621">
        <v>7078</v>
      </c>
      <c r="F6" s="715">
        <v>33</v>
      </c>
      <c r="G6" s="837">
        <v>0</v>
      </c>
      <c r="H6" s="907">
        <v>0.46406975108986076</v>
      </c>
      <c r="I6" s="908">
        <v>1.9828434819294052</v>
      </c>
      <c r="J6" s="908">
        <v>0.99431818181818177</v>
      </c>
      <c r="L6" s="4"/>
    </row>
    <row r="7" spans="1:12" ht="12" customHeight="1" x14ac:dyDescent="0.2">
      <c r="A7" s="28">
        <v>1986</v>
      </c>
      <c r="B7" s="639">
        <v>6719</v>
      </c>
      <c r="C7" s="715">
        <v>56</v>
      </c>
      <c r="D7" s="621">
        <v>1</v>
      </c>
      <c r="E7" s="621">
        <v>6741</v>
      </c>
      <c r="F7" s="715">
        <v>36</v>
      </c>
      <c r="G7" s="621">
        <v>1</v>
      </c>
      <c r="H7" s="907">
        <v>0.53120849933598935</v>
      </c>
      <c r="I7" s="908">
        <v>1.6969160395455216</v>
      </c>
      <c r="J7" s="908">
        <v>0.84834052686411665</v>
      </c>
    </row>
    <row r="8" spans="1:12" ht="12" customHeight="1" x14ac:dyDescent="0.2">
      <c r="A8" s="28">
        <v>1987</v>
      </c>
      <c r="B8" s="639">
        <v>6890</v>
      </c>
      <c r="C8" s="715">
        <v>57</v>
      </c>
      <c r="D8" s="621">
        <v>2</v>
      </c>
      <c r="E8" s="621">
        <v>6931</v>
      </c>
      <c r="F8" s="715">
        <v>20</v>
      </c>
      <c r="G8" s="621">
        <v>3</v>
      </c>
      <c r="H8" s="907">
        <v>0.28772838440512155</v>
      </c>
      <c r="I8" s="908">
        <v>1.7263703064307294</v>
      </c>
      <c r="J8" s="908">
        <v>0.85631349782293176</v>
      </c>
    </row>
    <row r="9" spans="1:12" ht="12" customHeight="1" x14ac:dyDescent="0.2">
      <c r="A9" s="28">
        <v>1988</v>
      </c>
      <c r="B9" s="639">
        <v>6507</v>
      </c>
      <c r="C9" s="715">
        <v>52</v>
      </c>
      <c r="D9" s="621">
        <v>3</v>
      </c>
      <c r="E9" s="621">
        <v>6538</v>
      </c>
      <c r="F9" s="715">
        <v>27</v>
      </c>
      <c r="G9" s="837">
        <v>0</v>
      </c>
      <c r="H9" s="907">
        <v>0.41127189642041129</v>
      </c>
      <c r="I9" s="908">
        <v>1.7212490479817213</v>
      </c>
      <c r="J9" s="908">
        <v>0.84524358383279541</v>
      </c>
    </row>
    <row r="10" spans="1:12" ht="12" customHeight="1" x14ac:dyDescent="0.2">
      <c r="A10" s="28">
        <v>1989</v>
      </c>
      <c r="B10" s="639">
        <v>6008</v>
      </c>
      <c r="C10" s="715">
        <v>64</v>
      </c>
      <c r="D10" s="621">
        <v>1</v>
      </c>
      <c r="E10" s="621">
        <v>6053</v>
      </c>
      <c r="F10" s="715">
        <v>21</v>
      </c>
      <c r="G10" s="621">
        <v>2</v>
      </c>
      <c r="H10" s="907">
        <v>0.34573592360882449</v>
      </c>
      <c r="I10" s="908">
        <v>2.1567336187026669</v>
      </c>
      <c r="J10" s="908">
        <v>1.0818908122503328</v>
      </c>
    </row>
    <row r="11" spans="1:12" ht="18" customHeight="1" x14ac:dyDescent="0.2">
      <c r="A11" s="28">
        <v>1990</v>
      </c>
      <c r="B11" s="639">
        <v>5368</v>
      </c>
      <c r="C11" s="715">
        <v>37</v>
      </c>
      <c r="D11" s="837">
        <v>0</v>
      </c>
      <c r="E11" s="621">
        <v>5386</v>
      </c>
      <c r="F11" s="715">
        <v>19</v>
      </c>
      <c r="G11" s="837">
        <v>0</v>
      </c>
      <c r="H11" s="907">
        <v>0.35152636447733582</v>
      </c>
      <c r="I11" s="908">
        <v>1.3691026827012025</v>
      </c>
      <c r="J11" s="908">
        <v>0.68926974664679586</v>
      </c>
    </row>
    <row r="12" spans="1:12" ht="12" customHeight="1" x14ac:dyDescent="0.2">
      <c r="A12" s="28">
        <v>1991</v>
      </c>
      <c r="B12" s="639">
        <v>3321</v>
      </c>
      <c r="C12" s="715">
        <v>27</v>
      </c>
      <c r="D12" s="837">
        <v>0</v>
      </c>
      <c r="E12" s="621">
        <v>3341</v>
      </c>
      <c r="F12" s="715">
        <v>7</v>
      </c>
      <c r="G12" s="837">
        <v>0</v>
      </c>
      <c r="H12" s="907">
        <v>0.20908004778972522</v>
      </c>
      <c r="I12" s="908">
        <v>1.6129032258064515</v>
      </c>
      <c r="J12" s="908">
        <v>0.81300813008130079</v>
      </c>
    </row>
    <row r="13" spans="1:12" ht="12" customHeight="1" x14ac:dyDescent="0.2">
      <c r="A13" s="28">
        <v>1992</v>
      </c>
      <c r="B13" s="639">
        <v>2654</v>
      </c>
      <c r="C13" s="715">
        <v>20</v>
      </c>
      <c r="D13" s="837">
        <v>0</v>
      </c>
      <c r="E13" s="621">
        <v>2669</v>
      </c>
      <c r="F13" s="715">
        <v>5</v>
      </c>
      <c r="G13" s="837">
        <v>0</v>
      </c>
      <c r="H13" s="907">
        <v>0.18698578908002991</v>
      </c>
      <c r="I13" s="908">
        <v>1.4958863126402393</v>
      </c>
      <c r="J13" s="908">
        <v>0.75357950263752826</v>
      </c>
    </row>
    <row r="14" spans="1:12" ht="12" customHeight="1" x14ac:dyDescent="0.2">
      <c r="A14" s="28">
        <v>1993</v>
      </c>
      <c r="B14" s="639">
        <v>2609</v>
      </c>
      <c r="C14" s="715">
        <v>29</v>
      </c>
      <c r="D14" s="837">
        <v>0</v>
      </c>
      <c r="E14" s="621">
        <v>2630</v>
      </c>
      <c r="F14" s="715">
        <v>8</v>
      </c>
      <c r="G14" s="621">
        <v>1</v>
      </c>
      <c r="H14" s="907">
        <v>0.30326004548900681</v>
      </c>
      <c r="I14" s="908">
        <v>2.1986353297952994</v>
      </c>
      <c r="J14" s="908">
        <v>1.1115369873514758</v>
      </c>
    </row>
    <row r="15" spans="1:12" ht="12" customHeight="1" x14ac:dyDescent="0.2">
      <c r="A15" s="28">
        <v>1994</v>
      </c>
      <c r="B15" s="639">
        <v>2485</v>
      </c>
      <c r="C15" s="715">
        <v>26</v>
      </c>
      <c r="D15" s="837">
        <v>0</v>
      </c>
      <c r="E15" s="621">
        <v>2504</v>
      </c>
      <c r="F15" s="715">
        <v>7</v>
      </c>
      <c r="G15" s="837">
        <v>0</v>
      </c>
      <c r="H15" s="907">
        <v>0.27877339705296694</v>
      </c>
      <c r="I15" s="908">
        <v>2.0708880923934689</v>
      </c>
      <c r="J15" s="908">
        <v>1.0462776659959758</v>
      </c>
    </row>
    <row r="16" spans="1:12" ht="18" customHeight="1" x14ac:dyDescent="0.2">
      <c r="A16" s="28">
        <v>1995</v>
      </c>
      <c r="B16" s="639">
        <v>2759</v>
      </c>
      <c r="C16" s="715">
        <v>37</v>
      </c>
      <c r="D16" s="837">
        <v>0</v>
      </c>
      <c r="E16" s="621">
        <v>2786</v>
      </c>
      <c r="F16" s="715">
        <v>10</v>
      </c>
      <c r="G16" s="837">
        <v>0</v>
      </c>
      <c r="H16" s="907">
        <v>0.35765379113018597</v>
      </c>
      <c r="I16" s="908">
        <v>2.6466380543633763</v>
      </c>
      <c r="J16" s="908">
        <v>1.3410656034795216</v>
      </c>
    </row>
    <row r="17" spans="1:10" ht="12" customHeight="1" x14ac:dyDescent="0.2">
      <c r="A17" s="28">
        <v>1996</v>
      </c>
      <c r="B17" s="639">
        <v>3104</v>
      </c>
      <c r="C17" s="715">
        <v>40</v>
      </c>
      <c r="D17" s="621">
        <v>2</v>
      </c>
      <c r="E17" s="621">
        <v>3136</v>
      </c>
      <c r="F17" s="715">
        <v>12</v>
      </c>
      <c r="G17" s="621">
        <v>1</v>
      </c>
      <c r="H17" s="907">
        <v>0.38119440914866581</v>
      </c>
      <c r="I17" s="908">
        <v>2.7318932655654384</v>
      </c>
      <c r="J17" s="908">
        <v>1.3530927835051547</v>
      </c>
    </row>
    <row r="18" spans="1:10" ht="12" customHeight="1" x14ac:dyDescent="0.2">
      <c r="A18" s="28">
        <v>1997</v>
      </c>
      <c r="B18" s="639">
        <v>3426</v>
      </c>
      <c r="C18" s="715">
        <v>35</v>
      </c>
      <c r="D18" s="837">
        <v>0</v>
      </c>
      <c r="E18" s="621">
        <v>3451</v>
      </c>
      <c r="F18" s="715">
        <v>10</v>
      </c>
      <c r="G18" s="621">
        <v>1</v>
      </c>
      <c r="H18" s="907">
        <v>0.28893383415197921</v>
      </c>
      <c r="I18" s="908">
        <v>2.0225368390638545</v>
      </c>
      <c r="J18" s="908">
        <v>1.0215995329830707</v>
      </c>
    </row>
    <row r="19" spans="1:10" ht="12" customHeight="1" x14ac:dyDescent="0.2">
      <c r="A19" s="28">
        <v>1998</v>
      </c>
      <c r="B19" s="639">
        <v>3598</v>
      </c>
      <c r="C19" s="715">
        <v>42</v>
      </c>
      <c r="D19" s="621">
        <v>1</v>
      </c>
      <c r="E19" s="621">
        <v>3630</v>
      </c>
      <c r="F19" s="715">
        <v>12</v>
      </c>
      <c r="G19" s="909">
        <v>0</v>
      </c>
      <c r="H19" s="907">
        <v>0.32948929159802304</v>
      </c>
      <c r="I19" s="908">
        <v>2.3887973640856672</v>
      </c>
      <c r="J19" s="908">
        <v>1.1951083935519733</v>
      </c>
    </row>
    <row r="20" spans="1:10" ht="12" customHeight="1" x14ac:dyDescent="0.2">
      <c r="A20" s="28">
        <v>1999</v>
      </c>
      <c r="B20" s="639">
        <v>3793</v>
      </c>
      <c r="C20" s="715">
        <v>51</v>
      </c>
      <c r="D20" s="621">
        <v>3</v>
      </c>
      <c r="E20" s="621">
        <v>3837</v>
      </c>
      <c r="F20" s="715">
        <v>13</v>
      </c>
      <c r="G20" s="621">
        <v>2</v>
      </c>
      <c r="H20" s="907">
        <v>0.33766233766233766</v>
      </c>
      <c r="I20" s="908">
        <v>2.883116883116883</v>
      </c>
      <c r="J20" s="908">
        <v>1.4236751911415766</v>
      </c>
    </row>
    <row r="21" spans="1:10" ht="18" customHeight="1" x14ac:dyDescent="0.2">
      <c r="A21" s="28">
        <v>2000</v>
      </c>
      <c r="B21" s="639">
        <v>4218</v>
      </c>
      <c r="C21" s="715">
        <v>45</v>
      </c>
      <c r="D21" s="621">
        <v>3</v>
      </c>
      <c r="E21" s="621">
        <v>4250</v>
      </c>
      <c r="F21" s="715">
        <v>19</v>
      </c>
      <c r="G21" s="837">
        <v>0</v>
      </c>
      <c r="H21" s="907">
        <v>0.44506910283438744</v>
      </c>
      <c r="I21" s="908">
        <v>2.3190442726633873</v>
      </c>
      <c r="J21" s="908">
        <v>1.1379800853485065</v>
      </c>
    </row>
    <row r="22" spans="1:10" ht="12" customHeight="1" x14ac:dyDescent="0.2">
      <c r="A22" s="28">
        <v>2001</v>
      </c>
      <c r="B22" s="639">
        <v>4082</v>
      </c>
      <c r="C22" s="715">
        <v>53</v>
      </c>
      <c r="D22" s="621">
        <v>1</v>
      </c>
      <c r="E22" s="621">
        <v>4129</v>
      </c>
      <c r="F22" s="715">
        <v>8</v>
      </c>
      <c r="G22" s="837">
        <v>0</v>
      </c>
      <c r="H22" s="907">
        <v>0.19337684312303602</v>
      </c>
      <c r="I22" s="908">
        <v>2.6347594875513658</v>
      </c>
      <c r="J22" s="908">
        <v>1.3228809407153357</v>
      </c>
    </row>
    <row r="23" spans="1:10" ht="12" customHeight="1" x14ac:dyDescent="0.2">
      <c r="A23" s="28">
        <v>2002</v>
      </c>
      <c r="B23" s="639">
        <v>4074</v>
      </c>
      <c r="C23" s="715">
        <v>43</v>
      </c>
      <c r="D23" s="621">
        <v>4</v>
      </c>
      <c r="E23" s="621">
        <v>4113</v>
      </c>
      <c r="F23" s="715">
        <v>12</v>
      </c>
      <c r="G23" s="623">
        <v>4</v>
      </c>
      <c r="H23" s="907">
        <v>0.29090909090909089</v>
      </c>
      <c r="I23" s="908">
        <v>2.375757575757576</v>
      </c>
      <c r="J23" s="908">
        <v>1.1536573392243494</v>
      </c>
    </row>
    <row r="24" spans="1:10" ht="12" customHeight="1" x14ac:dyDescent="0.2">
      <c r="A24" s="602">
        <v>2003</v>
      </c>
      <c r="B24" s="639">
        <v>4424</v>
      </c>
      <c r="C24" s="710">
        <v>74</v>
      </c>
      <c r="D24" s="623">
        <v>3</v>
      </c>
      <c r="E24" s="621">
        <v>4489</v>
      </c>
      <c r="F24" s="710">
        <v>15</v>
      </c>
      <c r="G24" s="623">
        <v>3</v>
      </c>
      <c r="H24" s="907">
        <v>0.3330373001776199</v>
      </c>
      <c r="I24" s="908">
        <v>3.4857904085257547</v>
      </c>
      <c r="J24" s="908">
        <v>1.740506329113924</v>
      </c>
    </row>
    <row r="25" spans="1:10" ht="12" customHeight="1" x14ac:dyDescent="0.2">
      <c r="A25" s="602">
        <v>2004</v>
      </c>
      <c r="B25" s="639">
        <v>4555</v>
      </c>
      <c r="C25" s="715">
        <v>75</v>
      </c>
      <c r="D25" s="621">
        <v>1</v>
      </c>
      <c r="E25" s="621">
        <v>4617</v>
      </c>
      <c r="F25" s="715">
        <v>15</v>
      </c>
      <c r="G25" s="837">
        <v>0</v>
      </c>
      <c r="H25" s="907">
        <v>0.32383419689119169</v>
      </c>
      <c r="I25" s="908">
        <v>3.3031088082901556</v>
      </c>
      <c r="J25" s="908">
        <v>1.6684961580680571</v>
      </c>
    </row>
    <row r="26" spans="1:10" ht="18" customHeight="1" x14ac:dyDescent="0.2">
      <c r="A26" s="602">
        <v>2005</v>
      </c>
      <c r="B26" s="639">
        <v>4658</v>
      </c>
      <c r="C26" s="710">
        <v>74</v>
      </c>
      <c r="D26" s="623">
        <v>1</v>
      </c>
      <c r="E26" s="621">
        <v>4725</v>
      </c>
      <c r="F26" s="710">
        <v>9</v>
      </c>
      <c r="G26" s="623">
        <v>1</v>
      </c>
      <c r="H26" s="907">
        <v>0.19011406844106463</v>
      </c>
      <c r="I26" s="908">
        <v>3.1896915927334177</v>
      </c>
      <c r="J26" s="908">
        <v>1.6101331043366252</v>
      </c>
    </row>
    <row r="27" spans="1:10" ht="12" customHeight="1" x14ac:dyDescent="0.2">
      <c r="A27" s="602">
        <v>2006</v>
      </c>
      <c r="B27" s="639">
        <v>4805</v>
      </c>
      <c r="C27" s="710">
        <v>65</v>
      </c>
      <c r="D27" s="623">
        <v>2</v>
      </c>
      <c r="E27" s="621">
        <v>4862</v>
      </c>
      <c r="F27" s="710">
        <v>12</v>
      </c>
      <c r="G27" s="623">
        <v>2</v>
      </c>
      <c r="H27" s="907">
        <v>0.24620434961017645</v>
      </c>
      <c r="I27" s="908">
        <v>2.7903159622486662</v>
      </c>
      <c r="J27" s="908">
        <v>1.3943808532778357</v>
      </c>
    </row>
    <row r="28" spans="1:10" ht="12" customHeight="1" x14ac:dyDescent="0.2">
      <c r="A28" s="602">
        <v>2007</v>
      </c>
      <c r="B28" s="639">
        <v>5250</v>
      </c>
      <c r="C28" s="710">
        <v>73</v>
      </c>
      <c r="D28" s="623">
        <v>1</v>
      </c>
      <c r="E28" s="621">
        <v>5307</v>
      </c>
      <c r="F28" s="710">
        <v>18</v>
      </c>
      <c r="G28" s="909">
        <v>0</v>
      </c>
      <c r="H28" s="907">
        <v>0.3380281690140845</v>
      </c>
      <c r="I28" s="908">
        <v>2.7981220657276995</v>
      </c>
      <c r="J28" s="908">
        <v>1.4095238095238096</v>
      </c>
    </row>
    <row r="29" spans="1:10" ht="12" customHeight="1" x14ac:dyDescent="0.2">
      <c r="A29" s="89">
        <v>2008</v>
      </c>
      <c r="B29" s="639">
        <v>5434</v>
      </c>
      <c r="C29" s="710">
        <v>89</v>
      </c>
      <c r="D29" s="623">
        <v>1</v>
      </c>
      <c r="E29" s="621">
        <v>5507</v>
      </c>
      <c r="F29" s="710">
        <v>18</v>
      </c>
      <c r="G29" s="909">
        <v>0</v>
      </c>
      <c r="H29" s="907">
        <v>0.32579185520361992</v>
      </c>
      <c r="I29" s="908">
        <v>3.2760180995475112</v>
      </c>
      <c r="J29" s="908">
        <v>1.6562384983437615</v>
      </c>
    </row>
    <row r="30" spans="1:10" ht="12" customHeight="1" x14ac:dyDescent="0.2">
      <c r="A30" s="602">
        <v>2009</v>
      </c>
      <c r="B30" s="639">
        <v>5535</v>
      </c>
      <c r="C30" s="710">
        <v>84</v>
      </c>
      <c r="D30" s="623">
        <v>2</v>
      </c>
      <c r="E30" s="621">
        <v>5609</v>
      </c>
      <c r="F30" s="710">
        <v>14</v>
      </c>
      <c r="G30" s="623">
        <v>1</v>
      </c>
      <c r="H30" s="907">
        <v>0.2489774141917126</v>
      </c>
      <c r="I30" s="908">
        <v>3.094433576382714</v>
      </c>
      <c r="J30" s="908">
        <v>1.5537488708220415</v>
      </c>
    </row>
    <row r="31" spans="1:10" ht="18" customHeight="1" x14ac:dyDescent="0.2">
      <c r="A31" s="602">
        <v>2010</v>
      </c>
      <c r="B31" s="639">
        <v>5735</v>
      </c>
      <c r="C31" s="710">
        <v>99</v>
      </c>
      <c r="D31" s="623">
        <v>2</v>
      </c>
      <c r="E31" s="621">
        <v>5819</v>
      </c>
      <c r="F31" s="710">
        <v>19</v>
      </c>
      <c r="G31" s="623">
        <v>2</v>
      </c>
      <c r="H31" s="907">
        <v>0.32545392257622474</v>
      </c>
      <c r="I31" s="908">
        <v>3.4943473792394655</v>
      </c>
      <c r="J31" s="908">
        <v>1.7611159546643418</v>
      </c>
    </row>
    <row r="32" spans="1:10" ht="12" customHeight="1" x14ac:dyDescent="0.2">
      <c r="A32" s="89">
        <v>2011</v>
      </c>
      <c r="B32" s="639">
        <v>5830</v>
      </c>
      <c r="C32" s="710">
        <v>96</v>
      </c>
      <c r="D32" s="623">
        <v>1</v>
      </c>
      <c r="E32" s="621">
        <v>5907</v>
      </c>
      <c r="F32" s="710">
        <v>21</v>
      </c>
      <c r="G32" s="623">
        <v>1</v>
      </c>
      <c r="H32" s="907">
        <v>0.354251012145749</v>
      </c>
      <c r="I32" s="908">
        <v>3.2894736842105261</v>
      </c>
      <c r="J32" s="908">
        <v>1.6638078902229845</v>
      </c>
    </row>
    <row r="33" spans="1:10" ht="12" customHeight="1" x14ac:dyDescent="0.2">
      <c r="A33" s="602">
        <v>2012</v>
      </c>
      <c r="B33" s="639">
        <v>5918</v>
      </c>
      <c r="C33" s="710">
        <v>102</v>
      </c>
      <c r="D33" s="909">
        <v>0</v>
      </c>
      <c r="E33" s="621">
        <v>6007</v>
      </c>
      <c r="F33" s="710">
        <v>13</v>
      </c>
      <c r="G33" s="623">
        <v>2</v>
      </c>
      <c r="H33" s="907">
        <v>0.2159468438538206</v>
      </c>
      <c r="I33" s="908">
        <v>3.3887043189368771</v>
      </c>
      <c r="J33" s="908">
        <v>1.7235552551537681</v>
      </c>
    </row>
    <row r="34" spans="1:10" ht="12" customHeight="1" x14ac:dyDescent="0.2">
      <c r="A34" s="89">
        <v>2013</v>
      </c>
      <c r="B34" s="639">
        <v>5993</v>
      </c>
      <c r="C34" s="710">
        <v>95</v>
      </c>
      <c r="D34" s="623">
        <v>1</v>
      </c>
      <c r="E34" s="621">
        <v>6072</v>
      </c>
      <c r="F34" s="710">
        <v>18</v>
      </c>
      <c r="G34" s="623">
        <v>3</v>
      </c>
      <c r="H34" s="907">
        <v>0.29556650246305421</v>
      </c>
      <c r="I34" s="908">
        <v>3.1691297208538587</v>
      </c>
      <c r="J34" s="908">
        <v>1.6018688469881528</v>
      </c>
    </row>
    <row r="35" spans="1:10" ht="12" customHeight="1" x14ac:dyDescent="0.2">
      <c r="A35" s="89">
        <v>2014</v>
      </c>
      <c r="B35" s="639">
        <v>6227</v>
      </c>
      <c r="C35" s="710">
        <v>94</v>
      </c>
      <c r="D35" s="623">
        <v>2</v>
      </c>
      <c r="E35" s="623">
        <v>6300</v>
      </c>
      <c r="F35" s="710">
        <v>25</v>
      </c>
      <c r="G35" s="623">
        <v>1</v>
      </c>
      <c r="H35" s="907">
        <v>0.39525691699604742</v>
      </c>
      <c r="I35" s="908">
        <v>3.0671936758893281</v>
      </c>
      <c r="J35" s="908">
        <v>1.5416733579572828</v>
      </c>
    </row>
    <row r="36" spans="1:10" ht="18" customHeight="1" x14ac:dyDescent="0.2">
      <c r="A36" s="89">
        <v>2015</v>
      </c>
      <c r="B36" s="639">
        <v>6142</v>
      </c>
      <c r="C36" s="710">
        <v>106</v>
      </c>
      <c r="D36" s="909">
        <v>0</v>
      </c>
      <c r="E36" s="623">
        <v>6222</v>
      </c>
      <c r="F36" s="710">
        <v>26</v>
      </c>
      <c r="G36" s="623">
        <v>4</v>
      </c>
      <c r="H36" s="907">
        <v>0.41613316261203587</v>
      </c>
      <c r="I36" s="908">
        <v>3.3930857874519846</v>
      </c>
      <c r="J36" s="908">
        <v>1.7258222077499186</v>
      </c>
    </row>
    <row r="37" spans="1:10" ht="12" customHeight="1" x14ac:dyDescent="0.2">
      <c r="A37" s="89">
        <v>2016</v>
      </c>
      <c r="B37" s="639">
        <v>6378</v>
      </c>
      <c r="C37" s="649">
        <v>99</v>
      </c>
      <c r="D37" s="886">
        <v>3</v>
      </c>
      <c r="E37" s="623">
        <v>6467</v>
      </c>
      <c r="F37" s="623">
        <v>16</v>
      </c>
      <c r="G37" s="886">
        <v>5</v>
      </c>
      <c r="H37" s="907">
        <v>0.24679932130186641</v>
      </c>
      <c r="I37" s="908">
        <v>3.1929662193428969</v>
      </c>
      <c r="J37" s="908">
        <v>1.5992474129821261</v>
      </c>
    </row>
    <row r="38" spans="1:10" ht="12" customHeight="1" x14ac:dyDescent="0.2">
      <c r="A38" s="89">
        <v>2017</v>
      </c>
      <c r="B38" s="639">
        <v>6271</v>
      </c>
      <c r="C38" s="710">
        <v>103</v>
      </c>
      <c r="D38" s="909">
        <v>0</v>
      </c>
      <c r="E38" s="623">
        <v>6358</v>
      </c>
      <c r="F38" s="710">
        <v>16</v>
      </c>
      <c r="G38" s="623">
        <v>1</v>
      </c>
      <c r="H38" s="907">
        <v>0.25101976780671476</v>
      </c>
      <c r="I38" s="908">
        <v>3.2318795105114528</v>
      </c>
      <c r="J38" s="908">
        <v>1.6424812629564662</v>
      </c>
    </row>
    <row r="39" spans="1:10" ht="12" customHeight="1" x14ac:dyDescent="0.2">
      <c r="A39" s="89">
        <v>2018</v>
      </c>
      <c r="B39" s="639">
        <v>6027</v>
      </c>
      <c r="C39" s="649">
        <v>90</v>
      </c>
      <c r="D39" s="910" t="s">
        <v>190</v>
      </c>
      <c r="E39" s="623">
        <v>6095</v>
      </c>
      <c r="F39" s="623">
        <v>24</v>
      </c>
      <c r="G39" s="886" t="s">
        <v>190</v>
      </c>
      <c r="H39" s="907">
        <v>0.39222095113580652</v>
      </c>
      <c r="I39" s="908">
        <v>2.99</v>
      </c>
      <c r="J39" s="907">
        <v>1.51</v>
      </c>
    </row>
    <row r="40" spans="1:10" ht="12" customHeight="1" x14ac:dyDescent="0.2">
      <c r="A40" s="89">
        <v>2019</v>
      </c>
      <c r="B40" s="639">
        <v>5808</v>
      </c>
      <c r="C40" s="886">
        <v>88</v>
      </c>
      <c r="D40" s="910" t="s">
        <v>190</v>
      </c>
      <c r="E40" s="623">
        <v>5867</v>
      </c>
      <c r="F40" s="710">
        <v>29</v>
      </c>
      <c r="G40" s="837">
        <v>0</v>
      </c>
      <c r="H40" s="907">
        <v>0.49185888738127542</v>
      </c>
      <c r="I40" s="908">
        <v>3.0359565807327002</v>
      </c>
      <c r="J40" s="907">
        <v>1.5094979647218454</v>
      </c>
    </row>
    <row r="41" spans="1:10" ht="18" customHeight="1" x14ac:dyDescent="0.2">
      <c r="A41" s="89">
        <v>2020</v>
      </c>
      <c r="B41" s="639">
        <v>5625</v>
      </c>
      <c r="C41" s="886">
        <v>93</v>
      </c>
      <c r="D41" s="837">
        <v>0</v>
      </c>
      <c r="E41" s="623">
        <v>5697</v>
      </c>
      <c r="F41" s="710">
        <v>21</v>
      </c>
      <c r="G41" s="837">
        <v>0</v>
      </c>
      <c r="H41" s="907">
        <v>0.36726128016789089</v>
      </c>
      <c r="I41" s="908">
        <v>3.2528856243441764</v>
      </c>
      <c r="J41" s="907">
        <v>1.6264428121720882</v>
      </c>
    </row>
    <row r="42" spans="1:10" ht="12" customHeight="1" x14ac:dyDescent="0.2">
      <c r="A42" s="89">
        <v>2021</v>
      </c>
      <c r="B42" s="639">
        <v>5511</v>
      </c>
      <c r="C42" s="649">
        <v>78</v>
      </c>
      <c r="D42" s="886">
        <v>3</v>
      </c>
      <c r="E42" s="623">
        <v>5573</v>
      </c>
      <c r="F42" s="710">
        <v>22</v>
      </c>
      <c r="G42" s="837">
        <v>0</v>
      </c>
      <c r="H42" s="907">
        <v>0.39320822162645219</v>
      </c>
      <c r="I42" s="908">
        <v>2.9490616621983916</v>
      </c>
      <c r="J42" s="907">
        <v>1.4697876973326076</v>
      </c>
    </row>
    <row r="43" spans="1:10" ht="12" customHeight="1" x14ac:dyDescent="0.2">
      <c r="A43" s="89">
        <v>2022</v>
      </c>
      <c r="B43" s="639">
        <v>4695</v>
      </c>
      <c r="C43" s="886">
        <v>62</v>
      </c>
      <c r="D43" s="837">
        <v>0</v>
      </c>
      <c r="E43" s="623">
        <v>4734</v>
      </c>
      <c r="F43" s="623">
        <v>23</v>
      </c>
      <c r="G43" s="886">
        <v>4</v>
      </c>
      <c r="H43" s="907">
        <v>0.5</v>
      </c>
      <c r="I43" s="908">
        <v>2.6066848854319948</v>
      </c>
      <c r="J43" s="907">
        <v>1.3205537806176784</v>
      </c>
    </row>
    <row r="44" spans="1:10" ht="12" customHeight="1" x14ac:dyDescent="0.2">
      <c r="A44" s="89">
        <v>2023</v>
      </c>
      <c r="B44" s="639">
        <v>4251</v>
      </c>
      <c r="C44" s="886">
        <v>54</v>
      </c>
      <c r="D44" s="837">
        <v>0</v>
      </c>
      <c r="E44" s="623">
        <v>4285</v>
      </c>
      <c r="F44" s="623">
        <v>20</v>
      </c>
      <c r="G44" s="886">
        <v>4</v>
      </c>
      <c r="H44" s="907">
        <v>0.5</v>
      </c>
      <c r="I44" s="908">
        <v>2.5099999999999998</v>
      </c>
      <c r="J44" s="907">
        <v>1.27</v>
      </c>
    </row>
    <row r="45" spans="1:10" ht="12" customHeight="1" x14ac:dyDescent="0.2">
      <c r="A45" s="89">
        <v>2024</v>
      </c>
      <c r="B45" s="639">
        <v>4116</v>
      </c>
      <c r="C45" s="886">
        <v>53</v>
      </c>
      <c r="D45" s="837">
        <v>0</v>
      </c>
      <c r="E45" s="623">
        <v>4097</v>
      </c>
      <c r="F45" s="710">
        <v>19</v>
      </c>
      <c r="G45" s="886">
        <v>4</v>
      </c>
      <c r="H45" s="907">
        <v>0.5</v>
      </c>
      <c r="I45" s="908">
        <v>2.5753158406219629</v>
      </c>
      <c r="J45" s="908">
        <v>1.2876579203109815</v>
      </c>
    </row>
    <row r="46" spans="1:10" ht="3" customHeight="1" x14ac:dyDescent="0.2">
      <c r="A46" s="188"/>
      <c r="B46" s="189"/>
      <c r="C46" s="190"/>
      <c r="D46" s="191"/>
      <c r="E46" s="625"/>
      <c r="F46" s="626"/>
      <c r="G46" s="191"/>
      <c r="H46" s="192"/>
      <c r="I46" s="193"/>
      <c r="J46" s="194"/>
    </row>
    <row r="47" spans="1:10" ht="12" customHeight="1" x14ac:dyDescent="0.2"/>
    <row r="48" spans="1:10" s="196" customFormat="1" ht="12" customHeight="1" x14ac:dyDescent="0.2">
      <c r="A48" s="800" t="s">
        <v>379</v>
      </c>
    </row>
    <row r="49" spans="1:2" s="196" customFormat="1" ht="9.75" hidden="1" customHeight="1" x14ac:dyDescent="0.2">
      <c r="A49" s="801"/>
      <c r="B49" s="196" t="s">
        <v>90</v>
      </c>
    </row>
    <row r="50" spans="1:2" s="196" customFormat="1" ht="6.95" hidden="1" customHeight="1" x14ac:dyDescent="0.2">
      <c r="A50" s="800"/>
    </row>
    <row r="51" spans="1:2" s="196" customFormat="1" ht="12" customHeight="1" x14ac:dyDescent="0.2">
      <c r="A51" s="800" t="s">
        <v>580</v>
      </c>
    </row>
    <row r="52" spans="1:2" s="196" customFormat="1" ht="12" customHeight="1" x14ac:dyDescent="0.2">
      <c r="A52" s="800" t="s">
        <v>380</v>
      </c>
    </row>
    <row r="53" spans="1:2" x14ac:dyDescent="0.2">
      <c r="A53" s="195"/>
    </row>
    <row r="60" spans="1:2" ht="7.5" customHeight="1" x14ac:dyDescent="0.2"/>
    <row r="61" spans="1:2" ht="7.5" customHeight="1" x14ac:dyDescent="0.2"/>
  </sheetData>
  <mergeCells count="11">
    <mergeCell ref="A3:A5"/>
    <mergeCell ref="H5:J5"/>
    <mergeCell ref="F3:G3"/>
    <mergeCell ref="B3:B5"/>
    <mergeCell ref="C3:D4"/>
    <mergeCell ref="E3:E5"/>
    <mergeCell ref="F4:F5"/>
    <mergeCell ref="G4:G5"/>
    <mergeCell ref="H3:H4"/>
    <mergeCell ref="I3:I4"/>
    <mergeCell ref="J3:J4"/>
  </mergeCells>
  <hyperlinks>
    <hyperlink ref="L1" location="Inhalt!C20" display="zurück" xr:uid="{00000000-0004-0000-06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L65"/>
  <sheetViews>
    <sheetView showGridLines="0" zoomScaleNormal="100" workbookViewId="0"/>
  </sheetViews>
  <sheetFormatPr baseColWidth="10" defaultRowHeight="12.75" x14ac:dyDescent="0.2"/>
  <cols>
    <col min="1" max="8" width="7.5703125" style="1" customWidth="1"/>
    <col min="9" max="9" width="8.42578125" style="1" customWidth="1"/>
    <col min="10" max="10" width="11.140625" style="1" customWidth="1"/>
    <col min="11" max="11" width="8.7109375" style="1" customWidth="1"/>
    <col min="12" max="16384" width="11.42578125" style="1"/>
  </cols>
  <sheetData>
    <row r="1" spans="1:12" ht="12.75" customHeight="1" x14ac:dyDescent="0.2">
      <c r="A1" s="20" t="s">
        <v>696</v>
      </c>
      <c r="L1" s="593" t="s">
        <v>376</v>
      </c>
    </row>
    <row r="2" spans="1:12" ht="12.75" customHeight="1" x14ac:dyDescent="0.25">
      <c r="A2" s="21"/>
      <c r="L2" s="593"/>
    </row>
    <row r="3" spans="1:12" s="17" customFormat="1" ht="12.75" customHeight="1" x14ac:dyDescent="0.2">
      <c r="A3" s="1034" t="s">
        <v>4</v>
      </c>
      <c r="B3" s="1036" t="s">
        <v>15</v>
      </c>
      <c r="C3" s="1056"/>
      <c r="D3" s="1056"/>
      <c r="E3" s="1056"/>
      <c r="F3" s="1056"/>
      <c r="G3" s="1056"/>
      <c r="H3" s="1056"/>
      <c r="I3" s="1056"/>
      <c r="J3" s="1040"/>
      <c r="K3" s="1044" t="s">
        <v>450</v>
      </c>
    </row>
    <row r="4" spans="1:12" s="17" customFormat="1" ht="12.75" customHeight="1" x14ac:dyDescent="0.2">
      <c r="A4" s="1052"/>
      <c r="B4" s="1060" t="s">
        <v>16</v>
      </c>
      <c r="C4" s="1047" t="s">
        <v>17</v>
      </c>
      <c r="D4" s="1047" t="s">
        <v>18</v>
      </c>
      <c r="E4" s="1047" t="s">
        <v>19</v>
      </c>
      <c r="F4" s="1047" t="s">
        <v>20</v>
      </c>
      <c r="G4" s="1047" t="s">
        <v>21</v>
      </c>
      <c r="H4" s="1047" t="s">
        <v>22</v>
      </c>
      <c r="I4" s="1047" t="s">
        <v>448</v>
      </c>
      <c r="J4" s="1044" t="s">
        <v>449</v>
      </c>
      <c r="K4" s="1045"/>
    </row>
    <row r="5" spans="1:12" s="4" customFormat="1" ht="12.75" customHeight="1" x14ac:dyDescent="0.2">
      <c r="A5" s="1081"/>
      <c r="B5" s="1061"/>
      <c r="C5" s="1049"/>
      <c r="D5" s="1049"/>
      <c r="E5" s="1049"/>
      <c r="F5" s="1049"/>
      <c r="G5" s="1049"/>
      <c r="H5" s="1049"/>
      <c r="I5" s="1049"/>
      <c r="J5" s="1082"/>
      <c r="K5" s="1046"/>
    </row>
    <row r="6" spans="1:12" s="4" customFormat="1" ht="16.5" hidden="1" customHeight="1" x14ac:dyDescent="0.2">
      <c r="A6" s="43" t="s">
        <v>23</v>
      </c>
      <c r="B6" s="44">
        <v>90.1</v>
      </c>
      <c r="C6" s="44">
        <v>563.1</v>
      </c>
      <c r="D6" s="44">
        <v>593.9</v>
      </c>
      <c r="E6" s="44">
        <v>327.9</v>
      </c>
      <c r="F6" s="44">
        <v>153.4</v>
      </c>
      <c r="G6" s="44">
        <v>53.4</v>
      </c>
      <c r="H6" s="44">
        <v>1781.8000000000002</v>
      </c>
      <c r="I6" s="44"/>
      <c r="J6" s="44"/>
      <c r="K6" s="45">
        <v>27.1</v>
      </c>
    </row>
    <row r="7" spans="1:12" s="4" customFormat="1" ht="12" hidden="1" customHeight="1" x14ac:dyDescent="0.2">
      <c r="A7" s="43" t="s">
        <v>24</v>
      </c>
      <c r="B7" s="44">
        <v>108.9</v>
      </c>
      <c r="C7" s="44">
        <v>641</v>
      </c>
      <c r="D7" s="44">
        <v>566.1</v>
      </c>
      <c r="E7" s="44">
        <v>333</v>
      </c>
      <c r="F7" s="44">
        <v>145.30000000000001</v>
      </c>
      <c r="G7" s="44">
        <v>37.799999999999997</v>
      </c>
      <c r="H7" s="44">
        <f t="shared" ref="H7" si="0">SUM($B7:$G7)</f>
        <v>1832.1</v>
      </c>
      <c r="I7" s="44"/>
      <c r="J7" s="44"/>
      <c r="K7" s="45">
        <v>26.3</v>
      </c>
    </row>
    <row r="8" spans="1:12" s="4" customFormat="1" ht="15" hidden="1" customHeight="1" x14ac:dyDescent="0.2">
      <c r="A8" s="43" t="s">
        <v>25</v>
      </c>
      <c r="B8" s="44">
        <v>126.6</v>
      </c>
      <c r="C8" s="44">
        <v>681.9</v>
      </c>
      <c r="D8" s="44">
        <v>651.4</v>
      </c>
      <c r="E8" s="44">
        <v>388.6</v>
      </c>
      <c r="F8" s="44">
        <v>197.9</v>
      </c>
      <c r="G8" s="44">
        <v>39.6</v>
      </c>
      <c r="H8" s="621">
        <v>2086</v>
      </c>
      <c r="I8" s="44"/>
      <c r="J8" s="44"/>
      <c r="K8" s="45">
        <v>27</v>
      </c>
    </row>
    <row r="9" spans="1:12" s="4" customFormat="1" ht="15.75" customHeight="1" x14ac:dyDescent="0.2">
      <c r="A9" s="43" t="s">
        <v>26</v>
      </c>
      <c r="B9" s="44">
        <v>140.19999999999999</v>
      </c>
      <c r="C9" s="44">
        <v>664.1</v>
      </c>
      <c r="D9" s="44">
        <v>615.79999999999995</v>
      </c>
      <c r="E9" s="44">
        <v>361.8</v>
      </c>
      <c r="F9" s="44">
        <v>157.4</v>
      </c>
      <c r="G9" s="44">
        <v>39.299999999999997</v>
      </c>
      <c r="H9" s="621">
        <v>1978.6</v>
      </c>
      <c r="I9" s="44"/>
      <c r="J9" s="44"/>
      <c r="K9" s="45">
        <v>26.6</v>
      </c>
    </row>
    <row r="10" spans="1:12" s="4" customFormat="1" ht="11.45" customHeight="1" x14ac:dyDescent="0.2">
      <c r="A10" s="43" t="s">
        <v>27</v>
      </c>
      <c r="B10" s="44">
        <v>189</v>
      </c>
      <c r="C10" s="44">
        <v>774</v>
      </c>
      <c r="D10" s="44">
        <v>674.9</v>
      </c>
      <c r="E10" s="44">
        <v>388</v>
      </c>
      <c r="F10" s="44">
        <v>160.80000000000001</v>
      </c>
      <c r="G10" s="44">
        <v>40.200000000000003</v>
      </c>
      <c r="H10" s="621">
        <v>2226.9</v>
      </c>
      <c r="I10" s="44"/>
      <c r="J10" s="44"/>
      <c r="K10" s="45">
        <v>26.3</v>
      </c>
    </row>
    <row r="11" spans="1:12" s="4" customFormat="1" ht="12" customHeight="1" x14ac:dyDescent="0.2">
      <c r="A11" s="43" t="s">
        <v>28</v>
      </c>
      <c r="B11" s="44">
        <v>187.7</v>
      </c>
      <c r="C11" s="44">
        <v>899.4</v>
      </c>
      <c r="D11" s="44">
        <v>612.9</v>
      </c>
      <c r="E11" s="44">
        <v>309.5</v>
      </c>
      <c r="F11" s="44">
        <v>126.9</v>
      </c>
      <c r="G11" s="44">
        <v>29.1</v>
      </c>
      <c r="H11" s="621">
        <v>2165.5</v>
      </c>
      <c r="I11" s="44"/>
      <c r="J11" s="44"/>
      <c r="K11" s="45">
        <v>25.5</v>
      </c>
    </row>
    <row r="12" spans="1:12" s="4" customFormat="1" ht="11.45" customHeight="1" x14ac:dyDescent="0.2">
      <c r="A12" s="43" t="s">
        <v>29</v>
      </c>
      <c r="B12" s="44">
        <v>145.9</v>
      </c>
      <c r="C12" s="44">
        <v>747.8</v>
      </c>
      <c r="D12" s="44">
        <v>520.1</v>
      </c>
      <c r="E12" s="44">
        <v>209.1</v>
      </c>
      <c r="F12" s="44">
        <v>72.5</v>
      </c>
      <c r="G12" s="44">
        <v>13.2</v>
      </c>
      <c r="H12" s="621">
        <v>1708.6</v>
      </c>
      <c r="I12" s="44"/>
      <c r="J12" s="44"/>
      <c r="K12" s="45">
        <v>25.1</v>
      </c>
    </row>
    <row r="13" spans="1:12" s="4" customFormat="1" ht="12" customHeight="1" x14ac:dyDescent="0.2">
      <c r="A13" s="43" t="s">
        <v>30</v>
      </c>
      <c r="B13" s="44">
        <v>174.4</v>
      </c>
      <c r="C13" s="44">
        <v>963.3</v>
      </c>
      <c r="D13" s="44">
        <v>654.20000000000005</v>
      </c>
      <c r="E13" s="44">
        <v>226.4</v>
      </c>
      <c r="F13" s="44">
        <v>71.599999999999994</v>
      </c>
      <c r="G13" s="44">
        <v>13.8</v>
      </c>
      <c r="H13" s="621">
        <v>2103.7000000000003</v>
      </c>
      <c r="I13" s="44"/>
      <c r="J13" s="44"/>
      <c r="K13" s="45">
        <v>24.8</v>
      </c>
    </row>
    <row r="14" spans="1:12" s="4" customFormat="1" ht="15.95" customHeight="1" x14ac:dyDescent="0.2">
      <c r="A14" s="43" t="s">
        <v>31</v>
      </c>
      <c r="B14" s="44">
        <v>157.19999999999999</v>
      </c>
      <c r="C14" s="44">
        <v>916.3</v>
      </c>
      <c r="D14" s="44">
        <v>648.5</v>
      </c>
      <c r="E14" s="44">
        <v>221.2</v>
      </c>
      <c r="F14" s="44">
        <v>65.099999999999994</v>
      </c>
      <c r="G14" s="44">
        <v>11.3</v>
      </c>
      <c r="H14" s="621">
        <v>2019.6</v>
      </c>
      <c r="I14" s="44"/>
      <c r="J14" s="44"/>
      <c r="K14" s="45">
        <v>24.9</v>
      </c>
    </row>
    <row r="15" spans="1:12" s="4" customFormat="1" ht="12" customHeight="1" x14ac:dyDescent="0.2">
      <c r="A15" s="43" t="s">
        <v>32</v>
      </c>
      <c r="B15" s="44">
        <v>142.9</v>
      </c>
      <c r="C15" s="44">
        <v>865.8</v>
      </c>
      <c r="D15" s="44">
        <v>615.5</v>
      </c>
      <c r="E15" s="44">
        <v>220.5</v>
      </c>
      <c r="F15" s="44">
        <v>62.5</v>
      </c>
      <c r="G15" s="44">
        <v>8.5</v>
      </c>
      <c r="H15" s="621">
        <v>1915.6999999999998</v>
      </c>
      <c r="I15" s="44"/>
      <c r="J15" s="44"/>
      <c r="K15" s="45">
        <v>24.9</v>
      </c>
    </row>
    <row r="16" spans="1:12" s="4" customFormat="1" ht="11.45" customHeight="1" x14ac:dyDescent="0.2">
      <c r="A16" s="43" t="s">
        <v>33</v>
      </c>
      <c r="B16" s="44">
        <v>133</v>
      </c>
      <c r="C16" s="44">
        <v>822.3</v>
      </c>
      <c r="D16" s="44">
        <v>609.4</v>
      </c>
      <c r="E16" s="44">
        <v>209.2</v>
      </c>
      <c r="F16" s="44">
        <v>51.5</v>
      </c>
      <c r="G16" s="44">
        <v>10.199999999999999</v>
      </c>
      <c r="H16" s="621">
        <v>1835.6</v>
      </c>
      <c r="I16" s="44"/>
      <c r="J16" s="44"/>
      <c r="K16" s="45">
        <v>24.9</v>
      </c>
    </row>
    <row r="17" spans="1:11" s="4" customFormat="1" ht="12" customHeight="1" x14ac:dyDescent="0.2">
      <c r="A17" s="43" t="s">
        <v>34</v>
      </c>
      <c r="B17" s="44">
        <v>122.1</v>
      </c>
      <c r="C17" s="44">
        <v>765.9</v>
      </c>
      <c r="D17" s="44">
        <v>580.70000000000005</v>
      </c>
      <c r="E17" s="44">
        <v>195.1</v>
      </c>
      <c r="F17" s="44">
        <v>50.4</v>
      </c>
      <c r="G17" s="44">
        <v>12.7</v>
      </c>
      <c r="H17" s="621">
        <v>1726.9</v>
      </c>
      <c r="I17" s="44"/>
      <c r="J17" s="44"/>
      <c r="K17" s="45">
        <v>25</v>
      </c>
    </row>
    <row r="18" spans="1:11" s="4" customFormat="1" ht="11.45" customHeight="1" x14ac:dyDescent="0.2">
      <c r="A18" s="43" t="s">
        <v>35</v>
      </c>
      <c r="B18" s="44">
        <v>139.4</v>
      </c>
      <c r="C18" s="44">
        <v>754.8</v>
      </c>
      <c r="D18" s="44">
        <v>590.20000000000005</v>
      </c>
      <c r="E18" s="44">
        <v>222.7</v>
      </c>
      <c r="F18" s="44">
        <v>60.3</v>
      </c>
      <c r="G18" s="44">
        <v>7.1</v>
      </c>
      <c r="H18" s="621">
        <v>1774.5</v>
      </c>
      <c r="I18" s="44"/>
      <c r="J18" s="44"/>
      <c r="K18" s="45">
        <v>25.1</v>
      </c>
    </row>
    <row r="19" spans="1:11" s="4" customFormat="1" ht="15.95" customHeight="1" x14ac:dyDescent="0.2">
      <c r="A19" s="43" t="s">
        <v>36</v>
      </c>
      <c r="B19" s="44">
        <v>113</v>
      </c>
      <c r="C19" s="44">
        <v>744.3</v>
      </c>
      <c r="D19" s="44">
        <v>559.79999999999995</v>
      </c>
      <c r="E19" s="44">
        <v>207.2</v>
      </c>
      <c r="F19" s="44">
        <v>56.2</v>
      </c>
      <c r="G19" s="44">
        <v>12.4</v>
      </c>
      <c r="H19" s="621">
        <v>1692.9</v>
      </c>
      <c r="I19" s="44"/>
      <c r="J19" s="44"/>
      <c r="K19" s="45">
        <v>25.2</v>
      </c>
    </row>
    <row r="20" spans="1:11" s="4" customFormat="1" ht="12" customHeight="1" x14ac:dyDescent="0.2">
      <c r="A20" s="43" t="s">
        <v>37</v>
      </c>
      <c r="B20" s="44">
        <v>101.2</v>
      </c>
      <c r="C20" s="44">
        <v>712.4</v>
      </c>
      <c r="D20" s="44">
        <v>602.70000000000005</v>
      </c>
      <c r="E20" s="44">
        <v>225.5</v>
      </c>
      <c r="F20" s="44">
        <v>61.8</v>
      </c>
      <c r="G20" s="44">
        <v>8.5</v>
      </c>
      <c r="H20" s="621">
        <v>1712.1000000000001</v>
      </c>
      <c r="I20" s="44"/>
      <c r="J20" s="44"/>
      <c r="K20" s="45">
        <v>25.4</v>
      </c>
    </row>
    <row r="21" spans="1:11" s="4" customFormat="1" ht="12" customHeight="1" x14ac:dyDescent="0.2">
      <c r="A21" s="43" t="s">
        <v>38</v>
      </c>
      <c r="B21" s="44">
        <v>84.9</v>
      </c>
      <c r="C21" s="44">
        <v>625.6</v>
      </c>
      <c r="D21" s="44">
        <v>583</v>
      </c>
      <c r="E21" s="44">
        <v>218.1</v>
      </c>
      <c r="F21" s="44">
        <v>55.2</v>
      </c>
      <c r="G21" s="44">
        <v>12.7</v>
      </c>
      <c r="H21" s="621">
        <v>1579.5</v>
      </c>
      <c r="I21" s="44"/>
      <c r="J21" s="44"/>
      <c r="K21" s="45">
        <v>25.6</v>
      </c>
    </row>
    <row r="22" spans="1:11" s="4" customFormat="1" ht="12" customHeight="1" x14ac:dyDescent="0.2">
      <c r="A22" s="43" t="s">
        <v>39</v>
      </c>
      <c r="B22" s="44">
        <v>70.2</v>
      </c>
      <c r="C22" s="44">
        <v>579.29999999999995</v>
      </c>
      <c r="D22" s="44">
        <v>561.6</v>
      </c>
      <c r="E22" s="44">
        <v>201.5</v>
      </c>
      <c r="F22" s="44">
        <v>59.1</v>
      </c>
      <c r="G22" s="44">
        <v>10.7</v>
      </c>
      <c r="H22" s="621">
        <v>1482.3999999999999</v>
      </c>
      <c r="I22" s="44"/>
      <c r="J22" s="44"/>
      <c r="K22" s="45">
        <v>25.8</v>
      </c>
    </row>
    <row r="23" spans="1:11" s="4" customFormat="1" ht="12" customHeight="1" x14ac:dyDescent="0.2">
      <c r="A23" s="43" t="s">
        <v>40</v>
      </c>
      <c r="B23" s="44">
        <v>76.645919053505153</v>
      </c>
      <c r="C23" s="44">
        <v>587.0974585784495</v>
      </c>
      <c r="D23" s="44">
        <v>548.484885326685</v>
      </c>
      <c r="E23" s="44">
        <v>183.93952547091729</v>
      </c>
      <c r="F23" s="44">
        <v>53.750389149999876</v>
      </c>
      <c r="G23" s="44">
        <v>8.8028686884063791</v>
      </c>
      <c r="H23" s="621">
        <v>1458.7210462679632</v>
      </c>
      <c r="I23" s="44"/>
      <c r="J23" s="44"/>
      <c r="K23" s="45">
        <v>25.712031191979204</v>
      </c>
    </row>
    <row r="24" spans="1:11" s="4" customFormat="1" ht="15.95" customHeight="1" x14ac:dyDescent="0.2">
      <c r="A24" s="43" t="s">
        <v>41</v>
      </c>
      <c r="B24" s="44">
        <v>65.312088952994728</v>
      </c>
      <c r="C24" s="44">
        <v>388.07661960448627</v>
      </c>
      <c r="D24" s="44">
        <v>335.65694726490955</v>
      </c>
      <c r="E24" s="44">
        <v>112.88692163407231</v>
      </c>
      <c r="F24" s="44">
        <v>36.732322755167601</v>
      </c>
      <c r="G24" s="44">
        <v>7.6797122293066167</v>
      </c>
      <c r="H24" s="621">
        <v>946.344612440937</v>
      </c>
      <c r="I24" s="44"/>
      <c r="J24" s="44"/>
      <c r="K24" s="45">
        <v>25.314650405616558</v>
      </c>
    </row>
    <row r="25" spans="1:11" s="4" customFormat="1" ht="12" customHeight="1" x14ac:dyDescent="0.2">
      <c r="A25" s="43" t="s">
        <v>42</v>
      </c>
      <c r="B25" s="44">
        <v>37.209228201792484</v>
      </c>
      <c r="C25" s="44">
        <v>286.4923639251968</v>
      </c>
      <c r="D25" s="44">
        <v>288.93586574248189</v>
      </c>
      <c r="E25" s="44">
        <v>107.85578830973368</v>
      </c>
      <c r="F25" s="44">
        <v>39.382224288475065</v>
      </c>
      <c r="G25" s="44">
        <v>6.8397793858922888</v>
      </c>
      <c r="H25" s="621">
        <v>766.71524985357223</v>
      </c>
      <c r="I25" s="44"/>
      <c r="J25" s="44"/>
      <c r="K25" s="45">
        <v>25.987283553556669</v>
      </c>
    </row>
    <row r="26" spans="1:11" s="4" customFormat="1" ht="12" customHeight="1" x14ac:dyDescent="0.2">
      <c r="A26" s="43" t="s">
        <v>43</v>
      </c>
      <c r="B26" s="44">
        <v>38.656821123907775</v>
      </c>
      <c r="C26" s="44">
        <v>238.97897217071812</v>
      </c>
      <c r="D26" s="44">
        <v>319.947198385413</v>
      </c>
      <c r="E26" s="44">
        <v>120.3913844817784</v>
      </c>
      <c r="F26" s="44">
        <v>37.526967721954662</v>
      </c>
      <c r="G26" s="44">
        <v>5.4961844164331799</v>
      </c>
      <c r="H26" s="621">
        <v>760.9975283002052</v>
      </c>
      <c r="I26" s="44"/>
      <c r="J26" s="44"/>
      <c r="K26" s="45">
        <v>26.315752668896415</v>
      </c>
    </row>
    <row r="27" spans="1:11" s="4" customFormat="1" ht="12" customHeight="1" x14ac:dyDescent="0.2">
      <c r="A27" s="43" t="s">
        <v>44</v>
      </c>
      <c r="B27" s="44">
        <v>30.977239491683843</v>
      </c>
      <c r="C27" s="44">
        <v>189.68261993457497</v>
      </c>
      <c r="D27" s="44">
        <v>324.56021324672571</v>
      </c>
      <c r="E27" s="44">
        <v>133.39776929534793</v>
      </c>
      <c r="F27" s="44">
        <v>41.30222537683769</v>
      </c>
      <c r="G27" s="44">
        <v>7.5018359713788358</v>
      </c>
      <c r="H27" s="621">
        <v>727.42190331654888</v>
      </c>
      <c r="I27" s="44"/>
      <c r="J27" s="44"/>
      <c r="K27" s="45">
        <v>26.915316941894876</v>
      </c>
    </row>
    <row r="28" spans="1:11" s="4" customFormat="1" ht="12" customHeight="1" x14ac:dyDescent="0.2">
      <c r="A28" s="43" t="s">
        <v>45</v>
      </c>
      <c r="B28" s="44">
        <v>30.826617509533691</v>
      </c>
      <c r="C28" s="44">
        <v>188.34256627693043</v>
      </c>
      <c r="D28" s="44">
        <v>354.07898438531373</v>
      </c>
      <c r="E28" s="44">
        <v>179.87425068387449</v>
      </c>
      <c r="F28" s="44">
        <v>49.307113300073951</v>
      </c>
      <c r="G28" s="44">
        <v>8.8089300953960166</v>
      </c>
      <c r="H28" s="621">
        <v>811.23846225112231</v>
      </c>
      <c r="I28" s="44"/>
      <c r="J28" s="44"/>
      <c r="K28" s="45">
        <v>27.333106811469992</v>
      </c>
    </row>
    <row r="29" spans="1:11" s="4" customFormat="1" ht="15.95" customHeight="1" x14ac:dyDescent="0.2">
      <c r="A29" s="43" t="s">
        <v>46</v>
      </c>
      <c r="B29" s="44">
        <v>37.898630608603341</v>
      </c>
      <c r="C29" s="44">
        <v>185.50938050250488</v>
      </c>
      <c r="D29" s="44">
        <v>401.75200913479006</v>
      </c>
      <c r="E29" s="44">
        <v>218.04224071281126</v>
      </c>
      <c r="F29" s="44">
        <v>65.698417036134614</v>
      </c>
      <c r="G29" s="44">
        <v>13.247692323396073</v>
      </c>
      <c r="H29" s="621">
        <v>922.14837031824027</v>
      </c>
      <c r="I29" s="44"/>
      <c r="J29" s="44"/>
      <c r="K29" s="45">
        <v>27.735855244592006</v>
      </c>
    </row>
    <row r="30" spans="1:11" s="4" customFormat="1" ht="12" customHeight="1" x14ac:dyDescent="0.2">
      <c r="A30" s="43" t="s">
        <v>47</v>
      </c>
      <c r="B30" s="44">
        <v>35.497636347140357</v>
      </c>
      <c r="C30" s="44">
        <v>212.34120787010772</v>
      </c>
      <c r="D30" s="44">
        <v>424.4377230025965</v>
      </c>
      <c r="E30" s="44">
        <v>272.9389821849129</v>
      </c>
      <c r="F30" s="44">
        <v>78.690632066191768</v>
      </c>
      <c r="G30" s="44">
        <v>11.969890751813804</v>
      </c>
      <c r="H30" s="621">
        <v>1035.876072222763</v>
      </c>
      <c r="I30" s="44"/>
      <c r="J30" s="44"/>
      <c r="K30" s="45">
        <v>27.885129206108509</v>
      </c>
    </row>
    <row r="31" spans="1:11" s="4" customFormat="1" ht="12" customHeight="1" x14ac:dyDescent="0.2">
      <c r="A31" s="43" t="s">
        <v>48</v>
      </c>
      <c r="B31" s="44">
        <v>36.046854261677105</v>
      </c>
      <c r="C31" s="44">
        <v>212.58523386263147</v>
      </c>
      <c r="D31" s="44">
        <v>435.57794963491352</v>
      </c>
      <c r="E31" s="44">
        <v>321.18056673372485</v>
      </c>
      <c r="F31" s="44">
        <v>84.707424165809044</v>
      </c>
      <c r="G31" s="44">
        <v>12.660993082802328</v>
      </c>
      <c r="H31" s="621">
        <v>1102.7590217415584</v>
      </c>
      <c r="I31" s="44"/>
      <c r="J31" s="44"/>
      <c r="K31" s="45">
        <v>28.154675919346168</v>
      </c>
    </row>
    <row r="32" spans="1:11" s="4" customFormat="1" ht="12" customHeight="1" x14ac:dyDescent="0.2">
      <c r="A32" s="43" t="s">
        <v>49</v>
      </c>
      <c r="B32" s="44">
        <v>41.734712413378745</v>
      </c>
      <c r="C32" s="44">
        <v>206.29106827169483</v>
      </c>
      <c r="D32" s="44">
        <v>456.08360188559436</v>
      </c>
      <c r="E32" s="44">
        <v>346.99781069344868</v>
      </c>
      <c r="F32" s="44">
        <v>104.72742721803878</v>
      </c>
      <c r="G32" s="44">
        <v>17.819066385196052</v>
      </c>
      <c r="H32" s="621">
        <v>1173.6536868673516</v>
      </c>
      <c r="I32" s="44"/>
      <c r="J32" s="44"/>
      <c r="K32" s="45">
        <v>28.34970849103469</v>
      </c>
    </row>
    <row r="33" spans="1:11" s="4" customFormat="1" ht="12" customHeight="1" x14ac:dyDescent="0.2">
      <c r="A33" s="43" t="s">
        <v>50</v>
      </c>
      <c r="B33" s="44">
        <v>44.33975829763763</v>
      </c>
      <c r="C33" s="44">
        <v>212.56740643367246</v>
      </c>
      <c r="D33" s="44">
        <v>482.23125052747929</v>
      </c>
      <c r="E33" s="44">
        <v>407.72047267518519</v>
      </c>
      <c r="F33" s="44">
        <v>126.84157143021923</v>
      </c>
      <c r="G33" s="44">
        <v>18.840741836730057</v>
      </c>
      <c r="H33" s="621">
        <v>1292.5412012009238</v>
      </c>
      <c r="I33" s="44"/>
      <c r="J33" s="44"/>
      <c r="K33" s="45">
        <v>28.659352310908407</v>
      </c>
    </row>
    <row r="34" spans="1:11" s="4" customFormat="1" ht="15.95" customHeight="1" x14ac:dyDescent="0.2">
      <c r="A34" s="43" t="s">
        <v>51</v>
      </c>
      <c r="B34" s="44">
        <v>45.612465324001171</v>
      </c>
      <c r="C34" s="44">
        <v>202.3578129194043</v>
      </c>
      <c r="D34" s="44">
        <v>427.76388705224758</v>
      </c>
      <c r="E34" s="44">
        <v>411.82495205478187</v>
      </c>
      <c r="F34" s="44">
        <v>134.35451725734788</v>
      </c>
      <c r="G34" s="44">
        <v>23.276586620751463</v>
      </c>
      <c r="H34" s="621">
        <v>1245.1902212285343</v>
      </c>
      <c r="I34" s="44"/>
      <c r="J34" s="44"/>
      <c r="K34" s="45">
        <v>28.881326501923375</v>
      </c>
    </row>
    <row r="35" spans="1:11" s="4" customFormat="1" ht="12" customHeight="1" x14ac:dyDescent="0.2">
      <c r="A35" s="43" t="s">
        <v>52</v>
      </c>
      <c r="B35" s="44">
        <v>44.048060564696137</v>
      </c>
      <c r="C35" s="44">
        <v>195.29123329602686</v>
      </c>
      <c r="D35" s="44">
        <v>397.29972425057758</v>
      </c>
      <c r="E35" s="44">
        <v>419.85514715949284</v>
      </c>
      <c r="F35" s="44">
        <v>152.98030111926758</v>
      </c>
      <c r="G35" s="44">
        <v>21.999438622337582</v>
      </c>
      <c r="H35" s="621">
        <v>1231.4739050123985</v>
      </c>
      <c r="I35" s="44"/>
      <c r="J35" s="44"/>
      <c r="K35" s="45">
        <v>29.087769555645746</v>
      </c>
    </row>
    <row r="36" spans="1:11" s="4" customFormat="1" ht="12" customHeight="1" x14ac:dyDescent="0.2">
      <c r="A36" s="43" t="s">
        <v>53</v>
      </c>
      <c r="B36" s="44">
        <v>47.041721925511162</v>
      </c>
      <c r="C36" s="44">
        <v>193.91805794983856</v>
      </c>
      <c r="D36" s="44">
        <v>433.76513169442995</v>
      </c>
      <c r="E36" s="44">
        <v>453.18266430052654</v>
      </c>
      <c r="F36" s="44">
        <v>176.37906462187166</v>
      </c>
      <c r="G36" s="44">
        <v>29.596163564467052</v>
      </c>
      <c r="H36" s="621">
        <v>1333.882804056645</v>
      </c>
      <c r="I36" s="44"/>
      <c r="J36" s="44"/>
      <c r="K36" s="45">
        <v>29.317545656647553</v>
      </c>
    </row>
    <row r="37" spans="1:11" s="4" customFormat="1" ht="12" customHeight="1" x14ac:dyDescent="0.2">
      <c r="A37" s="43" t="s">
        <v>54</v>
      </c>
      <c r="B37" s="44">
        <v>41.820061413385886</v>
      </c>
      <c r="C37" s="44">
        <v>171.02736947070815</v>
      </c>
      <c r="D37" s="44">
        <v>428.85930792247632</v>
      </c>
      <c r="E37" s="44">
        <v>473.22999824513209</v>
      </c>
      <c r="F37" s="44">
        <v>206.22560483654237</v>
      </c>
      <c r="G37" s="44">
        <v>32.474410738188539</v>
      </c>
      <c r="H37" s="621">
        <v>1353.6367526264332</v>
      </c>
      <c r="I37" s="44"/>
      <c r="J37" s="44"/>
      <c r="K37" s="45">
        <v>29.736974933634812</v>
      </c>
    </row>
    <row r="38" spans="1:11" s="4" customFormat="1" ht="12" customHeight="1" x14ac:dyDescent="0.2">
      <c r="A38" s="43" t="s">
        <v>55</v>
      </c>
      <c r="B38" s="44">
        <v>39.687149973363617</v>
      </c>
      <c r="C38" s="44">
        <v>179.65229127570157</v>
      </c>
      <c r="D38" s="44">
        <v>408.90252167510215</v>
      </c>
      <c r="E38" s="44">
        <v>479.7182924389715</v>
      </c>
      <c r="F38" s="44">
        <v>212.49129675770877</v>
      </c>
      <c r="G38" s="44">
        <v>31.313637533367483</v>
      </c>
      <c r="H38" s="621">
        <v>1351.7651896542152</v>
      </c>
      <c r="I38" s="44"/>
      <c r="J38" s="44"/>
      <c r="K38" s="45">
        <v>29.708111728595256</v>
      </c>
    </row>
    <row r="39" spans="1:11" s="4" customFormat="1" ht="15.95" customHeight="1" x14ac:dyDescent="0.2">
      <c r="A39" s="43" t="s">
        <v>56</v>
      </c>
      <c r="B39" s="44">
        <v>43.525512604007126</v>
      </c>
      <c r="C39" s="44">
        <v>160.93484187783827</v>
      </c>
      <c r="D39" s="44">
        <v>407.53314391386175</v>
      </c>
      <c r="E39" s="44">
        <v>464.98219823516706</v>
      </c>
      <c r="F39" s="44">
        <v>221.09180382869749</v>
      </c>
      <c r="G39" s="44">
        <v>40.767471033434518</v>
      </c>
      <c r="H39" s="621">
        <v>1338.8349714930062</v>
      </c>
      <c r="I39" s="44"/>
      <c r="J39" s="44"/>
      <c r="K39" s="45">
        <v>29.978528815291771</v>
      </c>
    </row>
    <row r="40" spans="1:11" s="4" customFormat="1" ht="12" customHeight="1" x14ac:dyDescent="0.2">
      <c r="A40" s="43" t="s">
        <v>57</v>
      </c>
      <c r="B40" s="44">
        <v>37.86220146789838</v>
      </c>
      <c r="C40" s="44">
        <v>169.2636428755292</v>
      </c>
      <c r="D40" s="44">
        <v>407.93392347851727</v>
      </c>
      <c r="E40" s="44">
        <v>517.2723961304257</v>
      </c>
      <c r="F40" s="44">
        <v>249.83322760673451</v>
      </c>
      <c r="G40" s="44">
        <v>43.784228567159296</v>
      </c>
      <c r="H40" s="621">
        <v>1425.9496201262643</v>
      </c>
      <c r="I40" s="44"/>
      <c r="J40" s="44"/>
      <c r="K40" s="45">
        <v>30.244012506069929</v>
      </c>
    </row>
    <row r="41" spans="1:11" s="4" customFormat="1" ht="12" customHeight="1" x14ac:dyDescent="0.2">
      <c r="A41" s="43" t="s">
        <v>58</v>
      </c>
      <c r="B41" s="44">
        <v>52</v>
      </c>
      <c r="C41" s="44">
        <v>158</v>
      </c>
      <c r="D41" s="44">
        <v>386.9</v>
      </c>
      <c r="E41" s="44">
        <v>545</v>
      </c>
      <c r="F41" s="44">
        <v>285.3</v>
      </c>
      <c r="G41" s="44">
        <v>49.7</v>
      </c>
      <c r="H41" s="621">
        <v>1476.9</v>
      </c>
      <c r="I41" s="44"/>
      <c r="J41" s="44"/>
      <c r="K41" s="45">
        <v>30.486099805774614</v>
      </c>
    </row>
    <row r="42" spans="1:11" s="4" customFormat="1" ht="12" customHeight="1" x14ac:dyDescent="0.2">
      <c r="A42" s="43" t="s">
        <v>59</v>
      </c>
      <c r="B42" s="44">
        <v>42</v>
      </c>
      <c r="C42" s="44">
        <v>146</v>
      </c>
      <c r="D42" s="44">
        <v>398</v>
      </c>
      <c r="E42" s="44">
        <v>544</v>
      </c>
      <c r="F42" s="44">
        <v>288</v>
      </c>
      <c r="G42" s="44">
        <v>57</v>
      </c>
      <c r="H42" s="621">
        <v>1475</v>
      </c>
      <c r="I42" s="44"/>
      <c r="J42" s="44"/>
      <c r="K42" s="45">
        <v>30.783690330410344</v>
      </c>
    </row>
    <row r="43" spans="1:11" s="4" customFormat="1" ht="12" customHeight="1" x14ac:dyDescent="0.2">
      <c r="A43" s="43" t="s">
        <v>60</v>
      </c>
      <c r="B43" s="44">
        <v>50.610629418241203</v>
      </c>
      <c r="C43" s="44">
        <v>140.9155910597575</v>
      </c>
      <c r="D43" s="44">
        <v>396.41685778108791</v>
      </c>
      <c r="E43" s="44">
        <v>553.53671436728814</v>
      </c>
      <c r="F43" s="44">
        <v>305.74380663740487</v>
      </c>
      <c r="G43" s="44">
        <v>65.060584343690707</v>
      </c>
      <c r="H43" s="621">
        <v>1512.2841836074704</v>
      </c>
      <c r="I43" s="621">
        <v>1537</v>
      </c>
      <c r="J43" s="621">
        <v>1238</v>
      </c>
      <c r="K43" s="45">
        <v>30.845982262594095</v>
      </c>
    </row>
    <row r="44" spans="1:11" s="4" customFormat="1" ht="15.95" customHeight="1" x14ac:dyDescent="0.2">
      <c r="A44" s="43" t="s">
        <v>61</v>
      </c>
      <c r="B44" s="44">
        <v>60.876818038385302</v>
      </c>
      <c r="C44" s="44">
        <v>143.998182818271</v>
      </c>
      <c r="D44" s="44">
        <v>399.39739503109303</v>
      </c>
      <c r="E44" s="44">
        <v>525.23408743833795</v>
      </c>
      <c r="F44" s="44">
        <v>320.93182659863299</v>
      </c>
      <c r="G44" s="44">
        <v>64.500371998501706</v>
      </c>
      <c r="H44" s="621">
        <v>1514.938681923222</v>
      </c>
      <c r="I44" s="621">
        <v>1527</v>
      </c>
      <c r="J44" s="621">
        <v>1381</v>
      </c>
      <c r="K44" s="45">
        <v>30.785205897305499</v>
      </c>
    </row>
    <row r="45" spans="1:11" s="4" customFormat="1" ht="12" customHeight="1" x14ac:dyDescent="0.2">
      <c r="A45" s="43" t="s">
        <v>62</v>
      </c>
      <c r="B45" s="44">
        <v>52.222692058079261</v>
      </c>
      <c r="C45" s="44">
        <v>143.68342943550513</v>
      </c>
      <c r="D45" s="44">
        <v>387.28984575011651</v>
      </c>
      <c r="E45" s="44">
        <v>544.64834246976716</v>
      </c>
      <c r="F45" s="44">
        <v>315.23812726500972</v>
      </c>
      <c r="G45" s="44">
        <v>69.603751896665216</v>
      </c>
      <c r="H45" s="621">
        <v>1512.6861888751432</v>
      </c>
      <c r="I45" s="621">
        <v>1520</v>
      </c>
      <c r="J45" s="621">
        <v>1428</v>
      </c>
      <c r="K45" s="45">
        <v>30.966711163023529</v>
      </c>
    </row>
    <row r="46" spans="1:11" s="4" customFormat="1" ht="12" customHeight="1" x14ac:dyDescent="0.2">
      <c r="A46" s="43" t="s">
        <v>63</v>
      </c>
      <c r="B46" s="44">
        <v>37.377358402331083</v>
      </c>
      <c r="C46" s="44">
        <v>133.71227996700082</v>
      </c>
      <c r="D46" s="44">
        <v>389.17659326126409</v>
      </c>
      <c r="E46" s="44">
        <v>541.81907158817944</v>
      </c>
      <c r="F46" s="44">
        <v>330.4352269672595</v>
      </c>
      <c r="G46" s="44">
        <v>83.293631126110867</v>
      </c>
      <c r="H46" s="623">
        <v>1515.8141613121456</v>
      </c>
      <c r="I46" s="623">
        <v>1519</v>
      </c>
      <c r="J46" s="623">
        <v>1469</v>
      </c>
      <c r="K46" s="47">
        <v>31.234258800198315</v>
      </c>
    </row>
    <row r="47" spans="1:11" s="4" customFormat="1" ht="12" customHeight="1" x14ac:dyDescent="0.2">
      <c r="A47" s="43" t="s">
        <v>64</v>
      </c>
      <c r="B47" s="44">
        <v>42.417282327368184</v>
      </c>
      <c r="C47" s="44">
        <v>127.7496052531086</v>
      </c>
      <c r="D47" s="44">
        <v>384.61252256582929</v>
      </c>
      <c r="E47" s="44">
        <v>570.39762743518202</v>
      </c>
      <c r="F47" s="44">
        <v>349.33097753935152</v>
      </c>
      <c r="G47" s="44">
        <v>81.398298891946681</v>
      </c>
      <c r="H47" s="621">
        <v>1555.9063140127864</v>
      </c>
      <c r="I47" s="621">
        <v>1542</v>
      </c>
      <c r="J47" s="621">
        <v>1761</v>
      </c>
      <c r="K47" s="47">
        <v>31.419567636305835</v>
      </c>
    </row>
    <row r="48" spans="1:11" s="4" customFormat="1" ht="12" customHeight="1" x14ac:dyDescent="0.2">
      <c r="A48" s="43" t="s">
        <v>65</v>
      </c>
      <c r="B48" s="46">
        <v>42.616386194502155</v>
      </c>
      <c r="C48" s="46">
        <v>111.93797115133741</v>
      </c>
      <c r="D48" s="46">
        <v>393.24135044214592</v>
      </c>
      <c r="E48" s="46">
        <v>543.93139809766649</v>
      </c>
      <c r="F48" s="46">
        <v>337.31608662920206</v>
      </c>
      <c r="G48" s="46">
        <v>85.307726970193428</v>
      </c>
      <c r="H48" s="623">
        <v>1514.3509194850476</v>
      </c>
      <c r="I48" s="623">
        <v>1494</v>
      </c>
      <c r="J48" s="623">
        <v>1757</v>
      </c>
      <c r="K48" s="47">
        <v>31.534310567010309</v>
      </c>
    </row>
    <row r="49" spans="1:11" s="4" customFormat="1" ht="15.95" customHeight="1" x14ac:dyDescent="0.2">
      <c r="A49" s="15" t="s">
        <v>429</v>
      </c>
      <c r="B49" s="46">
        <v>45.896361356464126</v>
      </c>
      <c r="C49" s="46">
        <v>138.17431396856779</v>
      </c>
      <c r="D49" s="46">
        <v>394.83979234082153</v>
      </c>
      <c r="E49" s="46">
        <v>555.10203465211998</v>
      </c>
      <c r="F49" s="46">
        <v>359.3993301901524</v>
      </c>
      <c r="G49" s="46">
        <v>78.087748766987033</v>
      </c>
      <c r="H49" s="623">
        <v>1571.4995812751129</v>
      </c>
      <c r="I49" s="623">
        <v>1530</v>
      </c>
      <c r="J49" s="623">
        <v>2029</v>
      </c>
      <c r="K49" s="47">
        <v>31.564971313381921</v>
      </c>
    </row>
    <row r="50" spans="1:11" s="4" customFormat="1" ht="12" customHeight="1" x14ac:dyDescent="0.2">
      <c r="A50" s="43" t="s">
        <v>67</v>
      </c>
      <c r="B50" s="46">
        <v>36.81151800562823</v>
      </c>
      <c r="C50" s="46">
        <v>123.88197290772811</v>
      </c>
      <c r="D50" s="46">
        <v>400.56263996612694</v>
      </c>
      <c r="E50" s="46">
        <v>554.430442332859</v>
      </c>
      <c r="F50" s="46">
        <v>328.52623497632351</v>
      </c>
      <c r="G50" s="46">
        <v>95.549799479573494</v>
      </c>
      <c r="H50" s="623">
        <v>1539.7626076682393</v>
      </c>
      <c r="I50" s="623">
        <v>1495.9442713276289</v>
      </c>
      <c r="J50" s="623">
        <v>1920.98393206383</v>
      </c>
      <c r="K50" s="47">
        <v>31.3</v>
      </c>
    </row>
    <row r="51" spans="1:11" s="4" customFormat="1" ht="12" customHeight="1" x14ac:dyDescent="0.2">
      <c r="A51" s="43" t="s">
        <v>382</v>
      </c>
      <c r="B51" s="46">
        <v>31.222463028287066</v>
      </c>
      <c r="C51" s="46">
        <v>131.037327110408</v>
      </c>
      <c r="D51" s="46">
        <v>374.3079650458215</v>
      </c>
      <c r="E51" s="46">
        <v>537.92061764025016</v>
      </c>
      <c r="F51" s="46">
        <v>326.47151297172746</v>
      </c>
      <c r="G51" s="46">
        <v>90.173567567704097</v>
      </c>
      <c r="H51" s="623">
        <v>1491.1334533641982</v>
      </c>
      <c r="I51" s="623">
        <v>1436.395034986883</v>
      </c>
      <c r="J51" s="623">
        <v>1947.4022701276722</v>
      </c>
      <c r="K51" s="47">
        <v>31.4</v>
      </c>
    </row>
    <row r="52" spans="1:11" s="4" customFormat="1" ht="12" customHeight="1" x14ac:dyDescent="0.2">
      <c r="A52" s="43" t="s">
        <v>428</v>
      </c>
      <c r="B52" s="46">
        <v>30</v>
      </c>
      <c r="C52" s="46">
        <v>118.12614131969602</v>
      </c>
      <c r="D52" s="46">
        <v>354.78097321511814</v>
      </c>
      <c r="E52" s="46">
        <v>518.96442231873198</v>
      </c>
      <c r="F52" s="46">
        <v>344.56106416100516</v>
      </c>
      <c r="G52" s="46">
        <v>83.35259441493983</v>
      </c>
      <c r="H52" s="623">
        <v>1449.3476087601414</v>
      </c>
      <c r="I52" s="623">
        <v>1393.17283735192</v>
      </c>
      <c r="J52" s="623">
        <v>1873.1381410753399</v>
      </c>
      <c r="K52" s="47">
        <v>31.7</v>
      </c>
    </row>
    <row r="53" spans="1:11" s="4" customFormat="1" ht="12" customHeight="1" x14ac:dyDescent="0.2">
      <c r="A53" s="43" t="s">
        <v>508</v>
      </c>
      <c r="B53" s="46">
        <v>26</v>
      </c>
      <c r="C53" s="46">
        <v>113</v>
      </c>
      <c r="D53" s="46">
        <v>348</v>
      </c>
      <c r="E53" s="46">
        <v>534</v>
      </c>
      <c r="F53" s="46">
        <v>314</v>
      </c>
      <c r="G53" s="46">
        <v>85</v>
      </c>
      <c r="H53" s="623">
        <v>1420.03516027672</v>
      </c>
      <c r="I53" s="623">
        <v>1376.4834909698</v>
      </c>
      <c r="J53" s="623">
        <v>1838.3459392889799</v>
      </c>
      <c r="K53" s="47">
        <v>31.8</v>
      </c>
    </row>
    <row r="54" spans="1:11" s="4" customFormat="1" ht="15.95" customHeight="1" x14ac:dyDescent="0.2">
      <c r="A54" s="43" t="s">
        <v>544</v>
      </c>
      <c r="B54" s="46">
        <v>22.6</v>
      </c>
      <c r="C54" s="46">
        <v>108.8</v>
      </c>
      <c r="D54" s="46">
        <v>333.9</v>
      </c>
      <c r="E54" s="46">
        <v>539</v>
      </c>
      <c r="F54" s="46">
        <v>330.8</v>
      </c>
      <c r="G54" s="46">
        <v>90.1</v>
      </c>
      <c r="H54" s="623">
        <v>1425.2</v>
      </c>
      <c r="I54" s="623">
        <v>1390</v>
      </c>
      <c r="J54" s="623">
        <v>1754.3</v>
      </c>
      <c r="K54" s="47">
        <v>32</v>
      </c>
    </row>
    <row r="55" spans="1:11" s="4" customFormat="1" ht="12" customHeight="1" x14ac:dyDescent="0.2">
      <c r="A55" s="43" t="s">
        <v>546</v>
      </c>
      <c r="B55" s="711">
        <v>25.1</v>
      </c>
      <c r="C55" s="623">
        <v>99.4</v>
      </c>
      <c r="D55" s="623">
        <v>287.7</v>
      </c>
      <c r="E55" s="623">
        <v>465.8</v>
      </c>
      <c r="F55" s="623">
        <v>277.60000000000002</v>
      </c>
      <c r="G55" s="623">
        <v>75.599999999999994</v>
      </c>
      <c r="H55" s="623">
        <v>1231.2</v>
      </c>
      <c r="I55" s="623">
        <v>1179.7</v>
      </c>
      <c r="J55" s="623">
        <v>1560.2</v>
      </c>
      <c r="K55" s="47">
        <v>31.9</v>
      </c>
    </row>
    <row r="56" spans="1:11" s="4" customFormat="1" ht="12" customHeight="1" x14ac:dyDescent="0.2">
      <c r="A56" s="43" t="s">
        <v>553</v>
      </c>
      <c r="B56" s="711">
        <v>22.5</v>
      </c>
      <c r="C56" s="623">
        <v>91.3</v>
      </c>
      <c r="D56" s="623">
        <v>256</v>
      </c>
      <c r="E56" s="623">
        <v>417</v>
      </c>
      <c r="F56" s="623">
        <v>268.60000000000002</v>
      </c>
      <c r="G56" s="623">
        <v>66.099999999999994</v>
      </c>
      <c r="H56" s="623">
        <v>1121.5</v>
      </c>
      <c r="I56" s="623">
        <v>1070.3</v>
      </c>
      <c r="J56" s="623">
        <v>1373.7</v>
      </c>
      <c r="K56" s="47">
        <v>31.9</v>
      </c>
    </row>
    <row r="57" spans="1:11" s="4" customFormat="1" ht="12" customHeight="1" x14ac:dyDescent="0.2">
      <c r="A57" s="43" t="s">
        <v>582</v>
      </c>
      <c r="B57" s="639">
        <v>18.5</v>
      </c>
      <c r="C57" s="621">
        <v>81.7</v>
      </c>
      <c r="D57" s="621">
        <v>243.7</v>
      </c>
      <c r="E57" s="621">
        <v>417.4</v>
      </c>
      <c r="F57" s="621">
        <v>260.2</v>
      </c>
      <c r="G57" s="621">
        <v>76.5</v>
      </c>
      <c r="H57" s="621">
        <v>1098.0999999999999</v>
      </c>
      <c r="I57" s="621">
        <v>1033.5999999999999</v>
      </c>
      <c r="J57" s="621">
        <v>1420.7</v>
      </c>
      <c r="K57" s="45">
        <v>32.200000000000003</v>
      </c>
    </row>
    <row r="58" spans="1:11" ht="3" customHeight="1" x14ac:dyDescent="0.2">
      <c r="A58" s="48"/>
      <c r="B58" s="49"/>
      <c r="C58" s="49"/>
      <c r="D58" s="49"/>
      <c r="E58" s="49"/>
      <c r="F58" s="49"/>
      <c r="G58" s="49"/>
      <c r="H58" s="49"/>
      <c r="I58" s="49"/>
      <c r="J58" s="49"/>
      <c r="K58" s="50"/>
    </row>
    <row r="59" spans="1:11" ht="2.25" customHeight="1" x14ac:dyDescent="0.2">
      <c r="A59" s="51"/>
      <c r="B59" s="52"/>
      <c r="C59" s="52"/>
      <c r="D59" s="52"/>
      <c r="E59" s="52"/>
      <c r="F59" s="52"/>
      <c r="G59" s="52"/>
      <c r="H59" s="52"/>
      <c r="I59" s="52"/>
      <c r="J59" s="52"/>
      <c r="K59" s="53"/>
    </row>
    <row r="60" spans="1:11" ht="11.25" customHeight="1" x14ac:dyDescent="0.2">
      <c r="A60" s="54" t="s">
        <v>383</v>
      </c>
      <c r="B60" s="55"/>
      <c r="C60" s="55"/>
      <c r="D60" s="55"/>
      <c r="E60" s="55"/>
    </row>
    <row r="61" spans="1:11" ht="11.25" customHeight="1" x14ac:dyDescent="0.2">
      <c r="A61" s="54" t="s">
        <v>384</v>
      </c>
    </row>
    <row r="62" spans="1:11" ht="11.25" customHeight="1" x14ac:dyDescent="0.2">
      <c r="A62" s="54" t="s">
        <v>494</v>
      </c>
    </row>
    <row r="63" spans="1:11" s="2" customFormat="1" ht="11.25" customHeight="1" x14ac:dyDescent="0.2">
      <c r="A63" s="2" t="s">
        <v>581</v>
      </c>
    </row>
    <row r="64" spans="1:11" s="2" customFormat="1" ht="11.25" customHeight="1" x14ac:dyDescent="0.2">
      <c r="A64" s="2" t="s">
        <v>385</v>
      </c>
    </row>
    <row r="65" spans="1:1" s="2" customFormat="1" ht="11.25" customHeight="1" x14ac:dyDescent="0.2">
      <c r="A65" s="2" t="s">
        <v>430</v>
      </c>
    </row>
  </sheetData>
  <mergeCells count="12">
    <mergeCell ref="A3:A5"/>
    <mergeCell ref="K3:K5"/>
    <mergeCell ref="B3:J3"/>
    <mergeCell ref="B4:B5"/>
    <mergeCell ref="C4:C5"/>
    <mergeCell ref="D4:D5"/>
    <mergeCell ref="E4:E5"/>
    <mergeCell ref="F4:F5"/>
    <mergeCell ref="G4:G5"/>
    <mergeCell ref="H4:H5"/>
    <mergeCell ref="I4:I5"/>
    <mergeCell ref="J4:J5"/>
  </mergeCells>
  <hyperlinks>
    <hyperlink ref="L1" location="Inhalt!C21" display="zurück" xr:uid="{00000000-0004-0000-07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I50"/>
  <sheetViews>
    <sheetView showGridLines="0" zoomScaleNormal="100" workbookViewId="0"/>
  </sheetViews>
  <sheetFormatPr baseColWidth="10" defaultColWidth="11.42578125" defaultRowHeight="12.75" x14ac:dyDescent="0.2"/>
  <cols>
    <col min="1" max="1" width="10.7109375" style="58" customWidth="1"/>
    <col min="2" max="4" width="15.5703125" style="58" customWidth="1"/>
    <col min="5" max="5" width="13.7109375" style="58" customWidth="1"/>
    <col min="6" max="6" width="11.28515625" style="58" customWidth="1"/>
    <col min="7" max="16384" width="11.42578125" style="58"/>
  </cols>
  <sheetData>
    <row r="1" spans="1:6" s="57" customFormat="1" ht="12.75" customHeight="1" x14ac:dyDescent="0.2">
      <c r="A1" s="56" t="s">
        <v>583</v>
      </c>
      <c r="F1" s="593" t="s">
        <v>376</v>
      </c>
    </row>
    <row r="2" spans="1:6" ht="12.75" customHeight="1" x14ac:dyDescent="0.2">
      <c r="C2" s="1084"/>
      <c r="D2" s="1084"/>
      <c r="E2" s="1084"/>
      <c r="F2" s="593"/>
    </row>
    <row r="3" spans="1:6" s="57" customFormat="1" ht="12" customHeight="1" x14ac:dyDescent="0.2">
      <c r="A3" s="1083" t="s">
        <v>4</v>
      </c>
      <c r="B3" s="1085" t="s">
        <v>68</v>
      </c>
      <c r="C3" s="1019"/>
      <c r="D3" s="1090" t="s">
        <v>452</v>
      </c>
      <c r="E3" s="1093" t="s">
        <v>453</v>
      </c>
      <c r="F3" s="59"/>
    </row>
    <row r="4" spans="1:6" s="57" customFormat="1" ht="12" customHeight="1" x14ac:dyDescent="0.2">
      <c r="A4" s="1052"/>
      <c r="B4" s="1086"/>
      <c r="C4" s="1088" t="s">
        <v>451</v>
      </c>
      <c r="D4" s="1091"/>
      <c r="E4" s="1094"/>
    </row>
    <row r="5" spans="1:6" s="57" customFormat="1" ht="12.75" customHeight="1" x14ac:dyDescent="0.2">
      <c r="A5" s="1081"/>
      <c r="B5" s="1087"/>
      <c r="C5" s="1089"/>
      <c r="D5" s="1092"/>
      <c r="E5" s="1095"/>
    </row>
    <row r="6" spans="1:6" s="57" customFormat="1" ht="18" hidden="1" customHeight="1" x14ac:dyDescent="0.2">
      <c r="A6" s="60">
        <v>1990</v>
      </c>
      <c r="B6" s="61">
        <v>32</v>
      </c>
      <c r="C6" s="844" t="s">
        <v>69</v>
      </c>
      <c r="D6" s="621">
        <v>5386</v>
      </c>
      <c r="E6" s="627">
        <v>5.9413293724470853</v>
      </c>
    </row>
    <row r="7" spans="1:6" s="57" customFormat="1" ht="15" customHeight="1" x14ac:dyDescent="0.2">
      <c r="A7" s="60">
        <v>1991</v>
      </c>
      <c r="B7" s="61">
        <v>27</v>
      </c>
      <c r="C7" s="844" t="s">
        <v>69</v>
      </c>
      <c r="D7" s="621">
        <v>3341</v>
      </c>
      <c r="E7" s="627">
        <v>8.0814127506734508</v>
      </c>
    </row>
    <row r="8" spans="1:6" s="57" customFormat="1" ht="12" customHeight="1" x14ac:dyDescent="0.2">
      <c r="A8" s="60">
        <v>1992</v>
      </c>
      <c r="B8" s="61">
        <v>15</v>
      </c>
      <c r="C8" s="844" t="s">
        <v>69</v>
      </c>
      <c r="D8" s="621">
        <v>2669</v>
      </c>
      <c r="E8" s="627">
        <v>5.6200824278756087</v>
      </c>
    </row>
    <row r="9" spans="1:6" s="57" customFormat="1" ht="12" customHeight="1" x14ac:dyDescent="0.2">
      <c r="A9" s="60">
        <v>1993</v>
      </c>
      <c r="B9" s="61">
        <v>13</v>
      </c>
      <c r="C9" s="844" t="s">
        <v>69</v>
      </c>
      <c r="D9" s="621">
        <v>2630</v>
      </c>
      <c r="E9" s="627">
        <v>4.9429657794676807</v>
      </c>
    </row>
    <row r="10" spans="1:6" s="57" customFormat="1" ht="12" customHeight="1" x14ac:dyDescent="0.2">
      <c r="A10" s="60">
        <v>1994</v>
      </c>
      <c r="B10" s="61">
        <v>14</v>
      </c>
      <c r="C10" s="844" t="s">
        <v>69</v>
      </c>
      <c r="D10" s="621">
        <v>2504</v>
      </c>
      <c r="E10" s="627">
        <v>5.5910543130990416</v>
      </c>
    </row>
    <row r="11" spans="1:6" s="57" customFormat="1" ht="12" customHeight="1" x14ac:dyDescent="0.2">
      <c r="A11" s="60">
        <v>1995</v>
      </c>
      <c r="B11" s="61">
        <v>16</v>
      </c>
      <c r="C11" s="844" t="s">
        <v>69</v>
      </c>
      <c r="D11" s="621">
        <v>2786</v>
      </c>
      <c r="E11" s="627">
        <v>5.7430007178750895</v>
      </c>
    </row>
    <row r="12" spans="1:6" s="57" customFormat="1" ht="18" customHeight="1" x14ac:dyDescent="0.2">
      <c r="A12" s="60">
        <v>1996</v>
      </c>
      <c r="B12" s="61">
        <v>16</v>
      </c>
      <c r="C12" s="844" t="s">
        <v>69</v>
      </c>
      <c r="D12" s="621">
        <v>3136</v>
      </c>
      <c r="E12" s="627">
        <v>5.1020408163265305</v>
      </c>
    </row>
    <row r="13" spans="1:6" s="57" customFormat="1" ht="12" customHeight="1" x14ac:dyDescent="0.2">
      <c r="A13" s="60">
        <v>1997</v>
      </c>
      <c r="B13" s="61">
        <v>10</v>
      </c>
      <c r="C13" s="62">
        <v>7</v>
      </c>
      <c r="D13" s="621">
        <v>3451</v>
      </c>
      <c r="E13" s="627">
        <v>2.8977108084613157</v>
      </c>
    </row>
    <row r="14" spans="1:6" s="57" customFormat="1" ht="12" customHeight="1" x14ac:dyDescent="0.2">
      <c r="A14" s="60">
        <v>1998</v>
      </c>
      <c r="B14" s="61">
        <v>19</v>
      </c>
      <c r="C14" s="62">
        <v>8</v>
      </c>
      <c r="D14" s="621">
        <v>3630</v>
      </c>
      <c r="E14" s="627">
        <v>5.2341597796143251</v>
      </c>
    </row>
    <row r="15" spans="1:6" s="57" customFormat="1" ht="12" customHeight="1" x14ac:dyDescent="0.2">
      <c r="A15" s="60">
        <v>1999</v>
      </c>
      <c r="B15" s="61">
        <v>24</v>
      </c>
      <c r="C15" s="62">
        <v>13</v>
      </c>
      <c r="D15" s="621">
        <v>3837</v>
      </c>
      <c r="E15" s="627">
        <v>6.3</v>
      </c>
    </row>
    <row r="16" spans="1:6" s="57" customFormat="1" ht="12" customHeight="1" x14ac:dyDescent="0.2">
      <c r="A16" s="60">
        <v>2000</v>
      </c>
      <c r="B16" s="61">
        <v>10</v>
      </c>
      <c r="C16" s="62">
        <v>6</v>
      </c>
      <c r="D16" s="621">
        <v>4250</v>
      </c>
      <c r="E16" s="627">
        <v>2.3529411764705883</v>
      </c>
    </row>
    <row r="17" spans="1:5" s="57" customFormat="1" ht="18" customHeight="1" x14ac:dyDescent="0.2">
      <c r="A17" s="60">
        <v>2001</v>
      </c>
      <c r="B17" s="61">
        <v>8</v>
      </c>
      <c r="C17" s="62">
        <v>2</v>
      </c>
      <c r="D17" s="621">
        <v>4129</v>
      </c>
      <c r="E17" s="627">
        <v>1.9375151368370065</v>
      </c>
    </row>
    <row r="18" spans="1:5" s="66" customFormat="1" ht="12" customHeight="1" x14ac:dyDescent="0.2">
      <c r="A18" s="63">
        <v>2002</v>
      </c>
      <c r="B18" s="64">
        <v>13</v>
      </c>
      <c r="C18" s="65">
        <v>9</v>
      </c>
      <c r="D18" s="621">
        <v>4113</v>
      </c>
      <c r="E18" s="627">
        <v>3.160709944079747</v>
      </c>
    </row>
    <row r="19" spans="1:5" s="66" customFormat="1" ht="12" customHeight="1" x14ac:dyDescent="0.2">
      <c r="A19" s="63">
        <v>2003</v>
      </c>
      <c r="B19" s="64">
        <v>20</v>
      </c>
      <c r="C19" s="65">
        <v>13</v>
      </c>
      <c r="D19" s="621">
        <v>4489</v>
      </c>
      <c r="E19" s="627">
        <v>4.4553352639786148</v>
      </c>
    </row>
    <row r="20" spans="1:5" s="66" customFormat="1" ht="12" customHeight="1" x14ac:dyDescent="0.2">
      <c r="A20" s="63">
        <v>2004</v>
      </c>
      <c r="B20" s="64">
        <v>22</v>
      </c>
      <c r="C20" s="65">
        <v>12</v>
      </c>
      <c r="D20" s="621">
        <v>4617</v>
      </c>
      <c r="E20" s="627">
        <v>4.764998917045701</v>
      </c>
    </row>
    <row r="21" spans="1:5" s="66" customFormat="1" ht="12" customHeight="1" x14ac:dyDescent="0.2">
      <c r="A21" s="63">
        <v>2005</v>
      </c>
      <c r="B21" s="64">
        <v>15</v>
      </c>
      <c r="C21" s="65">
        <v>6</v>
      </c>
      <c r="D21" s="621">
        <v>4725</v>
      </c>
      <c r="E21" s="627">
        <v>3.1746031746031744</v>
      </c>
    </row>
    <row r="22" spans="1:5" s="66" customFormat="1" ht="18" customHeight="1" x14ac:dyDescent="0.2">
      <c r="A22" s="63">
        <v>2006</v>
      </c>
      <c r="B22" s="64">
        <v>20</v>
      </c>
      <c r="C22" s="65">
        <v>13</v>
      </c>
      <c r="D22" s="621">
        <v>4862</v>
      </c>
      <c r="E22" s="627">
        <v>4.113533525298231</v>
      </c>
    </row>
    <row r="23" spans="1:5" s="66" customFormat="1" ht="12" customHeight="1" x14ac:dyDescent="0.2">
      <c r="A23" s="63">
        <v>2007</v>
      </c>
      <c r="B23" s="64">
        <v>10</v>
      </c>
      <c r="C23" s="65">
        <v>4</v>
      </c>
      <c r="D23" s="621">
        <v>5307</v>
      </c>
      <c r="E23" s="627">
        <v>1.8843037497644621</v>
      </c>
    </row>
    <row r="24" spans="1:5" s="66" customFormat="1" ht="12" customHeight="1" x14ac:dyDescent="0.2">
      <c r="A24" s="63">
        <v>2008</v>
      </c>
      <c r="B24" s="64">
        <v>12</v>
      </c>
      <c r="C24" s="65">
        <v>8</v>
      </c>
      <c r="D24" s="621">
        <v>5507</v>
      </c>
      <c r="E24" s="627">
        <v>2.1790448520065371</v>
      </c>
    </row>
    <row r="25" spans="1:5" s="66" customFormat="1" ht="12" customHeight="1" x14ac:dyDescent="0.2">
      <c r="A25" s="63">
        <v>2009</v>
      </c>
      <c r="B25" s="64">
        <v>13</v>
      </c>
      <c r="C25" s="65">
        <v>2</v>
      </c>
      <c r="D25" s="621">
        <v>5610</v>
      </c>
      <c r="E25" s="627">
        <v>2.3172905525846703</v>
      </c>
    </row>
    <row r="26" spans="1:5" s="66" customFormat="1" ht="12" customHeight="1" x14ac:dyDescent="0.2">
      <c r="A26" s="63">
        <v>2010</v>
      </c>
      <c r="B26" s="64">
        <v>17</v>
      </c>
      <c r="C26" s="65">
        <v>9</v>
      </c>
      <c r="D26" s="621">
        <v>5819</v>
      </c>
      <c r="E26" s="627">
        <v>2.92146416910122</v>
      </c>
    </row>
    <row r="27" spans="1:5" s="66" customFormat="1" ht="18" customHeight="1" x14ac:dyDescent="0.2">
      <c r="A27" s="60">
        <v>2011</v>
      </c>
      <c r="B27" s="64">
        <v>20</v>
      </c>
      <c r="C27" s="65">
        <v>11</v>
      </c>
      <c r="D27" s="621">
        <v>5907</v>
      </c>
      <c r="E27" s="627">
        <v>3.3858134416793635</v>
      </c>
    </row>
    <row r="28" spans="1:5" s="66" customFormat="1" ht="12" customHeight="1" x14ac:dyDescent="0.2">
      <c r="A28" s="60">
        <v>2012</v>
      </c>
      <c r="B28" s="64">
        <v>8</v>
      </c>
      <c r="C28" s="65">
        <v>5</v>
      </c>
      <c r="D28" s="621">
        <v>6007</v>
      </c>
      <c r="E28" s="627">
        <v>1.3317795904777758</v>
      </c>
    </row>
    <row r="29" spans="1:5" s="66" customFormat="1" ht="12" customHeight="1" x14ac:dyDescent="0.2">
      <c r="A29" s="60">
        <v>2013</v>
      </c>
      <c r="B29" s="67">
        <v>12</v>
      </c>
      <c r="C29" s="68">
        <v>4</v>
      </c>
      <c r="D29" s="623">
        <v>6072</v>
      </c>
      <c r="E29" s="627">
        <v>1.9762845849802371</v>
      </c>
    </row>
    <row r="30" spans="1:5" s="66" customFormat="1" ht="12" customHeight="1" x14ac:dyDescent="0.2">
      <c r="A30" s="60">
        <v>2014</v>
      </c>
      <c r="B30" s="67">
        <v>18</v>
      </c>
      <c r="C30" s="68">
        <v>10</v>
      </c>
      <c r="D30" s="623">
        <v>6300</v>
      </c>
      <c r="E30" s="627">
        <v>2.8571428571428572</v>
      </c>
    </row>
    <row r="31" spans="1:5" s="66" customFormat="1" ht="12" customHeight="1" x14ac:dyDescent="0.2">
      <c r="A31" s="60">
        <v>2015</v>
      </c>
      <c r="B31" s="67">
        <v>20</v>
      </c>
      <c r="C31" s="68">
        <v>10</v>
      </c>
      <c r="D31" s="623">
        <v>6222</v>
      </c>
      <c r="E31" s="627">
        <v>3.2144005143040824</v>
      </c>
    </row>
    <row r="32" spans="1:5" s="66" customFormat="1" ht="18" customHeight="1" x14ac:dyDescent="0.2">
      <c r="A32" s="60">
        <v>2016</v>
      </c>
      <c r="B32" s="67">
        <v>14</v>
      </c>
      <c r="C32" s="68">
        <v>4</v>
      </c>
      <c r="D32" s="623">
        <v>6467</v>
      </c>
      <c r="E32" s="627">
        <v>2.1648368640791711</v>
      </c>
    </row>
    <row r="33" spans="1:9" s="66" customFormat="1" ht="12" customHeight="1" x14ac:dyDescent="0.2">
      <c r="A33" s="60">
        <v>2017</v>
      </c>
      <c r="B33" s="67">
        <v>16</v>
      </c>
      <c r="C33" s="68">
        <v>10</v>
      </c>
      <c r="D33" s="623">
        <v>6358</v>
      </c>
      <c r="E33" s="627">
        <v>2.5165146272412708</v>
      </c>
    </row>
    <row r="34" spans="1:9" s="66" customFormat="1" ht="12" customHeight="1" x14ac:dyDescent="0.2">
      <c r="A34" s="60">
        <v>2018</v>
      </c>
      <c r="B34" s="67">
        <v>11</v>
      </c>
      <c r="C34" s="68">
        <v>3</v>
      </c>
      <c r="D34" s="623">
        <v>6095</v>
      </c>
      <c r="E34" s="627">
        <v>1.8047579983593109</v>
      </c>
    </row>
    <row r="35" spans="1:9" s="66" customFormat="1" ht="12" customHeight="1" x14ac:dyDescent="0.2">
      <c r="A35" s="60">
        <v>2019</v>
      </c>
      <c r="B35" s="67">
        <v>15</v>
      </c>
      <c r="C35" s="68">
        <v>7</v>
      </c>
      <c r="D35" s="623">
        <v>5867</v>
      </c>
      <c r="E35" s="627">
        <v>2.5566729163115731</v>
      </c>
    </row>
    <row r="36" spans="1:9" s="66" customFormat="1" ht="12" customHeight="1" x14ac:dyDescent="0.2">
      <c r="A36" s="60">
        <v>2020</v>
      </c>
      <c r="B36" s="67">
        <v>6</v>
      </c>
      <c r="C36" s="843" t="s">
        <v>69</v>
      </c>
      <c r="D36" s="623">
        <v>5697</v>
      </c>
      <c r="E36" s="627">
        <v>1.05318588730911</v>
      </c>
    </row>
    <row r="37" spans="1:9" s="66" customFormat="1" ht="18" customHeight="1" x14ac:dyDescent="0.2">
      <c r="A37" s="60">
        <v>2021</v>
      </c>
      <c r="B37" s="67">
        <v>12</v>
      </c>
      <c r="C37" s="843">
        <v>5</v>
      </c>
      <c r="D37" s="623">
        <v>5573</v>
      </c>
      <c r="E37" s="627">
        <v>2.2000000000000002</v>
      </c>
    </row>
    <row r="38" spans="1:9" s="66" customFormat="1" ht="12" customHeight="1" x14ac:dyDescent="0.2">
      <c r="A38" s="60">
        <v>2022</v>
      </c>
      <c r="B38" s="67">
        <v>9</v>
      </c>
      <c r="C38" s="843">
        <v>3</v>
      </c>
      <c r="D38" s="623">
        <v>4734</v>
      </c>
      <c r="E38" s="627">
        <v>1.9</v>
      </c>
    </row>
    <row r="39" spans="1:9" s="66" customFormat="1" ht="12" customHeight="1" x14ac:dyDescent="0.2">
      <c r="A39" s="60">
        <v>2023</v>
      </c>
      <c r="B39" s="67">
        <v>11</v>
      </c>
      <c r="C39" s="843">
        <v>9</v>
      </c>
      <c r="D39" s="623">
        <v>4285</v>
      </c>
      <c r="E39" s="627">
        <v>2.6</v>
      </c>
    </row>
    <row r="40" spans="1:9" s="66" customFormat="1" ht="12" customHeight="1" x14ac:dyDescent="0.2">
      <c r="A40" s="60">
        <v>2024</v>
      </c>
      <c r="B40" s="67">
        <v>8</v>
      </c>
      <c r="C40" s="843">
        <v>4</v>
      </c>
      <c r="D40" s="623">
        <v>4097</v>
      </c>
      <c r="E40" s="627">
        <v>2</v>
      </c>
    </row>
    <row r="41" spans="1:9" ht="3" customHeight="1" x14ac:dyDescent="0.2">
      <c r="A41" s="69"/>
      <c r="B41" s="70"/>
      <c r="C41" s="71"/>
      <c r="D41" s="71"/>
      <c r="E41" s="72"/>
    </row>
    <row r="42" spans="1:9" ht="12" customHeight="1" x14ac:dyDescent="0.2">
      <c r="A42" s="73"/>
      <c r="B42" s="74"/>
      <c r="C42" s="74"/>
      <c r="D42" s="74"/>
      <c r="E42" s="75"/>
      <c r="F42" s="979"/>
      <c r="G42" s="979"/>
      <c r="H42" s="979"/>
      <c r="I42" s="979"/>
    </row>
    <row r="43" spans="1:9" s="76" customFormat="1" ht="12" customHeight="1" x14ac:dyDescent="0.2">
      <c r="A43" s="802" t="s">
        <v>431</v>
      </c>
    </row>
    <row r="44" spans="1:9" ht="12" customHeight="1" x14ac:dyDescent="0.2">
      <c r="A44" s="802" t="s">
        <v>580</v>
      </c>
    </row>
    <row r="45" spans="1:9" ht="12" customHeight="1" x14ac:dyDescent="0.2">
      <c r="A45" s="802" t="s">
        <v>386</v>
      </c>
    </row>
    <row r="46" spans="1:9" ht="12" customHeight="1" x14ac:dyDescent="0.2">
      <c r="A46" s="802" t="s">
        <v>387</v>
      </c>
    </row>
    <row r="47" spans="1:9" ht="11.25" customHeight="1" x14ac:dyDescent="0.2"/>
    <row r="48" spans="1:9" ht="11.25" customHeight="1" x14ac:dyDescent="0.2">
      <c r="A48" s="77"/>
    </row>
    <row r="49" spans="1:1" ht="11.25" customHeight="1" x14ac:dyDescent="0.2">
      <c r="A49" s="77"/>
    </row>
    <row r="50" spans="1:1" ht="11.25" customHeight="1" x14ac:dyDescent="0.2">
      <c r="A50" s="77"/>
    </row>
  </sheetData>
  <mergeCells count="6">
    <mergeCell ref="A3:A5"/>
    <mergeCell ref="C2:E2"/>
    <mergeCell ref="B3:B5"/>
    <mergeCell ref="C4:C5"/>
    <mergeCell ref="D3:D5"/>
    <mergeCell ref="E3:E5"/>
  </mergeCells>
  <hyperlinks>
    <hyperlink ref="F1" location="Inhalt!C22" display="zurück" xr:uid="{00000000-0004-0000-0800-000000000000}"/>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2024</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32</vt:i4>
      </vt:variant>
      <vt:variant>
        <vt:lpstr>Benannte Bereiche</vt:lpstr>
      </vt:variant>
      <vt:variant>
        <vt:i4>35</vt:i4>
      </vt:variant>
    </vt:vector>
  </HeadingPairs>
  <TitlesOfParts>
    <vt:vector size="67" baseType="lpstr">
      <vt:lpstr>Deckblatt</vt:lpstr>
      <vt:lpstr>Inhalt</vt:lpstr>
      <vt:lpstr>02</vt:lpstr>
      <vt:lpstr>06</vt:lpstr>
      <vt:lpstr>10</vt:lpstr>
      <vt:lpstr>11</vt:lpstr>
      <vt:lpstr>12</vt:lpstr>
      <vt:lpstr>13</vt:lpstr>
      <vt:lpstr>15</vt:lpstr>
      <vt:lpstr>16</vt:lpstr>
      <vt:lpstr>17</vt:lpstr>
      <vt:lpstr>18</vt:lpstr>
      <vt:lpstr>19</vt:lpstr>
      <vt:lpstr>20</vt:lpstr>
      <vt:lpstr>21</vt:lpstr>
      <vt:lpstr>22</vt:lpstr>
      <vt:lpstr>23</vt:lpstr>
      <vt:lpstr>24</vt:lpstr>
      <vt:lpstr>25</vt:lpstr>
      <vt:lpstr>26</vt:lpstr>
      <vt:lpstr>27</vt:lpstr>
      <vt:lpstr>28</vt:lpstr>
      <vt:lpstr>29</vt:lpstr>
      <vt:lpstr>37</vt:lpstr>
      <vt:lpstr>38</vt:lpstr>
      <vt:lpstr>40</vt:lpstr>
      <vt:lpstr>42</vt:lpstr>
      <vt:lpstr>45</vt:lpstr>
      <vt:lpstr>47</vt:lpstr>
      <vt:lpstr>50</vt:lpstr>
      <vt:lpstr>52</vt:lpstr>
      <vt:lpstr>56</vt:lpstr>
      <vt:lpstr>_2.3.6_Umzüge</vt:lpstr>
      <vt:lpstr>_3.2.1</vt:lpstr>
      <vt:lpstr>_56__A1</vt:lpstr>
      <vt:lpstr>'02'!Druckbereich</vt:lpstr>
      <vt:lpstr>'06'!Druckbereich</vt:lpstr>
      <vt:lpstr>'10'!Druckbereich</vt:lpstr>
      <vt:lpstr>'12'!Druckbereich</vt:lpstr>
      <vt:lpstr>'13'!Druckbereich</vt:lpstr>
      <vt:lpstr>'15'!Druckbereich</vt:lpstr>
      <vt:lpstr>'16'!Druckbereich</vt:lpstr>
      <vt:lpstr>'17'!Druckbereich</vt:lpstr>
      <vt:lpstr>'18'!Druckbereich</vt:lpstr>
      <vt:lpstr>'19'!Druckbereich</vt:lpstr>
      <vt:lpstr>'20'!Druckbereich</vt:lpstr>
      <vt:lpstr>'21'!Druckbereich</vt:lpstr>
      <vt:lpstr>'22'!Druckbereich</vt:lpstr>
      <vt:lpstr>'23'!Druckbereich</vt:lpstr>
      <vt:lpstr>'24'!Druckbereich</vt:lpstr>
      <vt:lpstr>'25'!Druckbereich</vt:lpstr>
      <vt:lpstr>'26'!Druckbereich</vt:lpstr>
      <vt:lpstr>'27'!Druckbereich</vt:lpstr>
      <vt:lpstr>'28'!Druckbereich</vt:lpstr>
      <vt:lpstr>'29'!Druckbereich</vt:lpstr>
      <vt:lpstr>'37'!Druckbereich</vt:lpstr>
      <vt:lpstr>'38'!Druckbereich</vt:lpstr>
      <vt:lpstr>'40'!Druckbereich</vt:lpstr>
      <vt:lpstr>'42'!Druckbereich</vt:lpstr>
      <vt:lpstr>'45'!Druckbereich</vt:lpstr>
      <vt:lpstr>'47'!Druckbereich</vt:lpstr>
      <vt:lpstr>'50'!Druckbereich</vt:lpstr>
      <vt:lpstr>'52'!Druckbereich</vt:lpstr>
      <vt:lpstr>'56'!Druckbereich</vt:lpstr>
      <vt:lpstr>Inhalt!Druckbereich</vt:lpstr>
      <vt:lpstr>'22'!Drucktitel</vt:lpstr>
      <vt:lpstr>'12'!Print_Area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2025-10-30T12:20:10Z</cp:lastPrinted>
  <dcterms:created xsi:type="dcterms:W3CDTF">2019-02-12T11:03:59Z</dcterms:created>
  <dcterms:modified xsi:type="dcterms:W3CDTF">2025-11-20T08:30:21Z</dcterms:modified>
</cp:coreProperties>
</file>