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Veröffentlichungen\Bevbew ab 2013\2023\"/>
    </mc:Choice>
  </mc:AlternateContent>
  <bookViews>
    <workbookView xWindow="0" yWindow="0" windowWidth="20730" windowHeight="11700" tabRatio="913"/>
  </bookViews>
  <sheets>
    <sheet name="Deckblatt" sheetId="30" r:id="rId1"/>
    <sheet name="Inhalt" sheetId="34" r:id="rId2"/>
    <sheet name="02" sheetId="35" r:id="rId3"/>
    <sheet name="06" sheetId="33" r:id="rId4"/>
    <sheet name="10" sheetId="1" r:id="rId5"/>
    <sheet name="11" sheetId="2" r:id="rId6"/>
    <sheet name="12" sheetId="8" r:id="rId7"/>
    <sheet name="13" sheetId="29" r:id="rId8"/>
    <sheet name="15" sheetId="4" r:id="rId9"/>
    <sheet name="16" sheetId="5" r:id="rId10"/>
    <sheet name="17" sheetId="6" r:id="rId11"/>
    <sheet name="18" sheetId="7" r:id="rId12"/>
    <sheet name="19" sheetId="9" r:id="rId13"/>
    <sheet name="20" sheetId="10" r:id="rId14"/>
    <sheet name="21" sheetId="49" r:id="rId15"/>
    <sheet name="22" sheetId="11" r:id="rId16"/>
    <sheet name="23" sheetId="12" r:id="rId17"/>
    <sheet name="24" sheetId="13" r:id="rId18"/>
    <sheet name="25" sheetId="14" r:id="rId19"/>
    <sheet name="26" sheetId="15" r:id="rId20"/>
    <sheet name="27" sheetId="16" r:id="rId21"/>
    <sheet name="28" sheetId="17" r:id="rId22"/>
    <sheet name="29" sheetId="18" r:id="rId23"/>
    <sheet name="37" sheetId="50" r:id="rId24"/>
    <sheet name="38" sheetId="20" r:id="rId25"/>
    <sheet name="40" sheetId="27" r:id="rId26"/>
    <sheet name="42" sheetId="28" r:id="rId27"/>
    <sheet name="45" sheetId="23" r:id="rId28"/>
    <sheet name="47" sheetId="24" r:id="rId29"/>
    <sheet name="50" sheetId="25" r:id="rId30"/>
    <sheet name="52" sheetId="26" r:id="rId31"/>
  </sheets>
  <definedNames>
    <definedName name="_xlnm._FilterDatabase" localSheetId="30" hidden="1">'52'!$A$1:$K$94</definedName>
    <definedName name="_FS4" localSheetId="14">#REF!</definedName>
    <definedName name="_FS4" localSheetId="15">#REF!</definedName>
    <definedName name="_FS4" localSheetId="18">#REF!</definedName>
    <definedName name="_FS4">#REF!</definedName>
    <definedName name="_SF1" localSheetId="14">#REF!</definedName>
    <definedName name="_SF1" localSheetId="15">#REF!</definedName>
    <definedName name="_SF1">#REF!</definedName>
    <definedName name="_SF2" localSheetId="14">#REF!</definedName>
    <definedName name="_SF2" localSheetId="15">#REF!</definedName>
    <definedName name="_SF2">#REF!</definedName>
    <definedName name="Abfrage_von_Microsoft_Access_Datenbank" localSheetId="23">'37'!#REF!</definedName>
    <definedName name="_xlnm.Print_Area" localSheetId="2">'02'!$A$1:$H$68</definedName>
    <definedName name="_xlnm.Print_Area" localSheetId="3">'06'!$A$1:$A$92</definedName>
    <definedName name="_xlnm.Print_Area" localSheetId="4">'10'!$A$1:$I$51</definedName>
    <definedName name="_xlnm.Print_Area" localSheetId="5">'11'!$A$1:$K$87</definedName>
    <definedName name="_xlnm.Print_Area" localSheetId="6">'12'!$A$1:$J$56</definedName>
    <definedName name="_xlnm.Print_Area" localSheetId="7">'13'!$A$1:$K$84</definedName>
    <definedName name="_xlnm.Print_Area" localSheetId="8">'15'!$A$1:$F$46</definedName>
    <definedName name="_xlnm.Print_Area" localSheetId="9">'16'!$A$1:$O$87</definedName>
    <definedName name="_xlnm.Print_Area" localSheetId="10">'17'!$A$1:$G$59</definedName>
    <definedName name="_xlnm.Print_Area" localSheetId="11">'18'!$A$1:$L$75</definedName>
    <definedName name="_xlnm.Print_Area" localSheetId="12">'19'!$A$1:$N$68</definedName>
    <definedName name="_xlnm.Print_Area" localSheetId="13">'20'!$A$1:$H$105</definedName>
    <definedName name="_xlnm.Print_Area" localSheetId="14">'21'!$A$1:$H$57</definedName>
    <definedName name="_xlnm.Print_Area" localSheetId="15">'22'!$A$1:$G$37</definedName>
    <definedName name="_xlnm.Print_Area" localSheetId="16">'23'!$A$1:$L$80</definedName>
    <definedName name="_xlnm.Print_Area" localSheetId="17">'24'!$A$1:$L$80</definedName>
    <definedName name="_xlnm.Print_Area" localSheetId="18">'25'!$A$1:$L$80</definedName>
    <definedName name="_xlnm.Print_Area" localSheetId="19">'26'!$A$1:$L$183</definedName>
    <definedName name="_xlnm.Print_Area" localSheetId="20">'27'!$A$1:$L$183</definedName>
    <definedName name="_xlnm.Print_Area" localSheetId="21">'28'!$A$1:$L$184</definedName>
    <definedName name="_xlnm.Print_Area" localSheetId="22">'29'!$A$1:$BJ$81</definedName>
    <definedName name="_xlnm.Print_Area" localSheetId="23">'37'!$A:$M</definedName>
    <definedName name="_xlnm.Print_Area" localSheetId="24">'38'!$A$1:$G$44</definedName>
    <definedName name="_xlnm.Print_Area" localSheetId="25">'40'!$A$1:$BE$92</definedName>
    <definedName name="_xlnm.Print_Area" localSheetId="26">'42'!$A$1:$BE$91</definedName>
    <definedName name="_xlnm.Print_Area" localSheetId="27">'45'!$A$1:$BE$100</definedName>
    <definedName name="_xlnm.Print_Area" localSheetId="28">'47'!$A$1:$AF$99</definedName>
    <definedName name="_xlnm.Print_Area" localSheetId="29">'50'!$A$1:$K$98</definedName>
    <definedName name="_xlnm.Print_Area" localSheetId="30">'52'!$A:$K</definedName>
    <definedName name="_xlnm.Print_Area" localSheetId="1">Inhalt!$A$1:$C$99</definedName>
    <definedName name="_xlnm.Print_Titles" localSheetId="15">'22'!$3:$6</definedName>
    <definedName name="FS1a" localSheetId="14">#REF!</definedName>
    <definedName name="FS1a" localSheetId="15">#REF!</definedName>
    <definedName name="FS1a" localSheetId="18">#REF!</definedName>
    <definedName name="FS1a">#REF!</definedName>
    <definedName name="FS1b" localSheetId="14">#REF!</definedName>
    <definedName name="FS1b" localSheetId="15">#REF!</definedName>
    <definedName name="FS1b" localSheetId="18">#REF!</definedName>
    <definedName name="FS1b">#REF!</definedName>
    <definedName name="FS2a" localSheetId="14">#REF!</definedName>
    <definedName name="FS2a" localSheetId="15">#REF!</definedName>
    <definedName name="FS2a" localSheetId="18">#REF!</definedName>
    <definedName name="FS2a">#REF!</definedName>
    <definedName name="FS2b" localSheetId="14">#REF!</definedName>
    <definedName name="FS2b" localSheetId="15">#REF!</definedName>
    <definedName name="FS2b" localSheetId="18">#REF!</definedName>
    <definedName name="FS2b">#REF!</definedName>
    <definedName name="LG1a" localSheetId="14">#REF!</definedName>
    <definedName name="LG1a" localSheetId="15">#REF!</definedName>
    <definedName name="LG1a" localSheetId="18">#REF!</definedName>
    <definedName name="LG1a">#REF!</definedName>
    <definedName name="LG2b" localSheetId="14">#REF!</definedName>
    <definedName name="LG2b" localSheetId="15">#REF!</definedName>
    <definedName name="LG2b" localSheetId="18">#REF!</definedName>
    <definedName name="LG2b">#REF!</definedName>
    <definedName name="Print_Area" localSheetId="6">'12'!$A$1:$J$56</definedName>
    <definedName name="Wa1a_neu" localSheetId="14">#REF!</definedName>
    <definedName name="Wa1a_neu" localSheetId="15">#REF!</definedName>
    <definedName name="Wa1a_neu" localSheetId="18">#REF!</definedName>
    <definedName name="Wa1a_neu">#REF!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9" i="34" l="1"/>
  <c r="I41" i="4" l="1"/>
  <c r="H41" i="4"/>
  <c r="I41" i="5"/>
  <c r="H41" i="5"/>
  <c r="I40" i="28"/>
  <c r="H40" i="28"/>
  <c r="I40" i="24"/>
  <c r="H40" i="24"/>
  <c r="I40" i="1"/>
  <c r="H40" i="1"/>
  <c r="A26" i="34" l="1"/>
  <c r="H7" i="29" l="1"/>
  <c r="A50" i="34" l="1"/>
  <c r="A46" i="34"/>
  <c r="A43" i="34"/>
  <c r="A30" i="34"/>
  <c r="A16" i="34"/>
  <c r="A54" i="34" l="1"/>
  <c r="A53" i="34"/>
  <c r="A52" i="34"/>
  <c r="A51" i="34"/>
  <c r="A48" i="34"/>
  <c r="A47" i="34"/>
  <c r="A44" i="34"/>
  <c r="A41" i="34"/>
  <c r="A40" i="34"/>
  <c r="A39" i="34"/>
  <c r="A38" i="34"/>
  <c r="A37" i="34"/>
  <c r="A36" i="34"/>
  <c r="A35" i="34"/>
  <c r="A34" i="34"/>
  <c r="A33" i="34"/>
  <c r="A32" i="34"/>
  <c r="A31" i="34"/>
  <c r="A28" i="34"/>
  <c r="A27" i="34"/>
  <c r="A25" i="34"/>
  <c r="A24" i="34"/>
  <c r="A23" i="34"/>
  <c r="A22" i="34"/>
  <c r="A21" i="34"/>
  <c r="A20" i="34"/>
  <c r="A18" i="34" l="1"/>
  <c r="A17" i="34" l="1"/>
  <c r="K40" i="2" l="1"/>
</calcChain>
</file>

<file path=xl/comments1.xml><?xml version="1.0" encoding="utf-8"?>
<comments xmlns="http://schemas.openxmlformats.org/spreadsheetml/2006/main">
  <authors>
    <author>cbaumgaertner</author>
  </authors>
  <commentList>
    <comment ref="A9" authorId="0" shapeId="0">
      <text>
        <r>
          <rPr>
            <b/>
            <sz val="9"/>
            <color indexed="81"/>
            <rFont val="Tahoma"/>
            <family val="2"/>
          </rPr>
          <t>cbaumgaertner:</t>
        </r>
        <r>
          <rPr>
            <sz val="9"/>
            <color indexed="81"/>
            <rFont val="Tahoma"/>
            <family val="2"/>
          </rPr>
          <t xml:space="preserve">
bis 31.12.2013 (ab 2014 mit Schmiedeberg)</t>
        </r>
      </text>
    </comment>
    <comment ref="A18" authorId="0" shapeId="0">
      <text>
        <r>
          <rPr>
            <b/>
            <sz val="8"/>
            <color indexed="81"/>
            <rFont val="Tahoma"/>
            <family val="2"/>
          </rPr>
          <t xml:space="preserve">Baumgärtner: </t>
        </r>
        <r>
          <rPr>
            <sz val="8"/>
            <color indexed="81"/>
            <rFont val="Tahoma"/>
            <family val="2"/>
          </rPr>
          <t>ab 01.01.2012 Zusammenlegung Klipphausen (nU) + Triebischtal (fU) = Klipphausen (nU)</t>
        </r>
        <r>
          <rPr>
            <sz val="9"/>
            <color indexed="81"/>
            <rFont val="Tahoma"/>
            <family val="2"/>
          </rPr>
          <t xml:space="preserve">
</t>
        </r>
      </text>
    </comment>
    <comment ref="A31" authorId="0" shapeId="0">
      <text>
        <r>
          <rPr>
            <b/>
            <sz val="9"/>
            <color indexed="81"/>
            <rFont val="Tahoma"/>
            <family val="2"/>
          </rPr>
          <t>cbaumgaertner:</t>
        </r>
        <r>
          <rPr>
            <sz val="9"/>
            <color indexed="81"/>
            <rFont val="Tahoma"/>
            <family val="2"/>
          </rPr>
          <t xml:space="preserve">
selbst errechnet (Schmiedeberg bis 31.12.2013 eigenständig, ab 01.01.2014 zu Dipps)</t>
        </r>
      </text>
    </comment>
    <comment ref="Y38" authorId="0" shapeId="0">
      <text>
        <r>
          <rPr>
            <sz val="9"/>
            <color indexed="81"/>
            <rFont val="Tahoma"/>
            <family val="2"/>
          </rPr>
          <t xml:space="preserve">Beachte: abzüglich ausgeblendeter Gemeinden
</t>
        </r>
      </text>
    </comment>
    <comment ref="A48" authorId="0" shapeId="0">
      <text>
        <r>
          <rPr>
            <b/>
            <sz val="9"/>
            <color indexed="81"/>
            <rFont val="Tahoma"/>
            <family val="2"/>
          </rPr>
          <t>cbaumgaertner:</t>
        </r>
        <r>
          <rPr>
            <sz val="9"/>
            <color indexed="81"/>
            <rFont val="Tahoma"/>
            <family val="2"/>
          </rPr>
          <t xml:space="preserve">
bis 31.12.2013 (ab 2014 mit Schmiedeberg)</t>
        </r>
      </text>
    </comment>
    <comment ref="A57" authorId="0" shapeId="0">
      <text>
        <r>
          <rPr>
            <b/>
            <sz val="8"/>
            <color indexed="81"/>
            <rFont val="Tahoma"/>
            <family val="2"/>
          </rPr>
          <t xml:space="preserve">Baumgärtner: </t>
        </r>
        <r>
          <rPr>
            <sz val="8"/>
            <color indexed="81"/>
            <rFont val="Tahoma"/>
            <family val="2"/>
          </rPr>
          <t>ab 01.01.2012 Zusammenlegung Klipphausen (nU) + Triebischtal (fU) = Klipphausen (nU)</t>
        </r>
        <r>
          <rPr>
            <sz val="9"/>
            <color indexed="81"/>
            <rFont val="Tahoma"/>
            <family val="2"/>
          </rPr>
          <t xml:space="preserve">
</t>
        </r>
      </text>
    </comment>
    <comment ref="A70" authorId="0" shapeId="0">
      <text>
        <r>
          <rPr>
            <b/>
            <sz val="9"/>
            <color indexed="81"/>
            <rFont val="Tahoma"/>
            <family val="2"/>
          </rPr>
          <t>cbaumgaertner:</t>
        </r>
        <r>
          <rPr>
            <sz val="9"/>
            <color indexed="81"/>
            <rFont val="Tahoma"/>
            <family val="2"/>
          </rPr>
          <t xml:space="preserve">
selbst errechnet (Schmiedeberg bis 31.12.2013 eigenständig, ab 01.01.2014 zu Dipps)</t>
        </r>
      </text>
    </comment>
  </commentList>
</comments>
</file>

<file path=xl/comments2.xml><?xml version="1.0" encoding="utf-8"?>
<comments xmlns="http://schemas.openxmlformats.org/spreadsheetml/2006/main">
  <authors>
    <author>Kaul</author>
  </authors>
  <commentList>
    <comment ref="AR6" authorId="0" shapeId="0">
      <text>
        <r>
          <rPr>
            <b/>
            <sz val="9"/>
            <color indexed="81"/>
            <rFont val="Tahoma"/>
            <family val="2"/>
          </rPr>
          <t>Kaul:</t>
        </r>
        <r>
          <rPr>
            <sz val="9"/>
            <color indexed="81"/>
            <rFont val="Tahoma"/>
            <family val="2"/>
          </rPr>
          <t xml:space="preserve">
diese Zahl ist falsch es muss 617 lauten bitte die Daten prüfen und korrigieren</t>
        </r>
      </text>
    </comment>
  </commentList>
</comments>
</file>

<file path=xl/comments3.xml><?xml version="1.0" encoding="utf-8"?>
<comments xmlns="http://schemas.openxmlformats.org/spreadsheetml/2006/main">
  <authors>
    <author>Kaul</author>
  </authors>
  <commentList>
    <comment ref="K4" authorId="0" shapeId="0">
      <text>
        <r>
          <rPr>
            <b/>
            <sz val="9"/>
            <color indexed="81"/>
            <rFont val="Tahoma"/>
            <family val="2"/>
          </rPr>
          <t>Kaul:</t>
        </r>
        <r>
          <rPr>
            <sz val="9"/>
            <color indexed="81"/>
            <rFont val="Tahoma"/>
            <family val="2"/>
          </rPr>
          <t xml:space="preserve">
Berechnungen in L:\Veröffentlichungen\Bevölkerungsbewegung\Bewegung 2005\wand93-05 - dort ist ein 
Fehler in den Feldern x, y, z, 40 die Formeln sind nicht hinterlegt somit wird ein falsches Gesamtsaldo ermittelt, hier korrigiert</t>
        </r>
      </text>
    </comment>
    <comment ref="K45" authorId="0" shapeId="0">
      <text>
        <r>
          <rPr>
            <b/>
            <sz val="9"/>
            <color indexed="81"/>
            <rFont val="Tahoma"/>
            <family val="2"/>
          </rPr>
          <t>Kaul:</t>
        </r>
        <r>
          <rPr>
            <sz val="9"/>
            <color indexed="81"/>
            <rFont val="Tahoma"/>
            <family val="2"/>
          </rPr>
          <t xml:space="preserve">
Berechnungen in L:\Veröffentlichungen\Bevölkerungsbewegung\Bewegung 2005\wand93-05 - dort ist ein 
Fehler in den Feldern x, y, z, 40 die Formeln sind nicht hinterlegt somit wird ein falsches Gesamtsaldo ermittelt, hier korrigiert</t>
        </r>
      </text>
    </comment>
  </commentList>
</comments>
</file>

<file path=xl/sharedStrings.xml><?xml version="1.0" encoding="utf-8"?>
<sst xmlns="http://schemas.openxmlformats.org/spreadsheetml/2006/main" count="2054" uniqueCount="631">
  <si>
    <r>
      <t xml:space="preserve">Anmerkungen: </t>
    </r>
    <r>
      <rPr>
        <vertAlign val="superscript"/>
        <sz val="8"/>
        <rFont val="Calibri"/>
        <family val="2"/>
        <scheme val="minor"/>
      </rPr>
      <t>1)</t>
    </r>
    <r>
      <rPr>
        <sz val="8"/>
        <rFont val="Calibri"/>
        <family val="2"/>
        <scheme val="minor"/>
      </rPr>
      <t xml:space="preserve"> Anzahl der Lebendgeborenen, deren Mütter mit Hauptwohnsitz in Dresden gemeldet sind;    </t>
    </r>
  </si>
  <si>
    <t>Gestorbene</t>
  </si>
  <si>
    <t>insgesamt</t>
  </si>
  <si>
    <r>
      <t>Gestorbene</t>
    </r>
    <r>
      <rPr>
        <vertAlign val="superscript"/>
        <sz val="9"/>
        <rFont val="Calibri"/>
        <family val="2"/>
        <scheme val="minor"/>
      </rPr>
      <t>2)</t>
    </r>
  </si>
  <si>
    <t>Jahr</t>
  </si>
  <si>
    <t>1.2 Natürliche Bevölkerungsbewegung</t>
  </si>
  <si>
    <t>Lebendgeborene</t>
  </si>
  <si>
    <t>Lebendgeborenenüberschuss</t>
  </si>
  <si>
    <t>darunter</t>
  </si>
  <si>
    <t>weiblich</t>
  </si>
  <si>
    <t>Ausländer</t>
  </si>
  <si>
    <t>bezogen auf 1990 in Prozent</t>
  </si>
  <si>
    <t>Anteil in Prozent</t>
  </si>
  <si>
    <r>
      <t xml:space="preserve">Anmerkungen: </t>
    </r>
    <r>
      <rPr>
        <vertAlign val="superscript"/>
        <sz val="8"/>
        <rFont val="Calibri"/>
        <family val="2"/>
      </rPr>
      <t>1)</t>
    </r>
    <r>
      <rPr>
        <sz val="8"/>
        <rFont val="Calibri"/>
        <family val="2"/>
      </rPr>
      <t xml:space="preserve"> Eltern nicht miteinander verheiratet</t>
    </r>
  </si>
  <si>
    <t>Quelle:                Statistisches Landesamt Sachsen</t>
  </si>
  <si>
    <t>Alter der Mutter von ... bis ... Jahren</t>
  </si>
  <si>
    <t>15-19</t>
  </si>
  <si>
    <t>20-24</t>
  </si>
  <si>
    <t>25-29</t>
  </si>
  <si>
    <t>30-34</t>
  </si>
  <si>
    <t>35-39</t>
  </si>
  <si>
    <t>40-44</t>
  </si>
  <si>
    <t>15-44</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</si>
  <si>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</si>
  <si>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</si>
  <si>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</si>
  <si>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</si>
  <si>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</si>
  <si>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</si>
  <si>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</si>
  <si>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</si>
  <si>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</si>
  <si>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</si>
  <si>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</si>
  <si>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</si>
  <si>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</si>
  <si>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</si>
  <si>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</si>
  <si>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</si>
  <si>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</si>
  <si>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</si>
  <si>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</si>
  <si>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</si>
  <si>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</si>
  <si>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</si>
  <si>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</si>
  <si>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</si>
  <si>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</si>
  <si>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</si>
  <si>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</si>
  <si>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</si>
  <si>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</si>
  <si>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</si>
  <si>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</si>
  <si>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</si>
  <si>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</si>
  <si>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</si>
  <si>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</si>
  <si>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</si>
  <si>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</si>
  <si>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</si>
  <si>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</si>
  <si>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</si>
  <si>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</si>
  <si>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</si>
  <si>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</si>
  <si>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</si>
  <si>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</si>
  <si>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</si>
  <si>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</si>
  <si>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</si>
  <si>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</si>
  <si>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</si>
  <si>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</si>
  <si>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</si>
  <si>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</si>
  <si>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</si>
  <si>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</si>
  <si>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</si>
  <si>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</si>
  <si>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</si>
  <si>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</si>
  <si>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</si>
  <si>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</si>
  <si>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Anmerkungen: Zusammengefasste Geburtenziffern: Summe der altersspezifischen Geburtenziffern  (Lebendgeborene pro 1 000 bezogen</t>
  </si>
  <si>
    <t xml:space="preserve">                        auf die weibliche Bevölkerung des jeweiligen Geburtsjahrganges, bis 1989 zu Jahresanfang, ab 1990 Jahresdurchschnitt)</t>
  </si>
  <si>
    <r>
      <t xml:space="preserve">                                   1)</t>
    </r>
    <r>
      <rPr>
        <sz val="8"/>
        <rFont val="Calibri"/>
        <family val="2"/>
        <scheme val="minor"/>
      </rPr>
      <t xml:space="preserve"> ermittelt als Differenz zwischen Geburtsjahr und Berichtsjahr  </t>
    </r>
  </si>
  <si>
    <t>Anzahl</t>
  </si>
  <si>
    <t>.</t>
  </si>
  <si>
    <r>
      <t>Ernährungs- u. Stoffwechselkrankh.</t>
    </r>
    <r>
      <rPr>
        <vertAlign val="superscript"/>
        <sz val="9"/>
        <rFont val="Calibri"/>
        <family val="2"/>
        <scheme val="minor"/>
      </rPr>
      <t>1)</t>
    </r>
  </si>
  <si>
    <t xml:space="preserve">darunter </t>
  </si>
  <si>
    <t>Krankheiten des</t>
  </si>
  <si>
    <t xml:space="preserve"> </t>
  </si>
  <si>
    <t xml:space="preserve">Quelle:                     </t>
  </si>
  <si>
    <t>Selbsttötungen</t>
  </si>
  <si>
    <t>männlich</t>
  </si>
  <si>
    <t>zwischen</t>
  </si>
  <si>
    <t>davon</t>
  </si>
  <si>
    <t>Deutschen</t>
  </si>
  <si>
    <t>absolut</t>
  </si>
  <si>
    <t>Prozent</t>
  </si>
  <si>
    <t>Durchschnittsalter</t>
  </si>
  <si>
    <t>Eheschließende Frauen</t>
  </si>
  <si>
    <t>bisheriger Familienstand</t>
  </si>
  <si>
    <t>ledig</t>
  </si>
  <si>
    <t>Quelle: Statistisches Landesamt Sachsen</t>
  </si>
  <si>
    <t>Geburten</t>
  </si>
  <si>
    <t>Zwillinge</t>
  </si>
  <si>
    <t>Drillinge</t>
  </si>
  <si>
    <r>
      <t xml:space="preserve"> </t>
    </r>
    <r>
      <rPr>
        <vertAlign val="superscript"/>
        <sz val="8"/>
        <rFont val="Calibri"/>
        <family val="2"/>
        <scheme val="minor"/>
      </rPr>
      <t>1)</t>
    </r>
    <r>
      <rPr>
        <sz val="8"/>
        <rFont val="Calibri"/>
        <family val="2"/>
        <scheme val="minor"/>
      </rPr>
      <t xml:space="preserve"> Daten zu Mehrlingsgeburten noch nicht verfügbar</t>
    </r>
  </si>
  <si>
    <t>Stand:</t>
  </si>
  <si>
    <r>
      <t>Ehedauer in Jahren</t>
    </r>
    <r>
      <rPr>
        <vertAlign val="superscript"/>
        <sz val="9"/>
        <rFont val="Calibri"/>
        <family val="2"/>
      </rPr>
      <t>1)</t>
    </r>
  </si>
  <si>
    <t>unter 6</t>
  </si>
  <si>
    <t>16-20</t>
  </si>
  <si>
    <t>21-25</t>
  </si>
  <si>
    <t>keinem</t>
  </si>
  <si>
    <r>
      <t>Anmerkung:</t>
    </r>
    <r>
      <rPr>
        <vertAlign val="superscript"/>
        <sz val="8"/>
        <rFont val="Calibri"/>
        <family val="2"/>
      </rPr>
      <t xml:space="preserve"> 1) </t>
    </r>
    <r>
      <rPr>
        <sz val="8"/>
        <rFont val="Calibri"/>
        <family val="2"/>
      </rPr>
      <t xml:space="preserve">Berechnet als Differenz zwischen dem Jahr der Scheidung und dem Jahr der Eheschließung     </t>
    </r>
  </si>
  <si>
    <t>Quelle:           Statistisches Landesamt Sachsen</t>
  </si>
  <si>
    <t>1.3 Zuzüge und Fortzüge</t>
  </si>
  <si>
    <t>Zugezogene</t>
  </si>
  <si>
    <t>Umland</t>
  </si>
  <si>
    <r>
      <t>Ausland</t>
    </r>
    <r>
      <rPr>
        <vertAlign val="superscript"/>
        <sz val="9"/>
        <rFont val="Calibri"/>
        <family val="2"/>
        <scheme val="minor"/>
      </rPr>
      <t>2)</t>
    </r>
  </si>
  <si>
    <t>Fortgezogene</t>
  </si>
  <si>
    <t>Bundesländer</t>
  </si>
  <si>
    <t>Wanderungssaldi</t>
  </si>
  <si>
    <r>
      <t>Anmerkungen:</t>
    </r>
    <r>
      <rPr>
        <vertAlign val="superscript"/>
        <sz val="6"/>
        <rFont val="Calibri"/>
        <family val="2"/>
        <scheme val="minor"/>
      </rPr>
      <t xml:space="preserve"> </t>
    </r>
    <r>
      <rPr>
        <vertAlign val="superscript"/>
        <sz val="8"/>
        <rFont val="Calibri"/>
        <family val="2"/>
        <scheme val="minor"/>
      </rPr>
      <t>1)</t>
    </r>
    <r>
      <rPr>
        <sz val="8"/>
        <rFont val="Calibri"/>
        <family val="2"/>
        <scheme val="minor"/>
      </rPr>
      <t xml:space="preserve"> neue Bundesländer ohne Sachsen mit Berlin</t>
    </r>
  </si>
  <si>
    <t xml:space="preserve">Quelle:               Statistisches Landesamt Sachsen  </t>
  </si>
  <si>
    <t>Wanderungen</t>
  </si>
  <si>
    <t>ausländisch</t>
  </si>
  <si>
    <t>zugezogene Personen insgesamt</t>
  </si>
  <si>
    <t>aus dem Ausland</t>
  </si>
  <si>
    <t>aus den alten Bundesländern</t>
  </si>
  <si>
    <r>
      <t>aus den neuen Bundesländern</t>
    </r>
    <r>
      <rPr>
        <vertAlign val="superscript"/>
        <sz val="9"/>
        <rFont val="Calibri"/>
        <family val="2"/>
        <scheme val="minor"/>
      </rPr>
      <t>1)</t>
    </r>
  </si>
  <si>
    <t>aus Sachsen (ohne Umland Dresden)</t>
  </si>
  <si>
    <t>aus dem fernen Umland</t>
  </si>
  <si>
    <t>aus dem nahen Umland</t>
  </si>
  <si>
    <t>fortgezogene Personen insgesamt</t>
  </si>
  <si>
    <t>in das Ausland</t>
  </si>
  <si>
    <t>in die alten Bundesländer</t>
  </si>
  <si>
    <r>
      <t>in die neuen Bundesländer</t>
    </r>
    <r>
      <rPr>
        <vertAlign val="superscript"/>
        <sz val="9"/>
        <rFont val="Calibri"/>
        <family val="2"/>
        <scheme val="minor"/>
      </rPr>
      <t>1)</t>
    </r>
  </si>
  <si>
    <t>nach Sachsen (ohne Umland Dresden)</t>
  </si>
  <si>
    <t>in das ferne Umland</t>
  </si>
  <si>
    <t>in das nahe Umland</t>
  </si>
  <si>
    <t>Wanderungssaldo insgesamt</t>
  </si>
  <si>
    <t>Ausland</t>
  </si>
  <si>
    <t>alte Bundesländer</t>
  </si>
  <si>
    <r>
      <t>neue Bundesländer</t>
    </r>
    <r>
      <rPr>
        <vertAlign val="superscript"/>
        <sz val="9"/>
        <rFont val="Calibri"/>
        <family val="2"/>
        <scheme val="minor"/>
      </rPr>
      <t>1)</t>
    </r>
  </si>
  <si>
    <t>Sachsen (ohne Umland Dresden)</t>
  </si>
  <si>
    <t>fernes Umland</t>
  </si>
  <si>
    <t>nahes Umland</t>
  </si>
  <si>
    <r>
      <t xml:space="preserve">Anmerkungen: </t>
    </r>
    <r>
      <rPr>
        <vertAlign val="superscript"/>
        <sz val="8"/>
        <rFont val="Calibri"/>
        <family val="2"/>
        <scheme val="minor"/>
      </rPr>
      <t>1)</t>
    </r>
    <r>
      <rPr>
        <sz val="8"/>
        <rFont val="Calibri"/>
        <family val="2"/>
        <scheme val="minor"/>
      </rPr>
      <t xml:space="preserve"> neue Bundesländer ohne Sachsen mit Berlin</t>
    </r>
  </si>
  <si>
    <r>
      <t>Anmerkungen:</t>
    </r>
    <r>
      <rPr>
        <vertAlign val="superscript"/>
        <sz val="8"/>
        <rFont val="Calibri"/>
        <family val="2"/>
        <scheme val="minor"/>
      </rPr>
      <t xml:space="preserve"> </t>
    </r>
    <r>
      <rPr>
        <sz val="8"/>
        <rFont val="Calibri"/>
        <family val="2"/>
        <scheme val="minor"/>
      </rPr>
      <t>Umland: Kreise Meißen, Sächsische Schweiz-Osterzgebirge, Bautzen (nur westlicher Teil), Mittelsachsen (nur südöstlicher Teil)</t>
    </r>
  </si>
  <si>
    <r>
      <rPr>
        <sz val="8"/>
        <color theme="0"/>
        <rFont val="Calibri"/>
        <family val="2"/>
        <scheme val="minor"/>
      </rPr>
      <t>Anmerkungen:</t>
    </r>
    <r>
      <rPr>
        <sz val="8"/>
        <rFont val="Calibri"/>
        <family val="2"/>
        <scheme val="minor"/>
      </rPr>
      <t xml:space="preserve"> nahes Umland: angrenzende Gemeinden einschließlich Meißen, Weinböhla, Coswig</t>
    </r>
  </si>
  <si>
    <r>
      <rPr>
        <sz val="8"/>
        <color theme="0"/>
        <rFont val="Calibri"/>
        <family val="2"/>
        <scheme val="minor"/>
      </rPr>
      <t>Anmerkungen:</t>
    </r>
    <r>
      <rPr>
        <sz val="8"/>
        <rFont val="Calibri"/>
        <family val="2"/>
        <scheme val="minor"/>
      </rPr>
      <t xml:space="preserve"> fernes Umland: ohne nahes Umland</t>
    </r>
  </si>
  <si>
    <t>Quellen:             Statistisches Landesamt Sachsen</t>
  </si>
  <si>
    <r>
      <t xml:space="preserve"> 2012</t>
    </r>
    <r>
      <rPr>
        <vertAlign val="superscript"/>
        <sz val="9"/>
        <rFont val="Calibri"/>
        <family val="2"/>
        <scheme val="minor"/>
      </rPr>
      <t>1)</t>
    </r>
  </si>
  <si>
    <t>zur Bevölkerung am Jahresanfang in Prozent</t>
  </si>
  <si>
    <t>65 und älter</t>
  </si>
  <si>
    <t>60-64</t>
  </si>
  <si>
    <t>45-59</t>
  </si>
  <si>
    <t>25-44</t>
  </si>
  <si>
    <t>18-24</t>
  </si>
  <si>
    <t>15-17</t>
  </si>
  <si>
    <t>6-14</t>
  </si>
  <si>
    <t>3-5</t>
  </si>
  <si>
    <t>0-2</t>
  </si>
  <si>
    <t>davon im Alter von ... bis ... Jahren</t>
  </si>
  <si>
    <t>ins- gesamt</t>
  </si>
  <si>
    <t>aus den alten Bundesländern (ohne Berlin)</t>
  </si>
  <si>
    <t>aus den neuen Bundesländern (ohne Sachsen mit Berlin)</t>
  </si>
  <si>
    <t>aus Sachsen (ohne Umland)</t>
  </si>
  <si>
    <t>in die alten Bundesländer (ohne Berlin)</t>
  </si>
  <si>
    <t>in die neuen Bundesländer (ohne Sachsen mit Berlin)</t>
  </si>
  <si>
    <t>nach Sachsen (ohne Umland)</t>
  </si>
  <si>
    <t>alte Bundesländer (ohne Berlin)</t>
  </si>
  <si>
    <t xml:space="preserve"> neue Bundesländer (ohne Sachsen mit Berlin)</t>
  </si>
  <si>
    <t xml:space="preserve"> Sachsen (ohne Umland)</t>
  </si>
  <si>
    <t>Gemeinde</t>
  </si>
  <si>
    <t>Wanderungssaldo</t>
  </si>
  <si>
    <t>Arnsdorf b. Dresden</t>
  </si>
  <si>
    <t>Bannewitz</t>
  </si>
  <si>
    <t>Coswig, Stadt</t>
  </si>
  <si>
    <t>Dippoldiswalde, Stadt</t>
  </si>
  <si>
    <t>Dippoldisw, Stadt - alt</t>
  </si>
  <si>
    <t>Dohna, Stadt</t>
  </si>
  <si>
    <t>Dürrröhrsdorf-Dittersbach</t>
  </si>
  <si>
    <t>Freital, Stadt</t>
  </si>
  <si>
    <t>Großröhrsdorf, Stadt</t>
  </si>
  <si>
    <t>Heidenau, Stadt</t>
  </si>
  <si>
    <t>Kesselsdorf</t>
  </si>
  <si>
    <t>Klipphausen</t>
  </si>
  <si>
    <t>Triebischtal (ehem.)</t>
  </si>
  <si>
    <t>Kreischa</t>
  </si>
  <si>
    <t>Meißen, Stadt</t>
  </si>
  <si>
    <t>Moritzburg</t>
  </si>
  <si>
    <t>Müglitztal</t>
  </si>
  <si>
    <t>Niederau</t>
  </si>
  <si>
    <t>Ottendorf-Okrilla</t>
  </si>
  <si>
    <t>Pirna, Stadt</t>
  </si>
  <si>
    <t>Rabenau, Stadt</t>
  </si>
  <si>
    <t>Radeberg, Stadt</t>
  </si>
  <si>
    <t>Radebeul, Stadt</t>
  </si>
  <si>
    <t>Radeburg, Stadt</t>
  </si>
  <si>
    <t>Schmiedeberg - alt</t>
  </si>
  <si>
    <t>Tharandt, Stadt</t>
  </si>
  <si>
    <t>Wachau</t>
  </si>
  <si>
    <t>Weinböhla</t>
  </si>
  <si>
    <t>Wilsdruff, Stadt - alt</t>
  </si>
  <si>
    <t>Wilsdruff, Stadt</t>
  </si>
  <si>
    <t>Mohorn</t>
  </si>
  <si>
    <t>Gemeinden insgesamt</t>
  </si>
  <si>
    <t xml:space="preserve">Änderung zum Vorjahr </t>
  </si>
  <si>
    <t xml:space="preserve">.  </t>
  </si>
  <si>
    <t xml:space="preserve">. </t>
  </si>
  <si>
    <t>Quellen: Statistisches Landesamt Sachsen, Kommunale Statistikstelle</t>
  </si>
  <si>
    <t xml:space="preserve">                 </t>
  </si>
  <si>
    <t>Ermessenseinbürgerungen</t>
  </si>
  <si>
    <t>Anspruchseinbürgerungen</t>
  </si>
  <si>
    <t>1.4 Einbürgerungen</t>
  </si>
  <si>
    <t xml:space="preserve">2.2 Natürliche Bevölkerungsbewegung </t>
  </si>
  <si>
    <t>Allg. GZ</t>
  </si>
  <si>
    <r>
      <t>Allgemeine Geburtenziffer</t>
    </r>
    <r>
      <rPr>
        <vertAlign val="superscript"/>
        <sz val="9"/>
        <rFont val="Calibri"/>
        <family val="2"/>
        <scheme val="minor"/>
      </rPr>
      <t xml:space="preserve">1) </t>
    </r>
  </si>
  <si>
    <t>Dresden insgesamt</t>
  </si>
  <si>
    <t>01  Innere Altstadt</t>
  </si>
  <si>
    <t>02  Pirnaische Vorstadt</t>
  </si>
  <si>
    <t>03  Seevorstadt-Ost</t>
  </si>
  <si>
    <t>04  Wilsdruffer Vorstadt/Seevorstadt-West</t>
  </si>
  <si>
    <t>05  Friedrichstadt</t>
  </si>
  <si>
    <t>06  Johannstadt-Nord</t>
  </si>
  <si>
    <t>07  Johannstadt-Süd</t>
  </si>
  <si>
    <t xml:space="preserve">11  Äußere Neustadt (Antonstadt) </t>
  </si>
  <si>
    <t xml:space="preserve">12  Radeberger Vorstadt </t>
  </si>
  <si>
    <t>13  Innere Neustadt</t>
  </si>
  <si>
    <t xml:space="preserve">14  Leipziger Vorstadt </t>
  </si>
  <si>
    <t xml:space="preserve">15  Albertstadt </t>
  </si>
  <si>
    <t>21  Pieschen-Süd</t>
  </si>
  <si>
    <t>22  Mickten</t>
  </si>
  <si>
    <t>23  Kaditz</t>
  </si>
  <si>
    <t>24  Trachau</t>
  </si>
  <si>
    <t>25  Pieschen-Nord/Trachenberge</t>
  </si>
  <si>
    <t>32  Hellerau/Wilschdorf</t>
  </si>
  <si>
    <t>35  Weixdorf</t>
  </si>
  <si>
    <t>36  Langebrück/Schönborn</t>
  </si>
  <si>
    <t>41  Loschwitz/Wachwitz</t>
  </si>
  <si>
    <t>43  Hosterwitz/Pillnitz</t>
  </si>
  <si>
    <t>45  Weißig</t>
  </si>
  <si>
    <t>46  Gönnsdorf/Pappritz</t>
  </si>
  <si>
    <t>47  Schönfeld/Schullwitz</t>
  </si>
  <si>
    <t>51  Blasewitz</t>
  </si>
  <si>
    <t>52  Striesen-Ost</t>
  </si>
  <si>
    <t>53  Striesen-Süd</t>
  </si>
  <si>
    <t>54  Striesen-West</t>
  </si>
  <si>
    <t>55  Tolkewitz/Seidnitz-Nord</t>
  </si>
  <si>
    <t>56  Seidnitz/Dobritz</t>
  </si>
  <si>
    <t>57  Gruna</t>
  </si>
  <si>
    <t>61  Leuben</t>
  </si>
  <si>
    <t>62  Laubegast</t>
  </si>
  <si>
    <t>63  Kleinzschachwitz</t>
  </si>
  <si>
    <t>64  Großzschachwitz</t>
  </si>
  <si>
    <t>71  Prohlis-Nord</t>
  </si>
  <si>
    <t>72  Prohlis-Süd</t>
  </si>
  <si>
    <t>73  Niedersedlitz</t>
  </si>
  <si>
    <t>74  Lockwitz</t>
  </si>
  <si>
    <t>75  Leubnitz-Neuostra</t>
  </si>
  <si>
    <t>76  Strehlen</t>
  </si>
  <si>
    <t>77  Reick</t>
  </si>
  <si>
    <t>81  Südvorstadt-West</t>
  </si>
  <si>
    <t>82  Südvorstadt-Ost</t>
  </si>
  <si>
    <t>83  Räcknitz/Zschertnitz</t>
  </si>
  <si>
    <t>84  Kleinpestitz/Mockritz</t>
  </si>
  <si>
    <t>85  Coschütz/Gittersee</t>
  </si>
  <si>
    <t>86  Plauen</t>
  </si>
  <si>
    <t xml:space="preserve"> 90  Cossebaude/Mobschatz/Oberwartha</t>
  </si>
  <si>
    <t>91  Cotta</t>
  </si>
  <si>
    <t>92  Löbtau-Nord</t>
  </si>
  <si>
    <t>93  Löbtau-Süd</t>
  </si>
  <si>
    <t>94  Naußlitz</t>
  </si>
  <si>
    <t>95  Gorbitz-Süd</t>
  </si>
  <si>
    <t>96  Gorbitz-Ost</t>
  </si>
  <si>
    <t>97  Gorbitz-Nord/Neu-Omsewitz</t>
  </si>
  <si>
    <t>98  Briesnitz</t>
  </si>
  <si>
    <t xml:space="preserve"> 99  Altfranken/Gompitz</t>
  </si>
  <si>
    <t>Gestorbenenüberschuss</t>
  </si>
  <si>
    <t xml:space="preserve">11  Äußere Neustadt </t>
  </si>
  <si>
    <t>-</t>
  </si>
  <si>
    <r>
      <t xml:space="preserve">                    </t>
    </r>
    <r>
      <rPr>
        <vertAlign val="superscript"/>
        <sz val="8"/>
        <rFont val="Calibri"/>
        <family val="2"/>
        <scheme val="minor"/>
      </rPr>
      <t>2)</t>
    </r>
    <r>
      <rPr>
        <sz val="8"/>
        <rFont val="Calibri"/>
        <family val="2"/>
        <scheme val="minor"/>
      </rPr>
      <t xml:space="preserve"> bis 1996 ohne Ortschaften, 1997 und 1998 ohne Gompitz und Mobschatz</t>
    </r>
  </si>
  <si>
    <t>2.3 Zuzüge, Fortzüge und Umzüge</t>
  </si>
  <si>
    <t xml:space="preserve">      StB Altstadt</t>
  </si>
  <si>
    <t xml:space="preserve">      StB Neustadt</t>
  </si>
  <si>
    <t>11  Äußere Neustadt (Antonstadt)</t>
  </si>
  <si>
    <t xml:space="preserve">      StB Pieschen</t>
  </si>
  <si>
    <t xml:space="preserve">      StB Blasewitz</t>
  </si>
  <si>
    <t xml:space="preserve">      StB Leuben</t>
  </si>
  <si>
    <t xml:space="preserve">      StB Prohlis</t>
  </si>
  <si>
    <t xml:space="preserve">      StB Plauen</t>
  </si>
  <si>
    <t>Quellen:        Melderegister der LH Dresden</t>
  </si>
  <si>
    <t>Jahressaldo</t>
  </si>
  <si>
    <r>
      <t>Gesamtsaldo ab 2000</t>
    </r>
    <r>
      <rPr>
        <vertAlign val="superscript"/>
        <sz val="9"/>
        <rFont val="Calibri"/>
        <family val="2"/>
        <scheme val="minor"/>
      </rPr>
      <t>1)</t>
    </r>
  </si>
  <si>
    <r>
      <t xml:space="preserve">      StB Klotzsche/nördliche Ortschaften</t>
    </r>
    <r>
      <rPr>
        <vertAlign val="superscript"/>
        <sz val="9"/>
        <rFont val="Calibri"/>
        <family val="2"/>
        <scheme val="minor"/>
      </rPr>
      <t>3)</t>
    </r>
  </si>
  <si>
    <r>
      <t xml:space="preserve">      StB Loschwitz/OS Schönfeld-Weißig</t>
    </r>
    <r>
      <rPr>
        <vertAlign val="superscript"/>
        <sz val="9"/>
        <rFont val="Calibri"/>
        <family val="2"/>
        <scheme val="minor"/>
      </rPr>
      <t>3)</t>
    </r>
  </si>
  <si>
    <r>
      <t xml:space="preserve">Anmerkungen: </t>
    </r>
    <r>
      <rPr>
        <vertAlign val="superscript"/>
        <sz val="8"/>
        <rFont val="Calibri"/>
        <family val="2"/>
        <scheme val="minor"/>
      </rPr>
      <t xml:space="preserve">1) </t>
    </r>
    <r>
      <rPr>
        <sz val="8"/>
        <rFont val="Calibri"/>
        <family val="2"/>
        <scheme val="minor"/>
      </rPr>
      <t>Saldo für 2002 geschätzt</t>
    </r>
  </si>
  <si>
    <r>
      <t xml:space="preserve">                         </t>
    </r>
    <r>
      <rPr>
        <vertAlign val="superscript"/>
        <sz val="8"/>
        <rFont val="Calibri"/>
        <family val="2"/>
        <scheme val="minor"/>
      </rPr>
      <t>2)</t>
    </r>
    <r>
      <rPr>
        <sz val="8"/>
        <rFont val="Calibri"/>
        <family val="2"/>
        <scheme val="minor"/>
      </rPr>
      <t xml:space="preserve"> 1997 und 1998 ohne Mobschatz</t>
    </r>
  </si>
  <si>
    <r>
      <t xml:space="preserve">                       </t>
    </r>
    <r>
      <rPr>
        <vertAlign val="superscript"/>
        <sz val="8"/>
        <rFont val="Calibri"/>
        <family val="2"/>
        <scheme val="minor"/>
      </rPr>
      <t xml:space="preserve">  3) </t>
    </r>
    <r>
      <rPr>
        <sz val="8"/>
        <rFont val="Calibri"/>
        <family val="2"/>
        <scheme val="minor"/>
      </rPr>
      <t>1997 und 1998 ohne Gompitz</t>
    </r>
  </si>
  <si>
    <t>Quellen:              Melderegister der LH Dresden</t>
  </si>
  <si>
    <t>Umzüge</t>
  </si>
  <si>
    <t>Bevölkerungssaldi</t>
  </si>
  <si>
    <t>in den Stadtteil</t>
  </si>
  <si>
    <t>aus dem Stadtteil</t>
  </si>
  <si>
    <t>Binnen-</t>
  </si>
  <si>
    <t>Außen-</t>
  </si>
  <si>
    <t>Gesamt-</t>
  </si>
  <si>
    <t>wanderung</t>
  </si>
  <si>
    <t xml:space="preserve">      StB Klotzsche/nördliche Ortschaften</t>
  </si>
  <si>
    <t xml:space="preserve">      StB Loschwitz/OS Schönfeld-Weißig</t>
  </si>
  <si>
    <t xml:space="preserve">      StB Cotta/westliche Ortschaften</t>
  </si>
  <si>
    <t xml:space="preserve">90  Cossebaude/Mobschatz/Oberwartha </t>
  </si>
  <si>
    <t>99  Altfranken/Gompitz</t>
  </si>
  <si>
    <t>Anmerkungen: Der Saldo Gesamtbestand ergibt sich aus dem Gesamtwanderungssaldo, dem natürlichen Saldo und Korrekturen von Amts wegen.</t>
  </si>
  <si>
    <t>Quellen:             Melderegister der LH Dresden</t>
  </si>
  <si>
    <t>Vorbemerkungen/Zeichenerklärung</t>
  </si>
  <si>
    <t>Tabellenverzeichnis</t>
  </si>
  <si>
    <t>Erläuterungen/Definitionen</t>
  </si>
  <si>
    <t>Einbürgerungen</t>
  </si>
  <si>
    <t xml:space="preserve">  </t>
  </si>
  <si>
    <t xml:space="preserve">    </t>
  </si>
  <si>
    <t>Vorbemerkungen</t>
  </si>
  <si>
    <t>Aus datenschutzrechtlichen und fachstatistischen Gründen werden in Tabellen folgende Stadtteile anderen hinzugefügt:</t>
  </si>
  <si>
    <t>Flughafen/Industriegebiet Klotzsche</t>
  </si>
  <si>
    <t>zu</t>
  </si>
  <si>
    <t>Klotzsche</t>
  </si>
  <si>
    <t>Hellerberge</t>
  </si>
  <si>
    <t>Dresdner Heide</t>
  </si>
  <si>
    <t>Bühlau/Weißer Hirsch</t>
  </si>
  <si>
    <t>035</t>
  </si>
  <si>
    <t>Großer Garten</t>
  </si>
  <si>
    <t>034</t>
  </si>
  <si>
    <t>Strehlen (Tiergartenstr.)</t>
  </si>
  <si>
    <t>036</t>
  </si>
  <si>
    <t>Bürgerwiese/Blüherpark</t>
  </si>
  <si>
    <t>033</t>
  </si>
  <si>
    <t>Seevs.-Ost (Lindengasse)</t>
  </si>
  <si>
    <t>069</t>
  </si>
  <si>
    <t>Elbwiesen Johannstadt</t>
  </si>
  <si>
    <t>067</t>
  </si>
  <si>
    <t>Johannst.-Nord (Neubertstr.)</t>
  </si>
  <si>
    <t>Kaditz (Kläranlage)</t>
  </si>
  <si>
    <t>Mickten (Altmickten)</t>
  </si>
  <si>
    <t>Heidefriedhof</t>
  </si>
  <si>
    <t>Trachau (Neuländer Str.)</t>
  </si>
  <si>
    <t>Klotzsche (Am Trobischberg)</t>
  </si>
  <si>
    <t>Klotzsche/Dresdner Heide (Fuchsberg)</t>
  </si>
  <si>
    <t>Industriegebiet Klotzsche</t>
  </si>
  <si>
    <t xml:space="preserve">                                                                                                                                                                                                                                                                                                                                                                                                                                                                                                                                                                                                                                                                                              </t>
  </si>
  <si>
    <t>Waldpark Klotzsche</t>
  </si>
  <si>
    <t>Blasewitz (Waldpark)</t>
  </si>
  <si>
    <t xml:space="preserve">Blasewitz (Händelallee) </t>
  </si>
  <si>
    <t>Elbwiesen Blasewitz</t>
  </si>
  <si>
    <t>Blasewitz (Schillerplatz)</t>
  </si>
  <si>
    <t>Johannisfriedhof/Krematorium</t>
  </si>
  <si>
    <t>Tolkewitz (Wehlener Str.)</t>
  </si>
  <si>
    <t>Seidnitz (Alter Elbarm)</t>
  </si>
  <si>
    <t>Seidnitz (Altseidnitz)</t>
  </si>
  <si>
    <t>Neu-Omsewitz (Thymianweg)</t>
  </si>
  <si>
    <t>Neu-Omsewitz (Harthaer Str.-West)</t>
  </si>
  <si>
    <r>
      <t xml:space="preserve">Gebiete, zu denen Stadtteile hinzugefügt wurden, sind mit ” </t>
    </r>
    <r>
      <rPr>
        <b/>
        <sz val="9"/>
        <rFont val="Calibri"/>
        <family val="2"/>
        <scheme val="minor"/>
      </rPr>
      <t>*</t>
    </r>
    <r>
      <rPr>
        <sz val="9"/>
        <rFont val="Calibri"/>
        <family val="2"/>
        <scheme val="minor"/>
      </rPr>
      <t xml:space="preserve"> ” gekennzeichnet.</t>
    </r>
  </si>
  <si>
    <t xml:space="preserve">Gender Mainstreaming: alle verfügbaren Daten wurden geschlechterbezogen aufgeschlüsselt. Falls Daten nicht nach Geschlecht </t>
  </si>
  <si>
    <t>differenziert ausgewiesen sind, standen sie zur Auswertung nicht zur Verfügung.</t>
  </si>
  <si>
    <t>ausgewiesenen Zahlen sind deshalb zu niedrig. Das gleiche gilt 2005 für die Ortschaften Altfranken, Gompitz, Mobschatz (Stadtteil 99) und Ober-</t>
  </si>
  <si>
    <t xml:space="preserve">wartha (Stadtteil 90). </t>
  </si>
  <si>
    <t>Zeichenerklärung</t>
  </si>
  <si>
    <t>Zahlenwert unbekannt oder geheim zu halten</t>
  </si>
  <si>
    <t>x</t>
  </si>
  <si>
    <t>Tabellenfeld gesperrt, da Aussage nicht sinnvoll</t>
  </si>
  <si>
    <t xml:space="preserve">davon </t>
  </si>
  <si>
    <t>Aufgliederung einer Gesamtmenge in alle Teilmengen</t>
  </si>
  <si>
    <t>nur einzelne Teilmengen werden aufgeführt</t>
  </si>
  <si>
    <t>wenn nicht anders angegeben, gilt als Stichtag der 31.12. des entsprechenden Jahres</t>
  </si>
  <si>
    <t>Karten:</t>
  </si>
  <si>
    <t xml:space="preserve">Amt für Geodaten und Kataster, cardo WebGis </t>
  </si>
  <si>
    <t>Erläuterungen</t>
  </si>
  <si>
    <t>Definitionen</t>
  </si>
  <si>
    <t>Amtliche Bevölkerungszahlen</t>
  </si>
  <si>
    <t>Bevölkerung am Ort der Hauptwohnung</t>
  </si>
  <si>
    <t>Alle Personen, die nicht Deutsche im Sinne des Art. 116 Abs. 1 des Grundgesetzes (GG) sind. Dazu zählen auch die Staatenlosen und die Personen mit ungeklärter Staatsangehörigkeit. Deutsche, die zugleich eine fremde Staatsangehörigkeit besitzen, gehören nicht zu den Ausländern.</t>
  </si>
  <si>
    <t>Lebendgeborene/Totgeborene</t>
  </si>
  <si>
    <t>Lebendgeborene sind alle Kinder, bei denen entweder das Herz geschlagen oder die Nabelschnur pulsiert oder die natürliche Lungenatmung eingesetzt hat. Geborene, bei denen nicht mindestens eines dieser Lebenszeichen vorliegt und deren Körpergewicht mindestens 500 Gramm beträgt, werden als Totgeborene registriert. Auf dem Gebiet der DDR galten bis zum 2. Oktober 1990 Kinder als Lebendgeborene, wenn mindestens zwei der oben genannten Merkmale vorhanden waren.</t>
  </si>
  <si>
    <t>Allgemeine Fruchtbarkeitsziffer</t>
  </si>
  <si>
    <t>Zusammengefasste Geburtenziffer</t>
  </si>
  <si>
    <t>Als Gestorbene werden alle amtlich festgestellten Sterbefälle gezählt, außer Totgeborene, standesbeamtlich beurkundete Kriegssterbefälle und gerichtliche Todeserklärungen. Die regionale Zuordnung der Gestorbenen erfolgt nach dem Ort der alleinigen Wohnung oder Hauptwohnung.</t>
  </si>
  <si>
    <t>Todesursachen</t>
  </si>
  <si>
    <t>Die Todesursachenstatistik erfasst alle diejenigen Krankheiten, Leiden oder Zustände und Verletzungen, die entweder den Tod zur Folge hatten oder zum Tode beitrugen und die Umstände des Unfalls oder der Gewalteinwirkung, die diese Verletzungen hervorriefen. Für die unikausale Todesursachenstatistik wird bei Angabe von zwei oder mehr den Tod verursachenden Leiden auf der Todesbescheinigung das sogenannte Grundleiden als Todesursache ausgewählt. Das Grundleiden entspricht</t>
  </si>
  <si>
    <t>Eheschließungen</t>
  </si>
  <si>
    <t>Ehescheidungen</t>
  </si>
  <si>
    <t>Als Ehescheidungen gelten die durch rechtskräftiges Urteil in einem Scheidungsverfahren aufgelösten Ehen. Die Daten für die Statistik der gerichtlichen Ehelösungen werden im Rahmen der Justizgeschäftsstatistik in Familiensachen erhoben. Da das Berichtsjahr nicht zwingend auch das Jahr ist, in dem die Ehe rechtskräftig geschieden wurde, berechnet sich die Ehedauer aus der Differenz zwischen dem Jahr der Rechtskraft und dem Jahr der Eheschließung.</t>
  </si>
  <si>
    <t>Fortgezogene Personen</t>
  </si>
  <si>
    <t>Personen, die ihre Hauptwohnung nach außerhalb der Stadt Dresden abgemeldet haben.</t>
  </si>
  <si>
    <t>Zugezogene Personen</t>
  </si>
  <si>
    <t>Personen, die ihre Hauptwohnung von außerhalb in die Stadt Dresden angemeldet haben.</t>
  </si>
  <si>
    <t>Umgezogene Personen</t>
  </si>
  <si>
    <t>Personen, die ihre Hauptwohnung innerhalb der Stadt Dresden geändert haben.</t>
  </si>
  <si>
    <t>zurück</t>
  </si>
  <si>
    <t>Quellen:             bis 1989: Staatliche Zentralverwaltung für Statistik, Bezirksstelle Dresden</t>
  </si>
  <si>
    <r>
      <rPr>
        <sz val="8"/>
        <color theme="0"/>
        <rFont val="Calibri"/>
        <family val="2"/>
        <scheme val="minor"/>
      </rPr>
      <t>Anmerkungen:</t>
    </r>
    <r>
      <rPr>
        <vertAlign val="superscript"/>
        <sz val="8"/>
        <rFont val="Calibri"/>
        <family val="2"/>
        <scheme val="minor"/>
      </rPr>
      <t xml:space="preserve"> 2)</t>
    </r>
    <r>
      <rPr>
        <sz val="8"/>
        <rFont val="Calibri"/>
        <family val="2"/>
      </rPr>
      <t xml:space="preserve"> männliche Lebendgeborene (Gestorbene) auf 100 weibliche Lebendgeborene (Gestorbene) </t>
    </r>
  </si>
  <si>
    <t xml:space="preserve">Anmerkung: Ab 03.10.1990 Änderung der Definition von Totgeborenen (siehe Abschnitt Definitionen)  </t>
  </si>
  <si>
    <t xml:space="preserve">Quellen:        Statistisches Landesamt Sachsen, Kommunale Statistikstelle </t>
  </si>
  <si>
    <t>Totgeborene</t>
  </si>
  <si>
    <t>2018</t>
  </si>
  <si>
    <r>
      <t xml:space="preserve">Anmerkungen: </t>
    </r>
    <r>
      <rPr>
        <vertAlign val="superscript"/>
        <sz val="8"/>
        <rFont val="Calibri"/>
        <family val="2"/>
        <scheme val="minor"/>
      </rPr>
      <t>1)</t>
    </r>
    <r>
      <rPr>
        <sz val="8"/>
        <rFont val="Calibri"/>
        <family val="2"/>
        <scheme val="minor"/>
      </rPr>
      <t xml:space="preserve"> 1. Staatsangehörigkeit der Mutter (ab 2010)</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</si>
  <si>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Durchschnittsalter nur für Mütter unter 45 Jahren</t>
    </r>
  </si>
  <si>
    <t>Stand:                Gebietsstand:   vor 1990 - jeweilig, ab 1990 - 01.01.1999</t>
  </si>
  <si>
    <t xml:space="preserve">Quellen:            1957 bis 1989: Statistische Jahrbücher, Kennziffernsammlung der staatlichen Zentralverwaltung für Statistik, Bezirksstelle Dresden   </t>
  </si>
  <si>
    <t>Quellen:        Statistisches Landesamt Sachsen</t>
  </si>
  <si>
    <r>
      <rPr>
        <sz val="8"/>
        <color theme="0"/>
        <rFont val="Calibri"/>
        <family val="2"/>
        <scheme val="minor"/>
      </rPr>
      <t>Quellen:</t>
    </r>
    <r>
      <rPr>
        <sz val="8"/>
        <rFont val="Calibri"/>
        <family val="2"/>
        <scheme val="minor"/>
      </rPr>
      <t xml:space="preserve">        Kommunale Statistikstelle</t>
    </r>
  </si>
  <si>
    <t>verwitwet</t>
  </si>
  <si>
    <t>geschieden</t>
  </si>
  <si>
    <t xml:space="preserve">Ehescheidungen mit …  betroffenen               </t>
  </si>
  <si>
    <t xml:space="preserve"> minderjährigen Kind(ern)</t>
  </si>
  <si>
    <t>4 und mehr</t>
  </si>
  <si>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einschließlich unbekannt</t>
    </r>
  </si>
  <si>
    <r>
      <rPr>
        <sz val="8"/>
        <color theme="0"/>
        <rFont val="Calibri"/>
        <family val="2"/>
        <scheme val="minor"/>
      </rPr>
      <t>Anmerkungen:</t>
    </r>
    <r>
      <rPr>
        <sz val="8"/>
        <rFont val="Calibri"/>
        <family val="2"/>
        <scheme val="minor"/>
      </rPr>
      <t xml:space="preserve"> Personen mit den Geschlechtsangaben "divers" und "ohne Angabe" (nach §22 Absatz 3 PStG) </t>
    </r>
  </si>
  <si>
    <r>
      <rPr>
        <sz val="8"/>
        <color theme="0"/>
        <rFont val="Calibri"/>
        <family val="2"/>
        <scheme val="minor"/>
      </rPr>
      <t>Anmerkungen:</t>
    </r>
    <r>
      <rPr>
        <sz val="8"/>
        <rFont val="Calibri"/>
        <family val="2"/>
        <scheme val="minor"/>
      </rPr>
      <t xml:space="preserve"> werden in Geheimhaltungsfällen per Zufallsprinzip dem männlichen oder weiblichen Geschlecht zugeordnet.</t>
    </r>
  </si>
  <si>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</si>
  <si>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Kommunale Statistikstelle</t>
    </r>
  </si>
  <si>
    <t>31  Klotzsche*</t>
  </si>
  <si>
    <t>42  Bühlau/Weißer Hirsch*</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</si>
  <si>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1995 ohne Ortschaften</t>
    </r>
  </si>
  <si>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</si>
  <si>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Kommunale Statistikstelle</t>
    </r>
  </si>
  <si>
    <r>
      <t>31  Klotzsche</t>
    </r>
    <r>
      <rPr>
        <vertAlign val="superscript"/>
        <sz val="9"/>
        <rFont val="Calibri"/>
        <family val="2"/>
        <scheme val="minor"/>
      </rPr>
      <t>*</t>
    </r>
  </si>
  <si>
    <r>
      <t>42  Bühlau/Weißer Hirsch</t>
    </r>
    <r>
      <rPr>
        <vertAlign val="superscript"/>
        <sz val="9"/>
        <rFont val="Calibri"/>
        <family val="2"/>
        <scheme val="minor"/>
      </rPr>
      <t>*</t>
    </r>
  </si>
  <si>
    <r>
      <rPr>
        <sz val="8"/>
        <color theme="0"/>
        <rFont val="Calibri"/>
        <family val="2"/>
        <scheme val="minor"/>
      </rPr>
      <t>Anmerkungen:</t>
    </r>
    <r>
      <rPr>
        <sz val="8"/>
        <rFont val="Calibri"/>
        <family val="2"/>
        <scheme val="minor"/>
      </rPr>
      <t xml:space="preserve"> </t>
    </r>
    <r>
      <rPr>
        <vertAlign val="superscript"/>
        <sz val="8"/>
        <rFont val="Calibri"/>
        <family val="2"/>
        <scheme val="minor"/>
      </rPr>
      <t>1)</t>
    </r>
    <r>
      <rPr>
        <sz val="8"/>
        <rFont val="Calibri"/>
        <family val="2"/>
        <scheme val="minor"/>
      </rPr>
      <t xml:space="preserve"> Bei den Stadtbezirken Klotzsche, Loschwitz und Cotta einschl. Umzüge in die bzw. aus den benachbarten Ortschaften, </t>
    </r>
  </si>
  <si>
    <r>
      <rPr>
        <sz val="8"/>
        <color theme="0"/>
        <rFont val="Calibri"/>
        <family val="2"/>
        <scheme val="minor"/>
      </rPr>
      <t>Anmerkungen: 1)</t>
    </r>
    <r>
      <rPr>
        <sz val="8"/>
        <rFont val="Calibri"/>
        <family val="2"/>
        <scheme val="minor"/>
      </rPr>
      <t>bei den Ortschaften Umzüge in den benachbarten StB bzw. aus dem benachbarten StB inbegriffen</t>
    </r>
  </si>
  <si>
    <r>
      <rPr>
        <sz val="8"/>
        <color theme="0"/>
        <rFont val="Calibri"/>
        <family val="2"/>
        <scheme val="minor"/>
      </rPr>
      <t>Anmerkungen: 1)</t>
    </r>
    <r>
      <rPr>
        <sz val="8"/>
        <rFont val="Calibri"/>
        <family val="2"/>
        <scheme val="minor"/>
      </rPr>
      <t xml:space="preserve">in Klammern: in Dresden standesamtlich registrierte Geborene  </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</si>
  <si>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 xml:space="preserve">Anzahl der Gestorbenen, die mit Hauptwohnsitz in Dresden gemeldet waren;   </t>
    </r>
  </si>
  <si>
    <r>
      <rPr>
        <sz val="8"/>
        <color theme="0"/>
        <rFont val="Calibri"/>
        <family val="2"/>
        <scheme val="minor"/>
      </rPr>
      <t>Anmerkungen: 2)</t>
    </r>
    <r>
      <rPr>
        <sz val="8"/>
        <rFont val="Calibri"/>
        <family val="2"/>
        <scheme val="minor"/>
      </rPr>
      <t xml:space="preserve">in Klammern: Anzahl der standesamtlichen Beurkundungen von auf dem Territorium der Landeshauptstadt Dresden  </t>
    </r>
  </si>
  <si>
    <r>
      <rPr>
        <sz val="8"/>
        <color theme="0"/>
        <rFont val="Calibri"/>
        <family val="2"/>
        <scheme val="minor"/>
      </rPr>
      <t xml:space="preserve">Anmerkungen: </t>
    </r>
    <r>
      <rPr>
        <vertAlign val="superscript"/>
        <sz val="8"/>
        <rFont val="Calibri"/>
        <family val="2"/>
        <scheme val="minor"/>
      </rPr>
      <t>4)</t>
    </r>
    <r>
      <rPr>
        <sz val="8"/>
        <rFont val="Calibri"/>
        <family val="2"/>
        <scheme val="minor"/>
      </rPr>
      <t xml:space="preserve"> Gebietsstand 01.01.1999 (197 Geborene und 206 Gestorbene im Eingemeindungsgebiet)   </t>
    </r>
  </si>
  <si>
    <r>
      <rPr>
        <sz val="8"/>
        <color theme="0"/>
        <rFont val="Calibri"/>
        <family val="2"/>
        <scheme val="minor"/>
      </rPr>
      <t xml:space="preserve">Quellen:    </t>
    </r>
    <r>
      <rPr>
        <sz val="8"/>
        <rFont val="Calibri"/>
        <family val="2"/>
        <scheme val="minor"/>
      </rPr>
      <t xml:space="preserve">         ab 1990: Statistisches Landesamt Sachsen</t>
    </r>
  </si>
  <si>
    <r>
      <rPr>
        <sz val="8"/>
        <color theme="0"/>
        <rFont val="Calibri"/>
        <family val="2"/>
        <scheme val="minor"/>
      </rPr>
      <t>Anmerkungen: 2)</t>
    </r>
    <r>
      <rPr>
        <sz val="8"/>
        <rFont val="Calibri"/>
        <family val="2"/>
        <scheme val="minor"/>
      </rPr>
      <t>gestorbenen Personen oder tot aufgefundenen Personen</t>
    </r>
  </si>
  <si>
    <t>Zur Bevölkerung am Ort der Hauptwohnung gehören diejenigen Personen, die im betreffenden Gebiet ihre alleinige Wohnung beziehungsweise ihre Hauptwohnung im Sinne des § 12 des Melderechtsrahmengesetzes vom 16. August 1980 (BGBl. I S. 1429) haben. Nach § 12 des Melderechtsrahmengesetzes ist die Hauptwohnung die vorwiegend benutzte Wohnung. Hauptwohnung einer verheirateten Person, die nicht dauernd getrennt von ihrer Familie lebt, ist die vorwiegend benutzte Wohnung der Familie. In Zweifelsfällen ist die vorwiegend benutzte Wohnung dort, wo der Schwerpunkt der Lebensbeziehung liegt.</t>
  </si>
  <si>
    <t>Einbürgerungen werden nach dem Wohnort der eingebürgerten Person sowie der Rechtsgrundlage der Einbürgerung ausgewiesen. Einbürgerungen betreffen Personen, die nach Erfüllung diverser, vom Gesetzgeber geforderter Voraussetzungen (zum Beispiel Mindestaufenthaltsdauer in Deutschland) eingebürgert werden können. Durch verschiedene gesetzliche Änderungen (1999, 2005 und 2007) sind die Jahresergebnisse der Einbürgerungsstatistik nur eingeschränkt miteinander vergleichbar.</t>
  </si>
  <si>
    <t xml:space="preserve">     a) der Krankheit oder Verletzung, die den Ablauf der direkt zum Tode führenden Krankheitszustände auslöste, oder</t>
  </si>
  <si>
    <t xml:space="preserve">     b) den Umständen des Unfalls oder der Gewalteinwirkung, die den tödlichen Ausgang verursachten</t>
  </si>
  <si>
    <r>
      <t>Lebendgeborenenüberschuss</t>
    </r>
    <r>
      <rPr>
        <vertAlign val="superscript"/>
        <sz val="9"/>
        <rFont val="Calibri"/>
        <family val="2"/>
        <scheme val="minor"/>
      </rPr>
      <t>3)</t>
    </r>
  </si>
  <si>
    <r>
      <t>Lebendgeborene</t>
    </r>
    <r>
      <rPr>
        <vertAlign val="superscript"/>
        <sz val="9"/>
        <rFont val="Calibri"/>
        <family val="2"/>
        <scheme val="minor"/>
      </rPr>
      <t>1)</t>
    </r>
  </si>
  <si>
    <t>Krankheiten d. Kreislaufsystems</t>
  </si>
  <si>
    <t>nichts vorhanden (genau Null)</t>
  </si>
  <si>
    <t>weniger als die Hälfte von 1 in der letzten besetzten Stelle</t>
  </si>
  <si>
    <r>
      <rPr>
        <sz val="8"/>
        <color theme="0"/>
        <rFont val="Calibri"/>
        <family val="2"/>
        <scheme val="minor"/>
      </rPr>
      <t xml:space="preserve">Anmerkungen: </t>
    </r>
    <r>
      <rPr>
        <vertAlign val="superscript"/>
        <sz val="8"/>
        <rFont val="Calibri"/>
        <family val="2"/>
        <scheme val="minor"/>
      </rPr>
      <t>1)</t>
    </r>
    <r>
      <rPr>
        <sz val="8"/>
        <rFont val="Calibri"/>
        <family val="2"/>
        <scheme val="minor"/>
      </rPr>
      <t xml:space="preserve"> und endokrine Krankheiten</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</si>
  <si>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sowie psychiatrische und Krankheiten der Sinnesorgane</t>
    </r>
  </si>
  <si>
    <t xml:space="preserve">            Statistisches Landesamt Sachsen</t>
  </si>
  <si>
    <t>Stadt                                                        Stadtbezirk (StB)/Ortschaft (OS)                                         Stadtteil</t>
  </si>
  <si>
    <t>Die Kennziffer ist die Summe der altersspezifischen Geburtenziffern (Lebendgeborene pro 1.000 bezogen auf die weibliche Bevölkerung des jeweiligen Geburtsjahrganges, bis 1989 zum Jahresanfang, ab 1990 Jahresdurchschnitt).</t>
  </si>
  <si>
    <t>Eheschließungen sind alle standesamtlichen Trauungen, auch die von Ausländern. Ausgenommen sind nur die Fälle, in denen beide Ehegatten zu den im Bundesgebiet stationierten ausländischen Streitkräften beziehungsweise zu den ausländischen diplomatischen und konsularischen Vertretungen und ihren Familienangehörigen gehören. Die regionale Zuordnung der Eheschließungen erfolgt nach dem Ort ihrer Registrierung.</t>
  </si>
  <si>
    <t>2019</t>
  </si>
  <si>
    <r>
      <t xml:space="preserve"> 2016</t>
    </r>
    <r>
      <rPr>
        <vertAlign val="superscript"/>
        <sz val="9"/>
        <rFont val="Calibri"/>
        <family val="2"/>
        <scheme val="minor"/>
      </rPr>
      <t>3)</t>
    </r>
  </si>
  <si>
    <r>
      <rPr>
        <sz val="8"/>
        <color theme="0"/>
        <rFont val="Calibri"/>
        <family val="2"/>
        <scheme val="minor"/>
      </rPr>
      <t xml:space="preserve">Quellen:  </t>
    </r>
    <r>
      <rPr>
        <sz val="8"/>
        <rFont val="Calibri"/>
        <family val="2"/>
        <scheme val="minor"/>
      </rPr>
      <t xml:space="preserve">          1990 ff.              Statistisches Landesamt Sachsen, Kommunale Statistikstelle  </t>
    </r>
  </si>
  <si>
    <r>
      <t>Anmerkung:</t>
    </r>
    <r>
      <rPr>
        <vertAlign val="superscript"/>
        <sz val="8"/>
        <rFont val="Calibri"/>
        <family val="2"/>
        <scheme val="minor"/>
      </rPr>
      <t xml:space="preserve"> 1)</t>
    </r>
    <r>
      <rPr>
        <sz val="8"/>
        <rFont val="Calibri"/>
        <family val="2"/>
        <scheme val="minor"/>
      </rPr>
      <t xml:space="preserve"> Gestorbene im 1. Lebensjahr pro 1.000 Lebendgeborene</t>
    </r>
  </si>
  <si>
    <r>
      <t xml:space="preserve"> 1998</t>
    </r>
    <r>
      <rPr>
        <vertAlign val="superscript"/>
        <sz val="9"/>
        <rFont val="Calibri"/>
        <family val="2"/>
        <scheme val="minor"/>
      </rPr>
      <t>4)</t>
    </r>
  </si>
  <si>
    <r>
      <rPr>
        <sz val="8"/>
        <color theme="0"/>
        <rFont val="Calibri"/>
        <family val="2"/>
        <scheme val="minor"/>
      </rPr>
      <t xml:space="preserve">Anmerkungen: </t>
    </r>
    <r>
      <rPr>
        <vertAlign val="superscript"/>
        <sz val="8"/>
        <rFont val="Calibri"/>
        <family val="2"/>
        <scheme val="minor"/>
      </rPr>
      <t>3)</t>
    </r>
    <r>
      <rPr>
        <sz val="8"/>
        <rFont val="Calibri"/>
        <family val="2"/>
        <scheme val="minor"/>
      </rPr>
      <t xml:space="preserve"> oder Defizit (Differenz aus Spalte Lebendgeborene insgesamt und Gestorbene insgesamt) </t>
    </r>
  </si>
  <si>
    <r>
      <t xml:space="preserve"> 2019</t>
    </r>
    <r>
      <rPr>
        <vertAlign val="superscript"/>
        <sz val="9"/>
        <rFont val="Calibri"/>
        <family val="2"/>
        <scheme val="minor"/>
      </rPr>
      <t>1)</t>
    </r>
  </si>
  <si>
    <t>ins-
gesamt</t>
  </si>
  <si>
    <t xml:space="preserve">Anmerkung: Für 2002 und 2003 liegen keine Umzugsdaten vor.  </t>
  </si>
  <si>
    <r>
      <t>nicht
ehelich</t>
    </r>
    <r>
      <rPr>
        <vertAlign val="superscript"/>
        <sz val="9"/>
        <rFont val="Calibri"/>
        <family val="2"/>
        <scheme val="minor"/>
      </rPr>
      <t>1)</t>
    </r>
  </si>
  <si>
    <t>Aus-
länder</t>
  </si>
  <si>
    <r>
      <t xml:space="preserve">Sexual-
proportion
</t>
    </r>
    <r>
      <rPr>
        <vertAlign val="superscript"/>
        <sz val="9"/>
        <rFont val="Calibri"/>
        <family val="2"/>
        <scheme val="minor"/>
      </rPr>
      <t>2)</t>
    </r>
  </si>
  <si>
    <t>Lebend-
geborene</t>
  </si>
  <si>
    <t>Frucht-barkeit</t>
  </si>
  <si>
    <t>Gestor-
bene</t>
  </si>
  <si>
    <t>darunter
Mehrlingsgeburten</t>
  </si>
  <si>
    <t>darunter bei
Mehrlingsgeburten</t>
  </si>
  <si>
    <t>Tot-
geborene</t>
  </si>
  <si>
    <t>Mehrlings-
geborene</t>
  </si>
  <si>
    <t>Mehrlings-
geburten</t>
  </si>
  <si>
    <r>
      <t>15-44 deutsch</t>
    </r>
    <r>
      <rPr>
        <vertAlign val="superscript"/>
        <sz val="9"/>
        <rFont val="Calibri"/>
        <family val="2"/>
        <scheme val="minor"/>
      </rPr>
      <t>1)</t>
    </r>
  </si>
  <si>
    <r>
      <t>15-44 ausländisch</t>
    </r>
    <r>
      <rPr>
        <vertAlign val="superscript"/>
        <sz val="9"/>
        <rFont val="Calibri"/>
        <family val="2"/>
        <scheme val="minor"/>
      </rPr>
      <t>1)</t>
    </r>
  </si>
  <si>
    <r>
      <t>Durch-
schnitts-
alter</t>
    </r>
    <r>
      <rPr>
        <vertAlign val="superscript"/>
        <sz val="9"/>
        <rFont val="Calibri"/>
        <family val="2"/>
        <scheme val="minor"/>
      </rPr>
      <t>2)</t>
    </r>
  </si>
  <si>
    <t xml:space="preserve"> Geburtsgewicht
unter 2.500 g</t>
  </si>
  <si>
    <t>im Alter von
unter 7 Tagen</t>
  </si>
  <si>
    <t>Lebendgeborene
insgesamt</t>
  </si>
  <si>
    <r>
      <t>Säuglings-
sterblich-
keit</t>
    </r>
    <r>
      <rPr>
        <vertAlign val="superscript"/>
        <sz val="9"/>
        <rFont val="Calibri"/>
        <family val="2"/>
        <scheme val="minor"/>
      </rPr>
      <t>1)</t>
    </r>
  </si>
  <si>
    <t>dar.
weibl.</t>
  </si>
  <si>
    <t>darunter
Herzkrankheiten</t>
  </si>
  <si>
    <t>insge-
samt</t>
  </si>
  <si>
    <t>Krankheiten
des Atmungs-
systems</t>
  </si>
  <si>
    <r>
      <t>Nerven-
systems</t>
    </r>
    <r>
      <rPr>
        <vertAlign val="superscript"/>
        <sz val="9"/>
        <rFont val="Calibri"/>
        <family val="2"/>
        <scheme val="minor"/>
      </rPr>
      <t>2)</t>
    </r>
  </si>
  <si>
    <t>Urogenital-
systems</t>
  </si>
  <si>
    <t>darunter
HIV-Krankheit</t>
  </si>
  <si>
    <t>darunter
tätlicher Angriff</t>
  </si>
  <si>
    <t>bezogen auf Gestorbene
gleichen Geschlechts in Prozent</t>
  </si>
  <si>
    <t>bezogen auf  100.000 Einwohner
gleichen Geschlechts zum 31.12.</t>
  </si>
  <si>
    <t>Eheschließende Männer</t>
  </si>
  <si>
    <t>Auslän-
derinnen</t>
  </si>
  <si>
    <t>durch-
schnittliche
Ehedauer</t>
  </si>
  <si>
    <t>26
und mehr</t>
  </si>
  <si>
    <t>Kinder
ins-
gesamt</t>
  </si>
  <si>
    <t xml:space="preserve">
Jahr</t>
  </si>
  <si>
    <t>aus dem
Umland</t>
  </si>
  <si>
    <t>aus Sachsen
ohne Umland</t>
  </si>
  <si>
    <r>
      <t>aus den neuen
Bundesländern</t>
    </r>
    <r>
      <rPr>
        <vertAlign val="superscript"/>
        <sz val="9"/>
        <rFont val="Calibri"/>
        <family val="2"/>
        <scheme val="minor"/>
      </rPr>
      <t>1)</t>
    </r>
  </si>
  <si>
    <t>aus den alten
Bundesländern</t>
  </si>
  <si>
    <r>
      <t>aus dem
Ausland</t>
    </r>
    <r>
      <rPr>
        <vertAlign val="superscript"/>
        <sz val="9"/>
        <rFont val="Calibri"/>
        <family val="2"/>
        <scheme val="minor"/>
      </rPr>
      <t>2)</t>
    </r>
  </si>
  <si>
    <t>in das
Umland</t>
  </si>
  <si>
    <t>nach Sachsen
ohne Umland</t>
  </si>
  <si>
    <r>
      <t>in die neuen
Bundesländer</t>
    </r>
    <r>
      <rPr>
        <vertAlign val="superscript"/>
        <sz val="9"/>
        <rFont val="Calibri"/>
        <family val="2"/>
        <scheme val="minor"/>
      </rPr>
      <t>1)</t>
    </r>
  </si>
  <si>
    <t>in die alten
Bundesländer</t>
  </si>
  <si>
    <r>
      <t>in das
Ausland</t>
    </r>
    <r>
      <rPr>
        <vertAlign val="superscript"/>
        <sz val="9"/>
        <rFont val="Calibri"/>
        <family val="2"/>
        <scheme val="minor"/>
      </rPr>
      <t>2)</t>
    </r>
  </si>
  <si>
    <t>Sachsen
ohne Umland</t>
  </si>
  <si>
    <r>
      <t>neue
Bundesländer</t>
    </r>
    <r>
      <rPr>
        <vertAlign val="superscript"/>
        <sz val="9"/>
        <rFont val="Calibri"/>
        <family val="2"/>
        <scheme val="minor"/>
      </rPr>
      <t>1)</t>
    </r>
  </si>
  <si>
    <t>alte
Bundesländer</t>
  </si>
  <si>
    <t>darunter
weiblich</t>
  </si>
  <si>
    <t>65 und
älter</t>
  </si>
  <si>
    <r>
      <t xml:space="preserve">1995
</t>
    </r>
    <r>
      <rPr>
        <vertAlign val="superscript"/>
        <sz val="9"/>
        <rFont val="Calibri"/>
        <family val="2"/>
        <scheme val="minor"/>
      </rPr>
      <t>2)</t>
    </r>
  </si>
  <si>
    <t>Stadt
Stadtbezirk (StB)/Ortschaft (OS)
Stadtteil</t>
  </si>
  <si>
    <r>
      <t xml:space="preserve">1995
</t>
    </r>
    <r>
      <rPr>
        <vertAlign val="superscript"/>
        <sz val="9"/>
        <rFont val="Calibri"/>
        <family val="2"/>
        <scheme val="minor"/>
      </rPr>
      <t>1)</t>
    </r>
  </si>
  <si>
    <r>
      <t xml:space="preserve">Prozent
</t>
    </r>
    <r>
      <rPr>
        <vertAlign val="superscript"/>
        <sz val="9"/>
        <rFont val="Calibri"/>
        <family val="2"/>
        <scheme val="minor"/>
      </rPr>
      <t>3)</t>
    </r>
  </si>
  <si>
    <t>natür-
lich</t>
  </si>
  <si>
    <r>
      <t>dar.
aus StB</t>
    </r>
    <r>
      <rPr>
        <vertAlign val="superscript"/>
        <sz val="9"/>
        <rFont val="Calibri"/>
        <family val="2"/>
        <scheme val="minor"/>
      </rPr>
      <t>1)</t>
    </r>
  </si>
  <si>
    <r>
      <t>dar.
in StB</t>
    </r>
    <r>
      <rPr>
        <vertAlign val="superscript"/>
        <sz val="9"/>
        <rFont val="Calibri"/>
        <family val="2"/>
        <scheme val="minor"/>
      </rPr>
      <t>1)</t>
    </r>
  </si>
  <si>
    <r>
      <t>Sexual-
propor- tion</t>
    </r>
    <r>
      <rPr>
        <vertAlign val="superscript"/>
        <sz val="9"/>
        <rFont val="Calibri"/>
        <family val="2"/>
        <scheme val="minor"/>
      </rPr>
      <t>2)</t>
    </r>
  </si>
  <si>
    <r>
      <t>Anmerkungen:</t>
    </r>
    <r>
      <rPr>
        <vertAlign val="superscript"/>
        <sz val="8"/>
        <rFont val="Calibri"/>
        <family val="2"/>
        <scheme val="minor"/>
      </rPr>
      <t xml:space="preserve">  </t>
    </r>
    <r>
      <rPr>
        <sz val="8"/>
        <rFont val="Calibri"/>
        <family val="2"/>
        <scheme val="minor"/>
      </rPr>
      <t>Umland: Kreise Meißen, Sächsische Schweiz-Osterzgebirge, Bautzen (nur westlicher Teil), Mittelsachsen (nur südöstlicher Teil)</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</si>
  <si>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ab 2016 neue Werte durch methodische Änderung im Umgang mit Geburten ohne Angabe zum Alter der Mutter</t>
    </r>
  </si>
  <si>
    <r>
      <t>Anmerkungen:</t>
    </r>
    <r>
      <rPr>
        <vertAlign val="superscript"/>
        <sz val="8"/>
        <rFont val="Calibri"/>
        <family val="2"/>
        <scheme val="minor"/>
      </rPr>
      <t xml:space="preserve"> 1)</t>
    </r>
    <r>
      <rPr>
        <sz val="8"/>
        <rFont val="Calibri"/>
        <family val="2"/>
        <scheme val="minor"/>
      </rPr>
      <t xml:space="preserve"> Anzahl der Geborenen * 1.000 / Anzahl der Frauen im Alter von 15 bis 44 Jahren zur Jahresmitte</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</si>
  <si>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unbekannt</t>
    </r>
  </si>
  <si>
    <t>ins-         gesamt</t>
  </si>
  <si>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ohne Ortschaften</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</si>
  <si>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bezogen auf den Einwohnerbestand vom 31.12.1999</t>
    </r>
  </si>
  <si>
    <t>dar. weiblich</t>
  </si>
  <si>
    <t>bösartige
Neu-            bildungen</t>
  </si>
  <si>
    <t>dar.
weiblich</t>
  </si>
  <si>
    <t>dar. 
Aus-
länder</t>
  </si>
  <si>
    <t>Gesamt-
be-                          stand</t>
  </si>
  <si>
    <t>Gesamt-
be-    stand</t>
  </si>
  <si>
    <r>
      <t xml:space="preserve">1995                 </t>
    </r>
    <r>
      <rPr>
        <vertAlign val="superscript"/>
        <sz val="9"/>
        <rFont val="Calibri"/>
        <family val="2"/>
        <scheme val="minor"/>
      </rPr>
      <t>2)</t>
    </r>
  </si>
  <si>
    <t>im Stadt- teil</t>
  </si>
  <si>
    <t>2020</t>
  </si>
  <si>
    <r>
      <t xml:space="preserve"> 2020</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</si>
  <si>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einschließlich 110 gleichgeschlechtliche Eheschließungen</t>
    </r>
  </si>
  <si>
    <t>Impressum</t>
  </si>
  <si>
    <t xml:space="preserve">Landeshauptstadt Dresden     </t>
  </si>
  <si>
    <t>Kommunale Statistikstelle</t>
  </si>
  <si>
    <t xml:space="preserve">Telefon    (03 51) 4 88 11 00     </t>
  </si>
  <si>
    <t xml:space="preserve">E-Mail      statistik@dresden.de     </t>
  </si>
  <si>
    <t>Amt für Presse- und Öffentlichkeitsarbeit</t>
  </si>
  <si>
    <t xml:space="preserve">Telefon    (03 51) 4 88 23 90          </t>
  </si>
  <si>
    <t xml:space="preserve">E-Mail      presse@dresden.de     </t>
  </si>
  <si>
    <t xml:space="preserve">Postfach 12 00 20     </t>
  </si>
  <si>
    <t xml:space="preserve">01001 Dresden     </t>
  </si>
  <si>
    <t xml:space="preserve">www.dresden.de     </t>
  </si>
  <si>
    <t>Zentraler Behördenruf 115 - Wir lieben Fragen</t>
  </si>
  <si>
    <t>Redaktion: Kommunale Statistikstelle</t>
  </si>
  <si>
    <t>Titelfotos:  Frank Exß, Sylvio Dittrich, Andreas Tampe</t>
  </si>
  <si>
    <t xml:space="preserve">Elektronische Dokumente mit qualifizierter elektronischer Signatur können über ein   </t>
  </si>
  <si>
    <t xml:space="preserve">Formular eingereicht werden. Darüber hinaus gibt es die Möglichkeit, E-Mails an die   </t>
  </si>
  <si>
    <t xml:space="preserve">Landeshauptstadt Dresden mit einem S/MIME-Zertifikat zu verschlüsseln oder mit   </t>
  </si>
  <si>
    <t xml:space="preserve">DE-Mail sichere E-Mails zu senden. Weitere Informationen hierzu stehen unter   </t>
  </si>
  <si>
    <t xml:space="preserve">www.dresden.de/kontakt.   </t>
  </si>
  <si>
    <t xml:space="preserve">Dieses Informationsmaterial ist Teil der Öffentlichkeitsarbeit der Landeshauptstadt   </t>
  </si>
  <si>
    <t xml:space="preserve">Dresden. Es darf nicht zur Wahlwerbung benutzt werden. Parteien können es jedoch   </t>
  </si>
  <si>
    <t xml:space="preserve">zur Unterrichtung ihrer Mitglieder verwenden.   </t>
  </si>
  <si>
    <t>Quelle:               Statistisches Landesamt Sachsen</t>
  </si>
  <si>
    <t xml:space="preserve">Gestorbene an natürlichen Krankheiten
</t>
  </si>
  <si>
    <t>Verletzungen, Vergiftungen und bestimmte andere Folgen äußerer Ursachen</t>
  </si>
  <si>
    <t>infektiöse und parasitäre Krankheiten</t>
  </si>
  <si>
    <t>dar. vorsätzliche
Selbstbeschädigung</t>
  </si>
  <si>
    <t>darunter                Diabetes mellitus</t>
  </si>
  <si>
    <t>zur Bevölkerung am Jahresende in Prozent</t>
  </si>
  <si>
    <t>Quellen: Melderegister der LH Dresden</t>
  </si>
  <si>
    <r>
      <rPr>
        <sz val="8"/>
        <color theme="0"/>
        <rFont val="Calibri"/>
        <family val="2"/>
        <scheme val="minor"/>
      </rPr>
      <t>Quellen:</t>
    </r>
    <r>
      <rPr>
        <sz val="8"/>
        <rFont val="Calibri"/>
        <family val="2"/>
        <scheme val="minor"/>
      </rPr>
      <t xml:space="preserve"> Kommunale Statistikstelle</t>
    </r>
  </si>
  <si>
    <t>Stand:     Gebietsstand: 31.12. des jeweiligen Jahres</t>
  </si>
  <si>
    <r>
      <t>Anmerkung:</t>
    </r>
    <r>
      <rPr>
        <vertAlign val="superscript"/>
        <sz val="8"/>
        <rFont val="Calibri"/>
        <family val="2"/>
        <scheme val="minor"/>
      </rPr>
      <t xml:space="preserve"> 1)</t>
    </r>
    <r>
      <rPr>
        <sz val="8"/>
        <rFont val="Calibri"/>
        <family val="2"/>
        <scheme val="minor"/>
      </rPr>
      <t xml:space="preserve"> ohne Ortschaften</t>
    </r>
  </si>
  <si>
    <t>2021</t>
  </si>
  <si>
    <t>Quellen:        Statistisches Landesamt Sachsen, Statistische Jahrbücher Dresden</t>
  </si>
  <si>
    <t>2022</t>
  </si>
  <si>
    <t>Mann/Mann</t>
  </si>
  <si>
    <t>Frau/Frau</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</si>
  <si>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73 gleichgeschlechtliche Eheschließungen</t>
    </r>
  </si>
  <si>
    <r>
      <t xml:space="preserve">Anmerkung: </t>
    </r>
    <r>
      <rPr>
        <sz val="8"/>
        <rFont val="Calibri"/>
        <family val="2"/>
        <scheme val="minor"/>
      </rPr>
      <t>ab 2012 bezogen auf korrigierten Bevölkerungsbestand (Zensus 2011)</t>
    </r>
  </si>
  <si>
    <t>Anmerkung: nach Klassifikation der ICD-10</t>
  </si>
  <si>
    <t>Broschüre im PDF-Format mit Grafiken und Karten</t>
  </si>
  <si>
    <t>Die Geburtenstatistik erfasst lebend- und totgeborene Kinder. Die Geburt beschreibt den natürlichen Vorgang. Mit Geborenen ist die Anzahl der Kinder gemeint, die bei einer Geburt lebend oder tot auf die Welt gekommen sind.</t>
  </si>
  <si>
    <t>2023</t>
  </si>
  <si>
    <t>1.2.1 Natürliche Bevölkerungsbewegung 1990 bis 2023</t>
  </si>
  <si>
    <t>Stand:                  Gebietsstand: 01.01.2024</t>
  </si>
  <si>
    <t>1.2.3 Lebendgeborene und Gestorbene nach Geschlecht und Staatsangehörigkeit 1990 bis 2023</t>
  </si>
  <si>
    <t>Stand:            Gebietsstand: 01.01.2024</t>
  </si>
  <si>
    <r>
      <t>1.2.7 Zusammengefasste Geburtenziffern</t>
    </r>
    <r>
      <rPr>
        <b/>
        <vertAlign val="superscript"/>
        <sz val="9"/>
        <rFont val="Calibri"/>
        <family val="2"/>
        <scheme val="minor"/>
      </rPr>
      <t xml:space="preserve"> </t>
    </r>
    <r>
      <rPr>
        <b/>
        <sz val="9"/>
        <rFont val="Calibri"/>
        <family val="2"/>
        <scheme val="minor"/>
      </rPr>
      <t>und Durchschnittsalter der Mütter 1959 bis 2023</t>
    </r>
  </si>
  <si>
    <t>1.2.11 Gestorbene im ersten Lebensjahr 1991 bis 2023</t>
  </si>
  <si>
    <t>1.2.14 Selbsttötungen 1902 bis 2023</t>
  </si>
  <si>
    <t>1.2.13 Sterbefälle nach ausgewählten Todesursachen und Geschlecht 2002 bis 2023</t>
  </si>
  <si>
    <t>1.2.17 Eheschließungen und durchschnittliches Heiratsalter nach bisherigem Familienstand 2002 bis 2023</t>
  </si>
  <si>
    <t>1.2.16 Eheschließungen nach Staatsangehörigkeit und Geschlecht der Ehepartner 2002 bis 2023</t>
  </si>
  <si>
    <t>1.2.18 Ehescheidungen nach Ehedauer 2002 bis 2023</t>
  </si>
  <si>
    <t>1.2.19 Ehescheidungen nach Zahl der minderjährigen Kinder 2002 bis 2023</t>
  </si>
  <si>
    <t>1.3.3 Wanderungssaldi 1990 bis 2023</t>
  </si>
  <si>
    <t>Stand:                Gebietsstand: 01.01.2024</t>
  </si>
  <si>
    <t>1.3.5 Wanderungen 2023</t>
  </si>
  <si>
    <t>1.3.7 Zugezogene nach Altersgruppen 1990 bis 2023</t>
  </si>
  <si>
    <t>1.3.9 Fortgezogene nach Altersgruppen 1990 bis 2023</t>
  </si>
  <si>
    <t>1.3.11 Wanderungssaldo nach Altersgruppen 1990 bis 2023</t>
  </si>
  <si>
    <t>Stand:     Gebietsstand: 01.01.2024</t>
  </si>
  <si>
    <t>1.3.13 Zugezogene nach Altersgruppen und nach Herkunftsgebieten 1990 bis 2023</t>
  </si>
  <si>
    <t>1.3.14 Fortgezogene nach Altersgruppen und nach Zielgebieten 1990 bis 2023</t>
  </si>
  <si>
    <t>1.3.15 Wanderungssaldo nach Altersgruppen und nach Gebieten 1990 bis 2023</t>
  </si>
  <si>
    <t>1.3.16 Zu- und Fortgezogene bezüglich ausgewählter Gemeinden des Umlandes 1990 bis 2023</t>
  </si>
  <si>
    <t>1.3.38 Umgezogene nach Altersgruppen 1995 bis 2023</t>
  </si>
  <si>
    <t>2.2.2 Gestorbene und Gestorbenenüberschuss nach Stadtteilen 1995 bis 2023</t>
  </si>
  <si>
    <t>Noch: 2.2.2 Gestorbene und Gestorbenenüberschuss nach Stadtteilen 1995 bis 2023</t>
  </si>
  <si>
    <t>Noch: 2.2.1 Lebendgeborene und allgemeine Geburtenziffer nach Stadtteilen 1995 bis 2023</t>
  </si>
  <si>
    <t>2.3.1 Zu- und Fortgezogene nach Stadtteilen 1995 bis 2023</t>
  </si>
  <si>
    <t>Noch: 2.3.1 Zu- und Fortgezogene nach Stadtteilen 1995 bis 2023</t>
  </si>
  <si>
    <t>2.3.2 (Außen-)Wanderungssaldo nach Stadtteilen 1995 bis 2023</t>
  </si>
  <si>
    <t>Noch: 2.3.2 (Außen-)Wanderungssaldo nach Stadtteilen 1995 bis 2023</t>
  </si>
  <si>
    <t>2.3.5 Umzüge und Bevölkerungssaldi nach Stadtteilen 2023</t>
  </si>
  <si>
    <t>Noch: 2.3.5 Umzüge und Bevölkerungssaldi nach Stadtteilen 2023</t>
  </si>
  <si>
    <t>2.3.6 Umzüge und Bevölkerungssaldi nach Stadtteilen 2023 - Anteil in Prozent</t>
  </si>
  <si>
    <t>Noch: 2.3.6 Umzüge und Bevölkerungssaldi nach Stadtteilen 2023 - Anteil</t>
  </si>
  <si>
    <t>Anmerkungen: Prozentangaben bezogen auf den Einwohnerbestand 31.12.2022</t>
  </si>
  <si>
    <t>Redaktionsschluss: März 2025</t>
  </si>
  <si>
    <t>Herausgeber:</t>
  </si>
  <si>
    <t>www.dresden.de/social-media</t>
  </si>
  <si>
    <t>1.2.5 Geburten und Geborene 1984 bis 2023</t>
  </si>
  <si>
    <t>1.2.4 Lebendgeborene und Gestorbene 1990 bis 2023 - Indikatoren</t>
  </si>
  <si>
    <t>1.3.1 Wanderungen 1990 bis 2023</t>
  </si>
  <si>
    <t>1.2.1 Natürliche Bevölkerungsbewegung 1991 bis 2023</t>
  </si>
  <si>
    <t>1.4.1 Einbürgerungen nach Art und Geschlecht 1993 bis 2023</t>
  </si>
  <si>
    <t>2.2.1 Lebendgeborene und allgemeine Geburtenziffer nach Stadtteilen 1995 bis 2023</t>
  </si>
  <si>
    <t>Die Ergebnisse des Statistischen Landesamtes Sachsen zur Wanderungsstatistik und zur Entwicklung des Bevölkerungsstandes sind ab 2016 aufgrund methodischer Änderungen nur bedingt mit den Vorjahreswerten vergleichbar.</t>
  </si>
  <si>
    <t>Diese werden vom Statistischen Landesamt Sachsen auf der Grundlage der Fortschreibung vom 3. Oktober 1990 beziehungsweise vom 9. Mai 2011 (Zensus) herausgegeben. Diese Daten werden hier zur Ratenbildung anhand der amtlichen Bevölkerungsfortschreibung verwendet. Sie beziehen sich ausschließlich auf die Bevölkerung am Ort der Hauptwohnung. Die aus dem Melderegister der Landeshauptstadt Dresden ermittelten Zahlen weichen geringfügig von den amtlichen Bevölkerungszahlen ab.</t>
  </si>
  <si>
    <t>Die allgemeine Fruchtbarkeitsziffer ist die Anzahl der Lebendgeborenen bezogen auf 1.000 Frauen zur Jahresmitte im Alter von 15 bis 44 Jahren.</t>
  </si>
  <si>
    <t>oder mit Ausländern</t>
  </si>
  <si>
    <t>dar. beide Ausländer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</si>
</sst>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0\ "/>
    <numFmt numFmtId="165" formatCode="#\ ##0\ "/>
    <numFmt numFmtId="166" formatCode="0.0"/>
    <numFmt numFmtId="167" formatCode="\ 0\ "/>
    <numFmt numFmtId="168" formatCode="##\ #\ ##\ ###"/>
    <numFmt numFmtId="169" formatCode="\ General"/>
    <numFmt numFmtId="170" formatCode="#\ ###\ ##0\ \ ;\-#\ ###\ ##0\ \ ;\-\ \ "/>
    <numFmt numFmtId="171" formatCode="\ 0"/>
    <numFmt numFmtId="172" formatCode="0.0\ "/>
    <numFmt numFmtId="173" formatCode="\ @"/>
    <numFmt numFmtId="174" formatCode="@\ "/>
    <numFmt numFmtId="175" formatCode="#\ ##0\ ;;&quot;- &quot;"/>
    <numFmt numFmtId="176" formatCode="0.0%"/>
    <numFmt numFmtId="177" formatCode="0.00\ "/>
    <numFmt numFmtId="178" formatCode="#.0\ \ ;\-?.?\ \ ;\-\ \ "/>
    <numFmt numFmtId="179" formatCode="#\ ###\ ##0.0\ ;\-#\ ###\ ##0.0\ ;\-\ "/>
    <numFmt numFmtId="180" formatCode="\1\1\-\1\5"/>
    <numFmt numFmtId="181" formatCode="#\ ##0"/>
    <numFmt numFmtId="182" formatCode="\ ###0"/>
    <numFmt numFmtId="183" formatCode="0\ ;\-0\ ;&quot;- &quot;"/>
    <numFmt numFmtId="184" formatCode="0.0%\ ;\-0.0%\ ;&quot;-&quot;"/>
    <numFmt numFmtId="185" formatCode="0.0\ %\ ;\-0.0%\ ;&quot;-&quot;"/>
    <numFmt numFmtId="186" formatCode="0.0\ %\ ;\-0.0\ %\ ;&quot;-&quot;"/>
    <numFmt numFmtId="187" formatCode="0;;&quot;- &quot;"/>
    <numFmt numFmtId="188" formatCode="\-\ \ "/>
    <numFmt numFmtId="189" formatCode="\-\ "/>
    <numFmt numFmtId="190" formatCode="#,##0\ "/>
    <numFmt numFmtId="191" formatCode="###,##0\ \ ;\-#,###,##0\ \ ;\-\ "/>
    <numFmt numFmtId="192" formatCode="#\ ###\ ##0\ \ ;\-#\ ###\ ##0\ \ ;\-\ "/>
    <numFmt numFmtId="193" formatCode="\(#,##0\)\ "/>
    <numFmt numFmtId="194" formatCode="#\ ##0\ ;;&quot;- &quot;\ "/>
    <numFmt numFmtId="195" formatCode="#,##0_ ;\-#,##0\ "/>
    <numFmt numFmtId="196" formatCode="\.\ "/>
  </numFmts>
  <fonts count="64" x14ac:knownFonts="1">
    <font>
      <sz val="10"/>
      <name val="Arial"/>
      <family val="2"/>
    </font>
    <font>
      <sz val="10"/>
      <name val="Arial"/>
      <family val="2"/>
    </font>
    <font>
      <sz val="10"/>
      <name val="Calibri"/>
      <family val="2"/>
      <scheme val="minor"/>
    </font>
    <font>
      <sz val="8"/>
      <name val="Calibri"/>
      <family val="2"/>
      <scheme val="minor"/>
    </font>
    <font>
      <vertAlign val="superscript"/>
      <sz val="8"/>
      <name val="Calibri"/>
      <family val="2"/>
      <scheme val="minor"/>
    </font>
    <font>
      <sz val="9"/>
      <name val="Calibri"/>
      <family val="2"/>
      <scheme val="minor"/>
    </font>
    <font>
      <sz val="9"/>
      <color indexed="8"/>
      <name val="Calibri"/>
      <family val="2"/>
      <scheme val="minor"/>
    </font>
    <font>
      <sz val="9"/>
      <color theme="1"/>
      <name val="Calibri"/>
      <family val="2"/>
      <scheme val="minor"/>
    </font>
    <font>
      <vertAlign val="superscript"/>
      <sz val="9"/>
      <name val="Calibri"/>
      <family val="2"/>
      <scheme val="minor"/>
    </font>
    <font>
      <b/>
      <sz val="10"/>
      <name val="Calibri"/>
      <family val="2"/>
      <scheme val="minor"/>
    </font>
    <font>
      <b/>
      <sz val="9"/>
      <name val="Calibri"/>
      <family val="2"/>
      <scheme val="minor"/>
    </font>
    <font>
      <b/>
      <sz val="12"/>
      <name val="Calibri"/>
      <family val="2"/>
      <scheme val="minor"/>
    </font>
    <font>
      <sz val="12"/>
      <name val="Calibri"/>
      <family val="2"/>
      <scheme val="minor"/>
    </font>
    <font>
      <sz val="16"/>
      <name val="Calibri"/>
      <family val="2"/>
      <scheme val="minor"/>
    </font>
    <font>
      <b/>
      <sz val="8"/>
      <color indexed="81"/>
      <name val="Tahoma"/>
      <family val="2"/>
    </font>
    <font>
      <sz val="8"/>
      <color indexed="81"/>
      <name val="Tahoma"/>
      <family val="2"/>
    </font>
    <font>
      <vertAlign val="superscript"/>
      <sz val="9"/>
      <name val="Calibri"/>
      <family val="2"/>
    </font>
    <font>
      <vertAlign val="superscript"/>
      <sz val="8"/>
      <name val="Calibri"/>
      <family val="2"/>
    </font>
    <font>
      <sz val="8"/>
      <name val="Calibri"/>
      <family val="2"/>
    </font>
    <font>
      <sz val="8"/>
      <color indexed="9"/>
      <name val="Calibri"/>
      <family val="2"/>
      <scheme val="minor"/>
    </font>
    <font>
      <b/>
      <vertAlign val="superscript"/>
      <sz val="9"/>
      <name val="Calibri"/>
      <family val="2"/>
      <scheme val="minor"/>
    </font>
    <font>
      <i/>
      <sz val="9"/>
      <name val="Calibri"/>
      <family val="2"/>
      <scheme val="minor"/>
    </font>
    <font>
      <sz val="10"/>
      <name val="Helvetica"/>
      <family val="2"/>
    </font>
    <font>
      <sz val="9"/>
      <color indexed="12"/>
      <name val="Calibri"/>
      <family val="2"/>
      <scheme val="minor"/>
    </font>
    <font>
      <sz val="6"/>
      <name val="Calibri"/>
      <family val="2"/>
      <scheme val="minor"/>
    </font>
    <font>
      <sz val="10"/>
      <name val="Helv"/>
    </font>
    <font>
      <sz val="8"/>
      <color theme="0"/>
      <name val="Calibri"/>
      <family val="2"/>
      <scheme val="minor"/>
    </font>
    <font>
      <i/>
      <sz val="10"/>
      <name val="Calibri"/>
      <family val="2"/>
      <scheme val="minor"/>
    </font>
    <font>
      <sz val="10"/>
      <color theme="1"/>
      <name val="Arial"/>
      <family val="2"/>
    </font>
    <font>
      <sz val="9"/>
      <name val="Arial"/>
      <family val="2"/>
    </font>
    <font>
      <sz val="9"/>
      <color rgb="FFFF0000"/>
      <name val="Calibri"/>
      <family val="2"/>
      <scheme val="minor"/>
    </font>
    <font>
      <sz val="9"/>
      <color indexed="81"/>
      <name val="Tahoma"/>
      <family val="2"/>
    </font>
    <font>
      <sz val="10"/>
      <name val="MS Serif"/>
      <family val="1"/>
    </font>
    <font>
      <vertAlign val="superscript"/>
      <sz val="6"/>
      <name val="Calibri"/>
      <family val="2"/>
      <scheme val="minor"/>
    </font>
    <font>
      <sz val="10"/>
      <name val="Times New Roman"/>
      <family val="1"/>
    </font>
    <font>
      <sz val="10"/>
      <color indexed="10"/>
      <name val="Calibri"/>
      <family val="2"/>
      <scheme val="minor"/>
    </font>
    <font>
      <b/>
      <sz val="9"/>
      <color indexed="81"/>
      <name val="Tahoma"/>
      <family val="2"/>
    </font>
    <font>
      <sz val="10"/>
      <color rgb="FFFF0000"/>
      <name val="Calibri"/>
      <family val="2"/>
      <scheme val="minor"/>
    </font>
    <font>
      <b/>
      <sz val="9"/>
      <color rgb="FFFF0000"/>
      <name val="Calibri"/>
      <family val="2"/>
      <scheme val="minor"/>
    </font>
    <font>
      <b/>
      <sz val="8"/>
      <name val="Calibri"/>
      <family val="2"/>
      <scheme val="minor"/>
    </font>
    <font>
      <sz val="10"/>
      <color indexed="8"/>
      <name val="MS Sans Serif"/>
      <family val="2"/>
    </font>
    <font>
      <b/>
      <sz val="10"/>
      <color theme="1"/>
      <name val="Calibri"/>
      <family val="2"/>
      <scheme val="minor"/>
    </font>
    <font>
      <sz val="10"/>
      <color indexed="8"/>
      <name val="Calibri"/>
      <family val="2"/>
      <scheme val="minor"/>
    </font>
    <font>
      <sz val="10"/>
      <color theme="1"/>
      <name val="Calibri"/>
      <family val="2"/>
      <scheme val="minor"/>
    </font>
    <font>
      <b/>
      <sz val="9"/>
      <color theme="1"/>
      <name val="Calibri"/>
      <family val="2"/>
      <scheme val="minor"/>
    </font>
    <font>
      <b/>
      <sz val="10"/>
      <color indexed="10"/>
      <name val="Calibri"/>
      <family val="2"/>
      <scheme val="minor"/>
    </font>
    <font>
      <sz val="8.5"/>
      <name val="Calibri"/>
      <family val="2"/>
      <scheme val="minor"/>
    </font>
    <font>
      <sz val="32"/>
      <name val="Garamond"/>
      <family val="1"/>
    </font>
    <font>
      <sz val="10"/>
      <name val="Arial"/>
      <family val="2"/>
    </font>
    <font>
      <sz val="10"/>
      <name val="Garamond"/>
      <family val="1"/>
    </font>
    <font>
      <sz val="18"/>
      <name val="Calibri"/>
      <family val="2"/>
      <scheme val="minor"/>
    </font>
    <font>
      <sz val="9"/>
      <color indexed="9"/>
      <name val="Calibri"/>
      <family val="2"/>
      <scheme val="minor"/>
    </font>
    <font>
      <b/>
      <sz val="9"/>
      <name val="Calibri"/>
      <family val="2"/>
    </font>
    <font>
      <sz val="14"/>
      <name val="Calibri"/>
      <family val="2"/>
    </font>
    <font>
      <sz val="9"/>
      <name val="Calibri"/>
      <family val="2"/>
    </font>
    <font>
      <u/>
      <sz val="10"/>
      <color theme="10"/>
      <name val="Arial"/>
      <family val="2"/>
    </font>
    <font>
      <b/>
      <sz val="8.5"/>
      <name val="Calibri"/>
      <family val="2"/>
      <scheme val="minor"/>
    </font>
    <font>
      <sz val="16"/>
      <color theme="1"/>
      <name val="Calibri"/>
      <family val="2"/>
      <scheme val="minor"/>
    </font>
    <font>
      <sz val="10"/>
      <name val="Arial"/>
      <family val="2"/>
    </font>
    <font>
      <sz val="7"/>
      <name val="Calibri"/>
      <family val="2"/>
      <scheme val="minor"/>
    </font>
    <font>
      <sz val="9"/>
      <name val="Calibri Light"/>
      <family val="2"/>
    </font>
    <font>
      <sz val="9"/>
      <color indexed="8"/>
      <name val="Calibri Light"/>
      <family val="2"/>
    </font>
    <font>
      <sz val="9"/>
      <color theme="1"/>
      <name val="Calibri Light"/>
      <family val="2"/>
    </font>
    <font>
      <sz val="8"/>
      <color rgb="FFFF000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4" tint="0.79998168889431442"/>
        <bgColor indexed="64"/>
      </patternFill>
    </fill>
    <fill>
      <patternFill patternType="solid">
        <fgColor theme="0"/>
        <bgColor indexed="64"/>
      </patternFill>
    </fill>
    <fill>
      <patternFill patternType="solid">
        <fgColor indexed="65"/>
        <bgColor theme="0"/>
      </patternFill>
    </fill>
    <fill>
      <patternFill patternType="solid">
        <fgColor indexed="9"/>
        <bgColor theme="0"/>
      </patternFill>
    </fill>
  </fills>
  <borders count="57">
    <border>
      <left/>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right style="hair">
        <color indexed="64"/>
      </right>
      <top/>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thin">
        <color indexed="64"/>
      </left>
      <right/>
      <top/>
      <bottom/>
      <diagonal/>
    </border>
    <border>
      <left style="hair">
        <color indexed="64"/>
      </left>
      <right style="thin">
        <color indexed="64"/>
      </right>
      <top style="thin">
        <color indexed="64"/>
      </top>
      <bottom/>
      <diagonal/>
    </border>
    <border>
      <left/>
      <right/>
      <top style="hair">
        <color indexed="64"/>
      </top>
      <bottom/>
      <diagonal/>
    </border>
    <border>
      <left/>
      <right/>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right/>
      <top style="thin">
        <color indexed="64"/>
      </top>
      <bottom/>
      <diagonal/>
    </border>
    <border>
      <left style="thin">
        <color indexed="64"/>
      </left>
      <right/>
      <top style="thin">
        <color indexed="64"/>
      </top>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diagonal/>
    </border>
  </borders>
  <cellStyleXfs count="19">
    <xf numFmtId="0" fontId="0" fillId="0" borderId="0"/>
    <xf numFmtId="0" fontId="22" fillId="0" borderId="0"/>
    <xf numFmtId="0" fontId="25" fillId="0" borderId="0"/>
    <xf numFmtId="0" fontId="22" fillId="0" borderId="0"/>
    <xf numFmtId="0" fontId="1" fillId="0" borderId="0"/>
    <xf numFmtId="0" fontId="29" fillId="0" borderId="0"/>
    <xf numFmtId="0" fontId="32" fillId="0" borderId="0"/>
    <xf numFmtId="0" fontId="1" fillId="0" borderId="0"/>
    <xf numFmtId="0" fontId="34" fillId="0" borderId="0"/>
    <xf numFmtId="0" fontId="1" fillId="0" borderId="0"/>
    <xf numFmtId="0" fontId="28" fillId="0" borderId="0"/>
    <xf numFmtId="0" fontId="40" fillId="0" borderId="0"/>
    <xf numFmtId="0" fontId="28" fillId="0" borderId="0"/>
    <xf numFmtId="0" fontId="28" fillId="0" borderId="0"/>
    <xf numFmtId="0" fontId="40" fillId="0" borderId="0"/>
    <xf numFmtId="0" fontId="1" fillId="0" borderId="0"/>
    <xf numFmtId="0" fontId="48" fillId="0" borderId="0"/>
    <xf numFmtId="0" fontId="55" fillId="0" borderId="0" applyNumberFormat="0" applyFill="0" applyBorder="0" applyAlignment="0" applyProtection="0"/>
    <xf numFmtId="0" fontId="58" fillId="0" borderId="0"/>
  </cellStyleXfs>
  <cellXfs count="1297">
    <xf numFmtId="0" fontId="0" fillId="0" borderId="0" xfId="0"/>
    <xf numFmtId="0" fontId="2" fillId="0" borderId="0" xfId="0" applyFont="1"/>
    <xf numFmtId="0" fontId="3" fillId="0" borderId="0" xfId="0" applyFont="1"/>
    <xf numFmtId="0" fontId="3" fillId="0" borderId="0" xfId="0" applyFont="1" applyAlignment="1">
      <alignment vertical="center"/>
    </xf>
    <xf numFmtId="0" fontId="5" fillId="0" borderId="0" xfId="0" applyFont="1"/>
    <xf numFmtId="165" fontId="2" fillId="0" borderId="0" xfId="0" applyNumberFormat="1" applyFont="1" applyBorder="1" applyAlignment="1">
      <alignment horizontal="right"/>
    </xf>
    <xf numFmtId="164" fontId="2" fillId="0" borderId="0" xfId="0" applyNumberFormat="1" applyFont="1" applyBorder="1" applyAlignment="1">
      <alignment horizontal="right"/>
    </xf>
    <xf numFmtId="165" fontId="2" fillId="0" borderId="1" xfId="0" applyNumberFormat="1" applyFont="1" applyBorder="1" applyAlignment="1">
      <alignment horizontal="right"/>
    </xf>
    <xf numFmtId="165" fontId="2" fillId="0" borderId="2" xfId="0" applyNumberFormat="1" applyFont="1" applyBorder="1" applyAlignment="1">
      <alignment horizontal="right"/>
    </xf>
    <xf numFmtId="165" fontId="2" fillId="0" borderId="3" xfId="0" applyNumberFormat="1" applyFont="1" applyBorder="1" applyAlignment="1">
      <alignment horizontal="right"/>
    </xf>
    <xf numFmtId="165" fontId="2" fillId="0" borderId="4" xfId="0" applyNumberFormat="1" applyFont="1" applyBorder="1" applyAlignment="1">
      <alignment horizontal="right"/>
    </xf>
    <xf numFmtId="164" fontId="2" fillId="0" borderId="5" xfId="0" applyNumberFormat="1" applyFont="1" applyBorder="1" applyAlignment="1">
      <alignment horizontal="right"/>
    </xf>
    <xf numFmtId="165" fontId="5" fillId="0" borderId="0" xfId="0" applyNumberFormat="1" applyFont="1" applyBorder="1" applyAlignment="1">
      <alignment horizontal="right"/>
    </xf>
    <xf numFmtId="167" fontId="7" fillId="0" borderId="8" xfId="0" applyNumberFormat="1" applyFont="1" applyBorder="1" applyAlignment="1">
      <alignment horizontal="left"/>
    </xf>
    <xf numFmtId="167" fontId="6" fillId="0" borderId="8" xfId="0" applyNumberFormat="1" applyFont="1" applyBorder="1" applyAlignment="1">
      <alignment horizontal="left"/>
    </xf>
    <xf numFmtId="167" fontId="5" fillId="0" borderId="8" xfId="0" applyNumberFormat="1" applyFont="1" applyBorder="1" applyAlignment="1">
      <alignment horizontal="left"/>
    </xf>
    <xf numFmtId="0" fontId="5" fillId="0" borderId="0" xfId="0" applyFont="1" applyAlignment="1"/>
    <xf numFmtId="0" fontId="5" fillId="0" borderId="0" xfId="0" applyFont="1" applyAlignment="1">
      <alignment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10" fillId="0" borderId="0" xfId="0" applyFont="1"/>
    <xf numFmtId="0" fontId="11" fillId="0" borderId="0" xfId="0" applyFont="1"/>
    <xf numFmtId="0" fontId="12" fillId="0" borderId="0" xfId="0" applyFont="1"/>
    <xf numFmtId="0" fontId="13" fillId="0" borderId="0" xfId="0" applyFont="1"/>
    <xf numFmtId="168" fontId="10" fillId="0" borderId="0" xfId="0" applyNumberFormat="1" applyFont="1" applyAlignment="1">
      <alignment horizontal="left"/>
    </xf>
    <xf numFmtId="0" fontId="5" fillId="0" borderId="21"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169" fontId="5" fillId="0" borderId="8" xfId="0" applyNumberFormat="1" applyFont="1" applyBorder="1" applyAlignment="1">
      <alignment horizontal="left"/>
    </xf>
    <xf numFmtId="170" fontId="5" fillId="0" borderId="26" xfId="0" applyNumberFormat="1" applyFont="1" applyBorder="1"/>
    <xf numFmtId="170" fontId="5" fillId="0" borderId="6" xfId="0" applyNumberFormat="1" applyFont="1" applyBorder="1"/>
    <xf numFmtId="170" fontId="5" fillId="0" borderId="6" xfId="0" applyNumberFormat="1" applyFont="1" applyFill="1" applyBorder="1"/>
    <xf numFmtId="1" fontId="5" fillId="0" borderId="5" xfId="0" applyNumberFormat="1" applyFont="1" applyBorder="1" applyAlignment="1">
      <alignment horizontal="center"/>
    </xf>
    <xf numFmtId="170" fontId="5" fillId="0" borderId="27" xfId="0" applyNumberFormat="1" applyFont="1" applyBorder="1"/>
    <xf numFmtId="170" fontId="5" fillId="0" borderId="1" xfId="0" applyNumberFormat="1" applyFont="1" applyBorder="1"/>
    <xf numFmtId="1" fontId="5" fillId="0" borderId="0" xfId="0" applyNumberFormat="1" applyFont="1" applyBorder="1" applyAlignment="1">
      <alignment horizontal="center"/>
    </xf>
    <xf numFmtId="170" fontId="5" fillId="0" borderId="0" xfId="0" applyNumberFormat="1" applyFont="1" applyBorder="1"/>
    <xf numFmtId="0" fontId="5" fillId="0" borderId="15" xfId="0" applyFont="1" applyBorder="1" applyAlignment="1">
      <alignment horizontal="centerContinuous" vertical="center"/>
    </xf>
    <xf numFmtId="0" fontId="5" fillId="0" borderId="14" xfId="0" applyFont="1" applyBorder="1" applyAlignment="1">
      <alignment horizontal="center" vertical="center"/>
    </xf>
    <xf numFmtId="171" fontId="5" fillId="0" borderId="8" xfId="0" applyNumberFormat="1" applyFont="1" applyBorder="1" applyAlignment="1">
      <alignment horizontal="left"/>
    </xf>
    <xf numFmtId="172" fontId="5" fillId="0" borderId="6" xfId="0" applyNumberFormat="1" applyFont="1" applyBorder="1"/>
    <xf numFmtId="170" fontId="5" fillId="0" borderId="0" xfId="0" applyNumberFormat="1" applyFont="1"/>
    <xf numFmtId="0" fontId="4" fillId="0" borderId="0" xfId="0" applyFont="1" applyAlignment="1">
      <alignment vertical="center"/>
    </xf>
    <xf numFmtId="173" fontId="5" fillId="0" borderId="8" xfId="0" applyNumberFormat="1" applyFont="1" applyBorder="1" applyAlignment="1">
      <alignment horizontal="left"/>
    </xf>
    <xf numFmtId="165" fontId="5" fillId="0" borderId="6" xfId="0" applyNumberFormat="1" applyFont="1" applyBorder="1"/>
    <xf numFmtId="172" fontId="5" fillId="0" borderId="6" xfId="0" applyNumberFormat="1" applyFont="1" applyBorder="1" applyAlignment="1">
      <alignment horizontal="right"/>
    </xf>
    <xf numFmtId="165" fontId="5" fillId="0" borderId="6" xfId="0" applyNumberFormat="1" applyFont="1" applyFill="1" applyBorder="1"/>
    <xf numFmtId="172" fontId="5" fillId="0" borderId="6" xfId="0" applyNumberFormat="1" applyFont="1" applyFill="1" applyBorder="1" applyAlignment="1">
      <alignment horizontal="right"/>
    </xf>
    <xf numFmtId="173" fontId="2" fillId="0" borderId="5" xfId="0" applyNumberFormat="1" applyFont="1" applyBorder="1" applyAlignment="1">
      <alignment horizontal="left"/>
    </xf>
    <xf numFmtId="165" fontId="2" fillId="0" borderId="1" xfId="0" applyNumberFormat="1" applyFont="1" applyBorder="1"/>
    <xf numFmtId="172" fontId="2" fillId="0" borderId="1" xfId="0" applyNumberFormat="1" applyFont="1" applyBorder="1" applyAlignment="1">
      <alignment horizontal="right"/>
    </xf>
    <xf numFmtId="173" fontId="2" fillId="0" borderId="0" xfId="0" applyNumberFormat="1" applyFont="1" applyBorder="1" applyAlignment="1">
      <alignment horizontal="left"/>
    </xf>
    <xf numFmtId="165" fontId="2" fillId="0" borderId="0" xfId="0" applyNumberFormat="1" applyFont="1" applyBorder="1"/>
    <xf numFmtId="172" fontId="2" fillId="0" borderId="0" xfId="0" applyNumberFormat="1" applyFont="1" applyBorder="1" applyAlignment="1">
      <alignment horizontal="right"/>
    </xf>
    <xf numFmtId="0" fontId="4" fillId="0" borderId="0" xfId="0" applyFont="1"/>
    <xf numFmtId="0" fontId="3" fillId="0" borderId="0" xfId="0" applyFont="1" applyFill="1"/>
    <xf numFmtId="0" fontId="2" fillId="0" borderId="0" xfId="0" applyFont="1" applyFill="1"/>
    <xf numFmtId="0" fontId="10" fillId="0" borderId="0" xfId="1" applyFont="1"/>
    <xf numFmtId="0" fontId="5" fillId="0" borderId="0" xfId="1" applyFont="1"/>
    <xf numFmtId="0" fontId="2" fillId="0" borderId="0" xfId="1" applyFont="1"/>
    <xf numFmtId="0" fontId="5" fillId="0" borderId="0" xfId="1" applyFont="1" applyBorder="1"/>
    <xf numFmtId="169" fontId="5" fillId="0" borderId="8" xfId="1" applyNumberFormat="1" applyFont="1" applyBorder="1" applyAlignment="1">
      <alignment horizontal="left"/>
    </xf>
    <xf numFmtId="165" fontId="5" fillId="0" borderId="9" xfId="1" applyNumberFormat="1" applyFont="1" applyBorder="1"/>
    <xf numFmtId="165" fontId="5" fillId="0" borderId="6" xfId="1" applyNumberFormat="1" applyFont="1" applyBorder="1"/>
    <xf numFmtId="165" fontId="5" fillId="0" borderId="7" xfId="1" applyNumberFormat="1" applyFont="1" applyBorder="1"/>
    <xf numFmtId="169" fontId="6" fillId="0" borderId="8" xfId="1" applyNumberFormat="1" applyFont="1" applyBorder="1" applyAlignment="1">
      <alignment horizontal="left"/>
    </xf>
    <xf numFmtId="165" fontId="6" fillId="0" borderId="9" xfId="0" applyNumberFormat="1" applyFont="1" applyBorder="1"/>
    <xf numFmtId="165" fontId="6" fillId="0" borderId="6" xfId="0" applyNumberFormat="1" applyFont="1" applyBorder="1"/>
    <xf numFmtId="165" fontId="6" fillId="0" borderId="7" xfId="1" applyNumberFormat="1" applyFont="1" applyBorder="1"/>
    <xf numFmtId="0" fontId="23" fillId="0" borderId="0" xfId="1" applyFont="1"/>
    <xf numFmtId="165" fontId="6" fillId="0" borderId="9" xfId="0" applyNumberFormat="1" applyFont="1" applyFill="1" applyBorder="1"/>
    <xf numFmtId="165" fontId="6" fillId="0" borderId="6" xfId="0" applyNumberFormat="1" applyFont="1" applyFill="1" applyBorder="1"/>
    <xf numFmtId="165" fontId="6" fillId="0" borderId="7" xfId="1" applyNumberFormat="1" applyFont="1" applyFill="1" applyBorder="1"/>
    <xf numFmtId="169" fontId="2" fillId="0" borderId="5" xfId="1" applyNumberFormat="1" applyFont="1" applyBorder="1" applyAlignment="1">
      <alignment horizontal="left"/>
    </xf>
    <xf numFmtId="165" fontId="2" fillId="0" borderId="2" xfId="1" applyNumberFormat="1" applyFont="1" applyBorder="1"/>
    <xf numFmtId="165" fontId="2" fillId="0" borderId="1" xfId="1" applyNumberFormat="1" applyFont="1" applyBorder="1"/>
    <xf numFmtId="172" fontId="2" fillId="0" borderId="1" xfId="1" applyNumberFormat="1" applyFont="1" applyBorder="1"/>
    <xf numFmtId="169" fontId="2" fillId="0" borderId="0" xfId="1" applyNumberFormat="1" applyFont="1" applyBorder="1" applyAlignment="1">
      <alignment horizontal="left"/>
    </xf>
    <xf numFmtId="165" fontId="2" fillId="0" borderId="0" xfId="1" applyNumberFormat="1" applyFont="1" applyBorder="1"/>
    <xf numFmtId="172" fontId="2" fillId="0" borderId="0" xfId="1" applyNumberFormat="1" applyFont="1" applyBorder="1"/>
    <xf numFmtId="0" fontId="2" fillId="0" borderId="0" xfId="1" applyFont="1" applyAlignment="1">
      <alignment vertical="center"/>
    </xf>
    <xf numFmtId="0" fontId="3" fillId="0" borderId="0" xfId="1" applyFont="1"/>
    <xf numFmtId="0" fontId="10" fillId="0" borderId="0" xfId="0" applyFont="1" applyAlignment="1">
      <alignment vertical="center"/>
    </xf>
    <xf numFmtId="49" fontId="11" fillId="0" borderId="28" xfId="0" applyNumberFormat="1" applyFont="1" applyBorder="1"/>
    <xf numFmtId="0" fontId="5" fillId="0" borderId="8" xfId="0" applyFont="1" applyBorder="1" applyAlignment="1">
      <alignment horizontal="center" vertical="top"/>
    </xf>
    <xf numFmtId="0" fontId="24" fillId="0" borderId="14" xfId="0" applyFont="1" applyBorder="1" applyAlignment="1">
      <alignment horizontal="center" vertical="center"/>
    </xf>
    <xf numFmtId="0" fontId="24" fillId="0" borderId="25" xfId="0" applyFont="1" applyBorder="1" applyAlignment="1">
      <alignment horizontal="center" vertical="center" wrapText="1"/>
    </xf>
    <xf numFmtId="0" fontId="24" fillId="0" borderId="0" xfId="0" applyFont="1" applyAlignment="1">
      <alignment horizontal="center" vertical="center"/>
    </xf>
    <xf numFmtId="169" fontId="5" fillId="0" borderId="32" xfId="0" applyNumberFormat="1" applyFont="1" applyBorder="1" applyAlignment="1">
      <alignment horizontal="left"/>
    </xf>
    <xf numFmtId="175" fontId="5" fillId="0" borderId="9" xfId="0" applyNumberFormat="1" applyFont="1" applyBorder="1"/>
    <xf numFmtId="175" fontId="5" fillId="0" borderId="6" xfId="0" applyNumberFormat="1" applyFont="1" applyBorder="1"/>
    <xf numFmtId="165" fontId="5" fillId="0" borderId="9" xfId="0" applyNumberFormat="1" applyFont="1" applyBorder="1"/>
    <xf numFmtId="165" fontId="5" fillId="0" borderId="6" xfId="2" applyNumberFormat="1" applyFont="1" applyBorder="1"/>
    <xf numFmtId="165" fontId="5" fillId="0" borderId="9" xfId="2" applyNumberFormat="1" applyFont="1" applyBorder="1"/>
    <xf numFmtId="165" fontId="5" fillId="0" borderId="9" xfId="2" applyNumberFormat="1" applyFont="1" applyFill="1" applyBorder="1"/>
    <xf numFmtId="165" fontId="5" fillId="0" borderId="6" xfId="2" applyNumberFormat="1" applyFont="1" applyFill="1" applyBorder="1"/>
    <xf numFmtId="175" fontId="5" fillId="0" borderId="6" xfId="0" applyNumberFormat="1" applyFont="1" applyFill="1" applyBorder="1"/>
    <xf numFmtId="169" fontId="7" fillId="0" borderId="8" xfId="0" applyNumberFormat="1" applyFont="1" applyFill="1" applyBorder="1" applyAlignment="1">
      <alignment horizontal="left"/>
    </xf>
    <xf numFmtId="169" fontId="5" fillId="0" borderId="5" xfId="0" applyNumberFormat="1" applyFont="1" applyBorder="1" applyAlignment="1">
      <alignment horizontal="left"/>
    </xf>
    <xf numFmtId="165" fontId="5" fillId="0" borderId="1" xfId="2" applyNumberFormat="1" applyFont="1" applyBorder="1"/>
    <xf numFmtId="169" fontId="5" fillId="0" borderId="0" xfId="0" applyNumberFormat="1" applyFont="1" applyBorder="1" applyAlignment="1">
      <alignment horizontal="left"/>
    </xf>
    <xf numFmtId="165" fontId="5" fillId="0" borderId="0" xfId="2" applyNumberFormat="1" applyFont="1" applyBorder="1"/>
    <xf numFmtId="0" fontId="26" fillId="2" borderId="0" xfId="0" applyFont="1" applyFill="1"/>
    <xf numFmtId="176" fontId="3" fillId="2" borderId="0" xfId="0" applyNumberFormat="1" applyFont="1" applyFill="1"/>
    <xf numFmtId="0" fontId="26" fillId="0" borderId="0" xfId="0" applyFont="1"/>
    <xf numFmtId="0" fontId="5" fillId="0" borderId="8" xfId="0" applyFont="1" applyBorder="1" applyAlignment="1">
      <alignment horizontal="center"/>
    </xf>
    <xf numFmtId="0" fontId="5" fillId="0" borderId="14" xfId="0" applyFont="1" applyBorder="1" applyAlignment="1">
      <alignment horizontal="center"/>
    </xf>
    <xf numFmtId="165" fontId="5" fillId="0" borderId="26" xfId="2" applyNumberFormat="1" applyFont="1" applyBorder="1"/>
    <xf numFmtId="165" fontId="5" fillId="0" borderId="26" xfId="2" applyNumberFormat="1" applyFont="1" applyFill="1" applyBorder="1"/>
    <xf numFmtId="165" fontId="5" fillId="0" borderId="27" xfId="2" applyNumberFormat="1" applyFont="1" applyBorder="1"/>
    <xf numFmtId="165" fontId="5" fillId="0" borderId="2" xfId="2" applyNumberFormat="1" applyFont="1" applyBorder="1"/>
    <xf numFmtId="175" fontId="5" fillId="0" borderId="1" xfId="0" applyNumberFormat="1" applyFont="1" applyBorder="1"/>
    <xf numFmtId="1" fontId="26" fillId="0" borderId="0" xfId="0" applyNumberFormat="1" applyFont="1" applyBorder="1" applyAlignment="1">
      <alignment horizontal="center"/>
    </xf>
    <xf numFmtId="166" fontId="26" fillId="0" borderId="0" xfId="0" applyNumberFormat="1" applyFont="1"/>
    <xf numFmtId="0" fontId="10" fillId="0" borderId="0" xfId="0" applyFont="1" applyAlignment="1">
      <alignment horizontal="left"/>
    </xf>
    <xf numFmtId="0" fontId="2" fillId="0" borderId="28" xfId="0" applyFont="1" applyBorder="1"/>
    <xf numFmtId="0" fontId="5" fillId="0" borderId="0" xfId="0" applyFont="1" applyAlignment="1">
      <alignment horizontal="center"/>
    </xf>
    <xf numFmtId="0" fontId="24" fillId="0" borderId="0" xfId="0" applyFont="1" applyAlignment="1">
      <alignment horizontal="center"/>
    </xf>
    <xf numFmtId="165" fontId="5" fillId="0" borderId="9" xfId="0" applyNumberFormat="1" applyFont="1" applyFill="1" applyBorder="1"/>
    <xf numFmtId="172" fontId="5" fillId="0" borderId="6" xfId="0" applyNumberFormat="1" applyFont="1" applyFill="1" applyBorder="1"/>
    <xf numFmtId="171" fontId="5" fillId="0" borderId="5" xfId="0" applyNumberFormat="1" applyFont="1" applyBorder="1" applyAlignment="1">
      <alignment horizontal="left"/>
    </xf>
    <xf numFmtId="165" fontId="5" fillId="0" borderId="2" xfId="0" applyNumberFormat="1" applyFont="1" applyBorder="1"/>
    <xf numFmtId="165" fontId="5" fillId="0" borderId="1" xfId="0" applyNumberFormat="1" applyFont="1" applyBorder="1"/>
    <xf numFmtId="172" fontId="5" fillId="0" borderId="1" xfId="0" applyNumberFormat="1" applyFont="1" applyBorder="1"/>
    <xf numFmtId="171" fontId="2" fillId="0" borderId="0" xfId="0" applyNumberFormat="1" applyFont="1" applyBorder="1" applyAlignment="1">
      <alignment horizontal="left"/>
    </xf>
    <xf numFmtId="177" fontId="2" fillId="0" borderId="0" xfId="0" applyNumberFormat="1" applyFont="1" applyBorder="1"/>
    <xf numFmtId="0" fontId="2" fillId="0" borderId="0" xfId="0" applyFont="1" applyAlignment="1">
      <alignment horizontal="center"/>
    </xf>
    <xf numFmtId="0" fontId="3" fillId="0" borderId="0" xfId="0" applyFont="1" applyAlignment="1">
      <alignment horizontal="left"/>
    </xf>
    <xf numFmtId="0" fontId="10" fillId="0" borderId="0" xfId="3" applyFont="1"/>
    <xf numFmtId="0" fontId="5" fillId="0" borderId="0" xfId="3" applyFont="1"/>
    <xf numFmtId="0" fontId="5" fillId="0" borderId="33" xfId="3" applyFont="1" applyBorder="1" applyAlignment="1">
      <alignment horizontal="centerContinuous" vertical="center"/>
    </xf>
    <xf numFmtId="0" fontId="5" fillId="0" borderId="22" xfId="3" applyFont="1" applyBorder="1" applyAlignment="1">
      <alignment horizontal="centerContinuous" vertical="center"/>
    </xf>
    <xf numFmtId="0" fontId="5" fillId="0" borderId="0" xfId="3" applyFont="1" applyAlignment="1">
      <alignment vertical="center"/>
    </xf>
    <xf numFmtId="0" fontId="24" fillId="0" borderId="0" xfId="3" applyFont="1" applyAlignment="1">
      <alignment horizontal="center"/>
    </xf>
    <xf numFmtId="169" fontId="5" fillId="0" borderId="19" xfId="3" applyNumberFormat="1" applyFont="1" applyBorder="1" applyAlignment="1">
      <alignment horizontal="left"/>
    </xf>
    <xf numFmtId="165" fontId="5" fillId="0" borderId="22" xfId="3" applyNumberFormat="1" applyFont="1" applyBorder="1" applyAlignment="1">
      <alignment horizontal="right"/>
    </xf>
    <xf numFmtId="165" fontId="5" fillId="0" borderId="21" xfId="3" applyNumberFormat="1" applyFont="1" applyBorder="1" applyAlignment="1">
      <alignment horizontal="right"/>
    </xf>
    <xf numFmtId="172" fontId="5" fillId="0" borderId="21" xfId="3" applyNumberFormat="1" applyFont="1" applyBorder="1" applyAlignment="1">
      <alignment horizontal="right"/>
    </xf>
    <xf numFmtId="178" fontId="21" fillId="0" borderId="0" xfId="3" applyNumberFormat="1" applyFont="1" applyBorder="1"/>
    <xf numFmtId="169" fontId="5" fillId="0" borderId="8" xfId="3" applyNumberFormat="1" applyFont="1" applyBorder="1" applyAlignment="1">
      <alignment horizontal="left"/>
    </xf>
    <xf numFmtId="165" fontId="5" fillId="0" borderId="9" xfId="3" applyNumberFormat="1" applyFont="1" applyBorder="1" applyAlignment="1">
      <alignment horizontal="right"/>
    </xf>
    <xf numFmtId="165" fontId="5" fillId="0" borderId="6" xfId="3" applyNumberFormat="1" applyFont="1" applyBorder="1" applyAlignment="1">
      <alignment horizontal="right"/>
    </xf>
    <xf numFmtId="172" fontId="5" fillId="0" borderId="6" xfId="3" applyNumberFormat="1" applyFont="1" applyBorder="1" applyAlignment="1">
      <alignment horizontal="right"/>
    </xf>
    <xf numFmtId="0" fontId="2" fillId="0" borderId="0" xfId="3" applyFont="1"/>
    <xf numFmtId="165" fontId="5" fillId="0" borderId="6" xfId="3" applyNumberFormat="1" applyFont="1" applyFill="1" applyBorder="1" applyAlignment="1">
      <alignment horizontal="right"/>
    </xf>
    <xf numFmtId="0" fontId="5" fillId="0" borderId="0" xfId="3" applyFont="1" applyBorder="1"/>
    <xf numFmtId="0" fontId="3" fillId="0" borderId="0" xfId="3" applyFont="1" applyBorder="1" applyAlignment="1">
      <alignment horizontal="center" vertical="center"/>
    </xf>
    <xf numFmtId="0" fontId="3" fillId="0" borderId="0" xfId="3" applyFont="1" applyBorder="1" applyAlignment="1">
      <alignment horizontal="center"/>
    </xf>
    <xf numFmtId="178" fontId="27" fillId="0" borderId="0" xfId="3" applyNumberFormat="1" applyFont="1" applyBorder="1"/>
    <xf numFmtId="0" fontId="3" fillId="0" borderId="0" xfId="3" applyFont="1" applyBorder="1" applyAlignment="1">
      <alignment horizontal="center" vertical="center" wrapText="1"/>
    </xf>
    <xf numFmtId="172" fontId="5" fillId="0" borderId="6" xfId="3" applyNumberFormat="1" applyFont="1" applyFill="1" applyBorder="1" applyAlignment="1">
      <alignment horizontal="right"/>
    </xf>
    <xf numFmtId="169" fontId="5" fillId="0" borderId="5" xfId="3" applyNumberFormat="1" applyFont="1" applyBorder="1" applyAlignment="1">
      <alignment horizontal="left"/>
    </xf>
    <xf numFmtId="165" fontId="5" fillId="0" borderId="2" xfId="3" applyNumberFormat="1" applyFont="1" applyBorder="1" applyAlignment="1">
      <alignment horizontal="right"/>
    </xf>
    <xf numFmtId="165" fontId="5" fillId="0" borderId="1" xfId="3" applyNumberFormat="1" applyFont="1" applyBorder="1" applyAlignment="1">
      <alignment horizontal="right"/>
    </xf>
    <xf numFmtId="0" fontId="2" fillId="0" borderId="1" xfId="3" applyFont="1" applyBorder="1" applyAlignment="1">
      <alignment horizontal="right"/>
    </xf>
    <xf numFmtId="0" fontId="2" fillId="0" borderId="1" xfId="3" applyFont="1" applyFill="1" applyBorder="1" applyAlignment="1">
      <alignment horizontal="right"/>
    </xf>
    <xf numFmtId="0" fontId="2" fillId="0" borderId="0" xfId="3" applyFont="1" applyBorder="1"/>
    <xf numFmtId="169" fontId="5" fillId="0" borderId="0" xfId="3" applyNumberFormat="1" applyFont="1" applyBorder="1" applyAlignment="1">
      <alignment horizontal="left"/>
    </xf>
    <xf numFmtId="165" fontId="5" fillId="0" borderId="0" xfId="3" applyNumberFormat="1" applyFont="1" applyBorder="1" applyAlignment="1">
      <alignment horizontal="right"/>
    </xf>
    <xf numFmtId="0" fontId="2" fillId="0" borderId="0" xfId="3" applyFont="1" applyBorder="1" applyAlignment="1">
      <alignment horizontal="right"/>
    </xf>
    <xf numFmtId="0" fontId="2" fillId="0" borderId="0" xfId="3" applyFont="1" applyFill="1" applyBorder="1" applyAlignment="1">
      <alignment horizontal="right"/>
    </xf>
    <xf numFmtId="0" fontId="10" fillId="0" borderId="0" xfId="3" applyFont="1" applyAlignment="1"/>
    <xf numFmtId="0" fontId="11" fillId="0" borderId="0" xfId="3" applyFont="1" applyAlignment="1"/>
    <xf numFmtId="179" fontId="5" fillId="0" borderId="0" xfId="3" applyNumberFormat="1" applyFont="1" applyBorder="1"/>
    <xf numFmtId="0" fontId="2" fillId="0" borderId="0" xfId="3" applyFont="1" applyAlignment="1"/>
    <xf numFmtId="0" fontId="5" fillId="0" borderId="0" xfId="3" applyFont="1" applyBorder="1" applyAlignment="1">
      <alignment horizontal="center" vertical="center"/>
    </xf>
    <xf numFmtId="0" fontId="24" fillId="0" borderId="0" xfId="3" applyFont="1" applyBorder="1" applyAlignment="1">
      <alignment horizontal="center" vertical="center"/>
    </xf>
    <xf numFmtId="0" fontId="24" fillId="0" borderId="0" xfId="3" applyFont="1" applyAlignment="1">
      <alignment vertical="center"/>
    </xf>
    <xf numFmtId="0" fontId="5" fillId="0" borderId="17" xfId="3" applyFont="1" applyBorder="1" applyAlignment="1">
      <alignment horizontal="centerContinuous" vertical="center"/>
    </xf>
    <xf numFmtId="0" fontId="5" fillId="0" borderId="15" xfId="3" applyFont="1" applyBorder="1" applyAlignment="1">
      <alignment horizontal="centerContinuous" vertical="center"/>
    </xf>
    <xf numFmtId="165" fontId="5" fillId="0" borderId="0" xfId="4" applyNumberFormat="1" applyFont="1" applyBorder="1" applyAlignment="1">
      <alignment horizontal="right" vertical="center"/>
    </xf>
    <xf numFmtId="0" fontId="2" fillId="0" borderId="0" xfId="3" applyFont="1" applyAlignment="1">
      <alignment vertical="center"/>
    </xf>
    <xf numFmtId="0" fontId="5" fillId="0" borderId="0" xfId="3" applyFont="1" applyBorder="1" applyAlignment="1">
      <alignment horizontal="center"/>
    </xf>
    <xf numFmtId="165" fontId="5" fillId="0" borderId="0" xfId="4" applyNumberFormat="1" applyFont="1" applyBorder="1" applyAlignment="1">
      <alignment horizontal="right"/>
    </xf>
    <xf numFmtId="172" fontId="5" fillId="0" borderId="22" xfId="3" applyNumberFormat="1" applyFont="1" applyBorder="1"/>
    <xf numFmtId="172" fontId="5" fillId="0" borderId="21" xfId="3" applyNumberFormat="1" applyFont="1" applyBorder="1"/>
    <xf numFmtId="0" fontId="5" fillId="0" borderId="0" xfId="3" applyFont="1" applyAlignment="1">
      <alignment horizontal="center"/>
    </xf>
    <xf numFmtId="172" fontId="5" fillId="0" borderId="9" xfId="3" applyNumberFormat="1" applyFont="1" applyBorder="1"/>
    <xf numFmtId="172" fontId="5" fillId="0" borderId="6" xfId="3" applyNumberFormat="1" applyFont="1" applyBorder="1"/>
    <xf numFmtId="179" fontId="5" fillId="0" borderId="9" xfId="3" applyNumberFormat="1" applyFont="1" applyBorder="1"/>
    <xf numFmtId="179" fontId="5" fillId="0" borderId="6" xfId="3" applyNumberFormat="1" applyFont="1" applyBorder="1"/>
    <xf numFmtId="165" fontId="5" fillId="3" borderId="0" xfId="4" applyNumberFormat="1" applyFont="1" applyFill="1" applyBorder="1" applyAlignment="1">
      <alignment horizontal="right"/>
    </xf>
    <xf numFmtId="0" fontId="2" fillId="3" borderId="0" xfId="3" applyFont="1" applyFill="1" applyBorder="1"/>
    <xf numFmtId="0" fontId="2" fillId="3" borderId="0" xfId="3" applyFont="1" applyFill="1"/>
    <xf numFmtId="179" fontId="5" fillId="0" borderId="9" xfId="3" applyNumberFormat="1" applyFont="1" applyFill="1" applyBorder="1"/>
    <xf numFmtId="179" fontId="5" fillId="0" borderId="6" xfId="3" applyNumberFormat="1" applyFont="1" applyFill="1" applyBorder="1"/>
    <xf numFmtId="0" fontId="2" fillId="0" borderId="0" xfId="3" applyFont="1" applyBorder="1" applyAlignment="1">
      <alignment vertical="center"/>
    </xf>
    <xf numFmtId="179" fontId="5" fillId="0" borderId="1" xfId="3" applyNumberFormat="1" applyFont="1" applyBorder="1"/>
    <xf numFmtId="0" fontId="3" fillId="0" borderId="0" xfId="4" applyFont="1" applyBorder="1" applyAlignment="1">
      <alignment horizontal="left" vertical="center"/>
    </xf>
    <xf numFmtId="0" fontId="2" fillId="0" borderId="0" xfId="3" applyFont="1" applyBorder="1" applyAlignment="1">
      <alignment horizontal="center"/>
    </xf>
    <xf numFmtId="0" fontId="3" fillId="0" borderId="0" xfId="3" applyFont="1" applyBorder="1" applyAlignment="1">
      <alignment horizontal="left"/>
    </xf>
    <xf numFmtId="0" fontId="2" fillId="0" borderId="0" xfId="3" applyFont="1" applyAlignment="1">
      <alignment horizontal="center"/>
    </xf>
    <xf numFmtId="0" fontId="5" fillId="0" borderId="14" xfId="0" applyFont="1" applyBorder="1" applyAlignment="1">
      <alignment horizontal="center" vertical="center"/>
    </xf>
    <xf numFmtId="0" fontId="10" fillId="0" borderId="0" xfId="5" applyFont="1"/>
    <xf numFmtId="0" fontId="5" fillId="0" borderId="0" xfId="5" applyFont="1"/>
    <xf numFmtId="0" fontId="5" fillId="0" borderId="12" xfId="5" applyFont="1" applyBorder="1" applyAlignment="1">
      <alignment horizontal="center" vertical="center"/>
    </xf>
    <xf numFmtId="0" fontId="5" fillId="0" borderId="11" xfId="5" applyFont="1" applyBorder="1" applyAlignment="1">
      <alignment horizontal="centerContinuous" vertical="center"/>
    </xf>
    <xf numFmtId="169" fontId="5" fillId="0" borderId="8" xfId="5" applyNumberFormat="1" applyFont="1" applyBorder="1" applyAlignment="1">
      <alignment horizontal="left"/>
    </xf>
    <xf numFmtId="170" fontId="5" fillId="0" borderId="9" xfId="5" applyNumberFormat="1" applyFont="1" applyBorder="1"/>
    <xf numFmtId="170" fontId="5" fillId="0" borderId="0" xfId="5" applyNumberFormat="1" applyFont="1" applyBorder="1"/>
    <xf numFmtId="170" fontId="5" fillId="0" borderId="37" xfId="5" applyNumberFormat="1" applyFont="1" applyBorder="1"/>
    <xf numFmtId="177" fontId="5" fillId="0" borderId="6" xfId="5" applyNumberFormat="1" applyFont="1" applyBorder="1"/>
    <xf numFmtId="177" fontId="5" fillId="0" borderId="9" xfId="5" applyNumberFormat="1" applyFont="1" applyBorder="1"/>
    <xf numFmtId="170" fontId="5" fillId="0" borderId="6" xfId="5" applyNumberFormat="1" applyFont="1" applyBorder="1"/>
    <xf numFmtId="0" fontId="5" fillId="0" borderId="5" xfId="5" applyFont="1" applyBorder="1" applyAlignment="1"/>
    <xf numFmtId="170" fontId="5" fillId="0" borderId="2" xfId="5" applyNumberFormat="1" applyFont="1" applyBorder="1"/>
    <xf numFmtId="170" fontId="5" fillId="0" borderId="28" xfId="5" applyNumberFormat="1" applyFont="1" applyBorder="1"/>
    <xf numFmtId="170" fontId="5" fillId="0" borderId="1" xfId="5" applyNumberFormat="1" applyFont="1" applyBorder="1"/>
    <xf numFmtId="0" fontId="5" fillId="0" borderId="1" xfId="5" applyFont="1" applyBorder="1"/>
    <xf numFmtId="170" fontId="5" fillId="0" borderId="1" xfId="5" applyNumberFormat="1" applyFont="1" applyFill="1" applyBorder="1" applyAlignment="1">
      <alignment horizontal="right"/>
    </xf>
    <xf numFmtId="177" fontId="5" fillId="0" borderId="2" xfId="5" applyNumberFormat="1" applyFont="1" applyBorder="1"/>
    <xf numFmtId="0" fontId="5" fillId="0" borderId="0" xfId="5" applyFont="1" applyAlignment="1">
      <alignment vertical="center"/>
    </xf>
    <xf numFmtId="0" fontId="3" fillId="0" borderId="0" xfId="5" applyFont="1"/>
    <xf numFmtId="0" fontId="10" fillId="0" borderId="0" xfId="4" applyFont="1"/>
    <xf numFmtId="0" fontId="5" fillId="0" borderId="9" xfId="3" applyFont="1" applyBorder="1"/>
    <xf numFmtId="0" fontId="2" fillId="0" borderId="9" xfId="3" applyFont="1" applyBorder="1"/>
    <xf numFmtId="0" fontId="5" fillId="0" borderId="0" xfId="3" applyFont="1" applyBorder="1" applyAlignment="1">
      <alignment vertical="center"/>
    </xf>
    <xf numFmtId="173" fontId="5" fillId="0" borderId="8" xfId="4" applyNumberFormat="1" applyFont="1" applyBorder="1" applyAlignment="1">
      <alignment horizontal="left"/>
    </xf>
    <xf numFmtId="165" fontId="5" fillId="0" borderId="9" xfId="4" applyNumberFormat="1" applyFont="1" applyBorder="1" applyAlignment="1"/>
    <xf numFmtId="165" fontId="5" fillId="0" borderId="6" xfId="4" applyNumberFormat="1" applyFont="1" applyBorder="1" applyAlignment="1">
      <alignment horizontal="right"/>
    </xf>
    <xf numFmtId="165" fontId="5" fillId="0" borderId="9" xfId="4" applyNumberFormat="1" applyFont="1" applyBorder="1" applyAlignment="1">
      <alignment horizontal="right"/>
    </xf>
    <xf numFmtId="0" fontId="5" fillId="0" borderId="0" xfId="3" applyFont="1" applyBorder="1" applyAlignment="1"/>
    <xf numFmtId="0" fontId="5" fillId="0" borderId="0" xfId="3" applyFont="1" applyAlignment="1"/>
    <xf numFmtId="0" fontId="2" fillId="0" borderId="0" xfId="3" applyFont="1" applyBorder="1" applyAlignment="1"/>
    <xf numFmtId="165" fontId="5" fillId="0" borderId="6" xfId="3" applyNumberFormat="1" applyFont="1" applyBorder="1" applyAlignment="1"/>
    <xf numFmtId="165" fontId="5" fillId="0" borderId="9" xfId="3" applyNumberFormat="1" applyFont="1" applyBorder="1" applyAlignment="1"/>
    <xf numFmtId="173" fontId="5" fillId="3" borderId="8" xfId="4" applyNumberFormat="1" applyFont="1" applyFill="1" applyBorder="1" applyAlignment="1">
      <alignment horizontal="left"/>
    </xf>
    <xf numFmtId="165" fontId="5" fillId="3" borderId="9" xfId="4" applyNumberFormat="1" applyFont="1" applyFill="1" applyBorder="1" applyAlignment="1"/>
    <xf numFmtId="165" fontId="5" fillId="3" borderId="9" xfId="3" applyNumberFormat="1" applyFont="1" applyFill="1" applyBorder="1" applyAlignment="1"/>
    <xf numFmtId="165" fontId="5" fillId="3" borderId="6" xfId="4" applyNumberFormat="1" applyFont="1" applyFill="1" applyBorder="1" applyAlignment="1">
      <alignment horizontal="right"/>
    </xf>
    <xf numFmtId="165" fontId="5" fillId="3" borderId="9" xfId="4" applyNumberFormat="1" applyFont="1" applyFill="1" applyBorder="1" applyAlignment="1">
      <alignment horizontal="right"/>
    </xf>
    <xf numFmtId="0" fontId="2" fillId="3" borderId="0" xfId="3" applyFont="1" applyFill="1" applyBorder="1" applyAlignment="1"/>
    <xf numFmtId="0" fontId="2" fillId="3" borderId="0" xfId="3" applyFont="1" applyFill="1" applyAlignment="1"/>
    <xf numFmtId="169" fontId="5" fillId="0" borderId="8" xfId="3" applyNumberFormat="1" applyFont="1" applyFill="1" applyBorder="1" applyAlignment="1">
      <alignment horizontal="left"/>
    </xf>
    <xf numFmtId="178" fontId="21" fillId="0" borderId="6" xfId="3" applyNumberFormat="1" applyFont="1" applyBorder="1" applyAlignment="1"/>
    <xf numFmtId="165" fontId="5" fillId="0" borderId="9" xfId="4" applyNumberFormat="1" applyFont="1" applyFill="1" applyBorder="1" applyAlignment="1"/>
    <xf numFmtId="165" fontId="5" fillId="0" borderId="9" xfId="3" applyNumberFormat="1" applyFont="1" applyFill="1" applyBorder="1" applyAlignment="1"/>
    <xf numFmtId="165" fontId="5" fillId="0" borderId="6" xfId="4" applyNumberFormat="1" applyFont="1" applyFill="1" applyBorder="1" applyAlignment="1">
      <alignment horizontal="right"/>
    </xf>
    <xf numFmtId="178" fontId="21" fillId="0" borderId="9" xfId="3" applyNumberFormat="1" applyFont="1" applyBorder="1" applyAlignment="1"/>
    <xf numFmtId="173" fontId="5" fillId="3" borderId="5" xfId="4" applyNumberFormat="1" applyFont="1" applyFill="1" applyBorder="1" applyAlignment="1">
      <alignment horizontal="left"/>
    </xf>
    <xf numFmtId="165" fontId="5" fillId="3" borderId="2" xfId="4" applyNumberFormat="1" applyFont="1" applyFill="1" applyBorder="1" applyAlignment="1"/>
    <xf numFmtId="165" fontId="5" fillId="3" borderId="2" xfId="4" applyNumberFormat="1" applyFont="1" applyFill="1" applyBorder="1" applyAlignment="1">
      <alignment horizontal="center"/>
    </xf>
    <xf numFmtId="165" fontId="5" fillId="3" borderId="2" xfId="3" applyNumberFormat="1" applyFont="1" applyFill="1" applyBorder="1" applyAlignment="1"/>
    <xf numFmtId="165" fontId="5" fillId="3" borderId="1" xfId="4" applyNumberFormat="1" applyFont="1" applyFill="1" applyBorder="1" applyAlignment="1">
      <alignment horizontal="right"/>
    </xf>
    <xf numFmtId="165" fontId="5" fillId="3" borderId="2" xfId="4" applyNumberFormat="1" applyFont="1" applyFill="1" applyBorder="1" applyAlignment="1">
      <alignment horizontal="right"/>
    </xf>
    <xf numFmtId="173" fontId="10" fillId="3" borderId="0" xfId="4" applyNumberFormat="1" applyFont="1" applyFill="1" applyBorder="1" applyAlignment="1">
      <alignment horizontal="left"/>
    </xf>
    <xf numFmtId="165" fontId="10" fillId="3" borderId="0" xfId="4" applyNumberFormat="1" applyFont="1" applyFill="1" applyBorder="1" applyAlignment="1">
      <alignment vertical="center"/>
    </xf>
    <xf numFmtId="165" fontId="10" fillId="3" borderId="0" xfId="4" applyNumberFormat="1" applyFont="1" applyFill="1" applyBorder="1" applyAlignment="1">
      <alignment horizontal="center" vertical="center"/>
    </xf>
    <xf numFmtId="165" fontId="10" fillId="3" borderId="0" xfId="4" applyNumberFormat="1" applyFont="1" applyFill="1" applyBorder="1" applyAlignment="1">
      <alignment horizontal="right" vertical="center"/>
    </xf>
    <xf numFmtId="0" fontId="5" fillId="3" borderId="0" xfId="3" applyFont="1" applyFill="1" applyBorder="1" applyAlignment="1">
      <alignment vertical="center"/>
    </xf>
    <xf numFmtId="0" fontId="5" fillId="3" borderId="0" xfId="3" applyFont="1" applyFill="1" applyBorder="1" applyAlignment="1">
      <alignment horizontal="center" vertical="center"/>
    </xf>
    <xf numFmtId="165" fontId="5" fillId="0" borderId="0" xfId="4" applyNumberFormat="1" applyFont="1" applyBorder="1" applyAlignment="1"/>
    <xf numFmtId="165" fontId="5" fillId="0" borderId="6" xfId="4" applyNumberFormat="1" applyFont="1" applyBorder="1" applyAlignment="1"/>
    <xf numFmtId="165" fontId="5" fillId="3" borderId="0" xfId="4" applyNumberFormat="1" applyFont="1" applyFill="1" applyBorder="1" applyAlignment="1"/>
    <xf numFmtId="178" fontId="21" fillId="0" borderId="0" xfId="3" applyNumberFormat="1" applyFont="1" applyBorder="1" applyAlignment="1"/>
    <xf numFmtId="165" fontId="5" fillId="3" borderId="2" xfId="4" applyNumberFormat="1" applyFont="1" applyFill="1" applyBorder="1" applyAlignment="1">
      <alignment vertical="center"/>
    </xf>
    <xf numFmtId="165" fontId="5" fillId="3" borderId="2" xfId="4" applyNumberFormat="1" applyFont="1" applyFill="1" applyBorder="1" applyAlignment="1">
      <alignment horizontal="center" vertical="center"/>
    </xf>
    <xf numFmtId="165" fontId="5" fillId="3" borderId="0" xfId="4" applyNumberFormat="1" applyFont="1" applyFill="1" applyBorder="1" applyAlignment="1">
      <alignment vertical="center"/>
    </xf>
    <xf numFmtId="0" fontId="2" fillId="3" borderId="0" xfId="3" applyFont="1" applyFill="1" applyAlignment="1">
      <alignment horizontal="center"/>
    </xf>
    <xf numFmtId="0" fontId="2" fillId="0" borderId="0" xfId="3" applyFont="1" applyAlignment="1">
      <alignment horizontal="center" vertical="center"/>
    </xf>
    <xf numFmtId="0" fontId="13" fillId="0" borderId="0" xfId="6" applyFont="1"/>
    <xf numFmtId="0" fontId="11" fillId="0" borderId="0" xfId="6" applyFont="1" applyAlignment="1"/>
    <xf numFmtId="0" fontId="2" fillId="0" borderId="0" xfId="0" applyFont="1" applyAlignment="1"/>
    <xf numFmtId="0" fontId="11" fillId="0" borderId="0" xfId="6" applyFont="1"/>
    <xf numFmtId="0" fontId="5" fillId="0" borderId="0" xfId="6" applyFont="1" applyAlignment="1">
      <alignment horizontal="centerContinuous"/>
    </xf>
    <xf numFmtId="0" fontId="5" fillId="0" borderId="0" xfId="6" applyFont="1"/>
    <xf numFmtId="0" fontId="2" fillId="0" borderId="0" xfId="6" applyFont="1"/>
    <xf numFmtId="49" fontId="5" fillId="0" borderId="7" xfId="6" applyNumberFormat="1" applyFont="1" applyBorder="1" applyAlignment="1">
      <alignment horizontal="right"/>
    </xf>
    <xf numFmtId="165" fontId="5" fillId="0" borderId="26" xfId="6" applyNumberFormat="1" applyFont="1" applyBorder="1"/>
    <xf numFmtId="165" fontId="5" fillId="0" borderId="9" xfId="6" applyNumberFormat="1" applyFont="1" applyBorder="1"/>
    <xf numFmtId="165" fontId="5" fillId="0" borderId="9" xfId="6" applyNumberFormat="1" applyFont="1" applyBorder="1" applyAlignment="1">
      <alignment horizontal="centerContinuous"/>
    </xf>
    <xf numFmtId="173" fontId="5" fillId="0" borderId="7" xfId="6" applyNumberFormat="1" applyFont="1" applyBorder="1" applyAlignment="1">
      <alignment horizontal="left"/>
    </xf>
    <xf numFmtId="173" fontId="6" fillId="0" borderId="7" xfId="6" applyNumberFormat="1" applyFont="1" applyBorder="1" applyAlignment="1">
      <alignment horizontal="left"/>
    </xf>
    <xf numFmtId="0" fontId="6" fillId="0" borderId="0" xfId="6" applyFont="1"/>
    <xf numFmtId="165" fontId="5" fillId="0" borderId="0" xfId="6" applyNumberFormat="1" applyFont="1"/>
    <xf numFmtId="49" fontId="2" fillId="0" borderId="3" xfId="6" applyNumberFormat="1" applyFont="1" applyBorder="1" applyAlignment="1">
      <alignment horizontal="right"/>
    </xf>
    <xf numFmtId="165" fontId="2" fillId="0" borderId="27" xfId="6" applyNumberFormat="1" applyFont="1" applyBorder="1"/>
    <xf numFmtId="165" fontId="2" fillId="0" borderId="1" xfId="6" applyNumberFormat="1" applyFont="1" applyBorder="1"/>
    <xf numFmtId="49" fontId="2" fillId="0" borderId="0" xfId="6" applyNumberFormat="1" applyFont="1" applyBorder="1" applyAlignment="1">
      <alignment horizontal="right"/>
    </xf>
    <xf numFmtId="165" fontId="2" fillId="0" borderId="0" xfId="6" applyNumberFormat="1" applyFont="1" applyBorder="1"/>
    <xf numFmtId="0" fontId="5" fillId="0" borderId="0" xfId="6" applyFont="1" applyAlignment="1">
      <alignment vertical="center"/>
    </xf>
    <xf numFmtId="165" fontId="5" fillId="0" borderId="7" xfId="6" applyNumberFormat="1" applyFont="1" applyBorder="1"/>
    <xf numFmtId="165" fontId="5" fillId="0" borderId="6" xfId="6" applyNumberFormat="1" applyFont="1" applyBorder="1" applyAlignment="1">
      <alignment horizontal="centerContinuous"/>
    </xf>
    <xf numFmtId="165" fontId="5" fillId="0" borderId="6" xfId="6" applyNumberFormat="1" applyFont="1" applyBorder="1"/>
    <xf numFmtId="0" fontId="23" fillId="0" borderId="0" xfId="6" applyFont="1"/>
    <xf numFmtId="0" fontId="10" fillId="0" borderId="0" xfId="6" applyFont="1" applyBorder="1" applyAlignment="1"/>
    <xf numFmtId="0" fontId="5" fillId="0" borderId="0" xfId="6" applyFont="1" applyBorder="1" applyAlignment="1">
      <alignment vertical="top" wrapText="1"/>
    </xf>
    <xf numFmtId="0" fontId="5" fillId="0" borderId="0" xfId="6" applyFont="1" applyBorder="1" applyAlignment="1">
      <alignment horizontal="center" vertical="top" wrapText="1"/>
    </xf>
    <xf numFmtId="0" fontId="2" fillId="0" borderId="0" xfId="6" applyFont="1" applyBorder="1" applyAlignment="1">
      <alignment horizontal="center" vertical="top"/>
    </xf>
    <xf numFmtId="0" fontId="2" fillId="0" borderId="0" xfId="6" applyFont="1" applyBorder="1" applyAlignment="1">
      <alignment horizontal="center" vertical="top" wrapText="1"/>
    </xf>
    <xf numFmtId="169" fontId="5" fillId="0" borderId="7" xfId="6" applyNumberFormat="1" applyFont="1" applyBorder="1" applyAlignment="1">
      <alignment horizontal="left"/>
    </xf>
    <xf numFmtId="165" fontId="5" fillId="0" borderId="0" xfId="6" applyNumberFormat="1" applyFont="1" applyBorder="1"/>
    <xf numFmtId="0" fontId="3" fillId="0" borderId="0" xfId="6" applyFont="1" applyAlignment="1">
      <alignment vertical="center"/>
    </xf>
    <xf numFmtId="0" fontId="2" fillId="0" borderId="0" xfId="6" applyFont="1" applyAlignment="1">
      <alignment vertical="center"/>
    </xf>
    <xf numFmtId="181" fontId="3" fillId="0" borderId="0" xfId="0" applyNumberFormat="1" applyFont="1" applyAlignment="1">
      <alignment vertical="center"/>
    </xf>
    <xf numFmtId="0" fontId="2" fillId="0" borderId="0" xfId="0" applyFont="1" applyAlignment="1">
      <alignment vertical="center"/>
    </xf>
    <xf numFmtId="0" fontId="10" fillId="0" borderId="0" xfId="7" applyFont="1" applyBorder="1"/>
    <xf numFmtId="0" fontId="11" fillId="0" borderId="0" xfId="7" applyFont="1" applyBorder="1"/>
    <xf numFmtId="0" fontId="2" fillId="0" borderId="0" xfId="7" applyFont="1" applyBorder="1"/>
    <xf numFmtId="0" fontId="2" fillId="0" borderId="0" xfId="7" applyFont="1" applyBorder="1" applyAlignment="1">
      <alignment horizontal="centerContinuous"/>
    </xf>
    <xf numFmtId="0" fontId="2" fillId="0" borderId="0" xfId="8" applyFont="1"/>
    <xf numFmtId="0" fontId="12" fillId="0" borderId="0" xfId="7" applyFont="1" applyBorder="1"/>
    <xf numFmtId="0" fontId="5" fillId="0" borderId="30" xfId="7" applyFont="1" applyBorder="1"/>
    <xf numFmtId="0" fontId="5" fillId="0" borderId="33" xfId="7" applyFont="1" applyBorder="1"/>
    <xf numFmtId="0" fontId="5" fillId="0" borderId="39" xfId="7" applyFont="1" applyBorder="1"/>
    <xf numFmtId="0" fontId="5" fillId="0" borderId="0" xfId="8" applyFont="1"/>
    <xf numFmtId="0" fontId="5" fillId="0" borderId="7" xfId="7" applyFont="1" applyBorder="1"/>
    <xf numFmtId="0" fontId="5" fillId="0" borderId="0" xfId="7" applyFont="1" applyBorder="1"/>
    <xf numFmtId="0" fontId="5" fillId="0" borderId="35" xfId="7" applyFont="1" applyBorder="1"/>
    <xf numFmtId="0" fontId="5" fillId="0" borderId="34" xfId="7" applyFont="1" applyBorder="1"/>
    <xf numFmtId="173" fontId="10" fillId="0" borderId="7" xfId="7" applyNumberFormat="1" applyFont="1" applyBorder="1"/>
    <xf numFmtId="173" fontId="10" fillId="0" borderId="0" xfId="7" applyNumberFormat="1" applyFont="1" applyBorder="1"/>
    <xf numFmtId="0" fontId="5" fillId="0" borderId="0" xfId="7" applyFont="1" applyBorder="1" applyAlignment="1">
      <alignment horizontal="left"/>
    </xf>
    <xf numFmtId="165" fontId="5" fillId="0" borderId="0" xfId="8" applyNumberFormat="1" applyFont="1"/>
    <xf numFmtId="173" fontId="5" fillId="0" borderId="0" xfId="7" applyNumberFormat="1" applyFont="1" applyBorder="1"/>
    <xf numFmtId="0" fontId="5" fillId="0" borderId="7" xfId="7" applyFont="1" applyBorder="1" applyAlignment="1">
      <alignment vertical="center"/>
    </xf>
    <xf numFmtId="0" fontId="5" fillId="0" borderId="0" xfId="7" applyFont="1" applyBorder="1" applyAlignment="1">
      <alignment vertical="center"/>
    </xf>
    <xf numFmtId="0" fontId="5" fillId="0" borderId="0" xfId="8" applyFont="1" applyAlignment="1">
      <alignment vertical="center"/>
    </xf>
    <xf numFmtId="49" fontId="5" fillId="0" borderId="0" xfId="7" applyNumberFormat="1" applyFont="1" applyBorder="1" applyAlignment="1"/>
    <xf numFmtId="173" fontId="10" fillId="0" borderId="7" xfId="7" applyNumberFormat="1" applyFont="1" applyBorder="1" applyAlignment="1">
      <alignment horizontal="left"/>
    </xf>
    <xf numFmtId="173" fontId="10" fillId="0" borderId="0" xfId="7" applyNumberFormat="1" applyFont="1" applyBorder="1" applyAlignment="1">
      <alignment horizontal="left"/>
    </xf>
    <xf numFmtId="0" fontId="5" fillId="0" borderId="0" xfId="7" applyFont="1" applyBorder="1" applyAlignment="1"/>
    <xf numFmtId="173" fontId="9" fillId="0" borderId="3" xfId="7" applyNumberFormat="1" applyFont="1" applyBorder="1" applyAlignment="1">
      <alignment horizontal="left"/>
    </xf>
    <xf numFmtId="173" fontId="9" fillId="0" borderId="28" xfId="7" applyNumberFormat="1" applyFont="1" applyBorder="1" applyAlignment="1">
      <alignment horizontal="left"/>
    </xf>
    <xf numFmtId="0" fontId="2" fillId="0" borderId="40" xfId="7" applyFont="1" applyBorder="1" applyAlignment="1">
      <alignment horizontal="left"/>
    </xf>
    <xf numFmtId="165" fontId="9" fillId="0" borderId="27" xfId="8" applyNumberFormat="1" applyFont="1" applyBorder="1"/>
    <xf numFmtId="165" fontId="9" fillId="0" borderId="1" xfId="8" applyNumberFormat="1" applyFont="1" applyBorder="1"/>
    <xf numFmtId="173" fontId="9" fillId="0" borderId="0" xfId="7" applyNumberFormat="1" applyFont="1" applyBorder="1" applyAlignment="1">
      <alignment horizontal="left"/>
    </xf>
    <xf numFmtId="0" fontId="2" fillId="0" borderId="0" xfId="7" applyFont="1" applyBorder="1" applyAlignment="1">
      <alignment horizontal="left"/>
    </xf>
    <xf numFmtId="165" fontId="9" fillId="0" borderId="0" xfId="8" applyNumberFormat="1" applyFont="1" applyBorder="1"/>
    <xf numFmtId="0" fontId="3" fillId="0" borderId="0" xfId="7" applyFont="1" applyBorder="1" applyAlignment="1">
      <alignment vertical="center"/>
    </xf>
    <xf numFmtId="0" fontId="2" fillId="0" borderId="0" xfId="8" applyFont="1" applyAlignment="1">
      <alignment vertical="center"/>
    </xf>
    <xf numFmtId="0" fontId="33" fillId="0" borderId="0" xfId="7" applyFont="1" applyAlignment="1">
      <alignment vertical="center"/>
    </xf>
    <xf numFmtId="0" fontId="3" fillId="0" borderId="0" xfId="8" applyFont="1" applyAlignment="1">
      <alignment vertical="center"/>
    </xf>
    <xf numFmtId="0" fontId="35" fillId="0" borderId="0" xfId="0" applyFont="1" applyAlignment="1"/>
    <xf numFmtId="0" fontId="2" fillId="0" borderId="0" xfId="0" applyFont="1" applyBorder="1" applyAlignment="1">
      <alignment horizontal="left"/>
    </xf>
    <xf numFmtId="177" fontId="2" fillId="0" borderId="1" xfId="0" applyNumberFormat="1" applyFont="1" applyFill="1" applyBorder="1"/>
    <xf numFmtId="177" fontId="2" fillId="0" borderId="27" xfId="0" applyNumberFormat="1" applyFont="1" applyFill="1" applyBorder="1"/>
    <xf numFmtId="0" fontId="2" fillId="0" borderId="5" xfId="0" applyFont="1" applyBorder="1" applyAlignment="1">
      <alignment horizontal="left"/>
    </xf>
    <xf numFmtId="172" fontId="5" fillId="0" borderId="26" xfId="0" applyNumberFormat="1" applyFont="1" applyFill="1" applyBorder="1"/>
    <xf numFmtId="182" fontId="5" fillId="0" borderId="8" xfId="0" applyNumberFormat="1" applyFont="1" applyBorder="1" applyAlignment="1">
      <alignment horizontal="left"/>
    </xf>
    <xf numFmtId="172" fontId="5" fillId="0" borderId="0" xfId="0" applyNumberFormat="1" applyFont="1"/>
    <xf numFmtId="172" fontId="5" fillId="0" borderId="26" xfId="0" applyNumberFormat="1" applyFont="1" applyBorder="1"/>
    <xf numFmtId="0" fontId="5" fillId="0" borderId="8" xfId="0" applyFont="1" applyBorder="1" applyAlignment="1">
      <alignment horizontal="left"/>
    </xf>
    <xf numFmtId="0" fontId="10" fillId="0" borderId="32" xfId="0" applyFont="1" applyBorder="1" applyAlignment="1">
      <alignment horizontal="left" vertical="center"/>
    </xf>
    <xf numFmtId="0" fontId="5" fillId="0" borderId="6" xfId="0" applyFont="1" applyBorder="1"/>
    <xf numFmtId="49" fontId="5" fillId="0" borderId="12"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10" xfId="0" quotePrefix="1" applyNumberFormat="1" applyFont="1" applyBorder="1" applyAlignment="1">
      <alignment horizontal="center" vertical="center"/>
    </xf>
    <xf numFmtId="177" fontId="2" fillId="0" borderId="1" xfId="0" applyNumberFormat="1" applyFont="1" applyBorder="1"/>
    <xf numFmtId="177" fontId="2" fillId="0" borderId="27" xfId="0" applyNumberFormat="1" applyFont="1" applyBorder="1"/>
    <xf numFmtId="0" fontId="2" fillId="0" borderId="5" xfId="0" applyFont="1" applyBorder="1" applyAlignment="1">
      <alignment horizontal="center"/>
    </xf>
    <xf numFmtId="165" fontId="5" fillId="0" borderId="0" xfId="0" applyNumberFormat="1" applyFont="1"/>
    <xf numFmtId="49" fontId="5" fillId="0" borderId="22" xfId="0" applyNumberFormat="1" applyFont="1" applyBorder="1" applyAlignment="1">
      <alignment horizontal="center" vertical="center"/>
    </xf>
    <xf numFmtId="49" fontId="5" fillId="0" borderId="21" xfId="0" applyNumberFormat="1" applyFont="1" applyBorder="1" applyAlignment="1">
      <alignment horizontal="center" vertical="center"/>
    </xf>
    <xf numFmtId="49" fontId="5" fillId="0" borderId="21" xfId="0" quotePrefix="1" applyNumberFormat="1" applyFont="1" applyBorder="1" applyAlignment="1">
      <alignment horizontal="center" vertical="center"/>
    </xf>
    <xf numFmtId="0" fontId="2" fillId="0" borderId="0" xfId="9" applyFont="1"/>
    <xf numFmtId="0" fontId="2" fillId="0" borderId="0" xfId="9" applyFont="1" applyAlignment="1"/>
    <xf numFmtId="177" fontId="2" fillId="0" borderId="1" xfId="9" applyNumberFormat="1" applyFont="1" applyBorder="1"/>
    <xf numFmtId="177" fontId="2" fillId="0" borderId="27" xfId="9" applyNumberFormat="1" applyFont="1" applyBorder="1"/>
    <xf numFmtId="0" fontId="37" fillId="0" borderId="5" xfId="9" applyFont="1" applyBorder="1" applyAlignment="1">
      <alignment horizontal="center"/>
    </xf>
    <xf numFmtId="0" fontId="5" fillId="0" borderId="0" xfId="9" applyFont="1"/>
    <xf numFmtId="172" fontId="5" fillId="0" borderId="6" xfId="9" applyNumberFormat="1" applyFont="1" applyBorder="1"/>
    <xf numFmtId="172" fontId="5" fillId="0" borderId="26" xfId="9" applyNumberFormat="1" applyFont="1" applyBorder="1"/>
    <xf numFmtId="182" fontId="5" fillId="0" borderId="8" xfId="9" applyNumberFormat="1" applyFont="1" applyBorder="1" applyAlignment="1">
      <alignment horizontal="left"/>
    </xf>
    <xf numFmtId="0" fontId="5" fillId="0" borderId="8" xfId="9" applyFont="1" applyBorder="1" applyAlignment="1">
      <alignment horizontal="left"/>
    </xf>
    <xf numFmtId="0" fontId="10" fillId="0" borderId="32" xfId="9" applyFont="1" applyBorder="1" applyAlignment="1">
      <alignment horizontal="left" vertical="center"/>
    </xf>
    <xf numFmtId="49" fontId="5" fillId="0" borderId="22" xfId="9" applyNumberFormat="1" applyFont="1" applyBorder="1" applyAlignment="1">
      <alignment horizontal="center" vertical="center"/>
    </xf>
    <xf numFmtId="49" fontId="5" fillId="0" borderId="21" xfId="9" applyNumberFormat="1" applyFont="1" applyBorder="1" applyAlignment="1">
      <alignment horizontal="center" vertical="center"/>
    </xf>
    <xf numFmtId="49" fontId="5" fillId="0" borderId="21" xfId="9" quotePrefix="1" applyNumberFormat="1" applyFont="1" applyBorder="1" applyAlignment="1">
      <alignment horizontal="center" vertical="center"/>
    </xf>
    <xf numFmtId="165" fontId="5" fillId="0" borderId="0" xfId="0" applyNumberFormat="1" applyFont="1" applyBorder="1"/>
    <xf numFmtId="0" fontId="5" fillId="0" borderId="0" xfId="0" applyFont="1" applyBorder="1" applyAlignment="1">
      <alignment horizontal="center"/>
    </xf>
    <xf numFmtId="165" fontId="5" fillId="0" borderId="27" xfId="0" applyNumberFormat="1" applyFont="1" applyBorder="1"/>
    <xf numFmtId="0" fontId="5" fillId="0" borderId="5" xfId="0" applyFont="1" applyBorder="1" applyAlignment="1">
      <alignment horizontal="center"/>
    </xf>
    <xf numFmtId="0" fontId="10" fillId="0" borderId="8" xfId="0" applyFont="1" applyBorder="1" applyAlignment="1">
      <alignment horizontal="left" vertical="center"/>
    </xf>
    <xf numFmtId="0" fontId="2" fillId="0" borderId="1" xfId="0" applyFont="1" applyBorder="1"/>
    <xf numFmtId="0" fontId="2" fillId="0" borderId="27" xfId="0" applyFont="1" applyBorder="1"/>
    <xf numFmtId="0" fontId="2" fillId="0" borderId="0" xfId="0" applyFont="1" applyBorder="1"/>
    <xf numFmtId="0" fontId="5" fillId="0" borderId="17" xfId="0" applyFont="1" applyBorder="1" applyAlignment="1">
      <alignment horizontal="centerContinuous"/>
    </xf>
    <xf numFmtId="0" fontId="5" fillId="0" borderId="0" xfId="0" applyFont="1" applyBorder="1"/>
    <xf numFmtId="0" fontId="10" fillId="0" borderId="0" xfId="0" applyFont="1" applyBorder="1"/>
    <xf numFmtId="0" fontId="30" fillId="0" borderId="5" xfId="0" applyFont="1" applyBorder="1" applyAlignment="1">
      <alignment horizontal="center"/>
    </xf>
    <xf numFmtId="0" fontId="38" fillId="0" borderId="8" xfId="0" applyFont="1" applyBorder="1" applyAlignment="1">
      <alignment horizontal="left" vertical="center"/>
    </xf>
    <xf numFmtId="49" fontId="5" fillId="0" borderId="11" xfId="0" applyNumberFormat="1" applyFont="1" applyBorder="1" applyAlignment="1">
      <alignment horizontal="center" vertical="center"/>
    </xf>
    <xf numFmtId="49" fontId="5" fillId="0" borderId="36" xfId="0" applyNumberFormat="1" applyFont="1" applyBorder="1" applyAlignment="1">
      <alignment horizontal="center" vertical="center"/>
    </xf>
    <xf numFmtId="49" fontId="5" fillId="0" borderId="10" xfId="0" applyNumberFormat="1" applyFont="1" applyFill="1" applyBorder="1" applyAlignment="1">
      <alignment horizontal="center" vertical="center"/>
    </xf>
    <xf numFmtId="49" fontId="5" fillId="0" borderId="0" xfId="0" applyNumberFormat="1" applyFont="1" applyBorder="1" applyAlignment="1">
      <alignment horizontal="center" vertical="center"/>
    </xf>
    <xf numFmtId="173" fontId="5" fillId="0" borderId="8" xfId="0" applyNumberFormat="1" applyFont="1" applyBorder="1"/>
    <xf numFmtId="183" fontId="5" fillId="0" borderId="6" xfId="0" applyNumberFormat="1" applyFont="1" applyBorder="1"/>
    <xf numFmtId="183" fontId="5" fillId="0" borderId="7" xfId="0" applyNumberFormat="1" applyFont="1" applyBorder="1"/>
    <xf numFmtId="183" fontId="5" fillId="0" borderId="7" xfId="0" applyNumberFormat="1" applyFont="1" applyFill="1" applyBorder="1"/>
    <xf numFmtId="183" fontId="5" fillId="0" borderId="6" xfId="0" applyNumberFormat="1" applyFont="1" applyFill="1" applyBorder="1"/>
    <xf numFmtId="183" fontId="5" fillId="0" borderId="0" xfId="0" applyNumberFormat="1" applyFont="1" applyFill="1" applyBorder="1"/>
    <xf numFmtId="183" fontId="5" fillId="0" borderId="0" xfId="0" applyNumberFormat="1" applyFont="1" applyBorder="1"/>
    <xf numFmtId="173" fontId="5" fillId="0" borderId="8" xfId="0" applyNumberFormat="1" applyFont="1" applyFill="1" applyBorder="1"/>
    <xf numFmtId="183" fontId="5" fillId="0" borderId="26" xfId="0" applyNumberFormat="1" applyFont="1" applyFill="1" applyBorder="1"/>
    <xf numFmtId="0" fontId="5" fillId="0" borderId="0" xfId="0" applyFont="1" applyFill="1"/>
    <xf numFmtId="173" fontId="21" fillId="4" borderId="8" xfId="0" applyNumberFormat="1" applyFont="1" applyFill="1" applyBorder="1"/>
    <xf numFmtId="183" fontId="5" fillId="4" borderId="6" xfId="0" applyNumberFormat="1" applyFont="1" applyFill="1" applyBorder="1"/>
    <xf numFmtId="183" fontId="5" fillId="4" borderId="7" xfId="0" applyNumberFormat="1" applyFont="1" applyFill="1" applyBorder="1"/>
    <xf numFmtId="183" fontId="5" fillId="4" borderId="0" xfId="0" applyNumberFormat="1" applyFont="1" applyFill="1" applyBorder="1"/>
    <xf numFmtId="0" fontId="21" fillId="0" borderId="0" xfId="0" applyFont="1" applyFill="1"/>
    <xf numFmtId="183" fontId="21" fillId="4" borderId="6" xfId="0" applyNumberFormat="1" applyFont="1" applyFill="1" applyBorder="1"/>
    <xf numFmtId="183" fontId="21" fillId="4" borderId="7" xfId="0" applyNumberFormat="1" applyFont="1" applyFill="1" applyBorder="1"/>
    <xf numFmtId="183" fontId="21" fillId="4" borderId="26" xfId="0" applyNumberFormat="1" applyFont="1" applyFill="1" applyBorder="1"/>
    <xf numFmtId="0" fontId="21" fillId="0" borderId="0" xfId="0" applyFont="1"/>
    <xf numFmtId="183" fontId="21" fillId="4" borderId="7" xfId="0" applyNumberFormat="1" applyFont="1" applyFill="1" applyBorder="1" applyAlignment="1">
      <alignment horizontal="right"/>
    </xf>
    <xf numFmtId="183" fontId="21" fillId="4" borderId="6" xfId="0" applyNumberFormat="1" applyFont="1" applyFill="1" applyBorder="1" applyAlignment="1">
      <alignment horizontal="right"/>
    </xf>
    <xf numFmtId="183" fontId="21" fillId="4" borderId="0" xfId="0" applyNumberFormat="1" applyFont="1" applyFill="1" applyBorder="1" applyAlignment="1">
      <alignment horizontal="right"/>
    </xf>
    <xf numFmtId="183" fontId="21" fillId="4" borderId="0" xfId="0" applyNumberFormat="1" applyFont="1" applyFill="1" applyBorder="1"/>
    <xf numFmtId="183" fontId="5" fillId="0" borderId="9" xfId="0" applyNumberFormat="1" applyFont="1" applyBorder="1"/>
    <xf numFmtId="0" fontId="21" fillId="4" borderId="0" xfId="0" applyFont="1" applyFill="1"/>
    <xf numFmtId="173" fontId="10" fillId="0" borderId="46" xfId="0" applyNumberFormat="1" applyFont="1" applyFill="1" applyBorder="1" applyAlignment="1">
      <alignment vertical="center"/>
    </xf>
    <xf numFmtId="165" fontId="10" fillId="0" borderId="0" xfId="0" applyNumberFormat="1" applyFont="1" applyFill="1" applyBorder="1" applyAlignment="1">
      <alignment vertical="center"/>
    </xf>
    <xf numFmtId="173" fontId="5" fillId="0" borderId="5" xfId="0" applyNumberFormat="1" applyFont="1" applyBorder="1" applyAlignment="1">
      <alignment vertical="center"/>
    </xf>
    <xf numFmtId="0" fontId="3" fillId="0" borderId="0" xfId="0" applyFont="1" applyBorder="1"/>
    <xf numFmtId="0" fontId="39" fillId="0" borderId="0" xfId="0" applyFont="1" applyBorder="1"/>
    <xf numFmtId="166" fontId="3" fillId="0" borderId="0" xfId="0" applyNumberFormat="1" applyFont="1" applyBorder="1"/>
    <xf numFmtId="49" fontId="5" fillId="0" borderId="43" xfId="0" applyNumberFormat="1" applyFont="1" applyFill="1" applyBorder="1" applyAlignment="1">
      <alignment horizontal="center" vertical="center"/>
    </xf>
    <xf numFmtId="173" fontId="5" fillId="0" borderId="7" xfId="0" applyNumberFormat="1" applyFont="1" applyBorder="1"/>
    <xf numFmtId="183" fontId="5" fillId="0" borderId="20" xfId="0" applyNumberFormat="1" applyFont="1" applyBorder="1"/>
    <xf numFmtId="183" fontId="5" fillId="0" borderId="21" xfId="0" applyNumberFormat="1" applyFont="1" applyFill="1" applyBorder="1"/>
    <xf numFmtId="173" fontId="5" fillId="0" borderId="7" xfId="0" applyNumberFormat="1" applyFont="1" applyFill="1" applyBorder="1"/>
    <xf numFmtId="173" fontId="21" fillId="4" borderId="7" xfId="0" applyNumberFormat="1" applyFont="1" applyFill="1" applyBorder="1"/>
    <xf numFmtId="173" fontId="10" fillId="0" borderId="16" xfId="0" applyNumberFormat="1" applyFont="1" applyFill="1" applyBorder="1" applyAlignment="1">
      <alignment vertical="center"/>
    </xf>
    <xf numFmtId="173" fontId="5" fillId="0" borderId="3" xfId="0" applyNumberFormat="1" applyFont="1" applyBorder="1" applyAlignment="1">
      <alignment vertical="center"/>
    </xf>
    <xf numFmtId="184" fontId="10" fillId="0" borderId="0" xfId="0" applyNumberFormat="1" applyFont="1" applyBorder="1" applyAlignment="1">
      <alignment horizontal="right" vertical="center"/>
    </xf>
    <xf numFmtId="186" fontId="5" fillId="0" borderId="0" xfId="0" applyNumberFormat="1" applyFont="1" applyBorder="1" applyAlignment="1">
      <alignment vertical="center"/>
    </xf>
    <xf numFmtId="0" fontId="3" fillId="0" borderId="0" xfId="0" applyFont="1" applyAlignment="1"/>
    <xf numFmtId="176" fontId="5" fillId="0" borderId="0" xfId="0" applyNumberFormat="1" applyFont="1" applyBorder="1" applyAlignment="1">
      <alignment vertical="center"/>
    </xf>
    <xf numFmtId="0" fontId="5" fillId="0" borderId="23" xfId="0" applyFont="1" applyBorder="1" applyAlignment="1">
      <alignment horizontal="center" vertical="center"/>
    </xf>
    <xf numFmtId="165" fontId="5" fillId="0" borderId="2" xfId="0" applyNumberFormat="1" applyFont="1" applyBorder="1" applyAlignment="1">
      <alignment horizontal="right"/>
    </xf>
    <xf numFmtId="165" fontId="5" fillId="0" borderId="1" xfId="0" applyNumberFormat="1" applyFont="1" applyBorder="1" applyAlignment="1">
      <alignment horizontal="right"/>
    </xf>
    <xf numFmtId="165" fontId="5" fillId="0" borderId="27" xfId="0" applyNumberFormat="1" applyFont="1" applyBorder="1" applyAlignment="1">
      <alignment horizontal="right"/>
    </xf>
    <xf numFmtId="173" fontId="5" fillId="0" borderId="3" xfId="0" applyNumberFormat="1" applyFont="1" applyBorder="1" applyAlignment="1">
      <alignment horizontal="left"/>
    </xf>
    <xf numFmtId="165" fontId="5" fillId="0" borderId="9" xfId="0" applyNumberFormat="1" applyFont="1" applyFill="1" applyBorder="1" applyAlignment="1">
      <alignment horizontal="right"/>
    </xf>
    <xf numFmtId="165" fontId="5" fillId="0" borderId="26" xfId="0" applyNumberFormat="1" applyFont="1" applyFill="1" applyBorder="1" applyAlignment="1">
      <alignment horizontal="right"/>
    </xf>
    <xf numFmtId="173" fontId="5" fillId="0" borderId="7" xfId="0" applyNumberFormat="1" applyFont="1" applyFill="1" applyBorder="1" applyAlignment="1">
      <alignment horizontal="left"/>
    </xf>
    <xf numFmtId="173" fontId="5" fillId="0" borderId="7" xfId="0" applyNumberFormat="1" applyFont="1" applyBorder="1" applyAlignment="1">
      <alignment horizontal="left"/>
    </xf>
    <xf numFmtId="165" fontId="5" fillId="0" borderId="9" xfId="0" applyNumberFormat="1" applyFont="1" applyBorder="1" applyAlignment="1">
      <alignment horizontal="right"/>
    </xf>
    <xf numFmtId="165" fontId="5" fillId="0" borderId="26" xfId="0" applyNumberFormat="1" applyFont="1" applyBorder="1" applyAlignment="1">
      <alignment horizontal="right"/>
    </xf>
    <xf numFmtId="165" fontId="5" fillId="0" borderId="6" xfId="0" applyNumberFormat="1" applyFont="1" applyBorder="1" applyAlignment="1"/>
    <xf numFmtId="0" fontId="5" fillId="0" borderId="7" xfId="0" applyFont="1" applyBorder="1" applyAlignment="1">
      <alignment wrapText="1"/>
    </xf>
    <xf numFmtId="0" fontId="13" fillId="0" borderId="0" xfId="0" applyFont="1" applyAlignment="1">
      <alignment vertical="center"/>
    </xf>
    <xf numFmtId="0" fontId="13" fillId="0" borderId="0" xfId="0" applyFont="1" applyBorder="1"/>
    <xf numFmtId="0" fontId="13" fillId="5" borderId="0" xfId="0" applyFont="1" applyFill="1" applyBorder="1"/>
    <xf numFmtId="0" fontId="13" fillId="5" borderId="0" xfId="0" applyFont="1" applyFill="1"/>
    <xf numFmtId="0" fontId="5" fillId="5" borderId="0" xfId="0" applyFont="1" applyFill="1"/>
    <xf numFmtId="0" fontId="11" fillId="0" borderId="0" xfId="0" applyFont="1" applyBorder="1"/>
    <xf numFmtId="0" fontId="5" fillId="5" borderId="0" xfId="0" applyFont="1" applyFill="1" applyBorder="1"/>
    <xf numFmtId="0" fontId="2" fillId="5" borderId="0" xfId="0" applyFont="1" applyFill="1"/>
    <xf numFmtId="0" fontId="3" fillId="5" borderId="0" xfId="0" applyFont="1" applyFill="1"/>
    <xf numFmtId="0" fontId="5" fillId="0" borderId="18" xfId="0" applyFont="1" applyFill="1" applyBorder="1" applyAlignment="1">
      <alignment horizontal="centerContinuous"/>
    </xf>
    <xf numFmtId="0" fontId="5" fillId="0" borderId="17" xfId="0" applyFont="1" applyFill="1" applyBorder="1" applyAlignment="1">
      <alignment horizontal="centerContinuous"/>
    </xf>
    <xf numFmtId="0" fontId="5" fillId="0" borderId="17" xfId="0" applyFont="1" applyFill="1" applyBorder="1" applyAlignment="1">
      <alignment horizontal="centerContinuous" vertical="center"/>
    </xf>
    <xf numFmtId="0" fontId="5" fillId="5" borderId="17" xfId="0" applyFont="1" applyFill="1" applyBorder="1" applyAlignment="1">
      <alignment horizontal="centerContinuous" vertical="center"/>
    </xf>
    <xf numFmtId="0" fontId="5" fillId="0" borderId="21" xfId="0" applyFont="1" applyFill="1" applyBorder="1" applyAlignment="1">
      <alignment horizontal="center" vertical="center"/>
    </xf>
    <xf numFmtId="0" fontId="5" fillId="5" borderId="21" xfId="0" applyFont="1" applyFill="1" applyBorder="1" applyAlignment="1">
      <alignment horizontal="center" vertical="center"/>
    </xf>
    <xf numFmtId="0" fontId="5" fillId="5" borderId="6" xfId="0" applyFont="1" applyFill="1" applyBorder="1" applyAlignment="1">
      <alignment horizontal="center" vertical="center"/>
    </xf>
    <xf numFmtId="0" fontId="5" fillId="0" borderId="24" xfId="0" applyFont="1" applyFill="1" applyBorder="1" applyAlignment="1">
      <alignment vertical="center"/>
    </xf>
    <xf numFmtId="0" fontId="5" fillId="5" borderId="24" xfId="0" applyFont="1" applyFill="1" applyBorder="1" applyAlignment="1">
      <alignment vertical="center"/>
    </xf>
    <xf numFmtId="173" fontId="10" fillId="0" borderId="8" xfId="0" applyNumberFormat="1" applyFont="1" applyBorder="1"/>
    <xf numFmtId="165" fontId="10" fillId="0" borderId="26" xfId="0" applyNumberFormat="1" applyFont="1" applyBorder="1" applyAlignment="1"/>
    <xf numFmtId="165" fontId="10" fillId="0" borderId="9" xfId="0" applyNumberFormat="1" applyFont="1" applyBorder="1" applyAlignment="1"/>
    <xf numFmtId="165" fontId="10" fillId="5" borderId="0" xfId="0" applyNumberFormat="1" applyFont="1" applyFill="1" applyBorder="1" applyAlignment="1"/>
    <xf numFmtId="165" fontId="5" fillId="0" borderId="26" xfId="0" applyNumberFormat="1" applyFont="1" applyFill="1" applyBorder="1" applyAlignment="1"/>
    <xf numFmtId="165" fontId="5" fillId="0" borderId="9" xfId="0" applyNumberFormat="1" applyFont="1" applyFill="1" applyBorder="1" applyAlignment="1"/>
    <xf numFmtId="165" fontId="5" fillId="0" borderId="6" xfId="0" applyNumberFormat="1" applyFont="1" applyFill="1" applyBorder="1" applyAlignment="1"/>
    <xf numFmtId="165" fontId="5" fillId="0" borderId="7" xfId="0" applyNumberFormat="1" applyFont="1" applyFill="1" applyBorder="1" applyAlignment="1"/>
    <xf numFmtId="165" fontId="5" fillId="5" borderId="6" xfId="0" applyNumberFormat="1" applyFont="1" applyFill="1" applyBorder="1" applyAlignment="1"/>
    <xf numFmtId="165" fontId="5" fillId="5" borderId="9" xfId="0" applyNumberFormat="1" applyFont="1" applyFill="1" applyBorder="1" applyAlignment="1"/>
    <xf numFmtId="165" fontId="5" fillId="0" borderId="7" xfId="0" applyNumberFormat="1" applyFont="1" applyBorder="1" applyAlignment="1"/>
    <xf numFmtId="165" fontId="5" fillId="0" borderId="9" xfId="0" applyNumberFormat="1" applyFont="1" applyBorder="1" applyAlignment="1"/>
    <xf numFmtId="165" fontId="5" fillId="5" borderId="0" xfId="0" applyNumberFormat="1" applyFont="1" applyFill="1" applyBorder="1" applyAlignment="1"/>
    <xf numFmtId="165" fontId="6" fillId="0" borderId="6" xfId="11" applyNumberFormat="1" applyFont="1" applyFill="1" applyBorder="1" applyAlignment="1">
      <alignment wrapText="1"/>
    </xf>
    <xf numFmtId="174" fontId="10" fillId="0" borderId="9" xfId="0" applyNumberFormat="1" applyFont="1" applyFill="1" applyBorder="1" applyAlignment="1">
      <alignment horizontal="right" vertical="center"/>
    </xf>
    <xf numFmtId="174" fontId="10" fillId="5" borderId="9" xfId="0" applyNumberFormat="1" applyFont="1" applyFill="1" applyBorder="1" applyAlignment="1">
      <alignment horizontal="right" vertical="center"/>
    </xf>
    <xf numFmtId="174" fontId="10" fillId="5" borderId="0" xfId="0" applyNumberFormat="1" applyFont="1" applyFill="1" applyBorder="1" applyAlignment="1">
      <alignment horizontal="right" vertical="center"/>
    </xf>
    <xf numFmtId="174" fontId="10" fillId="5" borderId="6" xfId="0" applyNumberFormat="1" applyFont="1" applyFill="1" applyBorder="1" applyAlignment="1">
      <alignment horizontal="right" vertical="center"/>
    </xf>
    <xf numFmtId="49" fontId="5" fillId="0" borderId="8" xfId="0" applyNumberFormat="1" applyFont="1" applyBorder="1"/>
    <xf numFmtId="174" fontId="10" fillId="5" borderId="7" xfId="0" applyNumberFormat="1" applyFont="1" applyFill="1" applyBorder="1" applyAlignment="1">
      <alignment horizontal="right" vertical="center"/>
    </xf>
    <xf numFmtId="165" fontId="5" fillId="5" borderId="7" xfId="0" applyNumberFormat="1" applyFont="1" applyFill="1" applyBorder="1" applyAlignment="1"/>
    <xf numFmtId="165" fontId="5" fillId="0" borderId="0" xfId="0" applyNumberFormat="1" applyFont="1" applyFill="1" applyBorder="1" applyAlignment="1"/>
    <xf numFmtId="173" fontId="5" fillId="0" borderId="5" xfId="0" applyNumberFormat="1" applyFont="1" applyBorder="1"/>
    <xf numFmtId="165" fontId="5" fillId="0" borderId="27" xfId="0" applyNumberFormat="1" applyFont="1" applyFill="1" applyBorder="1" applyAlignment="1"/>
    <xf numFmtId="165" fontId="5" fillId="0" borderId="1" xfId="0" applyNumberFormat="1" applyFont="1" applyFill="1" applyBorder="1" applyAlignment="1"/>
    <xf numFmtId="165" fontId="5" fillId="0" borderId="3" xfId="0" applyNumberFormat="1" applyFont="1" applyFill="1" applyBorder="1" applyAlignment="1"/>
    <xf numFmtId="165" fontId="5" fillId="0" borderId="28" xfId="0" applyNumberFormat="1" applyFont="1" applyFill="1" applyBorder="1" applyAlignment="1"/>
    <xf numFmtId="165" fontId="5" fillId="0" borderId="2" xfId="0" applyNumberFormat="1" applyFont="1" applyFill="1" applyBorder="1" applyAlignment="1"/>
    <xf numFmtId="165" fontId="5" fillId="5" borderId="2" xfId="0" applyNumberFormat="1" applyFont="1" applyFill="1" applyBorder="1" applyAlignment="1"/>
    <xf numFmtId="165" fontId="5" fillId="5" borderId="3" xfId="0" applyNumberFormat="1" applyFont="1" applyFill="1" applyBorder="1" applyAlignment="1"/>
    <xf numFmtId="165" fontId="5" fillId="5" borderId="1" xfId="0" applyNumberFormat="1" applyFont="1" applyFill="1" applyBorder="1" applyAlignment="1"/>
    <xf numFmtId="0" fontId="5" fillId="5" borderId="1" xfId="0" applyFont="1" applyFill="1" applyBorder="1"/>
    <xf numFmtId="165" fontId="10" fillId="5" borderId="1" xfId="0" applyNumberFormat="1" applyFont="1" applyFill="1" applyBorder="1" applyAlignment="1"/>
    <xf numFmtId="165" fontId="10" fillId="5" borderId="2" xfId="0" applyNumberFormat="1" applyFont="1" applyFill="1" applyBorder="1" applyAlignment="1"/>
    <xf numFmtId="0" fontId="5" fillId="0" borderId="24" xfId="0" applyFont="1" applyBorder="1" applyAlignment="1">
      <alignment vertical="center"/>
    </xf>
    <xf numFmtId="165" fontId="5" fillId="0" borderId="0" xfId="0" applyNumberFormat="1" applyFont="1" applyBorder="1" applyAlignment="1"/>
    <xf numFmtId="174" fontId="10" fillId="0" borderId="26" xfId="0" applyNumberFormat="1" applyFont="1" applyFill="1" applyBorder="1" applyAlignment="1">
      <alignment horizontal="right" vertical="center"/>
    </xf>
    <xf numFmtId="174" fontId="10" fillId="0" borderId="6" xfId="0" applyNumberFormat="1" applyFont="1" applyFill="1" applyBorder="1" applyAlignment="1">
      <alignment horizontal="right" vertical="center"/>
    </xf>
    <xf numFmtId="174" fontId="10" fillId="0" borderId="31" xfId="0" applyNumberFormat="1" applyFont="1" applyBorder="1" applyAlignment="1">
      <alignment horizontal="right" vertical="center"/>
    </xf>
    <xf numFmtId="174" fontId="10" fillId="0" borderId="6" xfId="0" applyNumberFormat="1" applyFont="1" applyBorder="1" applyAlignment="1">
      <alignment horizontal="right" vertical="center"/>
    </xf>
    <xf numFmtId="187" fontId="10" fillId="0" borderId="6" xfId="0" applyNumberFormat="1" applyFont="1" applyBorder="1"/>
    <xf numFmtId="0" fontId="5" fillId="0" borderId="7" xfId="0" applyFont="1" applyBorder="1"/>
    <xf numFmtId="165" fontId="5" fillId="5" borderId="6" xfId="0" applyNumberFormat="1" applyFont="1" applyFill="1" applyBorder="1"/>
    <xf numFmtId="165" fontId="5" fillId="5" borderId="9" xfId="0" applyNumberFormat="1" applyFont="1" applyFill="1" applyBorder="1"/>
    <xf numFmtId="0" fontId="5" fillId="0" borderId="27" xfId="0" applyFont="1" applyBorder="1"/>
    <xf numFmtId="0" fontId="5" fillId="0" borderId="1" xfId="0" applyFont="1" applyBorder="1"/>
    <xf numFmtId="0" fontId="5" fillId="0" borderId="3" xfId="0" applyFont="1" applyBorder="1"/>
    <xf numFmtId="0" fontId="5" fillId="0" borderId="2" xfId="0" applyFont="1" applyBorder="1"/>
    <xf numFmtId="0" fontId="5" fillId="5" borderId="2" xfId="0" applyFont="1" applyFill="1" applyBorder="1"/>
    <xf numFmtId="0" fontId="5" fillId="5" borderId="3" xfId="0" applyFont="1" applyFill="1" applyBorder="1"/>
    <xf numFmtId="0" fontId="3" fillId="5" borderId="0" xfId="0" applyFont="1" applyFill="1" applyAlignment="1">
      <alignment vertical="center"/>
    </xf>
    <xf numFmtId="0" fontId="3" fillId="5" borderId="0" xfId="0" applyFont="1" applyFill="1" applyBorder="1" applyAlignment="1">
      <alignment vertical="center"/>
    </xf>
    <xf numFmtId="0" fontId="3" fillId="5" borderId="0" xfId="0" applyFont="1" applyFill="1" applyBorder="1"/>
    <xf numFmtId="0" fontId="2" fillId="5" borderId="0" xfId="0" applyFont="1" applyFill="1" applyBorder="1"/>
    <xf numFmtId="0" fontId="5" fillId="0" borderId="19"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4" xfId="0" applyFont="1" applyFill="1" applyBorder="1" applyAlignment="1">
      <alignment horizontal="center" vertical="center"/>
    </xf>
    <xf numFmtId="174" fontId="10" fillId="0" borderId="0" xfId="0" applyNumberFormat="1" applyFont="1" applyFill="1" applyBorder="1" applyAlignment="1">
      <alignment horizontal="right" vertical="center"/>
    </xf>
    <xf numFmtId="188" fontId="5" fillId="0" borderId="9" xfId="0" applyNumberFormat="1" applyFont="1" applyBorder="1" applyAlignment="1"/>
    <xf numFmtId="165" fontId="2" fillId="0" borderId="27" xfId="0" applyNumberFormat="1" applyFont="1" applyFill="1" applyBorder="1" applyAlignment="1"/>
    <xf numFmtId="165" fontId="2" fillId="0" borderId="1" xfId="0" applyNumberFormat="1" applyFont="1" applyFill="1" applyBorder="1" applyAlignment="1"/>
    <xf numFmtId="165" fontId="2" fillId="0" borderId="3" xfId="0" applyNumberFormat="1" applyFont="1" applyFill="1" applyBorder="1" applyAlignment="1"/>
    <xf numFmtId="165" fontId="5" fillId="0" borderId="5" xfId="0" applyNumberFormat="1" applyFont="1" applyFill="1" applyBorder="1" applyAlignment="1"/>
    <xf numFmtId="165" fontId="5" fillId="0" borderId="2" xfId="0" applyNumberFormat="1" applyFont="1" applyBorder="1" applyAlignment="1"/>
    <xf numFmtId="165" fontId="5" fillId="0" borderId="3" xfId="0" applyNumberFormat="1" applyFont="1" applyBorder="1" applyAlignment="1"/>
    <xf numFmtId="165" fontId="5" fillId="0" borderId="1" xfId="0" applyNumberFormat="1" applyFont="1" applyBorder="1" applyAlignment="1"/>
    <xf numFmtId="0" fontId="5" fillId="0" borderId="1" xfId="0" applyFont="1" applyFill="1" applyBorder="1"/>
    <xf numFmtId="0" fontId="13" fillId="0" borderId="0" xfId="0" applyFont="1" applyFill="1"/>
    <xf numFmtId="165" fontId="10" fillId="0" borderId="26" xfId="0" applyNumberFormat="1" applyFont="1" applyFill="1" applyBorder="1" applyAlignment="1"/>
    <xf numFmtId="165" fontId="10" fillId="0" borderId="0" xfId="0" applyNumberFormat="1" applyFont="1" applyFill="1" applyBorder="1" applyAlignment="1"/>
    <xf numFmtId="165" fontId="10" fillId="0" borderId="6" xfId="0" applyNumberFormat="1" applyFont="1" applyFill="1" applyBorder="1" applyAlignment="1"/>
    <xf numFmtId="165" fontId="6" fillId="0" borderId="26" xfId="11" applyNumberFormat="1" applyFont="1" applyFill="1" applyBorder="1" applyAlignment="1"/>
    <xf numFmtId="165" fontId="5" fillId="0" borderId="7" xfId="0" applyNumberFormat="1" applyFont="1" applyFill="1" applyBorder="1"/>
    <xf numFmtId="165" fontId="6" fillId="0" borderId="7" xfId="11" applyNumberFormat="1" applyFont="1" applyFill="1" applyBorder="1" applyAlignment="1"/>
    <xf numFmtId="165" fontId="6" fillId="0" borderId="6" xfId="11" applyNumberFormat="1" applyFont="1" applyFill="1" applyBorder="1" applyAlignment="1"/>
    <xf numFmtId="174" fontId="10" fillId="0" borderId="7" xfId="0" applyNumberFormat="1" applyFont="1" applyFill="1" applyBorder="1" applyAlignment="1">
      <alignment horizontal="right" vertical="center"/>
    </xf>
    <xf numFmtId="0" fontId="42" fillId="0" borderId="27" xfId="11" applyFont="1" applyFill="1" applyBorder="1" applyAlignment="1">
      <alignment wrapText="1"/>
    </xf>
    <xf numFmtId="0" fontId="2" fillId="0" borderId="3" xfId="0" applyFont="1" applyFill="1" applyBorder="1"/>
    <xf numFmtId="0" fontId="2" fillId="0" borderId="27" xfId="0" applyFont="1" applyFill="1" applyBorder="1"/>
    <xf numFmtId="0" fontId="2" fillId="0" borderId="1" xfId="0" applyFont="1" applyFill="1" applyBorder="1"/>
    <xf numFmtId="0" fontId="2" fillId="0" borderId="3" xfId="0" applyFont="1" applyBorder="1"/>
    <xf numFmtId="0" fontId="2" fillId="0" borderId="2" xfId="0" applyFont="1" applyBorder="1"/>
    <xf numFmtId="165" fontId="10" fillId="0" borderId="6" xfId="0" applyNumberFormat="1" applyFont="1" applyFill="1" applyBorder="1" applyAlignment="1">
      <alignment horizontal="right" vertical="center"/>
    </xf>
    <xf numFmtId="0" fontId="42" fillId="0" borderId="5" xfId="11" applyFont="1" applyFill="1" applyBorder="1" applyAlignment="1"/>
    <xf numFmtId="0" fontId="5" fillId="0" borderId="3" xfId="0" applyFont="1" applyFill="1" applyBorder="1"/>
    <xf numFmtId="0" fontId="2" fillId="0" borderId="0" xfId="0" applyFont="1" applyFill="1" applyAlignment="1">
      <alignment horizontal="left"/>
    </xf>
    <xf numFmtId="0" fontId="2" fillId="0" borderId="0" xfId="0" applyFont="1" applyFill="1" applyAlignment="1">
      <alignment horizontal="right"/>
    </xf>
    <xf numFmtId="0" fontId="2" fillId="0" borderId="0" xfId="0" applyFont="1" applyFill="1" applyAlignment="1">
      <alignment vertical="center"/>
    </xf>
    <xf numFmtId="0" fontId="7" fillId="0" borderId="0" xfId="0" applyFont="1"/>
    <xf numFmtId="0" fontId="43" fillId="0" borderId="0" xfId="0" applyFont="1"/>
    <xf numFmtId="0" fontId="5" fillId="0" borderId="21" xfId="0" applyFont="1" applyFill="1" applyBorder="1" applyAlignment="1">
      <alignment horizontal="center"/>
    </xf>
    <xf numFmtId="0" fontId="7" fillId="0" borderId="21" xfId="0" applyFont="1" applyFill="1" applyBorder="1" applyAlignment="1">
      <alignment horizontal="center" vertical="center"/>
    </xf>
    <xf numFmtId="0" fontId="5" fillId="0" borderId="24" xfId="0" applyFont="1" applyBorder="1"/>
    <xf numFmtId="0" fontId="2" fillId="0" borderId="24" xfId="0" applyFont="1" applyBorder="1" applyAlignment="1">
      <alignment horizontal="center" vertical="center"/>
    </xf>
    <xf numFmtId="0" fontId="7" fillId="0" borderId="24" xfId="0" applyFont="1" applyBorder="1" applyAlignment="1">
      <alignment horizontal="center" vertical="center"/>
    </xf>
    <xf numFmtId="172" fontId="10" fillId="0" borderId="6" xfId="0" applyNumberFormat="1" applyFont="1" applyFill="1" applyBorder="1" applyAlignment="1"/>
    <xf numFmtId="165" fontId="10" fillId="0" borderId="0" xfId="0" applyNumberFormat="1" applyFont="1" applyAlignment="1">
      <alignment horizontal="center" vertical="center"/>
    </xf>
    <xf numFmtId="0" fontId="10" fillId="0" borderId="0" xfId="0" applyFont="1" applyAlignment="1">
      <alignment horizontal="center" vertical="center"/>
    </xf>
    <xf numFmtId="165" fontId="7" fillId="0" borderId="6" xfId="0" applyNumberFormat="1" applyFont="1" applyFill="1" applyBorder="1" applyAlignment="1"/>
    <xf numFmtId="172" fontId="5" fillId="0" borderId="6" xfId="0" applyNumberFormat="1" applyFont="1" applyFill="1" applyBorder="1" applyAlignment="1"/>
    <xf numFmtId="188" fontId="5" fillId="0" borderId="6" xfId="0" applyNumberFormat="1" applyFont="1" applyFill="1" applyBorder="1"/>
    <xf numFmtId="188" fontId="5" fillId="0" borderId="6" xfId="0" applyNumberFormat="1" applyFont="1" applyFill="1" applyBorder="1" applyAlignment="1"/>
    <xf numFmtId="0" fontId="6" fillId="0" borderId="5" xfId="11" applyFont="1" applyFill="1" applyBorder="1" applyAlignment="1">
      <alignment wrapText="1"/>
    </xf>
    <xf numFmtId="165" fontId="2" fillId="0" borderId="1" xfId="0" applyNumberFormat="1" applyFont="1" applyFill="1" applyBorder="1"/>
    <xf numFmtId="165" fontId="2" fillId="0" borderId="3" xfId="0" applyNumberFormat="1" applyFont="1" applyFill="1" applyBorder="1"/>
    <xf numFmtId="165" fontId="43" fillId="0" borderId="1" xfId="0" applyNumberFormat="1" applyFont="1" applyFill="1" applyBorder="1"/>
    <xf numFmtId="165" fontId="2" fillId="0" borderId="28" xfId="0" applyNumberFormat="1" applyFont="1" applyFill="1" applyBorder="1"/>
    <xf numFmtId="172" fontId="2" fillId="0" borderId="1" xfId="0" applyNumberFormat="1" applyFont="1" applyFill="1" applyBorder="1"/>
    <xf numFmtId="172" fontId="2" fillId="0" borderId="0" xfId="0" applyNumberFormat="1" applyFont="1" applyFill="1"/>
    <xf numFmtId="165" fontId="6" fillId="0" borderId="26" xfId="11" applyNumberFormat="1" applyFont="1" applyFill="1" applyBorder="1" applyAlignment="1">
      <alignment wrapText="1"/>
    </xf>
    <xf numFmtId="165" fontId="42" fillId="0" borderId="4" xfId="11" applyNumberFormat="1" applyFont="1" applyFill="1" applyBorder="1" applyAlignment="1"/>
    <xf numFmtId="165" fontId="43" fillId="0" borderId="1" xfId="0" applyNumberFormat="1" applyFont="1" applyFill="1" applyBorder="1" applyAlignment="1"/>
    <xf numFmtId="165" fontId="5" fillId="0" borderId="3" xfId="0" applyNumberFormat="1" applyFont="1" applyFill="1" applyBorder="1"/>
    <xf numFmtId="165" fontId="5" fillId="0" borderId="1" xfId="0" applyNumberFormat="1" applyFont="1" applyFill="1" applyBorder="1"/>
    <xf numFmtId="177" fontId="35" fillId="0" borderId="1" xfId="0" applyNumberFormat="1" applyFont="1" applyFill="1" applyBorder="1"/>
    <xf numFmtId="0" fontId="9" fillId="0" borderId="33" xfId="0" applyFont="1" applyBorder="1" applyAlignment="1"/>
    <xf numFmtId="165" fontId="9" fillId="0" borderId="33" xfId="0" applyNumberFormat="1" applyFont="1" applyBorder="1"/>
    <xf numFmtId="165" fontId="41" fillId="0" borderId="33" xfId="0" applyNumberFormat="1" applyFont="1" applyBorder="1"/>
    <xf numFmtId="165" fontId="45" fillId="0" borderId="33" xfId="0" applyNumberFormat="1" applyFont="1" applyBorder="1"/>
    <xf numFmtId="177" fontId="45" fillId="0" borderId="33" xfId="0" applyNumberFormat="1" applyFont="1" applyFill="1" applyBorder="1"/>
    <xf numFmtId="0" fontId="43" fillId="0" borderId="0" xfId="0" applyFont="1" applyAlignment="1">
      <alignment vertical="center"/>
    </xf>
    <xf numFmtId="0" fontId="35" fillId="0" borderId="0" xfId="0" applyFont="1" applyAlignment="1">
      <alignment vertical="center"/>
    </xf>
    <xf numFmtId="0" fontId="35" fillId="0" borderId="0" xfId="0" applyFont="1" applyFill="1" applyAlignment="1">
      <alignment vertical="center"/>
    </xf>
    <xf numFmtId="0" fontId="35" fillId="0" borderId="0" xfId="0" applyFont="1"/>
    <xf numFmtId="0" fontId="35" fillId="0" borderId="0" xfId="0" applyFont="1" applyFill="1"/>
    <xf numFmtId="0" fontId="10" fillId="0" borderId="0" xfId="0" applyFont="1" applyBorder="1" applyAlignment="1">
      <alignment horizontal="left"/>
    </xf>
    <xf numFmtId="1" fontId="5" fillId="0" borderId="0" xfId="0" applyNumberFormat="1" applyFont="1" applyBorder="1"/>
    <xf numFmtId="0" fontId="5" fillId="0" borderId="0" xfId="0" applyFont="1" applyFill="1" applyBorder="1"/>
    <xf numFmtId="0" fontId="5" fillId="0" borderId="0" xfId="0" applyFont="1" applyBorder="1" applyAlignment="1">
      <alignment horizontal="right"/>
    </xf>
    <xf numFmtId="1" fontId="11" fillId="0" borderId="0" xfId="0" applyNumberFormat="1" applyFont="1" applyBorder="1"/>
    <xf numFmtId="0" fontId="11" fillId="0" borderId="0" xfId="0" applyFont="1" applyFill="1" applyBorder="1"/>
    <xf numFmtId="0" fontId="11" fillId="0" borderId="0" xfId="0" applyFont="1" applyBorder="1" applyAlignment="1">
      <alignment horizontal="right"/>
    </xf>
    <xf numFmtId="0" fontId="5" fillId="0" borderId="45" xfId="0" applyFont="1" applyBorder="1" applyAlignment="1">
      <alignment horizontal="center" vertical="center"/>
    </xf>
    <xf numFmtId="0" fontId="6" fillId="0" borderId="45" xfId="14" applyFont="1" applyFill="1" applyBorder="1" applyAlignment="1">
      <alignment horizontal="centerContinuous" vertical="center"/>
    </xf>
    <xf numFmtId="1" fontId="24" fillId="0" borderId="14" xfId="0" applyNumberFormat="1" applyFont="1" applyBorder="1" applyAlignment="1">
      <alignment horizontal="center" vertical="center"/>
    </xf>
    <xf numFmtId="1" fontId="24" fillId="0" borderId="23" xfId="0" applyNumberFormat="1" applyFont="1" applyBorder="1" applyAlignment="1">
      <alignment horizontal="center" vertical="center"/>
    </xf>
    <xf numFmtId="1" fontId="24" fillId="0" borderId="24" xfId="0" applyNumberFormat="1" applyFont="1" applyBorder="1" applyAlignment="1">
      <alignment horizontal="center" vertical="center"/>
    </xf>
    <xf numFmtId="1" fontId="24" fillId="0" borderId="25" xfId="0" applyNumberFormat="1" applyFont="1" applyBorder="1" applyAlignment="1">
      <alignment horizontal="center" vertical="center"/>
    </xf>
    <xf numFmtId="173" fontId="10" fillId="0" borderId="48" xfId="0" applyNumberFormat="1" applyFont="1" applyBorder="1"/>
    <xf numFmtId="165" fontId="5" fillId="0" borderId="28" xfId="0" applyNumberFormat="1" applyFont="1" applyFill="1" applyBorder="1"/>
    <xf numFmtId="0" fontId="5" fillId="0" borderId="0" xfId="0" applyFont="1" applyBorder="1" applyAlignment="1">
      <alignment horizontal="left"/>
    </xf>
    <xf numFmtId="165" fontId="5" fillId="0" borderId="0" xfId="0" applyNumberFormat="1" applyFont="1" applyFill="1" applyBorder="1"/>
    <xf numFmtId="173" fontId="5" fillId="0" borderId="0" xfId="0" applyNumberFormat="1" applyFont="1" applyBorder="1"/>
    <xf numFmtId="0" fontId="6" fillId="0" borderId="5" xfId="11" applyFont="1" applyFill="1" applyBorder="1" applyAlignment="1"/>
    <xf numFmtId="0" fontId="5" fillId="0" borderId="2" xfId="0" applyFont="1" applyFill="1" applyBorder="1"/>
    <xf numFmtId="0" fontId="46" fillId="0" borderId="0" xfId="0" applyFont="1"/>
    <xf numFmtId="0" fontId="46" fillId="0" borderId="0" xfId="0" applyFont="1" applyFill="1"/>
    <xf numFmtId="0" fontId="46" fillId="0" borderId="0" xfId="0" applyFont="1" applyAlignment="1">
      <alignment vertical="center"/>
    </xf>
    <xf numFmtId="0" fontId="3" fillId="0" borderId="0" xfId="0" applyFont="1" applyFill="1" applyAlignment="1">
      <alignment vertical="center"/>
    </xf>
    <xf numFmtId="0" fontId="24" fillId="0" borderId="0" xfId="0" applyFont="1"/>
    <xf numFmtId="173" fontId="10" fillId="0" borderId="8" xfId="0" applyNumberFormat="1" applyFont="1" applyBorder="1" applyAlignment="1">
      <alignment horizontal="left"/>
    </xf>
    <xf numFmtId="172" fontId="3" fillId="0" borderId="0" xfId="0" applyNumberFormat="1" applyFont="1"/>
    <xf numFmtId="165" fontId="3" fillId="0" borderId="0" xfId="0" applyNumberFormat="1" applyFont="1"/>
    <xf numFmtId="172" fontId="5" fillId="0" borderId="27" xfId="0" applyNumberFormat="1" applyFont="1" applyBorder="1"/>
    <xf numFmtId="172" fontId="5" fillId="0" borderId="2" xfId="0" applyNumberFormat="1" applyFont="1" applyBorder="1"/>
    <xf numFmtId="172" fontId="5" fillId="0" borderId="1" xfId="0" applyNumberFormat="1" applyFont="1" applyFill="1" applyBorder="1"/>
    <xf numFmtId="172" fontId="5" fillId="0" borderId="2" xfId="0" applyNumberFormat="1" applyFont="1" applyFill="1" applyBorder="1"/>
    <xf numFmtId="172" fontId="5" fillId="0" borderId="0" xfId="0" applyNumberFormat="1" applyFont="1" applyBorder="1"/>
    <xf numFmtId="0" fontId="5" fillId="3" borderId="1" xfId="0" applyFont="1" applyFill="1" applyBorder="1"/>
    <xf numFmtId="0" fontId="5" fillId="3" borderId="2" xfId="0" applyFont="1" applyFill="1" applyBorder="1"/>
    <xf numFmtId="165" fontId="5" fillId="0" borderId="49" xfId="0" applyNumberFormat="1" applyFont="1" applyFill="1" applyBorder="1" applyAlignment="1"/>
    <xf numFmtId="165" fontId="5" fillId="0" borderId="50" xfId="0" applyNumberFormat="1" applyFont="1" applyFill="1" applyBorder="1" applyAlignment="1"/>
    <xf numFmtId="165" fontId="5" fillId="5" borderId="49" xfId="0" applyNumberFormat="1" applyFont="1" applyFill="1" applyBorder="1" applyAlignment="1"/>
    <xf numFmtId="165" fontId="5" fillId="5" borderId="51" xfId="0" applyNumberFormat="1" applyFont="1" applyFill="1" applyBorder="1" applyAlignment="1"/>
    <xf numFmtId="165" fontId="5" fillId="5" borderId="50" xfId="0" applyNumberFormat="1" applyFont="1" applyFill="1" applyBorder="1" applyAlignment="1"/>
    <xf numFmtId="0" fontId="10" fillId="3" borderId="17" xfId="9" applyFont="1" applyFill="1" applyBorder="1" applyAlignment="1">
      <alignment vertical="center"/>
    </xf>
    <xf numFmtId="0" fontId="47" fillId="0" borderId="0" xfId="16" applyFont="1"/>
    <xf numFmtId="0" fontId="5" fillId="0" borderId="0" xfId="16" applyFont="1" applyBorder="1"/>
    <xf numFmtId="0" fontId="47" fillId="0" borderId="52" xfId="16" applyFont="1" applyBorder="1"/>
    <xf numFmtId="0" fontId="48" fillId="0" borderId="0" xfId="16"/>
    <xf numFmtId="0" fontId="48" fillId="0" borderId="0" xfId="16" applyBorder="1"/>
    <xf numFmtId="0" fontId="10" fillId="3" borderId="17" xfId="16" applyFont="1" applyFill="1" applyBorder="1" applyAlignment="1">
      <alignment vertical="center"/>
    </xf>
    <xf numFmtId="0" fontId="10" fillId="3" borderId="0" xfId="16" applyFont="1" applyFill="1" applyAlignment="1">
      <alignment vertical="center"/>
    </xf>
    <xf numFmtId="0" fontId="5" fillId="3" borderId="17" xfId="16" applyFont="1" applyFill="1" applyBorder="1" applyAlignment="1">
      <alignment vertical="center"/>
    </xf>
    <xf numFmtId="0" fontId="10" fillId="0" borderId="17" xfId="16" applyFont="1" applyBorder="1" applyAlignment="1">
      <alignment vertical="center"/>
    </xf>
    <xf numFmtId="0" fontId="5" fillId="0" borderId="17" xfId="16" applyFont="1" applyBorder="1" applyAlignment="1">
      <alignment vertical="center"/>
    </xf>
    <xf numFmtId="0" fontId="5" fillId="0" borderId="0" xfId="16" applyFont="1" applyAlignment="1">
      <alignment vertical="center"/>
    </xf>
    <xf numFmtId="49" fontId="5" fillId="0" borderId="17" xfId="16" applyNumberFormat="1" applyFont="1" applyBorder="1" applyAlignment="1">
      <alignment vertical="center"/>
    </xf>
    <xf numFmtId="0" fontId="5" fillId="0" borderId="0" xfId="16" applyFont="1"/>
    <xf numFmtId="0" fontId="55" fillId="0" borderId="0" xfId="17"/>
    <xf numFmtId="189" fontId="5" fillId="0" borderId="6" xfId="0" applyNumberFormat="1" applyFont="1" applyFill="1" applyBorder="1" applyAlignment="1"/>
    <xf numFmtId="0" fontId="5" fillId="0" borderId="14" xfId="0" applyFont="1" applyBorder="1" applyAlignment="1">
      <alignment horizontal="center" vertical="center"/>
    </xf>
    <xf numFmtId="0" fontId="5" fillId="0" borderId="12" xfId="0" applyFont="1" applyBorder="1" applyAlignment="1">
      <alignment horizontal="center" vertical="center"/>
    </xf>
    <xf numFmtId="0" fontId="3" fillId="0" borderId="0" xfId="3" applyFont="1" applyBorder="1" applyAlignment="1">
      <alignment horizontal="center"/>
    </xf>
    <xf numFmtId="0" fontId="5" fillId="0" borderId="10" xfId="0" applyFont="1" applyBorder="1" applyAlignment="1">
      <alignment horizontal="center"/>
    </xf>
    <xf numFmtId="165" fontId="5" fillId="0" borderId="6" xfId="0" applyNumberFormat="1" applyFont="1" applyFill="1" applyBorder="1" applyAlignment="1">
      <alignment horizontal="right"/>
    </xf>
    <xf numFmtId="179" fontId="5" fillId="0" borderId="9" xfId="0" applyNumberFormat="1" applyFont="1" applyFill="1" applyBorder="1"/>
    <xf numFmtId="179" fontId="5" fillId="0" borderId="6" xfId="0" applyNumberFormat="1" applyFont="1" applyFill="1" applyBorder="1"/>
    <xf numFmtId="169" fontId="5" fillId="0" borderId="8" xfId="0" applyNumberFormat="1" applyFont="1" applyFill="1" applyBorder="1" applyAlignment="1">
      <alignment horizontal="left"/>
    </xf>
    <xf numFmtId="165" fontId="5" fillId="3" borderId="2" xfId="0" applyNumberFormat="1" applyFont="1" applyFill="1" applyBorder="1" applyAlignment="1">
      <alignment vertical="center"/>
    </xf>
    <xf numFmtId="172" fontId="5" fillId="3" borderId="9" xfId="4" applyNumberFormat="1" applyFont="1" applyFill="1" applyBorder="1" applyAlignment="1">
      <alignment horizontal="right"/>
    </xf>
    <xf numFmtId="172" fontId="5" fillId="0" borderId="9" xfId="4" applyNumberFormat="1" applyFont="1" applyFill="1" applyBorder="1" applyAlignment="1">
      <alignment horizontal="right"/>
    </xf>
    <xf numFmtId="185" fontId="46" fillId="0" borderId="1" xfId="0" applyNumberFormat="1" applyFont="1" applyBorder="1" applyAlignment="1">
      <alignment vertical="center"/>
    </xf>
    <xf numFmtId="185" fontId="46" fillId="0" borderId="3" xfId="0" applyNumberFormat="1" applyFont="1" applyBorder="1" applyAlignment="1">
      <alignment vertical="center"/>
    </xf>
    <xf numFmtId="186" fontId="46" fillId="0" borderId="3" xfId="0" applyNumberFormat="1" applyFont="1" applyBorder="1" applyAlignment="1">
      <alignment vertical="center"/>
    </xf>
    <xf numFmtId="186" fontId="46" fillId="0" borderId="1" xfId="0" applyNumberFormat="1" applyFont="1" applyBorder="1" applyAlignment="1">
      <alignment vertical="center"/>
    </xf>
    <xf numFmtId="184" fontId="46" fillId="0" borderId="1" xfId="0" applyNumberFormat="1" applyFont="1" applyBorder="1" applyAlignment="1">
      <alignment vertical="center"/>
    </xf>
    <xf numFmtId="164" fontId="46" fillId="0" borderId="1" xfId="0" applyNumberFormat="1" applyFont="1" applyFill="1" applyBorder="1" applyAlignment="1">
      <alignment vertical="center"/>
    </xf>
    <xf numFmtId="173" fontId="5" fillId="0" borderId="0" xfId="0" applyNumberFormat="1" applyFont="1" applyBorder="1" applyAlignment="1">
      <alignment horizontal="left"/>
    </xf>
    <xf numFmtId="0" fontId="3" fillId="0" borderId="0" xfId="0" applyFont="1" applyAlignment="1">
      <alignment vertical="center"/>
    </xf>
    <xf numFmtId="0" fontId="37" fillId="0" borderId="0" xfId="9" applyFont="1" applyBorder="1" applyAlignment="1">
      <alignment horizontal="center"/>
    </xf>
    <xf numFmtId="177" fontId="2" fillId="0" borderId="0" xfId="9" applyNumberFormat="1" applyFont="1" applyBorder="1"/>
    <xf numFmtId="173" fontId="5" fillId="0" borderId="0" xfId="0" applyNumberFormat="1" applyFont="1" applyBorder="1" applyAlignment="1">
      <alignment vertical="center"/>
    </xf>
    <xf numFmtId="172" fontId="56" fillId="0" borderId="0" xfId="0" applyNumberFormat="1" applyFont="1" applyFill="1" applyBorder="1" applyAlignment="1">
      <alignment horizontal="right" vertical="center"/>
    </xf>
    <xf numFmtId="164" fontId="46" fillId="0" borderId="0" xfId="0" applyNumberFormat="1" applyFont="1" applyFill="1" applyBorder="1" applyAlignment="1">
      <alignment vertical="center"/>
    </xf>
    <xf numFmtId="165" fontId="46" fillId="0" borderId="0" xfId="0" applyNumberFormat="1" applyFont="1" applyFill="1" applyBorder="1" applyAlignment="1">
      <alignment vertical="center"/>
    </xf>
    <xf numFmtId="164" fontId="3" fillId="0" borderId="0" xfId="0" applyNumberFormat="1" applyFont="1" applyAlignment="1"/>
    <xf numFmtId="49" fontId="3" fillId="0" borderId="0" xfId="0" applyNumberFormat="1" applyFont="1" applyAlignment="1"/>
    <xf numFmtId="0" fontId="3" fillId="0" borderId="0" xfId="0" applyFont="1" applyAlignment="1">
      <alignment vertical="center"/>
    </xf>
    <xf numFmtId="190" fontId="5" fillId="0" borderId="26" xfId="0" applyNumberFormat="1" applyFont="1" applyBorder="1"/>
    <xf numFmtId="190" fontId="5" fillId="0" borderId="6" xfId="0" applyNumberFormat="1" applyFont="1" applyBorder="1"/>
    <xf numFmtId="190" fontId="5" fillId="0" borderId="26" xfId="0" applyNumberFormat="1" applyFont="1" applyFill="1" applyBorder="1"/>
    <xf numFmtId="190" fontId="5" fillId="0" borderId="6" xfId="0" applyNumberFormat="1" applyFont="1" applyFill="1" applyBorder="1"/>
    <xf numFmtId="191" fontId="5" fillId="0" borderId="6" xfId="0" applyNumberFormat="1" applyFont="1" applyBorder="1"/>
    <xf numFmtId="192" fontId="5" fillId="0" borderId="6" xfId="5" applyNumberFormat="1" applyFont="1" applyBorder="1"/>
    <xf numFmtId="190" fontId="5" fillId="0" borderId="9" xfId="5" applyNumberFormat="1" applyFont="1" applyBorder="1"/>
    <xf numFmtId="190" fontId="5" fillId="0" borderId="0" xfId="5" applyNumberFormat="1" applyFont="1" applyBorder="1"/>
    <xf numFmtId="190" fontId="5" fillId="0" borderId="6" xfId="5" applyNumberFormat="1" applyFont="1" applyBorder="1"/>
    <xf numFmtId="190" fontId="5" fillId="0" borderId="1" xfId="5" applyNumberFormat="1" applyFont="1" applyBorder="1"/>
    <xf numFmtId="190" fontId="5" fillId="0" borderId="28" xfId="5" applyNumberFormat="1" applyFont="1" applyBorder="1"/>
    <xf numFmtId="177" fontId="5" fillId="0" borderId="6" xfId="1" applyNumberFormat="1" applyFont="1" applyBorder="1"/>
    <xf numFmtId="0" fontId="3" fillId="0" borderId="0" xfId="3" applyFont="1" applyBorder="1" applyAlignment="1">
      <alignment horizontal="center"/>
    </xf>
    <xf numFmtId="0" fontId="3" fillId="0" borderId="0" xfId="0" applyFont="1" applyAlignment="1">
      <alignment vertical="center"/>
    </xf>
    <xf numFmtId="0" fontId="2" fillId="0" borderId="0" xfId="0" applyFont="1" applyAlignment="1">
      <alignment vertical="center"/>
    </xf>
    <xf numFmtId="190" fontId="5" fillId="0" borderId="0" xfId="0" applyNumberFormat="1" applyFont="1" applyBorder="1" applyAlignment="1">
      <alignment horizontal="right"/>
    </xf>
    <xf numFmtId="190" fontId="5" fillId="0" borderId="7" xfId="0" applyNumberFormat="1" applyFont="1" applyBorder="1" applyAlignment="1">
      <alignment horizontal="right"/>
    </xf>
    <xf numFmtId="190" fontId="5" fillId="0" borderId="6" xfId="0" applyNumberFormat="1" applyFont="1" applyBorder="1" applyAlignment="1">
      <alignment horizontal="right"/>
    </xf>
    <xf numFmtId="190" fontId="5" fillId="0" borderId="7" xfId="0" applyNumberFormat="1" applyFont="1" applyFill="1" applyBorder="1" applyAlignment="1">
      <alignment horizontal="right"/>
    </xf>
    <xf numFmtId="190" fontId="6" fillId="0" borderId="7" xfId="0" applyNumberFormat="1" applyFont="1" applyBorder="1" applyAlignment="1">
      <alignment horizontal="right"/>
    </xf>
    <xf numFmtId="190" fontId="6" fillId="0" borderId="7" xfId="0" applyNumberFormat="1" applyFont="1" applyFill="1" applyBorder="1" applyAlignment="1">
      <alignment horizontal="right"/>
    </xf>
    <xf numFmtId="193" fontId="5" fillId="0" borderId="0" xfId="0" quotePrefix="1" applyNumberFormat="1" applyFont="1" applyBorder="1" applyAlignment="1">
      <alignment horizontal="right"/>
    </xf>
    <xf numFmtId="193" fontId="5" fillId="0" borderId="9" xfId="0" quotePrefix="1" applyNumberFormat="1" applyFont="1" applyBorder="1" applyAlignment="1">
      <alignment horizontal="right"/>
    </xf>
    <xf numFmtId="190" fontId="5" fillId="0" borderId="9" xfId="0" applyNumberFormat="1" applyFont="1" applyBorder="1"/>
    <xf numFmtId="190" fontId="5" fillId="0" borderId="6" xfId="2" applyNumberFormat="1" applyFont="1" applyBorder="1"/>
    <xf numFmtId="190" fontId="5" fillId="0" borderId="9" xfId="2" applyNumberFormat="1" applyFont="1" applyBorder="1"/>
    <xf numFmtId="190" fontId="5" fillId="0" borderId="9" xfId="2" applyNumberFormat="1" applyFont="1" applyFill="1" applyBorder="1"/>
    <xf numFmtId="190" fontId="5" fillId="0" borderId="6" xfId="2" applyNumberFormat="1" applyFont="1" applyFill="1" applyBorder="1"/>
    <xf numFmtId="190" fontId="5" fillId="0" borderId="9" xfId="3" applyNumberFormat="1" applyFont="1" applyBorder="1" applyAlignment="1">
      <alignment horizontal="right"/>
    </xf>
    <xf numFmtId="190" fontId="5" fillId="0" borderId="6" xfId="3" applyNumberFormat="1" applyFont="1" applyBorder="1" applyAlignment="1">
      <alignment horizontal="right"/>
    </xf>
    <xf numFmtId="190" fontId="5" fillId="0" borderId="9" xfId="3" applyNumberFormat="1" applyFont="1" applyFill="1" applyBorder="1" applyAlignment="1">
      <alignment horizontal="right"/>
    </xf>
    <xf numFmtId="190" fontId="5" fillId="0" borderId="6" xfId="3" applyNumberFormat="1" applyFont="1" applyFill="1" applyBorder="1" applyAlignment="1">
      <alignment horizontal="right"/>
    </xf>
    <xf numFmtId="190" fontId="5" fillId="0" borderId="9" xfId="0" applyNumberFormat="1" applyFont="1" applyFill="1" applyBorder="1" applyAlignment="1">
      <alignment horizontal="right"/>
    </xf>
    <xf numFmtId="190" fontId="5" fillId="0" borderId="6" xfId="0" applyNumberFormat="1" applyFont="1" applyFill="1" applyBorder="1" applyAlignment="1">
      <alignment horizontal="right"/>
    </xf>
    <xf numFmtId="190" fontId="5" fillId="0" borderId="9" xfId="4" applyNumberFormat="1" applyFont="1" applyBorder="1" applyAlignment="1"/>
    <xf numFmtId="190" fontId="5" fillId="3" borderId="9" xfId="4" applyNumberFormat="1" applyFont="1" applyFill="1" applyBorder="1" applyAlignment="1"/>
    <xf numFmtId="190" fontId="5" fillId="0" borderId="26" xfId="6" applyNumberFormat="1" applyFont="1" applyBorder="1"/>
    <xf numFmtId="190" fontId="5" fillId="0" borderId="9" xfId="6" applyNumberFormat="1" applyFont="1" applyBorder="1"/>
    <xf numFmtId="190" fontId="6" fillId="0" borderId="26" xfId="6" applyNumberFormat="1" applyFont="1" applyBorder="1"/>
    <xf numFmtId="190" fontId="6" fillId="0" borderId="9" xfId="6" applyNumberFormat="1" applyFont="1" applyBorder="1"/>
    <xf numFmtId="190" fontId="5" fillId="0" borderId="26" xfId="6" applyNumberFormat="1" applyFont="1" applyFill="1" applyBorder="1"/>
    <xf numFmtId="190" fontId="5" fillId="0" borderId="9" xfId="6" applyNumberFormat="1" applyFont="1" applyFill="1" applyBorder="1"/>
    <xf numFmtId="190" fontId="5" fillId="0" borderId="7" xfId="6" applyNumberFormat="1" applyFont="1" applyBorder="1"/>
    <xf numFmtId="190" fontId="5" fillId="0" borderId="6" xfId="6" applyNumberFormat="1" applyFont="1" applyBorder="1"/>
    <xf numFmtId="190" fontId="6" fillId="0" borderId="7" xfId="6" applyNumberFormat="1" applyFont="1" applyBorder="1"/>
    <xf numFmtId="190" fontId="6" fillId="0" borderId="6" xfId="6" applyNumberFormat="1" applyFont="1" applyBorder="1"/>
    <xf numFmtId="190" fontId="6" fillId="0" borderId="26" xfId="6" applyNumberFormat="1" applyFont="1" applyFill="1" applyBorder="1"/>
    <xf numFmtId="190" fontId="6" fillId="0" borderId="7" xfId="6" applyNumberFormat="1" applyFont="1" applyFill="1" applyBorder="1"/>
    <xf numFmtId="190" fontId="6" fillId="0" borderId="6" xfId="6" applyNumberFormat="1" applyFont="1" applyFill="1" applyBorder="1"/>
    <xf numFmtId="190" fontId="6" fillId="0" borderId="9" xfId="6" applyNumberFormat="1" applyFont="1" applyFill="1" applyBorder="1"/>
    <xf numFmtId="190" fontId="5" fillId="0" borderId="7" xfId="6" applyNumberFormat="1" applyFont="1" applyFill="1" applyBorder="1"/>
    <xf numFmtId="190" fontId="5" fillId="0" borderId="6" xfId="6" applyNumberFormat="1" applyFont="1" applyFill="1" applyBorder="1"/>
    <xf numFmtId="190" fontId="5" fillId="0" borderId="26" xfId="9" applyNumberFormat="1" applyFont="1" applyBorder="1"/>
    <xf numFmtId="190" fontId="5" fillId="0" borderId="6" xfId="9" applyNumberFormat="1" applyFont="1" applyBorder="1"/>
    <xf numFmtId="190" fontId="5" fillId="0" borderId="9" xfId="9" applyNumberFormat="1" applyFont="1" applyBorder="1"/>
    <xf numFmtId="190" fontId="56" fillId="0" borderId="16" xfId="0" applyNumberFormat="1" applyFont="1" applyFill="1" applyBorder="1" applyAlignment="1">
      <alignment vertical="center"/>
    </xf>
    <xf numFmtId="190" fontId="56" fillId="0" borderId="45" xfId="0" applyNumberFormat="1" applyFont="1" applyFill="1" applyBorder="1" applyAlignment="1">
      <alignment vertical="center"/>
    </xf>
    <xf numFmtId="190" fontId="56" fillId="0" borderId="47" xfId="0" applyNumberFormat="1" applyFont="1" applyFill="1" applyBorder="1" applyAlignment="1">
      <alignment vertical="center"/>
    </xf>
    <xf numFmtId="190" fontId="46" fillId="0" borderId="1" xfId="0" applyNumberFormat="1" applyFont="1" applyFill="1" applyBorder="1" applyAlignment="1">
      <alignment vertical="center"/>
    </xf>
    <xf numFmtId="190" fontId="5" fillId="0" borderId="31" xfId="0" applyNumberFormat="1" applyFont="1" applyBorder="1"/>
    <xf numFmtId="190" fontId="10" fillId="0" borderId="6" xfId="0" applyNumberFormat="1" applyFont="1" applyBorder="1" applyAlignment="1"/>
    <xf numFmtId="190" fontId="10" fillId="5" borderId="6" xfId="0" applyNumberFormat="1" applyFont="1" applyFill="1" applyBorder="1" applyAlignment="1"/>
    <xf numFmtId="190" fontId="10" fillId="5" borderId="9" xfId="0" applyNumberFormat="1" applyFont="1" applyFill="1" applyBorder="1" applyAlignment="1"/>
    <xf numFmtId="190" fontId="10" fillId="5" borderId="0" xfId="0" applyNumberFormat="1" applyFont="1" applyFill="1" applyBorder="1" applyAlignment="1"/>
    <xf numFmtId="190" fontId="5" fillId="0" borderId="6" xfId="0" applyNumberFormat="1" applyFont="1" applyFill="1" applyBorder="1" applyAlignment="1"/>
    <xf numFmtId="190" fontId="5" fillId="0" borderId="7" xfId="0" applyNumberFormat="1" applyFont="1" applyFill="1" applyBorder="1" applyAlignment="1"/>
    <xf numFmtId="190" fontId="5" fillId="5" borderId="6" xfId="0" applyNumberFormat="1" applyFont="1" applyFill="1" applyBorder="1" applyAlignment="1"/>
    <xf numFmtId="190" fontId="5" fillId="5" borderId="9" xfId="0" applyNumberFormat="1" applyFont="1" applyFill="1" applyBorder="1" applyAlignment="1"/>
    <xf numFmtId="190" fontId="5" fillId="0" borderId="7" xfId="0" applyNumberFormat="1" applyFont="1" applyBorder="1" applyAlignment="1"/>
    <xf numFmtId="190" fontId="5" fillId="0" borderId="6" xfId="0" applyNumberFormat="1" applyFont="1" applyBorder="1" applyAlignment="1"/>
    <xf numFmtId="190" fontId="5" fillId="0" borderId="9" xfId="0" applyNumberFormat="1" applyFont="1" applyBorder="1" applyAlignment="1"/>
    <xf numFmtId="190" fontId="5" fillId="5" borderId="0" xfId="0" applyNumberFormat="1" applyFont="1" applyFill="1" applyBorder="1" applyAlignment="1"/>
    <xf numFmtId="190" fontId="6" fillId="0" borderId="6" xfId="11" applyNumberFormat="1" applyFont="1" applyFill="1" applyBorder="1" applyAlignment="1">
      <alignment wrapText="1"/>
    </xf>
    <xf numFmtId="190" fontId="10" fillId="0" borderId="7" xfId="0" applyNumberFormat="1" applyFont="1" applyBorder="1" applyAlignment="1"/>
    <xf numFmtId="190" fontId="10" fillId="0" borderId="7" xfId="0" applyNumberFormat="1" applyFont="1" applyFill="1" applyBorder="1" applyAlignment="1"/>
    <xf numFmtId="190" fontId="10" fillId="0" borderId="9" xfId="0" applyNumberFormat="1" applyFont="1" applyBorder="1" applyAlignment="1"/>
    <xf numFmtId="190" fontId="10" fillId="0" borderId="9" xfId="0" applyNumberFormat="1" applyFont="1" applyFill="1" applyBorder="1" applyAlignment="1"/>
    <xf numFmtId="190" fontId="10" fillId="0" borderId="26" xfId="0" applyNumberFormat="1" applyFont="1" applyFill="1" applyBorder="1" applyAlignment="1"/>
    <xf numFmtId="190" fontId="10" fillId="0" borderId="6" xfId="0" applyNumberFormat="1" applyFont="1" applyFill="1" applyBorder="1" applyAlignment="1"/>
    <xf numFmtId="190" fontId="10" fillId="0" borderId="0" xfId="0" applyNumberFormat="1" applyFont="1" applyFill="1" applyBorder="1" applyAlignment="1"/>
    <xf numFmtId="190" fontId="5" fillId="0" borderId="26" xfId="0" applyNumberFormat="1" applyFont="1" applyFill="1" applyBorder="1" applyAlignment="1"/>
    <xf numFmtId="190" fontId="5" fillId="0" borderId="0" xfId="0" applyNumberFormat="1" applyFont="1" applyFill="1" applyBorder="1" applyAlignment="1"/>
    <xf numFmtId="190" fontId="5" fillId="0" borderId="9" xfId="0" applyNumberFormat="1" applyFont="1" applyFill="1" applyBorder="1" applyAlignment="1"/>
    <xf numFmtId="190" fontId="6" fillId="0" borderId="7" xfId="11" applyNumberFormat="1" applyFont="1" applyFill="1" applyBorder="1" applyAlignment="1">
      <alignment wrapText="1"/>
    </xf>
    <xf numFmtId="190" fontId="5" fillId="0" borderId="7" xfId="0" applyNumberFormat="1" applyFont="1" applyBorder="1"/>
    <xf numFmtId="190" fontId="5" fillId="0" borderId="0" xfId="0" applyNumberFormat="1" applyFont="1" applyBorder="1" applyAlignment="1"/>
    <xf numFmtId="190" fontId="5" fillId="0" borderId="7" xfId="0" applyNumberFormat="1" applyFont="1" applyFill="1" applyBorder="1"/>
    <xf numFmtId="190" fontId="6" fillId="0" borderId="26" xfId="11" applyNumberFormat="1" applyFont="1" applyFill="1" applyBorder="1" applyAlignment="1"/>
    <xf numFmtId="190" fontId="6" fillId="0" borderId="6" xfId="11" applyNumberFormat="1" applyFont="1" applyFill="1" applyBorder="1" applyAlignment="1"/>
    <xf numFmtId="190" fontId="6" fillId="0" borderId="9" xfId="11" applyNumberFormat="1" applyFont="1" applyFill="1" applyBorder="1" applyAlignment="1"/>
    <xf numFmtId="190" fontId="6" fillId="0" borderId="7" xfId="11" applyNumberFormat="1" applyFont="1" applyFill="1" applyBorder="1" applyAlignment="1"/>
    <xf numFmtId="190" fontId="5" fillId="0" borderId="31" xfId="0" applyNumberFormat="1" applyFont="1" applyFill="1" applyBorder="1" applyAlignment="1"/>
    <xf numFmtId="190" fontId="10" fillId="0" borderId="0" xfId="0" applyNumberFormat="1" applyFont="1" applyFill="1" applyBorder="1" applyAlignment="1">
      <alignment horizontal="right" vertical="center"/>
    </xf>
    <xf numFmtId="190" fontId="10" fillId="0" borderId="7" xfId="0" applyNumberFormat="1" applyFont="1" applyFill="1" applyBorder="1" applyAlignment="1">
      <alignment horizontal="right" vertical="center"/>
    </xf>
    <xf numFmtId="190" fontId="5" fillId="0" borderId="0" xfId="0" applyNumberFormat="1" applyFont="1" applyFill="1" applyBorder="1"/>
    <xf numFmtId="190" fontId="5" fillId="0" borderId="9" xfId="0" applyNumberFormat="1" applyFont="1" applyFill="1" applyBorder="1"/>
    <xf numFmtId="190" fontId="44" fillId="0" borderId="6" xfId="0" applyNumberFormat="1" applyFont="1" applyBorder="1" applyAlignment="1"/>
    <xf numFmtId="190" fontId="7" fillId="0" borderId="6" xfId="0" applyNumberFormat="1" applyFont="1" applyFill="1" applyBorder="1" applyAlignment="1"/>
    <xf numFmtId="190" fontId="5" fillId="0" borderId="49" xfId="0" applyNumberFormat="1" applyFont="1" applyFill="1" applyBorder="1"/>
    <xf numFmtId="190" fontId="5" fillId="0" borderId="0" xfId="0" applyNumberFormat="1" applyFont="1" applyBorder="1"/>
    <xf numFmtId="190" fontId="5" fillId="0" borderId="0" xfId="9" applyNumberFormat="1" applyFont="1" applyBorder="1"/>
    <xf numFmtId="0" fontId="10" fillId="0" borderId="0" xfId="0" applyFont="1" applyAlignment="1"/>
    <xf numFmtId="0" fontId="0" fillId="0" borderId="0" xfId="0" applyAlignment="1"/>
    <xf numFmtId="0" fontId="13" fillId="0" borderId="0" xfId="0" applyFont="1" applyAlignment="1"/>
    <xf numFmtId="0" fontId="3" fillId="0" borderId="0" xfId="0" applyFont="1" applyAlignment="1">
      <alignment vertical="center"/>
    </xf>
    <xf numFmtId="0" fontId="2" fillId="0" borderId="0" xfId="0" applyFont="1" applyAlignment="1">
      <alignment vertical="center"/>
    </xf>
    <xf numFmtId="172" fontId="5" fillId="5" borderId="6" xfId="0" applyNumberFormat="1" applyFont="1" applyFill="1" applyBorder="1" applyAlignment="1">
      <alignment horizontal="right"/>
    </xf>
    <xf numFmtId="0" fontId="5" fillId="0" borderId="48" xfId="0" applyFont="1" applyBorder="1"/>
    <xf numFmtId="165" fontId="5" fillId="0" borderId="26" xfId="0" applyNumberFormat="1" applyFont="1" applyBorder="1"/>
    <xf numFmtId="190" fontId="10" fillId="0" borderId="6" xfId="0" applyNumberFormat="1" applyFont="1" applyFill="1" applyBorder="1" applyAlignment="1">
      <alignment horizontal="right" vertical="center"/>
    </xf>
    <xf numFmtId="172" fontId="5" fillId="0" borderId="9" xfId="0" applyNumberFormat="1" applyFont="1" applyBorder="1"/>
    <xf numFmtId="0" fontId="3" fillId="0" borderId="0" xfId="0" applyFont="1" applyBorder="1" applyAlignment="1">
      <alignment horizontal="left"/>
    </xf>
    <xf numFmtId="190" fontId="10" fillId="0" borderId="26" xfId="0" applyNumberFormat="1" applyFont="1" applyBorder="1"/>
    <xf numFmtId="190" fontId="10" fillId="0" borderId="9" xfId="0" applyNumberFormat="1" applyFont="1" applyFill="1" applyBorder="1"/>
    <xf numFmtId="190" fontId="10" fillId="0" borderId="6" xfId="0" applyNumberFormat="1" applyFont="1" applyBorder="1"/>
    <xf numFmtId="190" fontId="10" fillId="0" borderId="9" xfId="0" applyNumberFormat="1" applyFont="1" applyBorder="1"/>
    <xf numFmtId="189" fontId="10" fillId="0" borderId="6" xfId="0" applyNumberFormat="1" applyFont="1" applyBorder="1"/>
    <xf numFmtId="0" fontId="5" fillId="0" borderId="45" xfId="14" applyFont="1" applyFill="1" applyBorder="1" applyAlignment="1">
      <alignment horizontal="centerContinuous" vertical="center"/>
    </xf>
    <xf numFmtId="172" fontId="10" fillId="0" borderId="26" xfId="0" applyNumberFormat="1" applyFont="1" applyBorder="1"/>
    <xf numFmtId="172" fontId="10" fillId="0" borderId="9" xfId="0" applyNumberFormat="1" applyFont="1" applyBorder="1"/>
    <xf numFmtId="172" fontId="10" fillId="0" borderId="6" xfId="0" applyNumberFormat="1" applyFont="1" applyBorder="1"/>
    <xf numFmtId="172" fontId="5" fillId="0" borderId="9" xfId="0" applyNumberFormat="1" applyFont="1" applyFill="1" applyBorder="1"/>
    <xf numFmtId="0" fontId="5" fillId="0" borderId="14" xfId="0" applyFont="1" applyBorder="1" applyAlignment="1">
      <alignment horizontal="center" vertical="center"/>
    </xf>
    <xf numFmtId="0" fontId="5" fillId="0" borderId="23" xfId="0" applyFont="1" applyBorder="1" applyAlignment="1">
      <alignment horizontal="center" vertical="center"/>
    </xf>
    <xf numFmtId="0" fontId="5" fillId="0" borderId="20"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4" xfId="0" applyFont="1" applyBorder="1" applyAlignment="1">
      <alignment horizontal="center" vertical="center"/>
    </xf>
    <xf numFmtId="165" fontId="5" fillId="0" borderId="23" xfId="0" applyNumberFormat="1" applyFont="1" applyBorder="1" applyAlignment="1">
      <alignment vertical="center"/>
    </xf>
    <xf numFmtId="0" fontId="5" fillId="0" borderId="11" xfId="0" applyFont="1" applyBorder="1" applyAlignment="1">
      <alignment horizontal="center" vertical="center"/>
    </xf>
    <xf numFmtId="0" fontId="6" fillId="0" borderId="0" xfId="11" applyFont="1" applyFill="1" applyBorder="1" applyAlignment="1">
      <alignment wrapText="1"/>
    </xf>
    <xf numFmtId="0" fontId="42" fillId="0" borderId="0" xfId="11" applyFont="1" applyFill="1" applyBorder="1" applyAlignment="1">
      <alignment wrapText="1"/>
    </xf>
    <xf numFmtId="165" fontId="2" fillId="0" borderId="0" xfId="0" applyNumberFormat="1" applyFont="1" applyFill="1" applyBorder="1"/>
    <xf numFmtId="165" fontId="43" fillId="0" borderId="0" xfId="0" applyNumberFormat="1" applyFont="1" applyFill="1" applyBorder="1"/>
    <xf numFmtId="172" fontId="2" fillId="0" borderId="0" xfId="0" applyNumberFormat="1" applyFont="1" applyFill="1" applyBorder="1"/>
    <xf numFmtId="172" fontId="5" fillId="0" borderId="0" xfId="0" applyNumberFormat="1" applyFont="1" applyFill="1" applyBorder="1"/>
    <xf numFmtId="0" fontId="2" fillId="0" borderId="0" xfId="0" applyFont="1" applyFill="1" applyBorder="1"/>
    <xf numFmtId="165" fontId="2" fillId="0" borderId="0" xfId="0" applyNumberFormat="1" applyFont="1" applyFill="1" applyBorder="1" applyAlignment="1"/>
    <xf numFmtId="0" fontId="3" fillId="0" borderId="0" xfId="3" applyFont="1" applyBorder="1" applyAlignment="1">
      <alignment horizontal="center"/>
    </xf>
    <xf numFmtId="0" fontId="2" fillId="0" borderId="0" xfId="0" applyFont="1" applyAlignment="1">
      <alignment vertical="center"/>
    </xf>
    <xf numFmtId="0" fontId="0" fillId="6" borderId="0" xfId="0" applyFill="1"/>
    <xf numFmtId="0" fontId="49" fillId="6" borderId="0" xfId="16" applyFont="1" applyFill="1"/>
    <xf numFmtId="0" fontId="55" fillId="6" borderId="0" xfId="17" applyFill="1"/>
    <xf numFmtId="0" fontId="50" fillId="6" borderId="0" xfId="16" applyFont="1" applyFill="1"/>
    <xf numFmtId="0" fontId="2" fillId="6" borderId="0" xfId="16" applyFont="1" applyFill="1"/>
    <xf numFmtId="0" fontId="5" fillId="6" borderId="0" xfId="16" applyFont="1" applyFill="1"/>
    <xf numFmtId="0" fontId="5" fillId="7" borderId="17" xfId="16" applyFont="1" applyFill="1" applyBorder="1" applyAlignment="1">
      <alignment horizontal="left" vertical="center"/>
    </xf>
    <xf numFmtId="0" fontId="5" fillId="7" borderId="0" xfId="16" applyFont="1" applyFill="1" applyBorder="1" applyAlignment="1">
      <alignment horizontal="left" vertical="center"/>
    </xf>
    <xf numFmtId="0" fontId="5" fillId="7" borderId="17" xfId="16" applyFont="1" applyFill="1" applyBorder="1" applyAlignment="1">
      <alignment horizontal="left"/>
    </xf>
    <xf numFmtId="0" fontId="2" fillId="7" borderId="17" xfId="16" applyFont="1" applyFill="1" applyBorder="1"/>
    <xf numFmtId="0" fontId="2" fillId="7" borderId="0" xfId="16" applyFont="1" applyFill="1" applyBorder="1"/>
    <xf numFmtId="0" fontId="5" fillId="6" borderId="0" xfId="16" applyFont="1" applyFill="1" applyAlignment="1">
      <alignment horizontal="left"/>
    </xf>
    <xf numFmtId="0" fontId="5" fillId="7" borderId="28" xfId="16" applyFont="1" applyFill="1" applyBorder="1" applyAlignment="1">
      <alignment horizontal="left" vertical="center"/>
    </xf>
    <xf numFmtId="0" fontId="5" fillId="7" borderId="17" xfId="16" applyFont="1" applyFill="1" applyBorder="1" applyAlignment="1">
      <alignment vertical="center"/>
    </xf>
    <xf numFmtId="0" fontId="5" fillId="6" borderId="0" xfId="16" applyFont="1" applyFill="1" applyAlignment="1">
      <alignment vertical="center"/>
    </xf>
    <xf numFmtId="0" fontId="51" fillId="6" borderId="0" xfId="16" applyFont="1" applyFill="1"/>
    <xf numFmtId="0" fontId="10" fillId="6" borderId="0" xfId="16" applyFont="1" applyFill="1"/>
    <xf numFmtId="0" fontId="13" fillId="6" borderId="0" xfId="16" applyFont="1" applyFill="1"/>
    <xf numFmtId="0" fontId="47" fillId="6" borderId="0" xfId="15" applyFont="1" applyFill="1"/>
    <xf numFmtId="0" fontId="52" fillId="6" borderId="0" xfId="0" applyFont="1" applyFill="1" applyAlignment="1">
      <alignment horizontal="justify" vertical="center"/>
    </xf>
    <xf numFmtId="0" fontId="57" fillId="6" borderId="0" xfId="0" applyFont="1" applyFill="1" applyAlignment="1">
      <alignment horizontal="left" vertical="center"/>
    </xf>
    <xf numFmtId="0" fontId="53" fillId="6" borderId="0" xfId="0" applyFont="1" applyFill="1" applyAlignment="1">
      <alignment horizontal="justify" vertical="center"/>
    </xf>
    <xf numFmtId="0" fontId="44" fillId="6" borderId="0" xfId="0" applyFont="1" applyFill="1" applyAlignment="1">
      <alignment horizontal="left" vertical="center"/>
    </xf>
    <xf numFmtId="0" fontId="54" fillId="6" borderId="0" xfId="0" applyFont="1" applyFill="1" applyAlignment="1">
      <alignment horizontal="justify" wrapText="1"/>
    </xf>
    <xf numFmtId="0" fontId="54" fillId="6" borderId="0" xfId="0" applyFont="1" applyFill="1" applyAlignment="1">
      <alignment horizontal="justify" vertical="center"/>
    </xf>
    <xf numFmtId="0" fontId="54" fillId="6" borderId="0" xfId="0" applyFont="1" applyFill="1" applyAlignment="1">
      <alignment horizontal="left"/>
    </xf>
    <xf numFmtId="0" fontId="54" fillId="6" borderId="0" xfId="0" applyFont="1" applyFill="1" applyAlignment="1">
      <alignment horizontal="left" vertical="center" wrapText="1"/>
    </xf>
    <xf numFmtId="0" fontId="54" fillId="6" borderId="0" xfId="0" applyFont="1" applyFill="1" applyAlignment="1">
      <alignment vertical="center"/>
    </xf>
    <xf numFmtId="165" fontId="5" fillId="0" borderId="1" xfId="2" applyNumberFormat="1" applyFont="1" applyBorder="1" applyAlignment="1">
      <alignment horizontal="right"/>
    </xf>
    <xf numFmtId="165" fontId="5" fillId="5" borderId="6" xfId="0" applyNumberFormat="1" applyFont="1" applyFill="1" applyBorder="1" applyAlignment="1">
      <alignment horizontal="right"/>
    </xf>
    <xf numFmtId="165" fontId="5" fillId="0" borderId="6" xfId="2" applyNumberFormat="1" applyFont="1" applyBorder="1" applyAlignment="1">
      <alignment horizontal="right"/>
    </xf>
    <xf numFmtId="0" fontId="5" fillId="0" borderId="30" xfId="0" applyFont="1" applyFill="1" applyBorder="1" applyAlignment="1">
      <alignment horizontal="center" vertical="top"/>
    </xf>
    <xf numFmtId="0" fontId="5" fillId="0" borderId="35" xfId="0" applyFont="1" applyFill="1" applyBorder="1" applyAlignment="1">
      <alignment horizontal="center" vertical="top"/>
    </xf>
    <xf numFmtId="0" fontId="10" fillId="5" borderId="0" xfId="0" applyFont="1" applyFill="1" applyAlignment="1"/>
    <xf numFmtId="0" fontId="59" fillId="5" borderId="0" xfId="0" applyFont="1" applyFill="1"/>
    <xf numFmtId="0" fontId="60" fillId="5" borderId="0" xfId="0" applyFont="1" applyFill="1" applyAlignment="1"/>
    <xf numFmtId="0" fontId="60" fillId="5" borderId="0" xfId="0" applyFont="1" applyFill="1"/>
    <xf numFmtId="0" fontId="61" fillId="5" borderId="0" xfId="17" applyFont="1" applyFill="1" applyAlignment="1" applyProtection="1"/>
    <xf numFmtId="49" fontId="60" fillId="5" borderId="0" xfId="0" applyNumberFormat="1" applyFont="1" applyFill="1" applyAlignment="1"/>
    <xf numFmtId="49" fontId="60" fillId="5" borderId="0" xfId="0" applyNumberFormat="1" applyFont="1" applyFill="1" applyAlignment="1">
      <alignment horizontal="left"/>
    </xf>
    <xf numFmtId="0" fontId="60" fillId="5" borderId="0" xfId="0" applyFont="1" applyFill="1" applyAlignment="1">
      <alignment horizontal="left"/>
    </xf>
    <xf numFmtId="49" fontId="62" fillId="5" borderId="0" xfId="0" applyNumberFormat="1" applyFont="1" applyFill="1" applyAlignment="1">
      <alignment horizontal="left"/>
    </xf>
    <xf numFmtId="0" fontId="30" fillId="0" borderId="0" xfId="0" applyFont="1" applyAlignment="1">
      <alignment horizontal="center"/>
    </xf>
    <xf numFmtId="0" fontId="3" fillId="0" borderId="0" xfId="3" applyFont="1" applyAlignment="1">
      <alignment horizontal="left"/>
    </xf>
    <xf numFmtId="0" fontId="3" fillId="0" borderId="0" xfId="4" applyFont="1" applyAlignment="1">
      <alignment horizontal="left"/>
    </xf>
    <xf numFmtId="0" fontId="4" fillId="0" borderId="0" xfId="0" applyFont="1" applyAlignment="1"/>
    <xf numFmtId="0" fontId="3" fillId="0" borderId="0" xfId="5" applyFont="1" applyAlignment="1"/>
    <xf numFmtId="0" fontId="4" fillId="0" borderId="0" xfId="5" applyFont="1" applyAlignment="1"/>
    <xf numFmtId="0" fontId="3" fillId="0" borderId="0" xfId="1" applyFont="1" applyAlignment="1"/>
    <xf numFmtId="0" fontId="5" fillId="3" borderId="10" xfId="0" applyFont="1" applyFill="1" applyBorder="1" applyAlignment="1">
      <alignment horizontal="center" vertical="center"/>
    </xf>
    <xf numFmtId="0" fontId="3" fillId="0" borderId="0" xfId="6" applyFont="1" applyAlignment="1"/>
    <xf numFmtId="0" fontId="19" fillId="0" borderId="0" xfId="0" applyFont="1" applyAlignment="1">
      <alignment horizontal="left"/>
    </xf>
    <xf numFmtId="0" fontId="3" fillId="0" borderId="0" xfId="6" applyFont="1" applyAlignment="1">
      <alignment horizontal="left"/>
    </xf>
    <xf numFmtId="0" fontId="3" fillId="0" borderId="0" xfId="7" applyFont="1" applyBorder="1" applyAlignment="1"/>
    <xf numFmtId="0" fontId="2" fillId="0" borderId="0" xfId="8" applyFont="1" applyAlignment="1"/>
    <xf numFmtId="0" fontId="3" fillId="0" borderId="0" xfId="8" applyFont="1" applyAlignment="1"/>
    <xf numFmtId="0" fontId="5" fillId="0" borderId="19" xfId="0" applyFont="1" applyBorder="1" applyAlignment="1">
      <alignment horizontal="center" vertical="center"/>
    </xf>
    <xf numFmtId="0" fontId="5" fillId="0" borderId="8" xfId="0" applyFont="1" applyBorder="1" applyAlignment="1">
      <alignment horizontal="center" vertical="center"/>
    </xf>
    <xf numFmtId="0" fontId="0" fillId="0" borderId="8" xfId="0" applyBorder="1" applyAlignment="1">
      <alignment horizontal="center" vertical="center"/>
    </xf>
    <xf numFmtId="0" fontId="0" fillId="0" borderId="2" xfId="0" applyBorder="1" applyAlignment="1">
      <alignment horizontal="center" vertical="center"/>
    </xf>
    <xf numFmtId="0" fontId="0" fillId="0" borderId="28" xfId="0" applyBorder="1" applyAlignment="1">
      <alignment horizontal="center" vertical="center"/>
    </xf>
    <xf numFmtId="165" fontId="5" fillId="0" borderId="4" xfId="0" applyNumberFormat="1" applyFont="1" applyBorder="1" applyAlignment="1">
      <alignment horizontal="center" vertical="center"/>
    </xf>
    <xf numFmtId="0" fontId="5" fillId="0" borderId="28" xfId="0" applyFont="1" applyBorder="1" applyAlignment="1">
      <alignment horizontal="center" vertical="center"/>
    </xf>
    <xf numFmtId="194" fontId="5" fillId="0" borderId="6" xfId="0" applyNumberFormat="1" applyFont="1" applyFill="1" applyBorder="1" applyAlignment="1">
      <alignment horizontal="right"/>
    </xf>
    <xf numFmtId="175" fontId="5" fillId="0" borderId="6" xfId="0" applyNumberFormat="1" applyFont="1" applyFill="1" applyBorder="1" applyAlignment="1">
      <alignment horizontal="right"/>
    </xf>
    <xf numFmtId="166" fontId="3" fillId="0" borderId="0" xfId="0" applyNumberFormat="1" applyFont="1"/>
    <xf numFmtId="189" fontId="5" fillId="0" borderId="6" xfId="9" applyNumberFormat="1" applyFont="1" applyBorder="1"/>
    <xf numFmtId="0" fontId="37" fillId="0" borderId="0" xfId="0" applyFont="1"/>
    <xf numFmtId="0" fontId="63" fillId="0" borderId="0" xfId="0" applyFont="1" applyAlignment="1"/>
    <xf numFmtId="0" fontId="21" fillId="0" borderId="0" xfId="0" applyFont="1" applyBorder="1"/>
    <xf numFmtId="0" fontId="5" fillId="0" borderId="21" xfId="0" applyFont="1" applyFill="1" applyBorder="1" applyAlignment="1">
      <alignment horizontal="center" vertical="top"/>
    </xf>
    <xf numFmtId="0" fontId="5" fillId="0" borderId="24" xfId="0" applyFont="1" applyFill="1" applyBorder="1" applyAlignment="1">
      <alignment horizontal="center" vertical="top"/>
    </xf>
    <xf numFmtId="0" fontId="5" fillId="0" borderId="21" xfId="0" applyFont="1" applyFill="1" applyBorder="1" applyAlignment="1">
      <alignment horizontal="center" vertical="center"/>
    </xf>
    <xf numFmtId="0" fontId="5" fillId="0" borderId="24" xfId="0" applyFont="1" applyBorder="1" applyAlignment="1">
      <alignment horizontal="center" vertical="center"/>
    </xf>
    <xf numFmtId="0" fontId="5" fillId="0" borderId="21"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1" xfId="0" applyFont="1" applyFill="1" applyBorder="1" applyAlignment="1">
      <alignment horizontal="center" vertical="top"/>
    </xf>
    <xf numFmtId="0" fontId="5" fillId="0" borderId="24" xfId="0" applyFont="1" applyFill="1" applyBorder="1" applyAlignment="1">
      <alignment horizontal="center" vertical="top"/>
    </xf>
    <xf numFmtId="0" fontId="5" fillId="5" borderId="29" xfId="0" applyFont="1" applyFill="1" applyBorder="1" applyAlignment="1">
      <alignment horizontal="center" vertical="center"/>
    </xf>
    <xf numFmtId="0" fontId="5" fillId="5" borderId="53" xfId="0" applyFont="1" applyFill="1" applyBorder="1" applyAlignment="1">
      <alignment vertical="center"/>
    </xf>
    <xf numFmtId="0" fontId="5" fillId="5" borderId="39" xfId="0" applyFont="1" applyFill="1" applyBorder="1" applyAlignment="1">
      <alignment horizontal="center" vertical="center"/>
    </xf>
    <xf numFmtId="0" fontId="5" fillId="5" borderId="54" xfId="0" applyFont="1" applyFill="1" applyBorder="1" applyAlignment="1">
      <alignment vertical="center"/>
    </xf>
    <xf numFmtId="190" fontId="5" fillId="5" borderId="7" xfId="0" applyNumberFormat="1" applyFont="1" applyFill="1" applyBorder="1" applyAlignment="1"/>
    <xf numFmtId="189" fontId="5" fillId="0" borderId="6" xfId="0" applyNumberFormat="1" applyFont="1" applyBorder="1"/>
    <xf numFmtId="0" fontId="5" fillId="0" borderId="29" xfId="0" applyFont="1" applyFill="1" applyBorder="1" applyAlignment="1">
      <alignment horizontal="center" vertical="center"/>
    </xf>
    <xf numFmtId="0" fontId="5" fillId="0" borderId="53" xfId="0" applyFont="1" applyFill="1" applyBorder="1" applyAlignment="1">
      <alignment horizontal="center" vertical="center"/>
    </xf>
    <xf numFmtId="0" fontId="5" fillId="0" borderId="39" xfId="0" applyFont="1" applyFill="1" applyBorder="1" applyAlignment="1">
      <alignment horizontal="center" vertical="center"/>
    </xf>
    <xf numFmtId="0" fontId="5" fillId="0" borderId="54" xfId="0" applyFont="1" applyBorder="1" applyAlignment="1">
      <alignment horizontal="center" vertical="center"/>
    </xf>
    <xf numFmtId="165" fontId="35" fillId="0" borderId="2" xfId="0" applyNumberFormat="1" applyFont="1" applyBorder="1" applyAlignment="1"/>
    <xf numFmtId="174" fontId="5" fillId="0" borderId="6" xfId="1" applyNumberFormat="1" applyFont="1" applyBorder="1" applyAlignment="1">
      <alignment horizontal="right"/>
    </xf>
    <xf numFmtId="174" fontId="5" fillId="0" borderId="7" xfId="1" applyNumberFormat="1" applyFont="1" applyBorder="1" applyAlignment="1">
      <alignment horizontal="right"/>
    </xf>
    <xf numFmtId="184" fontId="46" fillId="0" borderId="1" xfId="0" applyNumberFormat="1" applyFont="1" applyBorder="1" applyAlignment="1">
      <alignment horizontal="right" vertical="center"/>
    </xf>
    <xf numFmtId="172" fontId="46" fillId="0" borderId="27" xfId="0" applyNumberFormat="1" applyFont="1" applyFill="1" applyBorder="1" applyAlignment="1">
      <alignment horizontal="right" vertical="center"/>
    </xf>
    <xf numFmtId="174" fontId="5" fillId="0" borderId="6" xfId="0" applyNumberFormat="1" applyFont="1" applyFill="1" applyBorder="1" applyAlignment="1">
      <alignment horizontal="right" vertical="center"/>
    </xf>
    <xf numFmtId="174" fontId="5" fillId="0" borderId="9" xfId="0" applyNumberFormat="1" applyFont="1" applyFill="1" applyBorder="1" applyAlignment="1">
      <alignment horizontal="right" vertical="center"/>
    </xf>
    <xf numFmtId="174" fontId="5" fillId="5" borderId="6" xfId="0" applyNumberFormat="1" applyFont="1" applyFill="1" applyBorder="1" applyAlignment="1">
      <alignment horizontal="right" vertical="center"/>
    </xf>
    <xf numFmtId="174" fontId="5" fillId="0" borderId="6" xfId="0" applyNumberFormat="1" applyFont="1" applyBorder="1" applyAlignment="1">
      <alignment horizontal="right" vertical="center"/>
    </xf>
    <xf numFmtId="174" fontId="5" fillId="0" borderId="26" xfId="0" applyNumberFormat="1" applyFont="1" applyFill="1" applyBorder="1" applyAlignment="1">
      <alignment horizontal="right" vertical="center"/>
    </xf>
    <xf numFmtId="0" fontId="2" fillId="0" borderId="0" xfId="0" applyFont="1" applyFill="1" applyAlignment="1"/>
    <xf numFmtId="0" fontId="3" fillId="0" borderId="0" xfId="0" applyFont="1" applyFill="1" applyAlignment="1"/>
    <xf numFmtId="0" fontId="46" fillId="0" borderId="0" xfId="0" applyFont="1" applyAlignment="1"/>
    <xf numFmtId="0" fontId="10" fillId="0" borderId="0" xfId="16" applyFont="1" applyAlignment="1">
      <alignment vertical="center"/>
    </xf>
    <xf numFmtId="0" fontId="47" fillId="0" borderId="0" xfId="16" applyFont="1" applyBorder="1"/>
    <xf numFmtId="0" fontId="47" fillId="6" borderId="0" xfId="16" applyFont="1" applyFill="1"/>
    <xf numFmtId="0" fontId="3" fillId="0" borderId="0" xfId="3" applyFont="1" applyBorder="1" applyAlignment="1">
      <alignment horizontal="center"/>
    </xf>
    <xf numFmtId="0" fontId="3" fillId="0" borderId="0" xfId="1" applyFont="1" applyAlignment="1">
      <alignment vertical="center"/>
    </xf>
    <xf numFmtId="0" fontId="5" fillId="0" borderId="24" xfId="0" applyFont="1" applyBorder="1" applyAlignment="1">
      <alignment horizontal="center" vertical="top"/>
    </xf>
    <xf numFmtId="0" fontId="5" fillId="0" borderId="21" xfId="0" applyFont="1" applyBorder="1" applyAlignment="1">
      <alignment horizontal="center" vertical="top"/>
    </xf>
    <xf numFmtId="0" fontId="5" fillId="0" borderId="21" xfId="0" applyFont="1" applyFill="1" applyBorder="1" applyAlignment="1">
      <alignment horizontal="center" vertical="top"/>
    </xf>
    <xf numFmtId="0" fontId="5" fillId="0" borderId="24" xfId="0" applyFont="1" applyFill="1" applyBorder="1" applyAlignment="1">
      <alignment horizontal="center" vertical="top"/>
    </xf>
    <xf numFmtId="0" fontId="5" fillId="0" borderId="30" xfId="0" applyFont="1" applyFill="1" applyBorder="1" applyAlignment="1">
      <alignment horizontal="center" vertical="top"/>
    </xf>
    <xf numFmtId="0" fontId="5" fillId="0" borderId="35" xfId="0" applyFont="1" applyFill="1" applyBorder="1" applyAlignment="1">
      <alignment horizontal="center" vertical="top"/>
    </xf>
    <xf numFmtId="190" fontId="5" fillId="0" borderId="8" xfId="0" applyNumberFormat="1" applyFont="1" applyFill="1" applyBorder="1"/>
    <xf numFmtId="0" fontId="5" fillId="0" borderId="5" xfId="0" applyFont="1" applyFill="1" applyBorder="1"/>
    <xf numFmtId="165" fontId="2" fillId="0" borderId="2" xfId="0" applyNumberFormat="1" applyFont="1" applyFill="1" applyBorder="1"/>
    <xf numFmtId="0" fontId="5" fillId="0" borderId="24" xfId="0" applyFont="1" applyBorder="1" applyAlignment="1">
      <alignment horizontal="center" vertical="center" wrapText="1"/>
    </xf>
    <xf numFmtId="190" fontId="5" fillId="0" borderId="6" xfId="0" applyNumberFormat="1" applyFont="1" applyFill="1" applyBorder="1" applyAlignment="1">
      <alignment wrapText="1"/>
    </xf>
    <xf numFmtId="165" fontId="5" fillId="0" borderId="6" xfId="0" applyNumberFormat="1" applyFont="1" applyFill="1" applyBorder="1" applyAlignment="1">
      <alignment wrapText="1"/>
    </xf>
    <xf numFmtId="0" fontId="5" fillId="0" borderId="24" xfId="0" applyFont="1" applyFill="1" applyBorder="1" applyAlignment="1">
      <alignment vertical="center" wrapText="1"/>
    </xf>
    <xf numFmtId="165" fontId="5" fillId="0" borderId="9" xfId="6" applyNumberFormat="1" applyFont="1" applyBorder="1" applyAlignment="1">
      <alignment wrapText="1"/>
    </xf>
    <xf numFmtId="165" fontId="5" fillId="0" borderId="9" xfId="4" applyNumberFormat="1" applyFont="1" applyBorder="1" applyAlignment="1">
      <alignment wrapText="1"/>
    </xf>
    <xf numFmtId="172" fontId="5" fillId="0" borderId="21" xfId="3" applyNumberFormat="1" applyFont="1" applyBorder="1" applyAlignment="1">
      <alignment horizontal="right" wrapText="1"/>
    </xf>
    <xf numFmtId="0" fontId="5" fillId="6" borderId="0" xfId="0" applyFont="1" applyFill="1" applyAlignment="1">
      <alignment wrapText="1"/>
    </xf>
    <xf numFmtId="0" fontId="5" fillId="6" borderId="0" xfId="16" applyFont="1" applyFill="1" applyAlignment="1">
      <alignment wrapText="1"/>
    </xf>
    <xf numFmtId="0" fontId="5" fillId="0" borderId="0" xfId="16" applyFont="1" applyBorder="1" applyAlignment="1">
      <alignment wrapText="1"/>
    </xf>
    <xf numFmtId="195" fontId="5" fillId="0" borderId="6" xfId="0" applyNumberFormat="1" applyFont="1" applyBorder="1"/>
    <xf numFmtId="0" fontId="5" fillId="0" borderId="21" xfId="0" applyFont="1" applyFill="1" applyBorder="1" applyAlignment="1">
      <alignment horizontal="center" vertical="top"/>
    </xf>
    <xf numFmtId="0" fontId="5" fillId="0" borderId="24" xfId="0" applyFont="1" applyFill="1" applyBorder="1" applyAlignment="1">
      <alignment horizontal="center" vertical="top"/>
    </xf>
    <xf numFmtId="0" fontId="5" fillId="0" borderId="21" xfId="0" applyFont="1" applyFill="1" applyBorder="1" applyAlignment="1">
      <alignment horizontal="center" vertical="top"/>
    </xf>
    <xf numFmtId="0" fontId="5" fillId="0" borderId="24" xfId="0" applyFont="1" applyFill="1" applyBorder="1" applyAlignment="1">
      <alignment horizontal="center" vertical="top"/>
    </xf>
    <xf numFmtId="0" fontId="5" fillId="0" borderId="24" xfId="0" applyFont="1" applyBorder="1" applyAlignment="1">
      <alignment horizontal="center" vertical="top"/>
    </xf>
    <xf numFmtId="0" fontId="5" fillId="0" borderId="22" xfId="0" applyFont="1" applyBorder="1" applyAlignment="1">
      <alignment horizontal="center" vertical="top"/>
    </xf>
    <xf numFmtId="0" fontId="5" fillId="0" borderId="21" xfId="0" applyFont="1" applyBorder="1" applyAlignment="1">
      <alignment horizontal="center" vertical="top"/>
    </xf>
    <xf numFmtId="0" fontId="5" fillId="0" borderId="25" xfId="0" applyFont="1" applyBorder="1" applyAlignment="1">
      <alignment horizontal="center" vertical="top"/>
    </xf>
    <xf numFmtId="165" fontId="5" fillId="0" borderId="0" xfId="4" applyNumberFormat="1" applyFont="1" applyBorder="1" applyAlignment="1">
      <alignment horizontal="right"/>
    </xf>
    <xf numFmtId="165" fontId="5" fillId="0" borderId="0" xfId="4" applyNumberFormat="1" applyFont="1" applyBorder="1" applyAlignment="1">
      <alignment horizontal="right"/>
    </xf>
    <xf numFmtId="190" fontId="5" fillId="0" borderId="0" xfId="0" applyNumberFormat="1" applyFont="1" applyFill="1" applyBorder="1" applyAlignment="1">
      <alignment horizontal="right"/>
    </xf>
    <xf numFmtId="190" fontId="44" fillId="0" borderId="31" xfId="7" applyNumberFormat="1" applyFont="1" applyFill="1" applyBorder="1" applyAlignment="1">
      <alignment horizontal="right"/>
    </xf>
    <xf numFmtId="190" fontId="44" fillId="0" borderId="7" xfId="7" applyNumberFormat="1" applyFont="1" applyFill="1" applyBorder="1" applyAlignment="1">
      <alignment horizontal="right"/>
    </xf>
    <xf numFmtId="190" fontId="44" fillId="0" borderId="6" xfId="7" applyNumberFormat="1" applyFont="1" applyFill="1" applyBorder="1" applyAlignment="1">
      <alignment horizontal="right"/>
    </xf>
    <xf numFmtId="190" fontId="7" fillId="0" borderId="26" xfId="7" applyNumberFormat="1" applyFont="1" applyFill="1" applyBorder="1" applyAlignment="1">
      <alignment horizontal="right"/>
    </xf>
    <xf numFmtId="190" fontId="7" fillId="0" borderId="6" xfId="7" applyNumberFormat="1" applyFont="1" applyFill="1" applyBorder="1" applyAlignment="1">
      <alignment horizontal="right"/>
    </xf>
    <xf numFmtId="190" fontId="44" fillId="0" borderId="9" xfId="7" applyNumberFormat="1" applyFont="1" applyFill="1" applyBorder="1" applyAlignment="1">
      <alignment horizontal="right"/>
    </xf>
    <xf numFmtId="190" fontId="7" fillId="0" borderId="31" xfId="7" applyNumberFormat="1" applyFont="1" applyFill="1" applyBorder="1" applyAlignment="1">
      <alignment horizontal="right"/>
    </xf>
    <xf numFmtId="190" fontId="7" fillId="0" borderId="9" xfId="7" applyNumberFormat="1" applyFont="1" applyFill="1" applyBorder="1" applyAlignment="1">
      <alignment horizontal="right"/>
    </xf>
    <xf numFmtId="175" fontId="5" fillId="0" borderId="6" xfId="0" applyNumberFormat="1" applyFont="1" applyBorder="1" applyAlignment="1">
      <alignment horizontal="right"/>
    </xf>
    <xf numFmtId="0" fontId="44" fillId="6" borderId="0" xfId="15" applyFont="1" applyFill="1" applyAlignment="1">
      <alignment horizontal="left" vertical="center"/>
    </xf>
    <xf numFmtId="0" fontId="54" fillId="6" borderId="0" xfId="15" applyFont="1" applyFill="1" applyAlignment="1">
      <alignment horizontal="justify" wrapText="1"/>
    </xf>
    <xf numFmtId="190" fontId="10" fillId="0" borderId="49" xfId="0" applyNumberFormat="1" applyFont="1" applyFill="1" applyBorder="1" applyAlignment="1"/>
    <xf numFmtId="190" fontId="10" fillId="0" borderId="48" xfId="0" applyNumberFormat="1" applyFont="1" applyFill="1" applyBorder="1" applyAlignment="1"/>
    <xf numFmtId="190" fontId="5" fillId="0" borderId="8" xfId="0" applyNumberFormat="1" applyFont="1" applyFill="1" applyBorder="1" applyAlignment="1"/>
    <xf numFmtId="190" fontId="5" fillId="0" borderId="50" xfId="0" applyNumberFormat="1" applyFont="1" applyFill="1" applyBorder="1"/>
    <xf numFmtId="0" fontId="3" fillId="0" borderId="0" xfId="3" applyFont="1" applyBorder="1" applyAlignment="1">
      <alignment horizontal="center"/>
    </xf>
    <xf numFmtId="184" fontId="46" fillId="0" borderId="0" xfId="0" applyNumberFormat="1" applyFont="1" applyBorder="1" applyAlignment="1">
      <alignment horizontal="right" vertical="center"/>
    </xf>
    <xf numFmtId="184" fontId="46" fillId="0" borderId="0" xfId="0" applyNumberFormat="1" applyFont="1" applyBorder="1" applyAlignment="1">
      <alignment vertical="center"/>
    </xf>
    <xf numFmtId="185" fontId="46" fillId="0" borderId="0" xfId="0" applyNumberFormat="1" applyFont="1" applyBorder="1" applyAlignment="1">
      <alignment vertical="center"/>
    </xf>
    <xf numFmtId="186" fontId="46" fillId="0" borderId="0" xfId="0" applyNumberFormat="1" applyFont="1" applyBorder="1" applyAlignment="1">
      <alignment vertical="center"/>
    </xf>
    <xf numFmtId="177" fontId="5" fillId="0" borderId="6" xfId="0" applyNumberFormat="1" applyFont="1" applyBorder="1"/>
    <xf numFmtId="177" fontId="5" fillId="0" borderId="9" xfId="0" applyNumberFormat="1" applyFont="1" applyBorder="1"/>
    <xf numFmtId="189" fontId="5" fillId="0" borderId="6" xfId="0" applyNumberFormat="1" applyFont="1" applyFill="1" applyBorder="1"/>
    <xf numFmtId="196" fontId="5" fillId="0" borderId="6" xfId="0" applyNumberFormat="1" applyFont="1" applyFill="1" applyBorder="1" applyAlignment="1">
      <alignment horizontal="right"/>
    </xf>
    <xf numFmtId="0" fontId="5" fillId="0" borderId="0" xfId="0" applyFont="1" applyBorder="1" applyAlignment="1">
      <alignment horizontal="center" vertical="center"/>
    </xf>
    <xf numFmtId="0" fontId="5" fillId="0" borderId="15" xfId="0" applyFont="1" applyBorder="1" applyAlignment="1">
      <alignment horizontal="center" vertical="center"/>
    </xf>
    <xf numFmtId="0" fontId="5" fillId="0" borderId="24" xfId="0" applyFont="1" applyBorder="1" applyAlignment="1">
      <alignment horizontal="center" vertical="center"/>
    </xf>
    <xf numFmtId="0" fontId="3" fillId="0" borderId="0" xfId="3" applyFont="1" applyBorder="1" applyAlignment="1">
      <alignment horizontal="center"/>
    </xf>
    <xf numFmtId="0" fontId="5" fillId="0" borderId="21" xfId="0" applyFont="1" applyFill="1" applyBorder="1" applyAlignment="1">
      <alignment horizontal="center" vertical="top"/>
    </xf>
    <xf numFmtId="0" fontId="5" fillId="0" borderId="24" xfId="0" applyFont="1" applyFill="1" applyBorder="1" applyAlignment="1">
      <alignment horizontal="center" vertical="top"/>
    </xf>
    <xf numFmtId="0" fontId="5" fillId="0" borderId="21"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19" xfId="0" applyFont="1" applyBorder="1" applyAlignment="1">
      <alignment vertical="center"/>
    </xf>
    <xf numFmtId="0" fontId="0" fillId="0" borderId="8" xfId="0" applyBorder="1" applyAlignment="1">
      <alignment vertical="center"/>
    </xf>
    <xf numFmtId="0" fontId="5" fillId="0" borderId="19" xfId="6" applyFont="1" applyBorder="1" applyAlignment="1">
      <alignment vertical="top" wrapText="1"/>
    </xf>
    <xf numFmtId="0" fontId="5" fillId="0" borderId="8" xfId="6" applyFont="1" applyBorder="1" applyAlignment="1">
      <alignment vertical="top"/>
    </xf>
    <xf numFmtId="0" fontId="5" fillId="0" borderId="14" xfId="6" applyFont="1" applyBorder="1" applyAlignment="1">
      <alignment vertical="top"/>
    </xf>
    <xf numFmtId="190" fontId="5" fillId="0" borderId="0" xfId="0" applyNumberFormat="1" applyFont="1"/>
    <xf numFmtId="0" fontId="9" fillId="0" borderId="0" xfId="3" applyFont="1" applyAlignment="1">
      <alignment vertical="center"/>
    </xf>
    <xf numFmtId="183" fontId="5" fillId="0" borderId="9" xfId="0" applyNumberFormat="1" applyFont="1" applyFill="1" applyBorder="1"/>
    <xf numFmtId="183" fontId="5" fillId="4" borderId="9" xfId="0" applyNumberFormat="1" applyFont="1" applyFill="1" applyBorder="1"/>
    <xf numFmtId="183" fontId="21" fillId="4" borderId="9" xfId="0" applyNumberFormat="1" applyFont="1" applyFill="1" applyBorder="1"/>
    <xf numFmtId="190" fontId="56" fillId="0" borderId="17" xfId="0" applyNumberFormat="1" applyFont="1" applyFill="1" applyBorder="1" applyAlignment="1">
      <alignment vertical="center"/>
    </xf>
    <xf numFmtId="184" fontId="46" fillId="0" borderId="15" xfId="0" applyNumberFormat="1" applyFont="1" applyBorder="1" applyAlignment="1">
      <alignment horizontal="right" vertical="center"/>
    </xf>
    <xf numFmtId="49" fontId="5" fillId="0" borderId="55" xfId="0" applyNumberFormat="1" applyFont="1" applyBorder="1" applyAlignment="1">
      <alignment horizontal="center" vertical="center"/>
    </xf>
    <xf numFmtId="183" fontId="5" fillId="0" borderId="8" xfId="0" applyNumberFormat="1" applyFont="1" applyFill="1" applyBorder="1"/>
    <xf numFmtId="183" fontId="5" fillId="4" borderId="8" xfId="0" applyNumberFormat="1" applyFont="1" applyFill="1" applyBorder="1"/>
    <xf numFmtId="183" fontId="21" fillId="4" borderId="8" xfId="0" applyNumberFormat="1" applyFont="1" applyFill="1" applyBorder="1"/>
    <xf numFmtId="183" fontId="21" fillId="4" borderId="8" xfId="0" applyNumberFormat="1" applyFont="1" applyFill="1" applyBorder="1" applyAlignment="1">
      <alignment horizontal="right"/>
    </xf>
    <xf numFmtId="190" fontId="56" fillId="0" borderId="46" xfId="0" applyNumberFormat="1" applyFont="1" applyFill="1" applyBorder="1" applyAlignment="1">
      <alignment vertical="center"/>
    </xf>
    <xf numFmtId="186" fontId="46" fillId="0" borderId="5" xfId="0" applyNumberFormat="1" applyFont="1" applyBorder="1" applyAlignment="1">
      <alignment vertical="center"/>
    </xf>
    <xf numFmtId="165" fontId="2" fillId="0" borderId="28" xfId="0" applyNumberFormat="1" applyFont="1" applyBorder="1"/>
    <xf numFmtId="190" fontId="10" fillId="0" borderId="8" xfId="0" applyNumberFormat="1" applyFont="1" applyBorder="1" applyAlignment="1"/>
    <xf numFmtId="165" fontId="5" fillId="0" borderId="8" xfId="0" applyNumberFormat="1" applyFont="1" applyFill="1" applyBorder="1" applyAlignment="1"/>
    <xf numFmtId="165" fontId="2" fillId="0" borderId="5" xfId="0" applyNumberFormat="1" applyFont="1" applyFill="1" applyBorder="1"/>
    <xf numFmtId="190" fontId="5" fillId="0" borderId="48" xfId="0" applyNumberFormat="1" applyFont="1" applyFill="1" applyBorder="1"/>
    <xf numFmtId="165" fontId="5" fillId="0" borderId="8" xfId="0" applyNumberFormat="1" applyFont="1" applyFill="1" applyBorder="1"/>
    <xf numFmtId="165" fontId="5" fillId="0" borderId="5" xfId="0" applyNumberFormat="1" applyFont="1" applyFill="1" applyBorder="1"/>
    <xf numFmtId="189" fontId="10" fillId="0" borderId="9" xfId="0" applyNumberFormat="1" applyFont="1" applyBorder="1"/>
    <xf numFmtId="190" fontId="10" fillId="0" borderId="56" xfId="0" applyNumberFormat="1" applyFont="1" applyBorder="1"/>
    <xf numFmtId="190" fontId="5" fillId="0" borderId="8" xfId="0" applyNumberFormat="1" applyFont="1" applyBorder="1"/>
    <xf numFmtId="165" fontId="5" fillId="0" borderId="5" xfId="0" applyNumberFormat="1" applyFont="1" applyBorder="1"/>
    <xf numFmtId="190" fontId="5" fillId="0" borderId="56" xfId="0" applyNumberFormat="1" applyFont="1" applyBorder="1"/>
    <xf numFmtId="0" fontId="5" fillId="0" borderId="5" xfId="0" applyFont="1" applyBorder="1"/>
    <xf numFmtId="0" fontId="5" fillId="0" borderId="19" xfId="0" applyFont="1" applyBorder="1" applyAlignment="1">
      <alignment horizontal="center" vertical="center"/>
    </xf>
    <xf numFmtId="0" fontId="5" fillId="0" borderId="14" xfId="0" applyFont="1" applyBorder="1" applyAlignment="1">
      <alignment horizontal="center" vertical="center"/>
    </xf>
    <xf numFmtId="0" fontId="5" fillId="0" borderId="18" xfId="0" applyFont="1" applyBorder="1" applyAlignment="1">
      <alignment horizontal="center" vertical="center"/>
    </xf>
    <xf numFmtId="0" fontId="2" fillId="0" borderId="17" xfId="0" applyFont="1" applyBorder="1" applyAlignment="1">
      <alignment horizontal="center" vertical="center"/>
    </xf>
    <xf numFmtId="0" fontId="5" fillId="0" borderId="16" xfId="0" applyFont="1" applyBorder="1" applyAlignment="1">
      <alignment horizontal="center" vertical="center"/>
    </xf>
    <xf numFmtId="0" fontId="2" fillId="0" borderId="15"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11" xfId="0" applyFont="1" applyBorder="1" applyAlignment="1">
      <alignment horizontal="center" vertical="center"/>
    </xf>
    <xf numFmtId="0" fontId="5" fillId="0" borderId="21" xfId="0" applyFont="1" applyBorder="1" applyAlignment="1">
      <alignment horizontal="center" vertical="center" wrapText="1"/>
    </xf>
    <xf numFmtId="0" fontId="5" fillId="0" borderId="6"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vertical="top" wrapText="1"/>
    </xf>
    <xf numFmtId="0" fontId="5" fillId="0" borderId="6" xfId="0" applyFont="1" applyBorder="1" applyAlignment="1">
      <alignment horizontal="center" vertical="top" wrapText="1"/>
    </xf>
    <xf numFmtId="0" fontId="5" fillId="0" borderId="24" xfId="0" applyFont="1" applyBorder="1" applyAlignment="1">
      <alignment horizontal="center" vertical="top" wrapText="1"/>
    </xf>
    <xf numFmtId="0" fontId="0" fillId="0" borderId="17" xfId="0" applyBorder="1" applyAlignment="1">
      <alignment horizontal="center" vertical="center"/>
    </xf>
    <xf numFmtId="0" fontId="0" fillId="0" borderId="15" xfId="0" applyBorder="1" applyAlignment="1">
      <alignment horizontal="center" vertical="center"/>
    </xf>
    <xf numFmtId="0" fontId="0" fillId="0" borderId="8" xfId="0" applyBorder="1" applyAlignment="1">
      <alignment horizontal="center" vertical="center"/>
    </xf>
    <xf numFmtId="0" fontId="5" fillId="0" borderId="20" xfId="0" applyFont="1" applyBorder="1" applyAlignment="1">
      <alignment horizontal="center" vertical="center" wrapText="1"/>
    </xf>
    <xf numFmtId="0" fontId="5" fillId="0" borderId="26" xfId="0" applyFont="1" applyBorder="1" applyAlignment="1">
      <alignment horizontal="center" vertical="center"/>
    </xf>
    <xf numFmtId="0" fontId="5" fillId="0" borderId="23" xfId="0" applyFont="1" applyBorder="1" applyAlignment="1">
      <alignment horizontal="center" vertical="center"/>
    </xf>
    <xf numFmtId="0" fontId="5" fillId="0" borderId="17" xfId="0" applyFont="1" applyBorder="1" applyAlignment="1">
      <alignment horizontal="center" vertical="center"/>
    </xf>
    <xf numFmtId="0" fontId="5" fillId="0" borderId="6" xfId="0" applyFont="1" applyBorder="1" applyAlignment="1">
      <alignment horizontal="center" vertical="top"/>
    </xf>
    <xf numFmtId="0" fontId="5" fillId="0" borderId="24" xfId="0" applyFont="1" applyBorder="1" applyAlignment="1">
      <alignment horizontal="center" vertical="top"/>
    </xf>
    <xf numFmtId="0" fontId="5" fillId="0" borderId="8" xfId="0" applyFont="1" applyBorder="1" applyAlignment="1">
      <alignment horizontal="center" vertical="center"/>
    </xf>
    <xf numFmtId="0" fontId="5" fillId="0" borderId="20" xfId="0" applyFont="1" applyBorder="1" applyAlignment="1">
      <alignment horizontal="center" vertical="top" wrapText="1"/>
    </xf>
    <xf numFmtId="0" fontId="5" fillId="0" borderId="23" xfId="0" applyFont="1" applyBorder="1" applyAlignment="1">
      <alignment horizontal="center" vertical="top" wrapText="1"/>
    </xf>
    <xf numFmtId="0" fontId="5" fillId="0" borderId="19" xfId="5" applyFont="1" applyBorder="1" applyAlignment="1">
      <alignment horizontal="center" vertical="center"/>
    </xf>
    <xf numFmtId="0" fontId="5" fillId="0" borderId="8" xfId="5" applyFont="1" applyBorder="1" applyAlignment="1">
      <alignment horizontal="center" vertical="center"/>
    </xf>
    <xf numFmtId="0" fontId="5" fillId="0" borderId="14" xfId="5" applyFont="1" applyBorder="1" applyAlignment="1">
      <alignment horizontal="center" vertical="center"/>
    </xf>
    <xf numFmtId="0" fontId="5" fillId="0" borderId="11" xfId="5" applyFont="1" applyBorder="1" applyAlignment="1">
      <alignment horizontal="center" vertical="center"/>
    </xf>
    <xf numFmtId="0" fontId="5" fillId="0" borderId="36" xfId="5" applyFont="1" applyBorder="1" applyAlignment="1">
      <alignment horizontal="center" vertical="center"/>
    </xf>
    <xf numFmtId="0" fontId="5" fillId="0" borderId="12" xfId="5" applyFont="1" applyBorder="1" applyAlignment="1">
      <alignment horizontal="center" vertical="center"/>
    </xf>
    <xf numFmtId="0" fontId="5" fillId="0" borderId="20" xfId="5" applyFont="1" applyBorder="1" applyAlignment="1">
      <alignment horizontal="center" vertical="center"/>
    </xf>
    <xf numFmtId="0" fontId="5" fillId="0" borderId="26" xfId="5" applyFont="1" applyBorder="1" applyAlignment="1">
      <alignment horizontal="center" vertical="center"/>
    </xf>
    <xf numFmtId="0" fontId="5" fillId="0" borderId="23" xfId="5" applyFont="1" applyBorder="1" applyAlignment="1">
      <alignment horizontal="center" vertical="center"/>
    </xf>
    <xf numFmtId="0" fontId="5" fillId="0" borderId="30" xfId="5" applyFont="1" applyBorder="1" applyAlignment="1">
      <alignment horizontal="center" vertical="center" wrapText="1"/>
    </xf>
    <xf numFmtId="0" fontId="5" fillId="0" borderId="22" xfId="5" applyFont="1" applyBorder="1" applyAlignment="1">
      <alignment horizontal="center" vertical="center"/>
    </xf>
    <xf numFmtId="0" fontId="5" fillId="0" borderId="3" xfId="5" applyFont="1" applyBorder="1" applyAlignment="1">
      <alignment horizontal="center" vertical="center"/>
    </xf>
    <xf numFmtId="0" fontId="5" fillId="0" borderId="2" xfId="5" applyFont="1" applyBorder="1" applyAlignment="1">
      <alignment horizontal="center" vertical="center"/>
    </xf>
    <xf numFmtId="0" fontId="5" fillId="0" borderId="21" xfId="5" applyFont="1" applyBorder="1" applyAlignment="1">
      <alignment horizontal="center" vertical="top" wrapText="1"/>
    </xf>
    <xf numFmtId="0" fontId="5" fillId="0" borderId="6" xfId="5" applyFont="1" applyBorder="1" applyAlignment="1">
      <alignment horizontal="center" vertical="top"/>
    </xf>
    <xf numFmtId="0" fontId="5" fillId="0" borderId="24" xfId="5" applyFont="1" applyBorder="1" applyAlignment="1">
      <alignment horizontal="center" vertical="top"/>
    </xf>
    <xf numFmtId="0" fontId="5" fillId="0" borderId="21" xfId="5" applyFont="1" applyBorder="1" applyAlignment="1">
      <alignment horizontal="center" vertical="center" wrapText="1"/>
    </xf>
    <xf numFmtId="0" fontId="5" fillId="0" borderId="1" xfId="5" applyFont="1" applyBorder="1" applyAlignment="1">
      <alignment horizontal="center" vertical="center"/>
    </xf>
    <xf numFmtId="0" fontId="5" fillId="0" borderId="1" xfId="5" applyFont="1" applyBorder="1" applyAlignment="1">
      <alignment horizontal="center" vertical="center" wrapText="1"/>
    </xf>
    <xf numFmtId="0" fontId="0" fillId="0" borderId="14" xfId="0" applyBorder="1" applyAlignment="1">
      <alignment horizontal="center" vertical="center"/>
    </xf>
    <xf numFmtId="0" fontId="5" fillId="0" borderId="24" xfId="0" applyFont="1" applyBorder="1" applyAlignment="1">
      <alignment horizontal="center" vertical="center" wrapText="1"/>
    </xf>
    <xf numFmtId="0" fontId="5" fillId="0" borderId="19" xfId="1" applyFont="1" applyBorder="1" applyAlignment="1">
      <alignment horizontal="center" vertical="center"/>
    </xf>
    <xf numFmtId="0" fontId="2" fillId="0" borderId="0" xfId="1" applyFont="1" applyBorder="1" applyAlignment="1">
      <alignment horizontal="center"/>
    </xf>
    <xf numFmtId="0" fontId="5" fillId="0" borderId="17" xfId="1" applyFont="1" applyBorder="1" applyAlignment="1">
      <alignment horizontal="center"/>
    </xf>
    <xf numFmtId="0" fontId="5" fillId="0" borderId="15" xfId="1" applyFont="1" applyBorder="1" applyAlignment="1">
      <alignment horizontal="center"/>
    </xf>
    <xf numFmtId="0" fontId="5" fillId="0" borderId="20" xfId="1" applyFont="1" applyBorder="1" applyAlignment="1">
      <alignment horizontal="center" vertical="center"/>
    </xf>
    <xf numFmtId="0" fontId="5" fillId="0" borderId="26" xfId="1" applyFont="1" applyBorder="1" applyAlignment="1">
      <alignment horizontal="center" vertical="center"/>
    </xf>
    <xf numFmtId="0" fontId="5" fillId="0" borderId="23" xfId="1" applyFont="1" applyBorder="1" applyAlignment="1">
      <alignment horizontal="center" vertical="center"/>
    </xf>
    <xf numFmtId="0" fontId="5" fillId="0" borderId="21" xfId="1" applyFont="1" applyBorder="1" applyAlignment="1">
      <alignment horizontal="center" wrapText="1"/>
    </xf>
    <xf numFmtId="0" fontId="5" fillId="0" borderId="24" xfId="1" applyFont="1" applyBorder="1" applyAlignment="1">
      <alignment horizontal="center"/>
    </xf>
    <xf numFmtId="0" fontId="5" fillId="0" borderId="24" xfId="1" applyFont="1" applyBorder="1" applyAlignment="1">
      <alignment horizontal="center" wrapText="1"/>
    </xf>
    <xf numFmtId="0" fontId="5" fillId="0" borderId="21" xfId="1" applyFont="1" applyBorder="1" applyAlignment="1">
      <alignment horizontal="center" vertical="top" wrapText="1"/>
    </xf>
    <xf numFmtId="0" fontId="5" fillId="0" borderId="6" xfId="1" applyFont="1" applyBorder="1" applyAlignment="1">
      <alignment horizontal="center" vertical="top"/>
    </xf>
    <xf numFmtId="0" fontId="5" fillId="0" borderId="24" xfId="1" applyFont="1" applyBorder="1" applyAlignment="1">
      <alignment horizontal="center" vertical="top"/>
    </xf>
    <xf numFmtId="0" fontId="5" fillId="0" borderId="21" xfId="1" applyFont="1" applyBorder="1" applyAlignment="1">
      <alignment horizontal="center" vertical="center" wrapText="1"/>
    </xf>
    <xf numFmtId="0" fontId="5" fillId="0" borderId="6" xfId="1" applyFont="1" applyBorder="1" applyAlignment="1">
      <alignment horizontal="center" vertical="center" wrapText="1"/>
    </xf>
    <xf numFmtId="0" fontId="5" fillId="0" borderId="24" xfId="1" applyFont="1" applyBorder="1" applyAlignment="1">
      <alignment horizontal="center" vertical="center" wrapText="1"/>
    </xf>
    <xf numFmtId="165" fontId="5" fillId="0" borderId="21" xfId="0" applyNumberFormat="1" applyFont="1" applyBorder="1" applyAlignment="1">
      <alignment horizontal="center" vertical="center" wrapText="1"/>
    </xf>
    <xf numFmtId="165" fontId="5" fillId="0" borderId="24" xfId="0" applyNumberFormat="1" applyFont="1" applyBorder="1" applyAlignment="1">
      <alignment horizontal="center" vertical="center"/>
    </xf>
    <xf numFmtId="165" fontId="5" fillId="0" borderId="21" xfId="0" applyNumberFormat="1" applyFont="1" applyBorder="1" applyAlignment="1">
      <alignment horizontal="center" vertical="top" wrapText="1"/>
    </xf>
    <xf numFmtId="165" fontId="5" fillId="0" borderId="6" xfId="0" applyNumberFormat="1" applyFont="1" applyBorder="1" applyAlignment="1">
      <alignment horizontal="center" vertical="top" wrapText="1"/>
    </xf>
    <xf numFmtId="165" fontId="5" fillId="0" borderId="24" xfId="0" applyNumberFormat="1" applyFont="1" applyBorder="1" applyAlignment="1">
      <alignment horizontal="center" vertical="top" wrapText="1"/>
    </xf>
    <xf numFmtId="0" fontId="5" fillId="0" borderId="7" xfId="0" applyFont="1" applyBorder="1" applyAlignment="1">
      <alignment horizontal="center" vertical="top" wrapText="1"/>
    </xf>
    <xf numFmtId="0" fontId="5" fillId="0" borderId="35" xfId="0" applyFont="1" applyBorder="1" applyAlignment="1">
      <alignment horizontal="center" vertical="top" wrapText="1"/>
    </xf>
    <xf numFmtId="165" fontId="5" fillId="0" borderId="29" xfId="0" applyNumberFormat="1" applyFont="1" applyBorder="1" applyAlignment="1">
      <alignment horizontal="center" vertical="center" wrapText="1"/>
    </xf>
    <xf numFmtId="165" fontId="5" fillId="0" borderId="22"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165" fontId="5" fillId="0" borderId="2" xfId="0" applyNumberFormat="1" applyFont="1" applyBorder="1" applyAlignment="1">
      <alignment horizontal="center" vertical="center" wrapText="1"/>
    </xf>
    <xf numFmtId="0" fontId="5" fillId="0" borderId="30"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165" fontId="5" fillId="0" borderId="20" xfId="0" applyNumberFormat="1" applyFont="1" applyBorder="1" applyAlignment="1">
      <alignment horizontal="center" vertical="center"/>
    </xf>
    <xf numFmtId="0" fontId="5" fillId="0" borderId="21" xfId="0" applyFont="1" applyBorder="1" applyAlignment="1">
      <alignment horizontal="center" vertical="center"/>
    </xf>
    <xf numFmtId="0" fontId="0" fillId="0" borderId="21" xfId="0" applyBorder="1" applyAlignment="1">
      <alignment horizontal="center" vertical="center"/>
    </xf>
    <xf numFmtId="0" fontId="0" fillId="0" borderId="33" xfId="0" applyFont="1" applyBorder="1" applyAlignment="1">
      <alignment wrapText="1"/>
    </xf>
    <xf numFmtId="0" fontId="0" fillId="0" borderId="22" xfId="0" applyFont="1" applyBorder="1" applyAlignment="1">
      <alignment wrapText="1"/>
    </xf>
    <xf numFmtId="0" fontId="0" fillId="0" borderId="3" xfId="0" applyFont="1" applyBorder="1" applyAlignment="1">
      <alignment wrapText="1"/>
    </xf>
    <xf numFmtId="0" fontId="0" fillId="0" borderId="28" xfId="0" applyFont="1" applyBorder="1" applyAlignment="1">
      <alignment wrapText="1"/>
    </xf>
    <xf numFmtId="0" fontId="0" fillId="0" borderId="2" xfId="0" applyFont="1" applyBorder="1" applyAlignment="1">
      <alignment wrapText="1"/>
    </xf>
    <xf numFmtId="0" fontId="5" fillId="0" borderId="30" xfId="0" applyFont="1" applyBorder="1" applyAlignment="1">
      <alignment horizontal="center" vertical="top" wrapText="1"/>
    </xf>
    <xf numFmtId="0" fontId="0" fillId="0" borderId="33" xfId="0" applyBorder="1" applyAlignment="1">
      <alignment vertical="top" wrapText="1"/>
    </xf>
    <xf numFmtId="0" fontId="0" fillId="0" borderId="22" xfId="0" applyBorder="1" applyAlignment="1">
      <alignment vertical="top" wrapText="1"/>
    </xf>
    <xf numFmtId="0" fontId="0" fillId="0" borderId="3" xfId="0" applyBorder="1" applyAlignment="1">
      <alignment vertical="top" wrapText="1"/>
    </xf>
    <xf numFmtId="0" fontId="0" fillId="0" borderId="28" xfId="0" applyBorder="1" applyAlignment="1">
      <alignment vertical="top" wrapText="1"/>
    </xf>
    <xf numFmtId="0" fontId="0" fillId="0" borderId="2" xfId="0" applyBorder="1" applyAlignment="1">
      <alignment vertical="top" wrapText="1"/>
    </xf>
    <xf numFmtId="165" fontId="5" fillId="0" borderId="25" xfId="0" applyNumberFormat="1" applyFont="1" applyBorder="1" applyAlignment="1">
      <alignment horizontal="center" vertical="center"/>
    </xf>
    <xf numFmtId="0" fontId="5" fillId="0" borderId="16" xfId="0" applyFont="1" applyBorder="1" applyAlignment="1">
      <alignment horizontal="center"/>
    </xf>
    <xf numFmtId="0" fontId="2" fillId="0" borderId="17" xfId="0" applyFont="1" applyBorder="1" applyAlignment="1">
      <alignment horizontal="center"/>
    </xf>
    <xf numFmtId="0" fontId="0" fillId="0" borderId="17" xfId="0" applyBorder="1" applyAlignment="1"/>
    <xf numFmtId="0" fontId="0" fillId="0" borderId="15" xfId="0" applyBorder="1" applyAlignment="1"/>
    <xf numFmtId="165" fontId="5" fillId="0" borderId="29" xfId="0" applyNumberFormat="1" applyFont="1" applyBorder="1" applyAlignment="1">
      <alignment horizontal="center" vertical="top" wrapText="1"/>
    </xf>
    <xf numFmtId="165" fontId="5" fillId="0" borderId="22" xfId="0" applyNumberFormat="1" applyFont="1" applyBorder="1" applyAlignment="1">
      <alignment horizontal="center" vertical="top"/>
    </xf>
    <xf numFmtId="165" fontId="5" fillId="0" borderId="31" xfId="0" applyNumberFormat="1" applyFont="1" applyBorder="1" applyAlignment="1">
      <alignment horizontal="center" vertical="top"/>
    </xf>
    <xf numFmtId="165" fontId="5" fillId="0" borderId="9" xfId="0" applyNumberFormat="1" applyFont="1" applyBorder="1" applyAlignment="1">
      <alignment horizontal="center" vertical="top"/>
    </xf>
    <xf numFmtId="165" fontId="5" fillId="0" borderId="4" xfId="0" applyNumberFormat="1" applyFont="1" applyBorder="1" applyAlignment="1">
      <alignment horizontal="center" vertical="top"/>
    </xf>
    <xf numFmtId="165" fontId="5" fillId="0" borderId="2" xfId="0" applyNumberFormat="1" applyFont="1" applyBorder="1" applyAlignment="1">
      <alignment horizontal="center" vertical="top"/>
    </xf>
    <xf numFmtId="0" fontId="5" fillId="0" borderId="7" xfId="0" applyFont="1" applyBorder="1" applyAlignment="1">
      <alignment horizontal="center" vertical="center" wrapText="1"/>
    </xf>
    <xf numFmtId="0" fontId="5" fillId="0" borderId="9" xfId="0" applyFont="1" applyBorder="1" applyAlignment="1">
      <alignment horizontal="center" vertical="center" wrapText="1"/>
    </xf>
    <xf numFmtId="165" fontId="5" fillId="0" borderId="30" xfId="0" applyNumberFormat="1" applyFont="1" applyBorder="1" applyAlignment="1">
      <alignment horizontal="center" vertical="center" wrapText="1"/>
    </xf>
    <xf numFmtId="165" fontId="5" fillId="0" borderId="3" xfId="0" applyNumberFormat="1" applyFont="1" applyBorder="1" applyAlignment="1">
      <alignment horizontal="center" vertical="center" wrapText="1"/>
    </xf>
    <xf numFmtId="0" fontId="5" fillId="0" borderId="29" xfId="0" applyFont="1" applyBorder="1" applyAlignment="1">
      <alignment horizontal="center" vertical="top" wrapText="1"/>
    </xf>
    <xf numFmtId="0" fontId="5" fillId="0" borderId="22" xfId="0" applyFont="1" applyBorder="1" applyAlignment="1">
      <alignment horizontal="center" vertical="top" wrapText="1"/>
    </xf>
    <xf numFmtId="0" fontId="5" fillId="0" borderId="4" xfId="0" applyFont="1" applyBorder="1" applyAlignment="1">
      <alignment horizontal="center" vertical="top" wrapText="1"/>
    </xf>
    <xf numFmtId="0" fontId="5" fillId="0" borderId="2" xfId="0" applyFont="1" applyBorder="1" applyAlignment="1">
      <alignment horizontal="center" vertical="top" wrapText="1"/>
    </xf>
    <xf numFmtId="0" fontId="5" fillId="0" borderId="26"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30" xfId="0" applyFont="1" applyBorder="1" applyAlignment="1">
      <alignment horizontal="center" vertical="top"/>
    </xf>
    <xf numFmtId="0" fontId="5" fillId="0" borderId="22" xfId="0" applyFont="1" applyBorder="1" applyAlignment="1">
      <alignment horizontal="center" vertical="top"/>
    </xf>
    <xf numFmtId="0" fontId="5" fillId="0" borderId="3" xfId="0" applyFont="1" applyBorder="1" applyAlignment="1">
      <alignment horizontal="center" vertical="top"/>
    </xf>
    <xf numFmtId="0" fontId="5" fillId="0" borderId="2" xfId="0" applyFont="1" applyBorder="1" applyAlignment="1">
      <alignment horizontal="center" vertical="top"/>
    </xf>
    <xf numFmtId="0" fontId="3" fillId="0" borderId="0" xfId="3" applyFont="1" applyBorder="1" applyAlignment="1">
      <alignment horizontal="center" vertical="center"/>
    </xf>
    <xf numFmtId="0" fontId="3" fillId="0" borderId="0" xfId="3" applyFont="1" applyBorder="1" applyAlignment="1">
      <alignment horizontal="center"/>
    </xf>
    <xf numFmtId="0" fontId="3" fillId="0" borderId="0" xfId="3" applyFont="1" applyBorder="1" applyAlignment="1">
      <alignment horizontal="center" vertical="center" wrapText="1"/>
    </xf>
    <xf numFmtId="0" fontId="5" fillId="0" borderId="33" xfId="0" applyFont="1" applyBorder="1" applyAlignment="1">
      <alignment horizontal="center" vertical="center" wrapText="1"/>
    </xf>
    <xf numFmtId="0" fontId="0" fillId="0" borderId="17" xfId="0" applyBorder="1" applyAlignment="1">
      <alignment horizontal="center"/>
    </xf>
    <xf numFmtId="0" fontId="0" fillId="0" borderId="15" xfId="0" applyBorder="1" applyAlignment="1">
      <alignment horizontal="center"/>
    </xf>
    <xf numFmtId="180" fontId="5" fillId="0" borderId="21" xfId="0" applyNumberFormat="1" applyFont="1" applyBorder="1" applyAlignment="1">
      <alignment horizontal="center" vertical="top"/>
    </xf>
    <xf numFmtId="180" fontId="5" fillId="0" borderId="24" xfId="0" applyNumberFormat="1" applyFont="1" applyBorder="1" applyAlignment="1">
      <alignment horizontal="center" vertical="top"/>
    </xf>
    <xf numFmtId="0" fontId="5" fillId="0" borderId="26" xfId="0" applyFont="1" applyBorder="1" applyAlignment="1">
      <alignment horizontal="center" vertical="top" wrapText="1"/>
    </xf>
    <xf numFmtId="0" fontId="5" fillId="3" borderId="2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0" borderId="21" xfId="0" applyFont="1" applyBorder="1" applyAlignment="1">
      <alignment horizontal="center" vertical="top"/>
    </xf>
    <xf numFmtId="165" fontId="5" fillId="0" borderId="0" xfId="4" applyNumberFormat="1" applyFont="1" applyBorder="1" applyAlignment="1">
      <alignment horizontal="right"/>
    </xf>
    <xf numFmtId="0" fontId="5" fillId="3" borderId="30"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0" xfId="3" applyFont="1" applyFill="1" applyBorder="1" applyAlignment="1">
      <alignment horizontal="center" vertical="center"/>
    </xf>
    <xf numFmtId="0" fontId="5" fillId="3" borderId="3"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0" borderId="18" xfId="6" applyFont="1" applyBorder="1" applyAlignment="1">
      <alignment horizontal="center" vertical="center"/>
    </xf>
    <xf numFmtId="0" fontId="5" fillId="0" borderId="17" xfId="6" applyFont="1" applyBorder="1" applyAlignment="1">
      <alignment horizontal="center" vertical="center"/>
    </xf>
    <xf numFmtId="0" fontId="5" fillId="0" borderId="15" xfId="6" applyFont="1" applyBorder="1" applyAlignment="1">
      <alignment horizontal="center" vertical="center"/>
    </xf>
    <xf numFmtId="0" fontId="5" fillId="0" borderId="21" xfId="6" applyFont="1" applyBorder="1" applyAlignment="1">
      <alignment horizontal="center" wrapText="1"/>
    </xf>
    <xf numFmtId="0" fontId="5" fillId="0" borderId="24" xfId="6" applyFont="1" applyBorder="1" applyAlignment="1">
      <alignment horizontal="center" wrapText="1"/>
    </xf>
    <xf numFmtId="0" fontId="5" fillId="0" borderId="19" xfId="6" applyFont="1" applyBorder="1" applyAlignment="1">
      <alignment horizontal="center" vertical="top" wrapText="1"/>
    </xf>
    <xf numFmtId="0" fontId="5" fillId="0" borderId="8" xfId="6" applyFont="1" applyBorder="1" applyAlignment="1">
      <alignment horizontal="center" vertical="top"/>
    </xf>
    <xf numFmtId="0" fontId="5" fillId="0" borderId="14" xfId="6" applyFont="1" applyBorder="1" applyAlignment="1">
      <alignment horizontal="center" vertical="top"/>
    </xf>
    <xf numFmtId="0" fontId="5" fillId="0" borderId="20" xfId="6" applyFont="1" applyBorder="1" applyAlignment="1">
      <alignment horizontal="center" vertical="top"/>
    </xf>
    <xf numFmtId="0" fontId="5" fillId="0" borderId="26" xfId="6" applyFont="1" applyBorder="1" applyAlignment="1">
      <alignment horizontal="center" vertical="top"/>
    </xf>
    <xf numFmtId="0" fontId="5" fillId="0" borderId="23" xfId="6" applyFont="1" applyBorder="1" applyAlignment="1">
      <alignment horizontal="center" vertical="top"/>
    </xf>
    <xf numFmtId="0" fontId="5" fillId="0" borderId="21" xfId="6" applyFont="1" applyBorder="1" applyAlignment="1">
      <alignment horizontal="center" vertical="top" wrapText="1"/>
    </xf>
    <xf numFmtId="0" fontId="5" fillId="0" borderId="24" xfId="6" applyFont="1" applyBorder="1" applyAlignment="1">
      <alignment horizontal="center" vertical="top" wrapText="1"/>
    </xf>
    <xf numFmtId="0" fontId="5" fillId="0" borderId="16" xfId="6" applyFont="1" applyBorder="1" applyAlignment="1">
      <alignment horizontal="center" vertical="center"/>
    </xf>
    <xf numFmtId="0" fontId="13" fillId="0" borderId="0" xfId="6" applyFont="1" applyAlignment="1"/>
    <xf numFmtId="0" fontId="13" fillId="0" borderId="0" xfId="0" applyFont="1" applyAlignment="1"/>
    <xf numFmtId="0" fontId="5" fillId="0" borderId="18" xfId="6" applyFont="1" applyBorder="1" applyAlignment="1">
      <alignment horizontal="center"/>
    </xf>
    <xf numFmtId="0" fontId="5" fillId="0" borderId="17" xfId="6" applyFont="1" applyBorder="1" applyAlignment="1">
      <alignment horizontal="center"/>
    </xf>
    <xf numFmtId="0" fontId="5" fillId="0" borderId="15" xfId="6" applyFont="1" applyBorder="1" applyAlignment="1">
      <alignment horizontal="center"/>
    </xf>
    <xf numFmtId="0" fontId="5" fillId="0" borderId="16" xfId="6" applyFont="1" applyBorder="1" applyAlignment="1">
      <alignment horizontal="center"/>
    </xf>
    <xf numFmtId="0" fontId="5" fillId="0" borderId="20" xfId="6" applyFont="1" applyBorder="1" applyAlignment="1">
      <alignment horizontal="center" vertical="top" wrapText="1"/>
    </xf>
    <xf numFmtId="0" fontId="5" fillId="0" borderId="26" xfId="6" applyFont="1" applyBorder="1" applyAlignment="1">
      <alignment vertical="top"/>
    </xf>
    <xf numFmtId="0" fontId="5" fillId="0" borderId="23" xfId="6" applyFont="1" applyBorder="1" applyAlignment="1">
      <alignment vertical="top"/>
    </xf>
    <xf numFmtId="0" fontId="5" fillId="0" borderId="18" xfId="6" applyFont="1" applyBorder="1" applyAlignment="1">
      <alignment horizontal="center" vertical="center" wrapText="1"/>
    </xf>
    <xf numFmtId="0" fontId="5" fillId="0" borderId="17" xfId="6" applyFont="1" applyBorder="1" applyAlignment="1">
      <alignment horizontal="center" vertical="center" wrapText="1"/>
    </xf>
    <xf numFmtId="0" fontId="5" fillId="0" borderId="15" xfId="6" applyFont="1" applyBorder="1" applyAlignment="1">
      <alignment horizontal="center" vertical="center" wrapText="1"/>
    </xf>
    <xf numFmtId="0" fontId="5" fillId="0" borderId="16" xfId="6" applyFont="1" applyBorder="1" applyAlignment="1">
      <alignment horizontal="center" vertical="center" wrapText="1"/>
    </xf>
    <xf numFmtId="0" fontId="5" fillId="0" borderId="21" xfId="6" applyFont="1" applyBorder="1" applyAlignment="1">
      <alignment horizontal="center" vertical="top"/>
    </xf>
    <xf numFmtId="0" fontId="5" fillId="0" borderId="24" xfId="6" applyFont="1" applyBorder="1" applyAlignment="1">
      <alignment horizontal="center" vertical="top"/>
    </xf>
    <xf numFmtId="0" fontId="5" fillId="0" borderId="18" xfId="8" applyFont="1" applyBorder="1" applyAlignment="1">
      <alignment horizontal="center" vertical="center"/>
    </xf>
    <xf numFmtId="0" fontId="5" fillId="0" borderId="17" xfId="8" applyFont="1" applyBorder="1" applyAlignment="1">
      <alignment horizontal="center" vertical="center"/>
    </xf>
    <xf numFmtId="0" fontId="5" fillId="0" borderId="15" xfId="8" applyFont="1" applyBorder="1" applyAlignment="1">
      <alignment horizontal="center" vertical="center"/>
    </xf>
    <xf numFmtId="0" fontId="5" fillId="0" borderId="20" xfId="7" applyFont="1" applyBorder="1" applyAlignment="1">
      <alignment horizontal="center" vertical="top"/>
    </xf>
    <xf numFmtId="0" fontId="5" fillId="0" borderId="26" xfId="7" applyFont="1" applyBorder="1" applyAlignment="1">
      <alignment horizontal="center" vertical="top"/>
    </xf>
    <xf numFmtId="0" fontId="5" fillId="0" borderId="23" xfId="7" applyFont="1" applyBorder="1" applyAlignment="1">
      <alignment horizontal="center" vertical="top"/>
    </xf>
    <xf numFmtId="0" fontId="5" fillId="0" borderId="21" xfId="7" applyFont="1" applyBorder="1" applyAlignment="1">
      <alignment horizontal="center" vertical="top" wrapText="1"/>
    </xf>
    <xf numFmtId="0" fontId="5" fillId="0" borderId="6" xfId="7" applyFont="1" applyBorder="1" applyAlignment="1">
      <alignment horizontal="center" vertical="top" wrapText="1"/>
    </xf>
    <xf numFmtId="0" fontId="5" fillId="0" borderId="24" xfId="7" applyFont="1" applyBorder="1" applyAlignment="1">
      <alignment horizontal="center" vertical="top" wrapText="1"/>
    </xf>
    <xf numFmtId="49" fontId="5" fillId="0" borderId="16" xfId="7" applyNumberFormat="1" applyFont="1" applyBorder="1" applyAlignment="1">
      <alignment horizontal="center" vertical="center"/>
    </xf>
    <xf numFmtId="49" fontId="5" fillId="0" borderId="15" xfId="7" applyNumberFormat="1" applyFont="1" applyBorder="1" applyAlignment="1">
      <alignment horizontal="center" vertical="center"/>
    </xf>
    <xf numFmtId="0" fontId="5" fillId="0" borderId="21" xfId="8" applyFont="1" applyBorder="1" applyAlignment="1">
      <alignment horizontal="center" vertical="top"/>
    </xf>
    <xf numFmtId="0" fontId="5" fillId="0" borderId="24" xfId="8" applyFont="1" applyBorder="1" applyAlignment="1">
      <alignment horizontal="center" vertical="top"/>
    </xf>
    <xf numFmtId="49" fontId="5" fillId="0" borderId="21" xfId="7" applyNumberFormat="1" applyFont="1" applyBorder="1" applyAlignment="1">
      <alignment horizontal="center" vertical="center" wrapText="1"/>
    </xf>
    <xf numFmtId="49" fontId="5" fillId="0" borderId="24" xfId="7" applyNumberFormat="1" applyFont="1" applyBorder="1" applyAlignment="1">
      <alignment horizontal="center" vertical="center" wrapText="1"/>
    </xf>
    <xf numFmtId="0" fontId="10" fillId="0" borderId="42" xfId="0" applyFont="1" applyBorder="1" applyAlignment="1">
      <alignment horizontal="center" vertical="center"/>
    </xf>
    <xf numFmtId="0" fontId="5" fillId="0" borderId="41" xfId="0" applyFont="1" applyBorder="1" applyAlignment="1">
      <alignment horizontal="center"/>
    </xf>
    <xf numFmtId="0" fontId="5" fillId="0" borderId="38" xfId="0" applyFont="1" applyBorder="1" applyAlignment="1">
      <alignment horizontal="center"/>
    </xf>
    <xf numFmtId="0" fontId="10" fillId="0" borderId="31" xfId="0" applyFont="1" applyBorder="1" applyAlignment="1">
      <alignment horizontal="center" vertical="center"/>
    </xf>
    <xf numFmtId="0" fontId="5" fillId="0" borderId="0" xfId="0" applyFont="1" applyBorder="1" applyAlignment="1">
      <alignment horizontal="center"/>
    </xf>
    <xf numFmtId="0" fontId="5" fillId="0" borderId="9" xfId="0" applyFont="1" applyBorder="1" applyAlignment="1">
      <alignment horizontal="center"/>
    </xf>
    <xf numFmtId="0" fontId="2" fillId="0" borderId="23" xfId="0" applyFont="1" applyBorder="1" applyAlignment="1">
      <alignment horizontal="center" vertical="center" wrapText="1"/>
    </xf>
    <xf numFmtId="0" fontId="2" fillId="0" borderId="8" xfId="0" applyFont="1" applyBorder="1" applyAlignment="1">
      <alignment horizontal="center" vertical="center"/>
    </xf>
    <xf numFmtId="0" fontId="5" fillId="0" borderId="6" xfId="0" applyFont="1" applyBorder="1" applyAlignment="1">
      <alignment horizontal="center" vertical="center" wrapText="1"/>
    </xf>
    <xf numFmtId="0" fontId="10" fillId="0" borderId="42" xfId="9" applyFont="1" applyBorder="1" applyAlignment="1">
      <alignment horizontal="center" vertical="center"/>
    </xf>
    <xf numFmtId="0" fontId="5" fillId="0" borderId="41" xfId="9" applyFont="1" applyBorder="1" applyAlignment="1">
      <alignment horizontal="center"/>
    </xf>
    <xf numFmtId="0" fontId="5" fillId="0" borderId="38" xfId="9" applyFont="1" applyBorder="1" applyAlignment="1">
      <alignment horizontal="center"/>
    </xf>
    <xf numFmtId="0" fontId="10" fillId="0" borderId="31" xfId="9" applyFont="1" applyBorder="1" applyAlignment="1">
      <alignment horizontal="center" vertical="center"/>
    </xf>
    <xf numFmtId="0" fontId="10" fillId="0" borderId="0" xfId="9" applyFont="1" applyBorder="1" applyAlignment="1">
      <alignment horizontal="center" vertical="center"/>
    </xf>
    <xf numFmtId="0" fontId="10" fillId="0" borderId="9" xfId="9" applyFont="1" applyBorder="1" applyAlignment="1">
      <alignment horizontal="center" vertical="center"/>
    </xf>
    <xf numFmtId="0" fontId="5" fillId="0" borderId="19" xfId="9" applyFont="1" applyBorder="1" applyAlignment="1">
      <alignment horizontal="center" vertical="center"/>
    </xf>
    <xf numFmtId="0" fontId="5" fillId="0" borderId="16" xfId="9" applyFont="1" applyBorder="1" applyAlignment="1">
      <alignment horizontal="center" vertical="center"/>
    </xf>
    <xf numFmtId="0" fontId="5" fillId="0" borderId="17" xfId="9" applyFont="1" applyBorder="1" applyAlignment="1">
      <alignment horizontal="center" vertical="center"/>
    </xf>
    <xf numFmtId="0" fontId="5" fillId="0" borderId="15" xfId="9" applyFont="1" applyBorder="1" applyAlignment="1">
      <alignment horizontal="center" vertical="center"/>
    </xf>
    <xf numFmtId="0" fontId="5" fillId="0" borderId="21" xfId="9" applyFont="1" applyBorder="1" applyAlignment="1">
      <alignment horizontal="center" vertical="center" wrapText="1"/>
    </xf>
    <xf numFmtId="0" fontId="5" fillId="0" borderId="6" xfId="9" applyFont="1" applyBorder="1" applyAlignment="1">
      <alignment horizontal="center" vertical="center" wrapText="1"/>
    </xf>
    <xf numFmtId="0" fontId="10" fillId="0" borderId="0" xfId="0" applyFont="1" applyBorder="1" applyAlignment="1">
      <alignment horizontal="center" vertical="center"/>
    </xf>
    <xf numFmtId="0" fontId="10" fillId="0" borderId="9" xfId="0" applyFont="1" applyBorder="1" applyAlignment="1">
      <alignment horizontal="center" vertical="center"/>
    </xf>
    <xf numFmtId="0" fontId="2" fillId="0" borderId="5" xfId="0" applyFont="1" applyBorder="1" applyAlignment="1">
      <alignment horizontal="center" vertical="center"/>
    </xf>
    <xf numFmtId="0" fontId="0" fillId="0" borderId="14" xfId="0" applyBorder="1" applyAlignment="1">
      <alignment horizontal="center"/>
    </xf>
    <xf numFmtId="0" fontId="5" fillId="0" borderId="0" xfId="0" applyFont="1" applyBorder="1" applyAlignment="1">
      <alignment horizontal="center" vertical="center"/>
    </xf>
    <xf numFmtId="0" fontId="5" fillId="0" borderId="26" xfId="0" applyFont="1" applyBorder="1" applyAlignment="1">
      <alignment horizontal="center" vertical="top"/>
    </xf>
    <xf numFmtId="0" fontId="5" fillId="0" borderId="23" xfId="0" applyFont="1" applyBorder="1" applyAlignment="1">
      <alignment horizontal="center" vertical="top"/>
    </xf>
    <xf numFmtId="0" fontId="0" fillId="0" borderId="6" xfId="0" applyBorder="1" applyAlignment="1">
      <alignment vertical="top" wrapText="1"/>
    </xf>
    <xf numFmtId="0" fontId="0" fillId="0" borderId="24" xfId="0" applyBorder="1" applyAlignment="1">
      <alignment vertical="top" wrapText="1"/>
    </xf>
    <xf numFmtId="0" fontId="5" fillId="0" borderId="51" xfId="0" applyFont="1" applyBorder="1" applyAlignment="1">
      <alignment horizontal="center" vertical="center"/>
    </xf>
    <xf numFmtId="0" fontId="5" fillId="0" borderId="38" xfId="0" applyFont="1" applyBorder="1" applyAlignment="1">
      <alignment horizontal="center" vertical="center"/>
    </xf>
    <xf numFmtId="0" fontId="5" fillId="0" borderId="9" xfId="0" applyFont="1" applyBorder="1" applyAlignment="1">
      <alignment horizontal="center" vertical="center"/>
    </xf>
    <xf numFmtId="49" fontId="5" fillId="0" borderId="21" xfId="0" applyNumberFormat="1" applyFont="1" applyBorder="1" applyAlignment="1">
      <alignment horizontal="center" vertical="top"/>
    </xf>
    <xf numFmtId="49" fontId="5" fillId="0" borderId="24" xfId="0" applyNumberFormat="1" applyFont="1" applyBorder="1" applyAlignment="1">
      <alignment horizontal="center" vertical="top"/>
    </xf>
    <xf numFmtId="49" fontId="5" fillId="0" borderId="21" xfId="0" applyNumberFormat="1" applyFont="1" applyBorder="1" applyAlignment="1">
      <alignment horizontal="center" wrapText="1"/>
    </xf>
    <xf numFmtId="49" fontId="5" fillId="0" borderId="24" xfId="0" applyNumberFormat="1" applyFont="1" applyBorder="1" applyAlignment="1">
      <alignment horizontal="center" wrapText="1"/>
    </xf>
    <xf numFmtId="0" fontId="5" fillId="0" borderId="16"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1" xfId="0" applyFont="1" applyFill="1" applyBorder="1" applyAlignment="1">
      <alignment horizontal="center" vertical="top" wrapText="1"/>
    </xf>
    <xf numFmtId="0" fontId="0" fillId="0" borderId="24" xfId="0" applyBorder="1" applyAlignment="1">
      <alignment horizontal="center" vertical="top" wrapText="1"/>
    </xf>
    <xf numFmtId="0" fontId="5" fillId="0" borderId="21" xfId="0" applyFont="1" applyFill="1" applyBorder="1" applyAlignment="1">
      <alignment horizontal="center" vertical="top"/>
    </xf>
    <xf numFmtId="0" fontId="5" fillId="0" borderId="24" xfId="0" applyFont="1" applyFill="1" applyBorder="1" applyAlignment="1">
      <alignment horizontal="center" vertical="top"/>
    </xf>
    <xf numFmtId="0" fontId="5" fillId="0" borderId="19" xfId="0" applyFont="1" applyBorder="1" applyAlignment="1" applyProtection="1">
      <alignment horizontal="center" vertical="top" wrapText="1"/>
      <protection locked="0"/>
    </xf>
    <xf numFmtId="0" fontId="5" fillId="0" borderId="8"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7"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4" xfId="0" applyFont="1" applyFill="1" applyBorder="1" applyAlignment="1">
      <alignment horizontal="center" vertical="center"/>
    </xf>
    <xf numFmtId="0" fontId="2" fillId="0" borderId="23" xfId="0" applyFont="1" applyBorder="1" applyAlignment="1">
      <alignment horizontal="center" vertical="center"/>
    </xf>
    <xf numFmtId="0" fontId="5" fillId="0" borderId="16"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44" xfId="0" applyFont="1" applyFill="1" applyBorder="1" applyAlignment="1">
      <alignment horizontal="center" vertical="center"/>
    </xf>
    <xf numFmtId="0" fontId="5" fillId="0" borderId="20" xfId="0" applyFont="1" applyFill="1" applyBorder="1" applyAlignment="1">
      <alignment horizontal="center" vertical="top" wrapText="1"/>
    </xf>
    <xf numFmtId="0" fontId="5" fillId="0" borderId="23" xfId="0" applyFont="1" applyFill="1" applyBorder="1" applyAlignment="1">
      <alignment horizontal="center" vertical="top" wrapText="1"/>
    </xf>
    <xf numFmtId="0" fontId="5" fillId="0" borderId="25" xfId="0" applyFont="1" applyBorder="1" applyAlignment="1">
      <alignment horizontal="center" vertical="top"/>
    </xf>
    <xf numFmtId="0" fontId="5" fillId="0" borderId="30" xfId="0" applyFont="1" applyFill="1" applyBorder="1" applyAlignment="1">
      <alignment horizontal="center" vertical="center"/>
    </xf>
    <xf numFmtId="0" fontId="5" fillId="0" borderId="35" xfId="0" applyFont="1" applyBorder="1" applyAlignment="1">
      <alignment horizontal="center" vertical="center"/>
    </xf>
    <xf numFmtId="0" fontId="5" fillId="0" borderId="19" xfId="0" applyFont="1" applyFill="1" applyBorder="1" applyAlignment="1">
      <alignment horizontal="center" vertical="top"/>
    </xf>
    <xf numFmtId="0" fontId="5" fillId="0" borderId="14" xfId="0" applyFont="1" applyFill="1" applyBorder="1" applyAlignment="1">
      <alignment horizontal="center" vertical="top"/>
    </xf>
    <xf numFmtId="0" fontId="5" fillId="0" borderId="24" xfId="0" applyFont="1" applyFill="1" applyBorder="1" applyAlignment="1">
      <alignment horizontal="center" vertical="top" wrapText="1"/>
    </xf>
    <xf numFmtId="0" fontId="5" fillId="0" borderId="33" xfId="0" applyFont="1" applyBorder="1" applyAlignment="1">
      <alignment horizontal="center" vertical="top"/>
    </xf>
    <xf numFmtId="0" fontId="5" fillId="0" borderId="34" xfId="0" applyFont="1" applyBorder="1" applyAlignment="1">
      <alignment horizontal="center" vertical="top"/>
    </xf>
    <xf numFmtId="0" fontId="5" fillId="0" borderId="17" xfId="0" applyFont="1" applyBorder="1" applyAlignment="1">
      <alignment horizontal="center"/>
    </xf>
    <xf numFmtId="0" fontId="5" fillId="0" borderId="15" xfId="0" applyFont="1" applyBorder="1" applyAlignment="1">
      <alignment horizontal="center"/>
    </xf>
    <xf numFmtId="0" fontId="2" fillId="0" borderId="17" xfId="0" applyFont="1" applyBorder="1" applyAlignment="1">
      <alignment vertical="center"/>
    </xf>
    <xf numFmtId="0" fontId="2" fillId="0" borderId="44" xfId="0" applyFont="1" applyBorder="1" applyAlignment="1">
      <alignment vertical="center"/>
    </xf>
    <xf numFmtId="0" fontId="5" fillId="0" borderId="44" xfId="0" applyFont="1" applyBorder="1" applyAlignment="1">
      <alignment horizontal="center" vertical="center"/>
    </xf>
    <xf numFmtId="0" fontId="6" fillId="0" borderId="21" xfId="14" applyFont="1" applyFill="1" applyBorder="1" applyAlignment="1">
      <alignment horizontal="center" wrapText="1"/>
    </xf>
    <xf numFmtId="0" fontId="6" fillId="0" borderId="24" xfId="14" applyFont="1" applyFill="1" applyBorder="1" applyAlignment="1">
      <alignment horizontal="center" wrapText="1"/>
    </xf>
    <xf numFmtId="0" fontId="6" fillId="0" borderId="18" xfId="14" applyFont="1" applyFill="1" applyBorder="1" applyAlignment="1">
      <alignment horizontal="center" vertical="center"/>
    </xf>
    <xf numFmtId="0" fontId="6" fillId="0" borderId="17" xfId="14" applyFont="1" applyFill="1" applyBorder="1" applyAlignment="1">
      <alignment horizontal="center" vertical="center"/>
    </xf>
    <xf numFmtId="0" fontId="6" fillId="0" borderId="44" xfId="14" applyFont="1" applyFill="1" applyBorder="1" applyAlignment="1">
      <alignment horizontal="center" vertical="center"/>
    </xf>
    <xf numFmtId="0" fontId="6" fillId="0" borderId="15" xfId="14" applyFont="1" applyFill="1" applyBorder="1" applyAlignment="1">
      <alignment horizontal="center" vertical="center"/>
    </xf>
    <xf numFmtId="0" fontId="6" fillId="0" borderId="21" xfId="14" applyFont="1" applyFill="1" applyBorder="1" applyAlignment="1">
      <alignment horizontal="center" vertical="top" wrapText="1"/>
    </xf>
    <xf numFmtId="0" fontId="6" fillId="0" borderId="6" xfId="14" applyFont="1" applyFill="1" applyBorder="1" applyAlignment="1">
      <alignment horizontal="center" vertical="top" wrapText="1"/>
    </xf>
    <xf numFmtId="0" fontId="6" fillId="0" borderId="24" xfId="14" applyFont="1" applyFill="1" applyBorder="1" applyAlignment="1">
      <alignment horizontal="center" vertical="top" wrapText="1"/>
    </xf>
    <xf numFmtId="0" fontId="6" fillId="0" borderId="21" xfId="14" applyFont="1" applyFill="1" applyBorder="1" applyAlignment="1">
      <alignment horizontal="center" vertical="center" wrapText="1"/>
    </xf>
    <xf numFmtId="0" fontId="6" fillId="0" borderId="6" xfId="14" applyFont="1" applyFill="1" applyBorder="1" applyAlignment="1">
      <alignment horizontal="center" vertical="center" wrapText="1"/>
    </xf>
    <xf numFmtId="0" fontId="6" fillId="0" borderId="24" xfId="14" applyFont="1" applyFill="1" applyBorder="1" applyAlignment="1">
      <alignment horizontal="center" vertical="center" wrapText="1"/>
    </xf>
    <xf numFmtId="0" fontId="5" fillId="0" borderId="14" xfId="0" applyFont="1" applyBorder="1" applyAlignment="1">
      <alignment horizontal="center" vertical="center" wrapText="1"/>
    </xf>
    <xf numFmtId="0" fontId="6" fillId="0" borderId="20" xfId="14" applyFont="1" applyFill="1" applyBorder="1" applyAlignment="1">
      <alignment horizontal="center" vertical="center" wrapText="1"/>
    </xf>
    <xf numFmtId="0" fontId="0" fillId="0" borderId="26" xfId="0" applyBorder="1" applyAlignment="1">
      <alignment horizontal="center" vertical="center" wrapText="1"/>
    </xf>
    <xf numFmtId="0" fontId="0" fillId="0" borderId="23" xfId="0" applyBorder="1" applyAlignment="1">
      <alignment horizontal="center" vertical="center" wrapText="1"/>
    </xf>
    <xf numFmtId="0" fontId="3" fillId="0" borderId="0" xfId="0" applyFont="1" applyAlignment="1"/>
    <xf numFmtId="0" fontId="2" fillId="0" borderId="0" xfId="0" applyFont="1" applyAlignment="1"/>
    <xf numFmtId="0" fontId="5" fillId="0" borderId="8" xfId="0" applyFont="1" applyBorder="1" applyAlignment="1">
      <alignment horizontal="center" vertical="center" wrapText="1"/>
    </xf>
    <xf numFmtId="0" fontId="6" fillId="0" borderId="16" xfId="14" applyFont="1" applyFill="1" applyBorder="1" applyAlignment="1">
      <alignment horizontal="center" vertical="center"/>
    </xf>
    <xf numFmtId="0" fontId="5" fillId="0" borderId="18" xfId="14" applyFont="1" applyFill="1" applyBorder="1" applyAlignment="1">
      <alignment horizontal="center" vertical="center"/>
    </xf>
    <xf numFmtId="0" fontId="5" fillId="0" borderId="17" xfId="14" applyFont="1" applyFill="1" applyBorder="1" applyAlignment="1">
      <alignment horizontal="center" vertical="center"/>
    </xf>
    <xf numFmtId="0" fontId="5" fillId="0" borderId="15" xfId="14" applyFont="1" applyFill="1" applyBorder="1" applyAlignment="1">
      <alignment horizontal="center" vertical="center"/>
    </xf>
    <xf numFmtId="0" fontId="5" fillId="0" borderId="16" xfId="14" applyFont="1" applyFill="1" applyBorder="1" applyAlignment="1">
      <alignment horizontal="center" vertical="center"/>
    </xf>
    <xf numFmtId="0" fontId="5" fillId="0" borderId="21" xfId="14" applyFont="1" applyFill="1" applyBorder="1" applyAlignment="1">
      <alignment horizontal="center" vertical="top" wrapText="1"/>
    </xf>
    <xf numFmtId="0" fontId="5" fillId="0" borderId="6" xfId="14" applyFont="1" applyFill="1" applyBorder="1" applyAlignment="1">
      <alignment horizontal="center" vertical="top" wrapText="1"/>
    </xf>
    <xf numFmtId="0" fontId="5" fillId="0" borderId="24" xfId="14" applyFont="1" applyFill="1" applyBorder="1" applyAlignment="1">
      <alignment horizontal="center" vertical="top" wrapText="1"/>
    </xf>
    <xf numFmtId="0" fontId="5" fillId="0" borderId="21" xfId="14" applyFont="1" applyFill="1" applyBorder="1" applyAlignment="1">
      <alignment horizontal="center" wrapText="1"/>
    </xf>
    <xf numFmtId="0" fontId="5" fillId="0" borderId="24" xfId="14" applyFont="1" applyFill="1" applyBorder="1" applyAlignment="1">
      <alignment horizontal="center" wrapText="1"/>
    </xf>
    <xf numFmtId="0" fontId="0" fillId="0" borderId="0" xfId="0" applyAlignment="1"/>
    <xf numFmtId="0" fontId="5" fillId="0" borderId="35" xfId="0" applyFont="1" applyBorder="1" applyAlignment="1">
      <alignment horizontal="center" vertical="top"/>
    </xf>
  </cellXfs>
  <cellStyles count="19">
    <cellStyle name="Link" xfId="17" builtinId="8"/>
    <cellStyle name="Standard" xfId="0" builtinId="0"/>
    <cellStyle name="Standard 2" xfId="3"/>
    <cellStyle name="Standard 2 2" xfId="9"/>
    <cellStyle name="Standard 2 3" xfId="13"/>
    <cellStyle name="Standard 2 3 2" xfId="15"/>
    <cellStyle name="Standard 3" xfId="5"/>
    <cellStyle name="Standard 3 2" xfId="10"/>
    <cellStyle name="Standard 4" xfId="12"/>
    <cellStyle name="Standard 5" xfId="16"/>
    <cellStyle name="Standard 6" xfId="18"/>
    <cellStyle name="Standard_Ehescheidungen 2003neu" xfId="4"/>
    <cellStyle name="Standard_gestorbene im 1.lebensjahr_stala 2002" xfId="1"/>
    <cellStyle name="Standard_Quartale" xfId="7"/>
    <cellStyle name="Standard_TAB8DR95" xfId="2"/>
    <cellStyle name="Standard_Tabelle1" xfId="14"/>
    <cellStyle name="Standard_Tabelle2" xfId="11"/>
    <cellStyle name="Standard_WANDER02" xfId="6"/>
    <cellStyle name="Standard_wd0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7327</xdr:colOff>
      <xdr:row>0</xdr:row>
      <xdr:rowOff>14653</xdr:rowOff>
    </xdr:from>
    <xdr:to>
      <xdr:col>0</xdr:col>
      <xdr:colOff>6750401</xdr:colOff>
      <xdr:row>59</xdr:row>
      <xdr:rowOff>42495</xdr:rowOff>
    </xdr:to>
    <xdr:pic>
      <xdr:nvPicPr>
        <xdr:cNvPr id="4" name="Grafik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27" y="14653"/>
          <a:ext cx="6743074" cy="9538188"/>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review.dresden.de/media/pdf/onlineshop/statistikstelle/Bevoelkerungsbewegung2023.pdf" TargetMode="External"/><Relationship Id="rId1" Type="http://schemas.openxmlformats.org/officeDocument/2006/relationships/hyperlink" Target="http://www.dresden.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F40"/>
  <sheetViews>
    <sheetView tabSelected="1" zoomScale="130" zoomScaleNormal="130" workbookViewId="0">
      <selection activeCell="B1" sqref="B1"/>
    </sheetView>
  </sheetViews>
  <sheetFormatPr baseColWidth="10" defaultRowHeight="12.75" x14ac:dyDescent="0.2"/>
  <cols>
    <col min="1" max="1" width="101.28515625" style="810" customWidth="1"/>
    <col min="2" max="7" width="11.42578125" style="810"/>
    <col min="8" max="8" width="22.85546875" style="810" customWidth="1"/>
    <col min="9" max="9" width="23.140625" style="810" customWidth="1"/>
    <col min="10" max="11" width="1.42578125" style="810" customWidth="1"/>
    <col min="12" max="12" width="5" style="810" customWidth="1"/>
    <col min="13" max="13" width="0" style="810" hidden="1" customWidth="1"/>
    <col min="14" max="16384" width="11.42578125" style="810"/>
  </cols>
  <sheetData>
    <row r="1" spans="2:6" x14ac:dyDescent="0.2">
      <c r="B1" s="640" t="s">
        <v>578</v>
      </c>
    </row>
    <row r="3" spans="2:6" x14ac:dyDescent="0.2">
      <c r="B3" s="843" t="s">
        <v>537</v>
      </c>
    </row>
    <row r="4" spans="2:6" x14ac:dyDescent="0.2">
      <c r="B4" s="844"/>
    </row>
    <row r="5" spans="2:6" x14ac:dyDescent="0.2">
      <c r="B5" s="845" t="s">
        <v>618</v>
      </c>
    </row>
    <row r="6" spans="2:6" x14ac:dyDescent="0.2">
      <c r="B6" s="845" t="s">
        <v>538</v>
      </c>
    </row>
    <row r="7" spans="2:6" x14ac:dyDescent="0.2">
      <c r="B7" s="846"/>
    </row>
    <row r="8" spans="2:6" x14ac:dyDescent="0.2">
      <c r="B8" s="845" t="s">
        <v>539</v>
      </c>
    </row>
    <row r="9" spans="2:6" x14ac:dyDescent="0.2">
      <c r="B9" s="845" t="s">
        <v>540</v>
      </c>
      <c r="F9" s="932"/>
    </row>
    <row r="10" spans="2:6" x14ac:dyDescent="0.2">
      <c r="B10" s="845" t="s">
        <v>541</v>
      </c>
    </row>
    <row r="11" spans="2:6" x14ac:dyDescent="0.2">
      <c r="B11" s="846"/>
    </row>
    <row r="12" spans="2:6" x14ac:dyDescent="0.2">
      <c r="B12" s="846" t="s">
        <v>542</v>
      </c>
    </row>
    <row r="13" spans="2:6" x14ac:dyDescent="0.2">
      <c r="B13" s="845" t="s">
        <v>543</v>
      </c>
    </row>
    <row r="14" spans="2:6" x14ac:dyDescent="0.2">
      <c r="B14" s="845" t="s">
        <v>544</v>
      </c>
    </row>
    <row r="15" spans="2:6" x14ac:dyDescent="0.2">
      <c r="B15" s="846"/>
    </row>
    <row r="16" spans="2:6" x14ac:dyDescent="0.2">
      <c r="B16" s="845" t="s">
        <v>545</v>
      </c>
    </row>
    <row r="17" spans="2:2" x14ac:dyDescent="0.2">
      <c r="B17" s="845" t="s">
        <v>546</v>
      </c>
    </row>
    <row r="18" spans="2:2" x14ac:dyDescent="0.2">
      <c r="B18" s="847" t="s">
        <v>547</v>
      </c>
    </row>
    <row r="19" spans="2:2" x14ac:dyDescent="0.2">
      <c r="B19" s="847" t="s">
        <v>619</v>
      </c>
    </row>
    <row r="20" spans="2:2" x14ac:dyDescent="0.2">
      <c r="B20" s="846"/>
    </row>
    <row r="21" spans="2:2" x14ac:dyDescent="0.2">
      <c r="B21" s="848" t="s">
        <v>548</v>
      </c>
    </row>
    <row r="22" spans="2:2" x14ac:dyDescent="0.2">
      <c r="B22" s="849"/>
    </row>
    <row r="23" spans="2:2" x14ac:dyDescent="0.2">
      <c r="B23" s="849" t="s">
        <v>549</v>
      </c>
    </row>
    <row r="24" spans="2:2" x14ac:dyDescent="0.2">
      <c r="B24" s="851" t="s">
        <v>550</v>
      </c>
    </row>
    <row r="25" spans="2:2" x14ac:dyDescent="0.2">
      <c r="B25" s="849"/>
    </row>
    <row r="26" spans="2:2" x14ac:dyDescent="0.2">
      <c r="B26" s="849" t="s">
        <v>617</v>
      </c>
    </row>
    <row r="27" spans="2:2" x14ac:dyDescent="0.2">
      <c r="B27" s="849"/>
    </row>
    <row r="28" spans="2:2" x14ac:dyDescent="0.2">
      <c r="B28" s="846" t="s">
        <v>551</v>
      </c>
    </row>
    <row r="29" spans="2:2" x14ac:dyDescent="0.2">
      <c r="B29" s="850" t="s">
        <v>552</v>
      </c>
    </row>
    <row r="30" spans="2:2" x14ac:dyDescent="0.2">
      <c r="B30" s="850" t="s">
        <v>553</v>
      </c>
    </row>
    <row r="31" spans="2:2" x14ac:dyDescent="0.2">
      <c r="B31" s="846" t="s">
        <v>554</v>
      </c>
    </row>
    <row r="32" spans="2:2" x14ac:dyDescent="0.2">
      <c r="B32" s="850" t="s">
        <v>555</v>
      </c>
    </row>
    <row r="33" spans="2:3" x14ac:dyDescent="0.2">
      <c r="B33" s="850" t="s">
        <v>556</v>
      </c>
    </row>
    <row r="34" spans="2:3" x14ac:dyDescent="0.2">
      <c r="B34" s="850" t="s">
        <v>557</v>
      </c>
    </row>
    <row r="35" spans="2:3" x14ac:dyDescent="0.2">
      <c r="B35" s="846" t="s">
        <v>558</v>
      </c>
    </row>
    <row r="38" spans="2:3" x14ac:dyDescent="0.2">
      <c r="C38" s="810" t="s">
        <v>92</v>
      </c>
    </row>
    <row r="40" spans="2:3" x14ac:dyDescent="0.2">
      <c r="C40" s="691"/>
    </row>
  </sheetData>
  <hyperlinks>
    <hyperlink ref="B18" r:id="rId1" display="www.dresden.de"/>
    <hyperlink ref="B1" r:id="rId2"/>
  </hyperlinks>
  <pageMargins left="0.70866141732283472" right="0.70866141732283472" top="0.70866141732283472" bottom="0.70866141732283472" header="0.47244094488188981" footer="0.47244094488188981"/>
  <pageSetup paperSize="9" orientation="portrait" r:id="rId3"/>
  <headerFooter>
    <oddFooter>&amp;C&amp;"-,Standard"&amp;8Landeshauptstadt Dresden, Kommunale Statistikstelle - Bevölkerungsbewegung 2023</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87"/>
  <sheetViews>
    <sheetView showGridLines="0" zoomScaleNormal="100" workbookViewId="0">
      <selection activeCell="O70" sqref="O70"/>
    </sheetView>
  </sheetViews>
  <sheetFormatPr baseColWidth="10" defaultRowHeight="11.25" x14ac:dyDescent="0.2"/>
  <cols>
    <col min="1" max="1" width="5.28515625" style="2" customWidth="1"/>
    <col min="2" max="3" width="5.42578125" style="2" customWidth="1"/>
    <col min="4" max="6" width="5.7109375" style="2" customWidth="1"/>
    <col min="7" max="11" width="5.42578125" style="2" customWidth="1"/>
    <col min="12" max="13" width="7.28515625" style="2" customWidth="1"/>
    <col min="14" max="15" width="6.7109375" style="2" customWidth="1"/>
    <col min="16" max="16384" width="11.42578125" style="2"/>
  </cols>
  <sheetData>
    <row r="1" spans="1:16" s="17" customFormat="1" ht="12.75" customHeight="1" x14ac:dyDescent="0.2">
      <c r="A1" s="82" t="s">
        <v>588</v>
      </c>
      <c r="P1" s="640" t="s">
        <v>400</v>
      </c>
    </row>
    <row r="2" spans="1:16" s="22" customFormat="1" ht="6" customHeight="1" x14ac:dyDescent="0.25">
      <c r="A2" s="83"/>
      <c r="P2" s="640"/>
    </row>
    <row r="3" spans="1:16" s="4" customFormat="1" ht="12" customHeight="1" x14ac:dyDescent="0.2">
      <c r="A3" s="979"/>
      <c r="B3" s="1110" t="s">
        <v>560</v>
      </c>
      <c r="C3" s="1111"/>
      <c r="D3" s="1015" t="s">
        <v>444</v>
      </c>
      <c r="E3" s="1033"/>
      <c r="F3" s="1027"/>
      <c r="G3" s="1028"/>
      <c r="H3" s="1087" t="s">
        <v>527</v>
      </c>
      <c r="I3" s="1088"/>
      <c r="J3" s="1087" t="s">
        <v>483</v>
      </c>
      <c r="K3" s="1088"/>
      <c r="L3" s="1106" t="s">
        <v>89</v>
      </c>
      <c r="M3" s="1107"/>
      <c r="N3" s="1108"/>
      <c r="O3" s="1109"/>
    </row>
    <row r="4" spans="1:16" s="16" customFormat="1" ht="12" customHeight="1" x14ac:dyDescent="0.2">
      <c r="A4" s="980"/>
      <c r="B4" s="1112"/>
      <c r="C4" s="1113"/>
      <c r="D4" s="1078" t="s">
        <v>482</v>
      </c>
      <c r="E4" s="1024" t="s">
        <v>480</v>
      </c>
      <c r="F4" s="1087" t="s">
        <v>481</v>
      </c>
      <c r="G4" s="1088"/>
      <c r="H4" s="1116"/>
      <c r="I4" s="1117"/>
      <c r="J4" s="1116"/>
      <c r="K4" s="1117"/>
      <c r="L4" s="1078" t="s">
        <v>482</v>
      </c>
      <c r="M4" s="1024" t="s">
        <v>480</v>
      </c>
      <c r="N4" s="1087" t="s">
        <v>564</v>
      </c>
      <c r="O4" s="1088"/>
    </row>
    <row r="5" spans="1:16" s="16" customFormat="1" ht="12" customHeight="1" x14ac:dyDescent="0.2">
      <c r="A5" s="980" t="s">
        <v>4</v>
      </c>
      <c r="B5" s="1114"/>
      <c r="C5" s="1115"/>
      <c r="D5" s="1079"/>
      <c r="E5" s="1025"/>
      <c r="F5" s="1089"/>
      <c r="G5" s="1090"/>
      <c r="H5" s="1089"/>
      <c r="I5" s="1090"/>
      <c r="J5" s="1089"/>
      <c r="K5" s="1090"/>
      <c r="L5" s="1079"/>
      <c r="M5" s="1025"/>
      <c r="N5" s="1089"/>
      <c r="O5" s="1090"/>
    </row>
    <row r="6" spans="1:16" s="16" customFormat="1" ht="12" customHeight="1" x14ac:dyDescent="0.2">
      <c r="A6" s="84"/>
      <c r="B6" s="1076" t="s">
        <v>482</v>
      </c>
      <c r="C6" s="1021" t="s">
        <v>480</v>
      </c>
      <c r="D6" s="1079"/>
      <c r="E6" s="1081"/>
      <c r="F6" s="1076" t="s">
        <v>482</v>
      </c>
      <c r="G6" s="1021" t="s">
        <v>480</v>
      </c>
      <c r="H6" s="1076" t="s">
        <v>482</v>
      </c>
      <c r="I6" s="1021" t="s">
        <v>480</v>
      </c>
      <c r="J6" s="1084" t="s">
        <v>482</v>
      </c>
      <c r="K6" s="1021" t="s">
        <v>480</v>
      </c>
      <c r="L6" s="1079"/>
      <c r="M6" s="1025"/>
      <c r="N6" s="1076" t="s">
        <v>482</v>
      </c>
      <c r="O6" s="1021" t="s">
        <v>480</v>
      </c>
    </row>
    <row r="7" spans="1:16" s="4" customFormat="1" ht="12" customHeight="1" x14ac:dyDescent="0.2">
      <c r="A7" s="38"/>
      <c r="B7" s="1077"/>
      <c r="C7" s="1059"/>
      <c r="D7" s="1080"/>
      <c r="E7" s="1082"/>
      <c r="F7" s="1077"/>
      <c r="G7" s="1059"/>
      <c r="H7" s="1077"/>
      <c r="I7" s="1059"/>
      <c r="J7" s="1105"/>
      <c r="K7" s="1059"/>
      <c r="L7" s="1080"/>
      <c r="M7" s="1026"/>
      <c r="N7" s="1077"/>
      <c r="O7" s="1059"/>
    </row>
    <row r="8" spans="1:16" s="87" customFormat="1" ht="8.25" hidden="1" customHeight="1" x14ac:dyDescent="0.2">
      <c r="A8" s="85">
        <v>0</v>
      </c>
      <c r="B8" s="86">
        <v>1</v>
      </c>
      <c r="C8" s="86">
        <v>2</v>
      </c>
      <c r="D8" s="86">
        <v>3</v>
      </c>
      <c r="E8" s="86">
        <v>4</v>
      </c>
      <c r="F8" s="86">
        <v>5</v>
      </c>
      <c r="G8" s="86">
        <v>6</v>
      </c>
      <c r="H8" s="86">
        <v>7</v>
      </c>
      <c r="I8" s="86">
        <v>8</v>
      </c>
      <c r="J8" s="86">
        <v>9</v>
      </c>
      <c r="K8" s="86">
        <v>10</v>
      </c>
      <c r="L8" s="86">
        <v>11</v>
      </c>
      <c r="M8" s="86">
        <v>12</v>
      </c>
      <c r="N8" s="798"/>
      <c r="O8" s="86">
        <v>14</v>
      </c>
    </row>
    <row r="9" spans="1:16" s="4" customFormat="1" ht="12" hidden="1" customHeight="1" x14ac:dyDescent="0.2">
      <c r="A9" s="88">
        <v>1993</v>
      </c>
      <c r="B9" s="44">
        <v>5588</v>
      </c>
      <c r="C9" s="44">
        <v>3251</v>
      </c>
      <c r="D9" s="89">
        <v>3082</v>
      </c>
      <c r="E9" s="90">
        <v>1872</v>
      </c>
      <c r="F9" s="90">
        <v>2123</v>
      </c>
      <c r="G9" s="44">
        <v>1249</v>
      </c>
      <c r="H9" s="44">
        <v>1220</v>
      </c>
      <c r="I9" s="44">
        <v>685</v>
      </c>
      <c r="J9" s="90">
        <v>271</v>
      </c>
      <c r="K9" s="90">
        <v>131</v>
      </c>
      <c r="L9" s="89">
        <v>212</v>
      </c>
      <c r="M9" s="90">
        <v>149</v>
      </c>
      <c r="N9" s="90">
        <v>199</v>
      </c>
      <c r="O9" s="90">
        <v>137</v>
      </c>
    </row>
    <row r="10" spans="1:16" s="4" customFormat="1" ht="18" hidden="1" customHeight="1" x14ac:dyDescent="0.2">
      <c r="A10" s="28">
        <v>1994</v>
      </c>
      <c r="B10" s="44">
        <v>5362</v>
      </c>
      <c r="C10" s="44">
        <v>3114</v>
      </c>
      <c r="D10" s="89">
        <v>3020</v>
      </c>
      <c r="E10" s="90">
        <v>1872</v>
      </c>
      <c r="F10" s="90">
        <v>2137</v>
      </c>
      <c r="G10" s="91">
        <v>1279</v>
      </c>
      <c r="H10" s="91">
        <v>1110</v>
      </c>
      <c r="I10" s="44">
        <v>603</v>
      </c>
      <c r="J10" s="89">
        <v>248</v>
      </c>
      <c r="K10" s="90">
        <v>114</v>
      </c>
      <c r="L10" s="89">
        <v>187</v>
      </c>
      <c r="M10" s="90">
        <v>141</v>
      </c>
      <c r="N10" s="89">
        <v>177</v>
      </c>
      <c r="O10" s="89">
        <v>133</v>
      </c>
    </row>
    <row r="11" spans="1:16" s="4" customFormat="1" ht="12" hidden="1" customHeight="1" x14ac:dyDescent="0.2">
      <c r="A11" s="28">
        <v>1995</v>
      </c>
      <c r="B11" s="44">
        <v>5272</v>
      </c>
      <c r="C11" s="44">
        <v>3068</v>
      </c>
      <c r="D11" s="89">
        <v>2816</v>
      </c>
      <c r="E11" s="90">
        <v>1729</v>
      </c>
      <c r="F11" s="90">
        <v>1979</v>
      </c>
      <c r="G11" s="44">
        <v>1161</v>
      </c>
      <c r="H11" s="44">
        <v>1128</v>
      </c>
      <c r="I11" s="44">
        <v>628</v>
      </c>
      <c r="J11" s="90">
        <v>249</v>
      </c>
      <c r="K11" s="90">
        <v>125</v>
      </c>
      <c r="L11" s="89">
        <v>121</v>
      </c>
      <c r="M11" s="90">
        <v>71</v>
      </c>
      <c r="N11" s="90">
        <v>110</v>
      </c>
      <c r="O11" s="90">
        <v>65</v>
      </c>
    </row>
    <row r="12" spans="1:16" s="4" customFormat="1" ht="8.25" hidden="1" customHeight="1" x14ac:dyDescent="0.2">
      <c r="A12" s="28">
        <v>1996</v>
      </c>
      <c r="B12" s="44">
        <v>5001</v>
      </c>
      <c r="C12" s="44">
        <v>2915</v>
      </c>
      <c r="D12" s="89">
        <v>2633</v>
      </c>
      <c r="E12" s="90">
        <v>1637</v>
      </c>
      <c r="F12" s="90">
        <v>1799</v>
      </c>
      <c r="G12" s="44">
        <v>1080</v>
      </c>
      <c r="H12" s="44">
        <v>1190</v>
      </c>
      <c r="I12" s="44">
        <v>650</v>
      </c>
      <c r="J12" s="90">
        <v>195</v>
      </c>
      <c r="K12" s="90">
        <v>95</v>
      </c>
      <c r="L12" s="89">
        <v>133</v>
      </c>
      <c r="M12" s="90">
        <v>89</v>
      </c>
      <c r="N12" s="90">
        <v>120</v>
      </c>
      <c r="O12" s="90">
        <v>81</v>
      </c>
    </row>
    <row r="13" spans="1:16" s="4" customFormat="1" ht="12" hidden="1" x14ac:dyDescent="0.2">
      <c r="A13" s="28">
        <v>1997</v>
      </c>
      <c r="B13" s="44">
        <v>4884</v>
      </c>
      <c r="C13" s="44">
        <v>2816</v>
      </c>
      <c r="D13" s="89">
        <v>2588</v>
      </c>
      <c r="E13" s="90">
        <v>1627</v>
      </c>
      <c r="F13" s="90">
        <v>1733</v>
      </c>
      <c r="G13" s="92">
        <v>1056</v>
      </c>
      <c r="H13" s="92">
        <v>1093</v>
      </c>
      <c r="I13" s="92">
        <v>555</v>
      </c>
      <c r="J13" s="90">
        <v>206</v>
      </c>
      <c r="K13" s="90">
        <v>84</v>
      </c>
      <c r="L13" s="89">
        <v>116</v>
      </c>
      <c r="M13" s="90">
        <v>82</v>
      </c>
      <c r="N13" s="90">
        <v>105</v>
      </c>
      <c r="O13" s="90">
        <v>78</v>
      </c>
    </row>
    <row r="14" spans="1:16" s="4" customFormat="1" ht="18" hidden="1" customHeight="1" x14ac:dyDescent="0.2">
      <c r="A14" s="28">
        <v>1998</v>
      </c>
      <c r="B14" s="44">
        <v>4731</v>
      </c>
      <c r="C14" s="44">
        <v>2729</v>
      </c>
      <c r="D14" s="93">
        <v>2612</v>
      </c>
      <c r="E14" s="92">
        <v>1588</v>
      </c>
      <c r="F14" s="92">
        <v>1865</v>
      </c>
      <c r="G14" s="92">
        <v>1097</v>
      </c>
      <c r="H14" s="92">
        <v>1154</v>
      </c>
      <c r="I14" s="92">
        <v>610</v>
      </c>
      <c r="J14" s="90">
        <v>195</v>
      </c>
      <c r="K14" s="90">
        <v>100</v>
      </c>
      <c r="L14" s="93">
        <v>130</v>
      </c>
      <c r="M14" s="92">
        <v>86</v>
      </c>
      <c r="N14" s="92">
        <v>118</v>
      </c>
      <c r="O14" s="92">
        <v>81</v>
      </c>
    </row>
    <row r="15" spans="1:16" s="4" customFormat="1" ht="16.5" hidden="1" customHeight="1" x14ac:dyDescent="0.2">
      <c r="A15" s="28">
        <v>1999</v>
      </c>
      <c r="B15" s="671">
        <v>4691</v>
      </c>
      <c r="C15" s="671">
        <v>2695</v>
      </c>
      <c r="D15" s="693">
        <v>2528</v>
      </c>
      <c r="E15" s="671">
        <v>1597</v>
      </c>
      <c r="F15" s="671">
        <v>1785</v>
      </c>
      <c r="G15" s="694">
        <v>1096</v>
      </c>
      <c r="H15" s="694">
        <v>1098</v>
      </c>
      <c r="I15" s="694">
        <v>530</v>
      </c>
      <c r="J15" s="671">
        <v>242</v>
      </c>
      <c r="K15" s="671">
        <v>131</v>
      </c>
      <c r="L15" s="693">
        <v>103</v>
      </c>
      <c r="M15" s="671">
        <v>73</v>
      </c>
      <c r="N15" s="671">
        <v>90</v>
      </c>
      <c r="O15" s="671">
        <v>63</v>
      </c>
    </row>
    <row r="16" spans="1:16" s="4" customFormat="1" ht="16.5" hidden="1" customHeight="1" x14ac:dyDescent="0.2">
      <c r="A16" s="28">
        <v>2000</v>
      </c>
      <c r="B16" s="671">
        <v>4502</v>
      </c>
      <c r="C16" s="671">
        <v>2607</v>
      </c>
      <c r="D16" s="693">
        <v>2346</v>
      </c>
      <c r="E16" s="671">
        <v>1459</v>
      </c>
      <c r="F16" s="671">
        <v>1607</v>
      </c>
      <c r="G16" s="694">
        <v>952</v>
      </c>
      <c r="H16" s="694">
        <v>1075</v>
      </c>
      <c r="I16" s="694">
        <v>536</v>
      </c>
      <c r="J16" s="671">
        <v>268</v>
      </c>
      <c r="K16" s="671">
        <v>140</v>
      </c>
      <c r="L16" s="693">
        <v>125</v>
      </c>
      <c r="M16" s="671">
        <v>87</v>
      </c>
      <c r="N16" s="671">
        <v>113</v>
      </c>
      <c r="O16" s="671">
        <v>81</v>
      </c>
    </row>
    <row r="17" spans="1:15" s="4" customFormat="1" ht="18" hidden="1" customHeight="1" x14ac:dyDescent="0.2">
      <c r="A17" s="28">
        <v>2001</v>
      </c>
      <c r="B17" s="671">
        <v>4490</v>
      </c>
      <c r="C17" s="671">
        <v>2607</v>
      </c>
      <c r="D17" s="693">
        <v>2228</v>
      </c>
      <c r="E17" s="671">
        <v>1440</v>
      </c>
      <c r="F17" s="671">
        <v>1550</v>
      </c>
      <c r="G17" s="694">
        <v>973</v>
      </c>
      <c r="H17" s="694">
        <v>1111</v>
      </c>
      <c r="I17" s="694">
        <v>525</v>
      </c>
      <c r="J17" s="671">
        <v>269</v>
      </c>
      <c r="K17" s="671">
        <v>126</v>
      </c>
      <c r="L17" s="693">
        <v>162</v>
      </c>
      <c r="M17" s="671">
        <v>111</v>
      </c>
      <c r="N17" s="671">
        <v>143</v>
      </c>
      <c r="O17" s="671">
        <v>99</v>
      </c>
    </row>
    <row r="18" spans="1:15" s="4" customFormat="1" ht="15" customHeight="1" x14ac:dyDescent="0.2">
      <c r="A18" s="28">
        <v>2002</v>
      </c>
      <c r="B18" s="671">
        <v>4729</v>
      </c>
      <c r="C18" s="671">
        <v>2766</v>
      </c>
      <c r="D18" s="695">
        <v>2263</v>
      </c>
      <c r="E18" s="694">
        <v>1470</v>
      </c>
      <c r="F18" s="694">
        <v>1514</v>
      </c>
      <c r="G18" s="694">
        <v>924</v>
      </c>
      <c r="H18" s="694">
        <v>1134</v>
      </c>
      <c r="I18" s="694">
        <v>580</v>
      </c>
      <c r="J18" s="671">
        <v>316</v>
      </c>
      <c r="K18" s="671">
        <v>153</v>
      </c>
      <c r="L18" s="695">
        <v>166</v>
      </c>
      <c r="M18" s="694">
        <v>99</v>
      </c>
      <c r="N18" s="694">
        <v>154</v>
      </c>
      <c r="O18" s="694">
        <v>91</v>
      </c>
    </row>
    <row r="19" spans="1:15" s="4" customFormat="1" ht="11.85" hidden="1" customHeight="1" x14ac:dyDescent="0.2">
      <c r="A19" s="28">
        <v>2003</v>
      </c>
      <c r="B19" s="671">
        <v>4639</v>
      </c>
      <c r="C19" s="671">
        <v>2691</v>
      </c>
      <c r="D19" s="695">
        <v>2258</v>
      </c>
      <c r="E19" s="694">
        <v>1416</v>
      </c>
      <c r="F19" s="694">
        <v>1540</v>
      </c>
      <c r="G19" s="694">
        <v>926</v>
      </c>
      <c r="H19" s="694">
        <v>1171</v>
      </c>
      <c r="I19" s="694">
        <v>587</v>
      </c>
      <c r="J19" s="671">
        <v>288</v>
      </c>
      <c r="K19" s="671">
        <v>152</v>
      </c>
      <c r="L19" s="695">
        <v>159</v>
      </c>
      <c r="M19" s="694">
        <v>104</v>
      </c>
      <c r="N19" s="694">
        <v>137</v>
      </c>
      <c r="O19" s="694">
        <v>91</v>
      </c>
    </row>
    <row r="20" spans="1:15" s="4" customFormat="1" ht="11.25" customHeight="1" x14ac:dyDescent="0.2">
      <c r="A20" s="28">
        <v>2004</v>
      </c>
      <c r="B20" s="671">
        <v>4470</v>
      </c>
      <c r="C20" s="671">
        <v>2573</v>
      </c>
      <c r="D20" s="695">
        <v>2215</v>
      </c>
      <c r="E20" s="694">
        <v>1408</v>
      </c>
      <c r="F20" s="694">
        <v>1522</v>
      </c>
      <c r="G20" s="694">
        <v>928</v>
      </c>
      <c r="H20" s="694">
        <v>1134</v>
      </c>
      <c r="I20" s="694">
        <v>544</v>
      </c>
      <c r="J20" s="671">
        <v>264</v>
      </c>
      <c r="K20" s="671">
        <v>145</v>
      </c>
      <c r="L20" s="695">
        <v>153</v>
      </c>
      <c r="M20" s="694">
        <v>98</v>
      </c>
      <c r="N20" s="694">
        <v>130</v>
      </c>
      <c r="O20" s="694">
        <v>84</v>
      </c>
    </row>
    <row r="21" spans="1:15" s="4" customFormat="1" ht="11.25" customHeight="1" x14ac:dyDescent="0.2">
      <c r="A21" s="28">
        <v>2005</v>
      </c>
      <c r="B21" s="671">
        <v>4614</v>
      </c>
      <c r="C21" s="671">
        <v>2624</v>
      </c>
      <c r="D21" s="695">
        <v>2199</v>
      </c>
      <c r="E21" s="694">
        <v>1373</v>
      </c>
      <c r="F21" s="694">
        <v>1532</v>
      </c>
      <c r="G21" s="694">
        <v>921</v>
      </c>
      <c r="H21" s="694">
        <v>1159</v>
      </c>
      <c r="I21" s="694">
        <v>593</v>
      </c>
      <c r="J21" s="671">
        <v>308</v>
      </c>
      <c r="K21" s="671">
        <v>166</v>
      </c>
      <c r="L21" s="695">
        <v>147</v>
      </c>
      <c r="M21" s="694">
        <v>90</v>
      </c>
      <c r="N21" s="694">
        <v>123</v>
      </c>
      <c r="O21" s="694">
        <v>71</v>
      </c>
    </row>
    <row r="22" spans="1:15" s="4" customFormat="1" ht="11.25" customHeight="1" x14ac:dyDescent="0.2">
      <c r="A22" s="28">
        <v>2006</v>
      </c>
      <c r="B22" s="671">
        <v>4484</v>
      </c>
      <c r="C22" s="671">
        <v>2518</v>
      </c>
      <c r="D22" s="695">
        <v>2092</v>
      </c>
      <c r="E22" s="694">
        <v>1293</v>
      </c>
      <c r="F22" s="694">
        <v>1499</v>
      </c>
      <c r="G22" s="694">
        <v>906</v>
      </c>
      <c r="H22" s="694">
        <v>1166</v>
      </c>
      <c r="I22" s="694">
        <v>545</v>
      </c>
      <c r="J22" s="694">
        <v>279</v>
      </c>
      <c r="K22" s="671">
        <v>149</v>
      </c>
      <c r="L22" s="694">
        <v>165</v>
      </c>
      <c r="M22" s="694">
        <v>97</v>
      </c>
      <c r="N22" s="694">
        <v>118</v>
      </c>
      <c r="O22" s="694">
        <v>67</v>
      </c>
    </row>
    <row r="23" spans="1:15" s="4" customFormat="1" ht="11.25" customHeight="1" x14ac:dyDescent="0.2">
      <c r="A23" s="28">
        <v>2007</v>
      </c>
      <c r="B23" s="671">
        <v>4777</v>
      </c>
      <c r="C23" s="671">
        <v>2693</v>
      </c>
      <c r="D23" s="695">
        <v>2139</v>
      </c>
      <c r="E23" s="694">
        <v>1330</v>
      </c>
      <c r="F23" s="694">
        <v>1475</v>
      </c>
      <c r="G23" s="694">
        <v>864</v>
      </c>
      <c r="H23" s="694">
        <v>1216</v>
      </c>
      <c r="I23" s="694">
        <v>613</v>
      </c>
      <c r="J23" s="694">
        <v>292</v>
      </c>
      <c r="K23" s="671">
        <v>143</v>
      </c>
      <c r="L23" s="694">
        <v>140</v>
      </c>
      <c r="M23" s="694">
        <v>93</v>
      </c>
      <c r="N23" s="694">
        <v>118</v>
      </c>
      <c r="O23" s="694">
        <v>79</v>
      </c>
    </row>
    <row r="24" spans="1:15" s="4" customFormat="1" ht="18" customHeight="1" x14ac:dyDescent="0.2">
      <c r="A24" s="28">
        <v>2008</v>
      </c>
      <c r="B24" s="671">
        <v>4775</v>
      </c>
      <c r="C24" s="671">
        <v>2643</v>
      </c>
      <c r="D24" s="695">
        <v>2160</v>
      </c>
      <c r="E24" s="694">
        <v>1354</v>
      </c>
      <c r="F24" s="694">
        <v>1457</v>
      </c>
      <c r="G24" s="694">
        <v>883</v>
      </c>
      <c r="H24" s="694">
        <v>1207</v>
      </c>
      <c r="I24" s="694">
        <v>556</v>
      </c>
      <c r="J24" s="694">
        <v>287</v>
      </c>
      <c r="K24" s="671">
        <v>136</v>
      </c>
      <c r="L24" s="694">
        <v>145</v>
      </c>
      <c r="M24" s="694">
        <v>86</v>
      </c>
      <c r="N24" s="694">
        <v>115</v>
      </c>
      <c r="O24" s="694">
        <v>71</v>
      </c>
    </row>
    <row r="25" spans="1:15" s="4" customFormat="1" ht="11.25" customHeight="1" x14ac:dyDescent="0.2">
      <c r="A25" s="28">
        <v>2009</v>
      </c>
      <c r="B25" s="671">
        <v>4848</v>
      </c>
      <c r="C25" s="671">
        <v>2709</v>
      </c>
      <c r="D25" s="695">
        <v>2254</v>
      </c>
      <c r="E25" s="694">
        <v>1423</v>
      </c>
      <c r="F25" s="694">
        <v>1550</v>
      </c>
      <c r="G25" s="694">
        <v>937</v>
      </c>
      <c r="H25" s="694">
        <v>1165</v>
      </c>
      <c r="I25" s="694">
        <v>537</v>
      </c>
      <c r="J25" s="694">
        <v>323</v>
      </c>
      <c r="K25" s="671">
        <v>170</v>
      </c>
      <c r="L25" s="694">
        <v>146</v>
      </c>
      <c r="M25" s="694">
        <v>95</v>
      </c>
      <c r="N25" s="694">
        <v>119</v>
      </c>
      <c r="O25" s="694">
        <v>77</v>
      </c>
    </row>
    <row r="26" spans="1:15" s="4" customFormat="1" ht="11.25" customHeight="1" x14ac:dyDescent="0.2">
      <c r="A26" s="28">
        <v>2010</v>
      </c>
      <c r="B26" s="671">
        <v>4712</v>
      </c>
      <c r="C26" s="671">
        <v>2661</v>
      </c>
      <c r="D26" s="695">
        <v>2122</v>
      </c>
      <c r="E26" s="694">
        <v>1293</v>
      </c>
      <c r="F26" s="694">
        <v>1440</v>
      </c>
      <c r="G26" s="694">
        <v>843</v>
      </c>
      <c r="H26" s="694">
        <v>1274</v>
      </c>
      <c r="I26" s="694">
        <v>615</v>
      </c>
      <c r="J26" s="694">
        <v>292</v>
      </c>
      <c r="K26" s="671">
        <v>156</v>
      </c>
      <c r="L26" s="694">
        <v>123</v>
      </c>
      <c r="M26" s="694">
        <v>81</v>
      </c>
      <c r="N26" s="694">
        <v>83</v>
      </c>
      <c r="O26" s="694">
        <v>57</v>
      </c>
    </row>
    <row r="27" spans="1:15" s="4" customFormat="1" ht="11.25" customHeight="1" x14ac:dyDescent="0.2">
      <c r="A27" s="28">
        <v>2011</v>
      </c>
      <c r="B27" s="671">
        <v>4582</v>
      </c>
      <c r="C27" s="671">
        <v>2471</v>
      </c>
      <c r="D27" s="695">
        <v>2066</v>
      </c>
      <c r="E27" s="694">
        <v>1226</v>
      </c>
      <c r="F27" s="694">
        <v>1397</v>
      </c>
      <c r="G27" s="694">
        <v>781</v>
      </c>
      <c r="H27" s="694">
        <v>1230</v>
      </c>
      <c r="I27" s="694">
        <v>576</v>
      </c>
      <c r="J27" s="694">
        <v>261</v>
      </c>
      <c r="K27" s="671">
        <v>127</v>
      </c>
      <c r="L27" s="694">
        <v>142</v>
      </c>
      <c r="M27" s="694">
        <v>95</v>
      </c>
      <c r="N27" s="694">
        <v>105</v>
      </c>
      <c r="O27" s="694">
        <v>71</v>
      </c>
    </row>
    <row r="28" spans="1:15" s="4" customFormat="1" ht="11.25" customHeight="1" x14ac:dyDescent="0.2">
      <c r="A28" s="28">
        <v>2012</v>
      </c>
      <c r="B28" s="671">
        <v>4815</v>
      </c>
      <c r="C28" s="671">
        <v>2662</v>
      </c>
      <c r="D28" s="695">
        <v>2116</v>
      </c>
      <c r="E28" s="694">
        <v>1253</v>
      </c>
      <c r="F28" s="694">
        <v>1427</v>
      </c>
      <c r="G28" s="694">
        <v>784</v>
      </c>
      <c r="H28" s="694">
        <v>1260</v>
      </c>
      <c r="I28" s="694">
        <v>581</v>
      </c>
      <c r="J28" s="694">
        <v>258</v>
      </c>
      <c r="K28" s="671">
        <v>121</v>
      </c>
      <c r="L28" s="694">
        <v>160</v>
      </c>
      <c r="M28" s="694">
        <v>97</v>
      </c>
      <c r="N28" s="694">
        <v>123</v>
      </c>
      <c r="O28" s="694">
        <v>73</v>
      </c>
    </row>
    <row r="29" spans="1:15" s="4" customFormat="1" ht="18" customHeight="1" x14ac:dyDescent="0.2">
      <c r="A29" s="28">
        <v>2013</v>
      </c>
      <c r="B29" s="673">
        <v>5011</v>
      </c>
      <c r="C29" s="673">
        <v>2673</v>
      </c>
      <c r="D29" s="696">
        <v>2175</v>
      </c>
      <c r="E29" s="697">
        <v>1263</v>
      </c>
      <c r="F29" s="697">
        <v>1499</v>
      </c>
      <c r="G29" s="697">
        <v>818</v>
      </c>
      <c r="H29" s="697">
        <v>1283</v>
      </c>
      <c r="I29" s="697">
        <v>594</v>
      </c>
      <c r="J29" s="697">
        <v>315</v>
      </c>
      <c r="K29" s="673">
        <v>135</v>
      </c>
      <c r="L29" s="697">
        <v>143</v>
      </c>
      <c r="M29" s="697">
        <v>94</v>
      </c>
      <c r="N29" s="697">
        <v>118</v>
      </c>
      <c r="O29" s="697">
        <v>79</v>
      </c>
    </row>
    <row r="30" spans="1:15" s="4" customFormat="1" ht="11.25" customHeight="1" x14ac:dyDescent="0.2">
      <c r="A30" s="28">
        <v>2014</v>
      </c>
      <c r="B30" s="673">
        <v>4754</v>
      </c>
      <c r="C30" s="673">
        <v>2532</v>
      </c>
      <c r="D30" s="696">
        <v>2062</v>
      </c>
      <c r="E30" s="697">
        <v>1171</v>
      </c>
      <c r="F30" s="697">
        <v>1385</v>
      </c>
      <c r="G30" s="697">
        <v>738</v>
      </c>
      <c r="H30" s="697">
        <v>1230</v>
      </c>
      <c r="I30" s="697">
        <v>555</v>
      </c>
      <c r="J30" s="697">
        <v>265</v>
      </c>
      <c r="K30" s="673">
        <v>105</v>
      </c>
      <c r="L30" s="697">
        <v>159</v>
      </c>
      <c r="M30" s="697">
        <v>103</v>
      </c>
      <c r="N30" s="697">
        <v>115</v>
      </c>
      <c r="O30" s="697">
        <v>77</v>
      </c>
    </row>
    <row r="31" spans="1:15" s="4" customFormat="1" ht="11.25" customHeight="1" x14ac:dyDescent="0.2">
      <c r="A31" s="28">
        <v>2015</v>
      </c>
      <c r="B31" s="673">
        <v>5180</v>
      </c>
      <c r="C31" s="673">
        <v>2707</v>
      </c>
      <c r="D31" s="696">
        <v>2185</v>
      </c>
      <c r="E31" s="697">
        <v>1236</v>
      </c>
      <c r="F31" s="697">
        <v>1435</v>
      </c>
      <c r="G31" s="697">
        <v>759</v>
      </c>
      <c r="H31" s="697">
        <v>1281</v>
      </c>
      <c r="I31" s="697">
        <v>580</v>
      </c>
      <c r="J31" s="697">
        <v>340</v>
      </c>
      <c r="K31" s="673">
        <v>154</v>
      </c>
      <c r="L31" s="697">
        <v>174</v>
      </c>
      <c r="M31" s="697">
        <v>85</v>
      </c>
      <c r="N31" s="697">
        <v>128</v>
      </c>
      <c r="O31" s="697">
        <v>61</v>
      </c>
    </row>
    <row r="32" spans="1:15" s="4" customFormat="1" ht="11.25" customHeight="1" x14ac:dyDescent="0.2">
      <c r="A32" s="97">
        <v>2016</v>
      </c>
      <c r="B32" s="673">
        <v>4839</v>
      </c>
      <c r="C32" s="673">
        <v>2510</v>
      </c>
      <c r="D32" s="696">
        <v>1941</v>
      </c>
      <c r="E32" s="697">
        <v>1105</v>
      </c>
      <c r="F32" s="697">
        <v>1276</v>
      </c>
      <c r="G32" s="697">
        <v>680</v>
      </c>
      <c r="H32" s="697">
        <v>1306</v>
      </c>
      <c r="I32" s="697">
        <v>573</v>
      </c>
      <c r="J32" s="697">
        <v>284</v>
      </c>
      <c r="K32" s="673">
        <v>123</v>
      </c>
      <c r="L32" s="697">
        <v>117</v>
      </c>
      <c r="M32" s="697">
        <v>72</v>
      </c>
      <c r="N32" s="697">
        <v>92</v>
      </c>
      <c r="O32" s="697">
        <v>55</v>
      </c>
    </row>
    <row r="33" spans="1:15" s="4" customFormat="1" ht="11.25" customHeight="1" x14ac:dyDescent="0.2">
      <c r="A33" s="97">
        <v>2017</v>
      </c>
      <c r="B33" s="673">
        <v>5014</v>
      </c>
      <c r="C33" s="673">
        <v>2570</v>
      </c>
      <c r="D33" s="696">
        <v>2048</v>
      </c>
      <c r="E33" s="697">
        <v>1156</v>
      </c>
      <c r="F33" s="697">
        <v>1333</v>
      </c>
      <c r="G33" s="697">
        <v>709</v>
      </c>
      <c r="H33" s="697">
        <v>1254</v>
      </c>
      <c r="I33" s="697">
        <v>560</v>
      </c>
      <c r="J33" s="697">
        <v>310</v>
      </c>
      <c r="K33" s="673">
        <v>126</v>
      </c>
      <c r="L33" s="697">
        <v>147</v>
      </c>
      <c r="M33" s="697">
        <v>76</v>
      </c>
      <c r="N33" s="697">
        <v>119</v>
      </c>
      <c r="O33" s="697">
        <v>64</v>
      </c>
    </row>
    <row r="34" spans="1:15" s="4" customFormat="1" ht="18" customHeight="1" x14ac:dyDescent="0.2">
      <c r="A34" s="97">
        <v>2018</v>
      </c>
      <c r="B34" s="673">
        <v>5237</v>
      </c>
      <c r="C34" s="673">
        <v>2649</v>
      </c>
      <c r="D34" s="696">
        <v>2181</v>
      </c>
      <c r="E34" s="697">
        <v>1197</v>
      </c>
      <c r="F34" s="697">
        <v>1426</v>
      </c>
      <c r="G34" s="697">
        <v>729</v>
      </c>
      <c r="H34" s="697">
        <v>1275</v>
      </c>
      <c r="I34" s="697">
        <v>555</v>
      </c>
      <c r="J34" s="697">
        <v>328</v>
      </c>
      <c r="K34" s="673">
        <v>146</v>
      </c>
      <c r="L34" s="697">
        <v>155</v>
      </c>
      <c r="M34" s="697">
        <v>90</v>
      </c>
      <c r="N34" s="697">
        <v>117</v>
      </c>
      <c r="O34" s="697">
        <v>69</v>
      </c>
    </row>
    <row r="35" spans="1:15" s="4" customFormat="1" ht="11.25" customHeight="1" x14ac:dyDescent="0.2">
      <c r="A35" s="39">
        <v>2019</v>
      </c>
      <c r="B35" s="673">
        <v>5192</v>
      </c>
      <c r="C35" s="673">
        <v>2623</v>
      </c>
      <c r="D35" s="696">
        <v>2059</v>
      </c>
      <c r="E35" s="697">
        <v>1096</v>
      </c>
      <c r="F35" s="697">
        <v>1344</v>
      </c>
      <c r="G35" s="697">
        <v>664</v>
      </c>
      <c r="H35" s="697">
        <v>1332</v>
      </c>
      <c r="I35" s="697">
        <v>597</v>
      </c>
      <c r="J35" s="697">
        <v>321</v>
      </c>
      <c r="K35" s="673">
        <v>140</v>
      </c>
      <c r="L35" s="697">
        <v>161</v>
      </c>
      <c r="M35" s="697">
        <v>88</v>
      </c>
      <c r="N35" s="697">
        <v>125</v>
      </c>
      <c r="O35" s="697">
        <v>70</v>
      </c>
    </row>
    <row r="36" spans="1:15" ht="11.25" customHeight="1" x14ac:dyDescent="0.2">
      <c r="A36" s="28">
        <v>2020</v>
      </c>
      <c r="B36" s="694">
        <v>5793</v>
      </c>
      <c r="C36" s="694">
        <v>2891</v>
      </c>
      <c r="D36" s="694">
        <v>2168</v>
      </c>
      <c r="E36" s="694">
        <v>1139</v>
      </c>
      <c r="F36" s="694">
        <v>1377</v>
      </c>
      <c r="G36" s="694">
        <v>681</v>
      </c>
      <c r="H36" s="694">
        <v>1345</v>
      </c>
      <c r="I36" s="694">
        <v>611</v>
      </c>
      <c r="J36" s="694">
        <v>344</v>
      </c>
      <c r="K36" s="694">
        <v>138</v>
      </c>
      <c r="L36" s="694">
        <v>166</v>
      </c>
      <c r="M36" s="694">
        <v>89</v>
      </c>
      <c r="N36" s="694">
        <v>123</v>
      </c>
      <c r="O36" s="694">
        <v>66</v>
      </c>
    </row>
    <row r="37" spans="1:15" ht="11.25" customHeight="1" x14ac:dyDescent="0.2">
      <c r="A37" s="28">
        <v>2021</v>
      </c>
      <c r="B37" s="694">
        <v>6036</v>
      </c>
      <c r="C37" s="694">
        <v>2999</v>
      </c>
      <c r="D37" s="694">
        <v>2021</v>
      </c>
      <c r="E37" s="694">
        <v>1096</v>
      </c>
      <c r="F37" s="694">
        <v>1272</v>
      </c>
      <c r="G37" s="694">
        <v>632</v>
      </c>
      <c r="H37" s="694">
        <v>1367</v>
      </c>
      <c r="I37" s="694">
        <v>646</v>
      </c>
      <c r="J37" s="694">
        <v>247</v>
      </c>
      <c r="K37" s="694">
        <v>102</v>
      </c>
      <c r="L37" s="694">
        <v>187</v>
      </c>
      <c r="M37" s="694">
        <v>100</v>
      </c>
      <c r="N37" s="694">
        <v>128</v>
      </c>
      <c r="O37" s="694">
        <v>63</v>
      </c>
    </row>
    <row r="38" spans="1:15" ht="11.25" customHeight="1" x14ac:dyDescent="0.2">
      <c r="A38" s="28">
        <v>2022</v>
      </c>
      <c r="B38" s="694">
        <v>5687</v>
      </c>
      <c r="C38" s="694">
        <v>2891</v>
      </c>
      <c r="D38" s="694">
        <v>2095</v>
      </c>
      <c r="E38" s="694">
        <v>1134</v>
      </c>
      <c r="F38" s="694">
        <v>1286</v>
      </c>
      <c r="G38" s="694">
        <v>633</v>
      </c>
      <c r="H38" s="694">
        <v>1343</v>
      </c>
      <c r="I38" s="694">
        <v>625</v>
      </c>
      <c r="J38" s="694">
        <v>319</v>
      </c>
      <c r="K38" s="694">
        <v>135</v>
      </c>
      <c r="L38" s="694">
        <v>206</v>
      </c>
      <c r="M38" s="694">
        <v>117</v>
      </c>
      <c r="N38" s="694">
        <v>141</v>
      </c>
      <c r="O38" s="694">
        <v>82</v>
      </c>
    </row>
    <row r="39" spans="1:15" ht="18" customHeight="1" x14ac:dyDescent="0.2">
      <c r="A39" s="28">
        <v>2023</v>
      </c>
      <c r="B39" s="694">
        <v>5627</v>
      </c>
      <c r="C39" s="694">
        <v>2789</v>
      </c>
      <c r="D39" s="694">
        <v>2056</v>
      </c>
      <c r="E39" s="694">
        <v>1102</v>
      </c>
      <c r="F39" s="694">
        <v>1273</v>
      </c>
      <c r="G39" s="694">
        <v>632</v>
      </c>
      <c r="H39" s="694">
        <v>1326</v>
      </c>
      <c r="I39" s="694">
        <v>605</v>
      </c>
      <c r="J39" s="694">
        <v>319</v>
      </c>
      <c r="K39" s="694">
        <v>119</v>
      </c>
      <c r="L39" s="694">
        <v>219</v>
      </c>
      <c r="M39" s="694">
        <v>108</v>
      </c>
      <c r="N39" s="694">
        <v>148</v>
      </c>
      <c r="O39" s="694">
        <v>72</v>
      </c>
    </row>
    <row r="40" spans="1:15" ht="3" customHeight="1" x14ac:dyDescent="0.2">
      <c r="A40" s="98"/>
      <c r="B40" s="99"/>
      <c r="C40" s="99"/>
      <c r="D40" s="99"/>
      <c r="E40" s="99"/>
      <c r="F40" s="99"/>
      <c r="G40" s="99"/>
      <c r="H40" s="99"/>
      <c r="I40" s="99"/>
      <c r="J40" s="99"/>
      <c r="K40" s="99"/>
      <c r="L40" s="99"/>
      <c r="M40" s="99"/>
      <c r="N40" s="99"/>
      <c r="O40" s="99"/>
    </row>
    <row r="41" spans="1:15" ht="3" customHeight="1" x14ac:dyDescent="0.2">
      <c r="A41" s="100">
        <v>2023</v>
      </c>
      <c r="B41" s="101">
        <v>4285</v>
      </c>
      <c r="C41" s="691">
        <v>6194</v>
      </c>
      <c r="D41" s="690">
        <v>2040</v>
      </c>
      <c r="E41" s="689">
        <v>6028</v>
      </c>
      <c r="F41" s="691">
        <v>6925</v>
      </c>
      <c r="G41" s="690">
        <v>2974</v>
      </c>
      <c r="H41" s="686">
        <f>B41-E41</f>
        <v>-1743</v>
      </c>
      <c r="I41" s="687">
        <f>D41-G41</f>
        <v>-934</v>
      </c>
      <c r="J41" s="101"/>
      <c r="K41" s="101"/>
      <c r="L41" s="101"/>
      <c r="M41" s="101"/>
      <c r="N41" s="101"/>
      <c r="O41" s="101"/>
    </row>
    <row r="42" spans="1:15" ht="6" customHeight="1" x14ac:dyDescent="0.2">
      <c r="A42" s="100"/>
      <c r="B42" s="101"/>
      <c r="C42" s="101"/>
      <c r="D42" s="101"/>
      <c r="E42" s="101"/>
      <c r="F42" s="101"/>
      <c r="G42" s="101"/>
      <c r="H42" s="101"/>
      <c r="I42" s="101"/>
      <c r="J42" s="101"/>
      <c r="K42" s="101"/>
      <c r="L42" s="101"/>
      <c r="M42" s="101"/>
      <c r="N42" s="101"/>
      <c r="O42" s="101"/>
    </row>
    <row r="43" spans="1:15" s="104" customFormat="1" ht="12.75" hidden="1" customHeight="1" x14ac:dyDescent="0.2">
      <c r="A43" s="102"/>
      <c r="B43" s="103">
        <v>0.9345393509884371</v>
      </c>
      <c r="C43" s="103">
        <v>0.85838150289017345</v>
      </c>
      <c r="D43" s="103">
        <v>0.7201986754966887</v>
      </c>
      <c r="E43" s="103">
        <v>0.67467948717948723</v>
      </c>
      <c r="F43" s="103">
        <v>0.70145063172671973</v>
      </c>
      <c r="G43" s="103">
        <v>0.63956215793588744</v>
      </c>
      <c r="H43" s="103">
        <v>1.1558558558558558</v>
      </c>
      <c r="I43" s="103">
        <v>0.9850746268656716</v>
      </c>
      <c r="J43" s="103">
        <v>1.2701612903225807</v>
      </c>
      <c r="K43" s="103">
        <v>1.1842105263157894</v>
      </c>
      <c r="L43" s="103">
        <v>0.76470588235294112</v>
      </c>
      <c r="M43" s="103">
        <v>0.66666666666666663</v>
      </c>
      <c r="N43" s="103">
        <v>0.66666666666666663</v>
      </c>
      <c r="O43" s="103">
        <v>0.59398496240601506</v>
      </c>
    </row>
    <row r="44" spans="1:15" s="4" customFormat="1" ht="12" customHeight="1" x14ac:dyDescent="0.2">
      <c r="A44" s="866"/>
      <c r="B44" s="1091" t="s">
        <v>91</v>
      </c>
      <c r="C44" s="1092"/>
      <c r="D44" s="1093"/>
      <c r="E44" s="1093"/>
      <c r="F44" s="1099" t="s">
        <v>562</v>
      </c>
      <c r="G44" s="1100"/>
      <c r="H44" s="1100"/>
      <c r="I44" s="1101"/>
      <c r="J44" s="1087" t="s">
        <v>561</v>
      </c>
      <c r="K44" s="1094"/>
      <c r="L44" s="1094"/>
      <c r="M44" s="1094"/>
      <c r="N44" s="1094"/>
      <c r="O44" s="1095"/>
    </row>
    <row r="45" spans="1:15" s="4" customFormat="1" ht="12" customHeight="1" x14ac:dyDescent="0.2">
      <c r="A45" s="867"/>
      <c r="B45" s="871"/>
      <c r="C45" s="872"/>
      <c r="D45" s="870"/>
      <c r="E45" s="869"/>
      <c r="F45" s="1102"/>
      <c r="G45" s="1103"/>
      <c r="H45" s="1103"/>
      <c r="I45" s="1104"/>
      <c r="J45" s="1096"/>
      <c r="K45" s="1097"/>
      <c r="L45" s="1097"/>
      <c r="M45" s="1097"/>
      <c r="N45" s="1097"/>
      <c r="O45" s="1098"/>
    </row>
    <row r="46" spans="1:15" s="16" customFormat="1" ht="12" customHeight="1" x14ac:dyDescent="0.2">
      <c r="A46" s="867" t="s">
        <v>4</v>
      </c>
      <c r="B46" s="1083" t="s">
        <v>484</v>
      </c>
      <c r="C46" s="1084"/>
      <c r="D46" s="1087" t="s">
        <v>485</v>
      </c>
      <c r="E46" s="1088"/>
      <c r="F46" s="1078" t="s">
        <v>482</v>
      </c>
      <c r="G46" s="1024" t="s">
        <v>480</v>
      </c>
      <c r="H46" s="1118" t="s">
        <v>486</v>
      </c>
      <c r="I46" s="1084"/>
      <c r="J46" s="1078" t="s">
        <v>482</v>
      </c>
      <c r="K46" s="1024" t="s">
        <v>480</v>
      </c>
      <c r="L46" s="1087" t="s">
        <v>563</v>
      </c>
      <c r="M46" s="1088"/>
      <c r="N46" s="1087" t="s">
        <v>487</v>
      </c>
      <c r="O46" s="1088"/>
    </row>
    <row r="47" spans="1:15" s="16" customFormat="1" ht="12" customHeight="1" x14ac:dyDescent="0.2">
      <c r="A47" s="868"/>
      <c r="B47" s="1085"/>
      <c r="C47" s="1086"/>
      <c r="D47" s="1089"/>
      <c r="E47" s="1090"/>
      <c r="F47" s="1079"/>
      <c r="G47" s="1025"/>
      <c r="H47" s="1119"/>
      <c r="I47" s="1086"/>
      <c r="J47" s="1079"/>
      <c r="K47" s="1025"/>
      <c r="L47" s="1089"/>
      <c r="M47" s="1090"/>
      <c r="N47" s="1089"/>
      <c r="O47" s="1090"/>
    </row>
    <row r="48" spans="1:15" s="16" customFormat="1" ht="12" customHeight="1" x14ac:dyDescent="0.2">
      <c r="A48" s="105"/>
      <c r="B48" s="1076" t="s">
        <v>482</v>
      </c>
      <c r="C48" s="1021" t="s">
        <v>480</v>
      </c>
      <c r="D48" s="1076" t="s">
        <v>482</v>
      </c>
      <c r="E48" s="1021" t="s">
        <v>480</v>
      </c>
      <c r="F48" s="1079"/>
      <c r="G48" s="1081"/>
      <c r="H48" s="1076" t="s">
        <v>482</v>
      </c>
      <c r="I48" s="1021" t="s">
        <v>480</v>
      </c>
      <c r="J48" s="1079"/>
      <c r="K48" s="1081"/>
      <c r="L48" s="1076" t="s">
        <v>482</v>
      </c>
      <c r="M48" s="1021" t="s">
        <v>480</v>
      </c>
      <c r="N48" s="1076" t="s">
        <v>482</v>
      </c>
      <c r="O48" s="1021" t="s">
        <v>480</v>
      </c>
    </row>
    <row r="49" spans="1:15" s="16" customFormat="1" ht="12" customHeight="1" x14ac:dyDescent="0.2">
      <c r="A49" s="106"/>
      <c r="B49" s="1077"/>
      <c r="C49" s="1059"/>
      <c r="D49" s="1077"/>
      <c r="E49" s="1059"/>
      <c r="F49" s="1080"/>
      <c r="G49" s="1082"/>
      <c r="H49" s="1077"/>
      <c r="I49" s="1059"/>
      <c r="J49" s="1080"/>
      <c r="K49" s="1082"/>
      <c r="L49" s="1077"/>
      <c r="M49" s="1059"/>
      <c r="N49" s="1077"/>
      <c r="O49" s="1059"/>
    </row>
    <row r="50" spans="1:15" s="87" customFormat="1" ht="8.25" hidden="1" customHeight="1" x14ac:dyDescent="0.2">
      <c r="A50" s="85">
        <v>0</v>
      </c>
      <c r="B50" s="86">
        <v>15</v>
      </c>
      <c r="C50" s="86">
        <v>16</v>
      </c>
      <c r="D50" s="86">
        <v>17</v>
      </c>
      <c r="E50" s="86">
        <v>18</v>
      </c>
      <c r="F50" s="86">
        <v>19</v>
      </c>
      <c r="G50" s="86">
        <v>20</v>
      </c>
      <c r="H50" s="86">
        <v>21</v>
      </c>
      <c r="I50" s="86">
        <v>22</v>
      </c>
      <c r="J50" s="86">
        <v>23</v>
      </c>
      <c r="K50" s="86">
        <v>24</v>
      </c>
      <c r="L50" s="86">
        <v>25</v>
      </c>
      <c r="M50" s="86">
        <v>26</v>
      </c>
      <c r="N50" s="86">
        <v>27</v>
      </c>
      <c r="O50" s="86">
        <v>28</v>
      </c>
    </row>
    <row r="51" spans="1:15" s="4" customFormat="1" ht="17.100000000000001" hidden="1" customHeight="1" x14ac:dyDescent="0.2">
      <c r="A51" s="88">
        <v>1993</v>
      </c>
      <c r="B51" s="89">
        <v>96</v>
      </c>
      <c r="C51" s="90">
        <v>40</v>
      </c>
      <c r="D51" s="44">
        <v>55</v>
      </c>
      <c r="E51" s="44">
        <v>28</v>
      </c>
      <c r="F51" s="89">
        <v>13</v>
      </c>
      <c r="G51" s="90">
        <v>9</v>
      </c>
      <c r="H51" s="90">
        <v>0</v>
      </c>
      <c r="I51" s="90">
        <v>0</v>
      </c>
      <c r="J51" s="89">
        <v>312</v>
      </c>
      <c r="K51" s="90">
        <v>146</v>
      </c>
      <c r="L51" s="90">
        <v>100</v>
      </c>
      <c r="M51" s="44">
        <v>41</v>
      </c>
      <c r="N51" s="89">
        <v>5</v>
      </c>
      <c r="O51" s="90">
        <v>1</v>
      </c>
    </row>
    <row r="52" spans="1:15" s="4" customFormat="1" ht="18" hidden="1" customHeight="1" x14ac:dyDescent="0.2">
      <c r="A52" s="28">
        <v>1994</v>
      </c>
      <c r="B52" s="89">
        <v>81</v>
      </c>
      <c r="C52" s="90">
        <v>40</v>
      </c>
      <c r="D52" s="91">
        <v>42</v>
      </c>
      <c r="E52" s="44">
        <v>25</v>
      </c>
      <c r="F52" s="89">
        <v>10</v>
      </c>
      <c r="G52" s="90">
        <v>2</v>
      </c>
      <c r="H52" s="89">
        <v>0</v>
      </c>
      <c r="I52" s="90">
        <v>0</v>
      </c>
      <c r="J52" s="89">
        <v>251</v>
      </c>
      <c r="K52" s="90">
        <v>85</v>
      </c>
      <c r="L52" s="90">
        <v>88</v>
      </c>
      <c r="M52" s="91">
        <v>29</v>
      </c>
      <c r="N52" s="89">
        <v>5</v>
      </c>
      <c r="O52" s="90">
        <v>1</v>
      </c>
    </row>
    <row r="53" spans="1:15" s="4" customFormat="1" ht="12" hidden="1" customHeight="1" x14ac:dyDescent="0.2">
      <c r="A53" s="28">
        <v>1995</v>
      </c>
      <c r="B53" s="89">
        <v>134</v>
      </c>
      <c r="C53" s="90">
        <v>62</v>
      </c>
      <c r="D53" s="44">
        <v>48</v>
      </c>
      <c r="E53" s="44">
        <v>23</v>
      </c>
      <c r="F53" s="89">
        <v>20</v>
      </c>
      <c r="G53" s="90">
        <v>7</v>
      </c>
      <c r="H53" s="90">
        <v>1</v>
      </c>
      <c r="I53" s="90">
        <v>0</v>
      </c>
      <c r="J53" s="89">
        <v>218</v>
      </c>
      <c r="K53" s="90">
        <v>81</v>
      </c>
      <c r="L53" s="90">
        <v>85</v>
      </c>
      <c r="M53" s="44">
        <v>21</v>
      </c>
      <c r="N53" s="89">
        <v>6</v>
      </c>
      <c r="O53" s="90">
        <v>1</v>
      </c>
    </row>
    <row r="54" spans="1:15" s="4" customFormat="1" ht="12" hidden="1" customHeight="1" x14ac:dyDescent="0.2">
      <c r="A54" s="28">
        <v>1996</v>
      </c>
      <c r="B54" s="89">
        <v>113</v>
      </c>
      <c r="C54" s="90">
        <v>60</v>
      </c>
      <c r="D54" s="44">
        <v>46</v>
      </c>
      <c r="E54" s="44">
        <v>27</v>
      </c>
      <c r="F54" s="89">
        <v>15</v>
      </c>
      <c r="G54" s="90">
        <v>5</v>
      </c>
      <c r="H54" s="90">
        <v>2</v>
      </c>
      <c r="I54" s="90">
        <v>0</v>
      </c>
      <c r="J54" s="89">
        <v>187</v>
      </c>
      <c r="K54" s="90">
        <v>73</v>
      </c>
      <c r="L54" s="90">
        <v>73</v>
      </c>
      <c r="M54" s="44">
        <v>24</v>
      </c>
      <c r="N54" s="89">
        <v>10</v>
      </c>
      <c r="O54" s="90">
        <v>2</v>
      </c>
    </row>
    <row r="55" spans="1:15" s="4" customFormat="1" ht="12" hidden="1" customHeight="1" x14ac:dyDescent="0.2">
      <c r="A55" s="28">
        <v>1997</v>
      </c>
      <c r="B55" s="89">
        <v>110</v>
      </c>
      <c r="C55" s="90">
        <v>58</v>
      </c>
      <c r="D55" s="92">
        <v>45</v>
      </c>
      <c r="E55" s="92">
        <v>26</v>
      </c>
      <c r="F55" s="89">
        <v>17</v>
      </c>
      <c r="G55" s="90">
        <v>9</v>
      </c>
      <c r="H55" s="90">
        <v>0</v>
      </c>
      <c r="I55" s="90">
        <v>0</v>
      </c>
      <c r="J55" s="89">
        <v>179</v>
      </c>
      <c r="K55" s="90">
        <v>65</v>
      </c>
      <c r="L55" s="90">
        <v>72</v>
      </c>
      <c r="M55" s="92">
        <v>24</v>
      </c>
      <c r="N55" s="89">
        <v>1</v>
      </c>
      <c r="O55" s="90">
        <v>0</v>
      </c>
    </row>
    <row r="56" spans="1:15" s="4" customFormat="1" ht="18" hidden="1" customHeight="1" x14ac:dyDescent="0.2">
      <c r="A56" s="28">
        <v>1998</v>
      </c>
      <c r="B56" s="93">
        <v>104</v>
      </c>
      <c r="C56" s="92">
        <v>50</v>
      </c>
      <c r="D56" s="92">
        <v>40</v>
      </c>
      <c r="E56" s="92">
        <v>22</v>
      </c>
      <c r="F56" s="93">
        <v>20</v>
      </c>
      <c r="G56" s="92">
        <v>9</v>
      </c>
      <c r="H56" s="90">
        <v>0</v>
      </c>
      <c r="I56" s="90">
        <v>0</v>
      </c>
      <c r="J56" s="93">
        <v>161</v>
      </c>
      <c r="K56" s="92">
        <v>63</v>
      </c>
      <c r="L56" s="92">
        <v>63</v>
      </c>
      <c r="M56" s="92">
        <v>19</v>
      </c>
      <c r="N56" s="93">
        <v>1</v>
      </c>
      <c r="O56" s="90">
        <v>0</v>
      </c>
    </row>
    <row r="57" spans="1:15" s="4" customFormat="1" ht="16.5" hidden="1" customHeight="1" x14ac:dyDescent="0.2">
      <c r="A57" s="28">
        <v>1999</v>
      </c>
      <c r="B57" s="89">
        <v>127</v>
      </c>
      <c r="C57" s="90">
        <v>62</v>
      </c>
      <c r="D57" s="92">
        <v>49</v>
      </c>
      <c r="E57" s="92">
        <v>29</v>
      </c>
      <c r="F57" s="89">
        <v>24</v>
      </c>
      <c r="G57" s="90">
        <v>8</v>
      </c>
      <c r="H57" s="90">
        <v>2</v>
      </c>
      <c r="I57" s="90">
        <v>1</v>
      </c>
      <c r="J57" s="89">
        <v>166</v>
      </c>
      <c r="K57" s="90">
        <v>55</v>
      </c>
      <c r="L57" s="90">
        <v>56</v>
      </c>
      <c r="M57" s="92">
        <v>15</v>
      </c>
      <c r="N57" s="89">
        <v>3</v>
      </c>
      <c r="O57" s="90">
        <v>1</v>
      </c>
    </row>
    <row r="58" spans="1:15" s="4" customFormat="1" ht="16.5" hidden="1" customHeight="1" x14ac:dyDescent="0.2">
      <c r="A58" s="28">
        <v>2000</v>
      </c>
      <c r="B58" s="89">
        <v>115</v>
      </c>
      <c r="C58" s="90">
        <v>56</v>
      </c>
      <c r="D58" s="92">
        <v>48</v>
      </c>
      <c r="E58" s="92">
        <v>33</v>
      </c>
      <c r="F58" s="89">
        <v>33</v>
      </c>
      <c r="G58" s="90">
        <v>15</v>
      </c>
      <c r="H58" s="90">
        <v>2</v>
      </c>
      <c r="I58" s="90">
        <v>0</v>
      </c>
      <c r="J58" s="89">
        <v>187</v>
      </c>
      <c r="K58" s="90">
        <v>50</v>
      </c>
      <c r="L58" s="90">
        <v>66</v>
      </c>
      <c r="M58" s="92">
        <v>11</v>
      </c>
      <c r="N58" s="89">
        <v>2</v>
      </c>
      <c r="O58" s="90">
        <v>0</v>
      </c>
    </row>
    <row r="59" spans="1:15" s="4" customFormat="1" ht="18" hidden="1" customHeight="1" x14ac:dyDescent="0.2">
      <c r="A59" s="28">
        <v>2001</v>
      </c>
      <c r="B59" s="89">
        <v>129</v>
      </c>
      <c r="C59" s="90">
        <v>64</v>
      </c>
      <c r="D59" s="92">
        <v>50</v>
      </c>
      <c r="E59" s="92">
        <v>24</v>
      </c>
      <c r="F59" s="89">
        <v>29</v>
      </c>
      <c r="G59" s="90">
        <v>10</v>
      </c>
      <c r="H59" s="90">
        <v>4</v>
      </c>
      <c r="I59" s="90">
        <v>0</v>
      </c>
      <c r="J59" s="89">
        <v>175</v>
      </c>
      <c r="K59" s="90">
        <v>68</v>
      </c>
      <c r="L59" s="90">
        <v>74</v>
      </c>
      <c r="M59" s="92">
        <v>24</v>
      </c>
      <c r="N59" s="89">
        <v>4</v>
      </c>
      <c r="O59" s="90">
        <v>2</v>
      </c>
    </row>
    <row r="60" spans="1:15" s="4" customFormat="1" ht="15" customHeight="1" x14ac:dyDescent="0.2">
      <c r="A60" s="28">
        <v>2002</v>
      </c>
      <c r="B60" s="93">
        <v>155</v>
      </c>
      <c r="C60" s="92">
        <v>68</v>
      </c>
      <c r="D60" s="92">
        <v>53</v>
      </c>
      <c r="E60" s="92">
        <v>30</v>
      </c>
      <c r="F60" s="93">
        <v>37</v>
      </c>
      <c r="G60" s="92">
        <v>18</v>
      </c>
      <c r="H60" s="90">
        <v>0</v>
      </c>
      <c r="I60" s="90">
        <v>0</v>
      </c>
      <c r="J60" s="93">
        <v>201</v>
      </c>
      <c r="K60" s="92">
        <v>80</v>
      </c>
      <c r="L60" s="92">
        <v>80</v>
      </c>
      <c r="M60" s="92">
        <v>27</v>
      </c>
      <c r="N60" s="93">
        <v>1</v>
      </c>
      <c r="O60" s="90">
        <v>0</v>
      </c>
    </row>
    <row r="61" spans="1:15" s="4" customFormat="1" ht="11.25" hidden="1" customHeight="1" x14ac:dyDescent="0.2">
      <c r="A61" s="28">
        <v>2003</v>
      </c>
      <c r="B61" s="93">
        <v>151</v>
      </c>
      <c r="C61" s="92">
        <v>80</v>
      </c>
      <c r="D61" s="92">
        <v>53</v>
      </c>
      <c r="E61" s="92">
        <v>34</v>
      </c>
      <c r="F61" s="93">
        <v>26</v>
      </c>
      <c r="G61" s="92">
        <v>11</v>
      </c>
      <c r="H61" s="90">
        <v>0</v>
      </c>
      <c r="I61" s="90">
        <v>0</v>
      </c>
      <c r="J61" s="93">
        <v>196</v>
      </c>
      <c r="K61" s="92">
        <v>78</v>
      </c>
      <c r="L61" s="92">
        <v>79</v>
      </c>
      <c r="M61" s="92">
        <v>22</v>
      </c>
      <c r="N61" s="93">
        <v>3</v>
      </c>
      <c r="O61" s="90">
        <v>1</v>
      </c>
    </row>
    <row r="62" spans="1:15" s="4" customFormat="1" ht="11.25" customHeight="1" x14ac:dyDescent="0.2">
      <c r="A62" s="28">
        <v>2004</v>
      </c>
      <c r="B62" s="93">
        <v>206</v>
      </c>
      <c r="C62" s="92">
        <v>126</v>
      </c>
      <c r="D62" s="92">
        <v>62</v>
      </c>
      <c r="E62" s="92">
        <v>35</v>
      </c>
      <c r="F62" s="93">
        <v>29</v>
      </c>
      <c r="G62" s="92">
        <v>21</v>
      </c>
      <c r="H62" s="90">
        <v>1</v>
      </c>
      <c r="I62" s="90">
        <v>1</v>
      </c>
      <c r="J62" s="93">
        <v>203</v>
      </c>
      <c r="K62" s="92">
        <v>81</v>
      </c>
      <c r="L62" s="92">
        <v>75</v>
      </c>
      <c r="M62" s="92">
        <v>28</v>
      </c>
      <c r="N62" s="93">
        <v>2</v>
      </c>
      <c r="O62" s="90">
        <v>2</v>
      </c>
    </row>
    <row r="63" spans="1:15" s="4" customFormat="1" ht="11.25" customHeight="1" x14ac:dyDescent="0.2">
      <c r="A63" s="28">
        <v>2005</v>
      </c>
      <c r="B63" s="93">
        <v>220</v>
      </c>
      <c r="C63" s="92">
        <v>125</v>
      </c>
      <c r="D63" s="92">
        <v>66</v>
      </c>
      <c r="E63" s="92">
        <v>32</v>
      </c>
      <c r="F63" s="93">
        <v>21</v>
      </c>
      <c r="G63" s="92">
        <v>9</v>
      </c>
      <c r="H63" s="90">
        <v>0</v>
      </c>
      <c r="I63" s="90">
        <v>0</v>
      </c>
      <c r="J63" s="93">
        <v>188</v>
      </c>
      <c r="K63" s="92">
        <v>73</v>
      </c>
      <c r="L63" s="92">
        <v>56</v>
      </c>
      <c r="M63" s="92">
        <v>18</v>
      </c>
      <c r="N63" s="93">
        <v>2</v>
      </c>
      <c r="O63" s="90">
        <v>0</v>
      </c>
    </row>
    <row r="64" spans="1:15" s="4" customFormat="1" ht="11.25" customHeight="1" x14ac:dyDescent="0.2">
      <c r="A64" s="28">
        <v>2006</v>
      </c>
      <c r="B64" s="107">
        <v>224</v>
      </c>
      <c r="C64" s="92">
        <v>142</v>
      </c>
      <c r="D64" s="92">
        <v>65</v>
      </c>
      <c r="E64" s="92">
        <v>40</v>
      </c>
      <c r="F64" s="93">
        <v>38</v>
      </c>
      <c r="G64" s="92">
        <v>17</v>
      </c>
      <c r="H64" s="92">
        <v>1</v>
      </c>
      <c r="I64" s="90">
        <v>0</v>
      </c>
      <c r="J64" s="93">
        <v>174</v>
      </c>
      <c r="K64" s="92">
        <v>60</v>
      </c>
      <c r="L64" s="92">
        <v>57</v>
      </c>
      <c r="M64" s="92">
        <v>16</v>
      </c>
      <c r="N64" s="92">
        <v>1</v>
      </c>
      <c r="O64" s="90">
        <v>0</v>
      </c>
    </row>
    <row r="65" spans="1:15" s="4" customFormat="1" ht="11.25" customHeight="1" x14ac:dyDescent="0.2">
      <c r="A65" s="28">
        <v>2007</v>
      </c>
      <c r="B65" s="107">
        <v>222</v>
      </c>
      <c r="C65" s="92">
        <v>127</v>
      </c>
      <c r="D65" s="92">
        <v>53</v>
      </c>
      <c r="E65" s="92">
        <v>40</v>
      </c>
      <c r="F65" s="93">
        <v>54</v>
      </c>
      <c r="G65" s="92">
        <v>27</v>
      </c>
      <c r="H65" s="92">
        <v>1</v>
      </c>
      <c r="I65" s="90">
        <v>0</v>
      </c>
      <c r="J65" s="93">
        <v>176</v>
      </c>
      <c r="K65" s="92">
        <v>76</v>
      </c>
      <c r="L65" s="92">
        <v>46</v>
      </c>
      <c r="M65" s="92">
        <v>13</v>
      </c>
      <c r="N65" s="92">
        <v>2</v>
      </c>
      <c r="O65" s="90">
        <v>1</v>
      </c>
    </row>
    <row r="66" spans="1:15" s="4" customFormat="1" ht="18" customHeight="1" x14ac:dyDescent="0.2">
      <c r="A66" s="28">
        <v>2008</v>
      </c>
      <c r="B66" s="107">
        <v>206</v>
      </c>
      <c r="C66" s="92">
        <v>121</v>
      </c>
      <c r="D66" s="92">
        <v>67</v>
      </c>
      <c r="E66" s="92">
        <v>40</v>
      </c>
      <c r="F66" s="93">
        <v>50</v>
      </c>
      <c r="G66" s="92">
        <v>22</v>
      </c>
      <c r="H66" s="92">
        <v>2</v>
      </c>
      <c r="I66" s="90">
        <v>0</v>
      </c>
      <c r="J66" s="93">
        <v>166</v>
      </c>
      <c r="K66" s="92">
        <v>76</v>
      </c>
      <c r="L66" s="92">
        <v>43</v>
      </c>
      <c r="M66" s="92">
        <v>18</v>
      </c>
      <c r="N66" s="92">
        <v>1</v>
      </c>
      <c r="O66" s="90">
        <v>1</v>
      </c>
    </row>
    <row r="67" spans="1:15" s="4" customFormat="1" ht="11.25" customHeight="1" x14ac:dyDescent="0.2">
      <c r="A67" s="28">
        <v>2009</v>
      </c>
      <c r="B67" s="107">
        <v>291</v>
      </c>
      <c r="C67" s="92">
        <v>170</v>
      </c>
      <c r="D67" s="92">
        <v>92</v>
      </c>
      <c r="E67" s="92">
        <v>56</v>
      </c>
      <c r="F67" s="93">
        <v>67</v>
      </c>
      <c r="G67" s="92">
        <v>28</v>
      </c>
      <c r="H67" s="92">
        <v>1</v>
      </c>
      <c r="I67" s="90">
        <v>0</v>
      </c>
      <c r="J67" s="93">
        <v>185</v>
      </c>
      <c r="K67" s="92">
        <v>69</v>
      </c>
      <c r="L67" s="92">
        <v>68</v>
      </c>
      <c r="M67" s="92">
        <v>23</v>
      </c>
      <c r="N67" s="92">
        <v>2</v>
      </c>
      <c r="O67" s="90">
        <v>2</v>
      </c>
    </row>
    <row r="68" spans="1:15" s="4" customFormat="1" ht="11.25" customHeight="1" x14ac:dyDescent="0.2">
      <c r="A68" s="28">
        <v>2010</v>
      </c>
      <c r="B68" s="107">
        <v>305</v>
      </c>
      <c r="C68" s="92">
        <v>189</v>
      </c>
      <c r="D68" s="92">
        <v>72</v>
      </c>
      <c r="E68" s="92">
        <v>44</v>
      </c>
      <c r="F68" s="93">
        <v>71</v>
      </c>
      <c r="G68" s="92">
        <v>37</v>
      </c>
      <c r="H68" s="92">
        <v>3</v>
      </c>
      <c r="I68" s="90">
        <v>1</v>
      </c>
      <c r="J68" s="93">
        <v>191</v>
      </c>
      <c r="K68" s="92">
        <v>67</v>
      </c>
      <c r="L68" s="92">
        <v>74</v>
      </c>
      <c r="M68" s="92">
        <v>20</v>
      </c>
      <c r="N68" s="92">
        <v>5</v>
      </c>
      <c r="O68" s="90">
        <v>0</v>
      </c>
    </row>
    <row r="69" spans="1:15" s="4" customFormat="1" ht="11.25" customHeight="1" x14ac:dyDescent="0.2">
      <c r="A69" s="28">
        <v>2011</v>
      </c>
      <c r="B69" s="107">
        <v>314</v>
      </c>
      <c r="C69" s="92">
        <v>172</v>
      </c>
      <c r="D69" s="92">
        <v>60</v>
      </c>
      <c r="E69" s="92">
        <v>26</v>
      </c>
      <c r="F69" s="93">
        <v>68</v>
      </c>
      <c r="G69" s="92">
        <v>39</v>
      </c>
      <c r="H69" s="92">
        <v>3</v>
      </c>
      <c r="I69" s="90">
        <v>1</v>
      </c>
      <c r="J69" s="93">
        <v>190</v>
      </c>
      <c r="K69" s="92">
        <v>71</v>
      </c>
      <c r="L69" s="92">
        <v>67</v>
      </c>
      <c r="M69" s="92">
        <v>17</v>
      </c>
      <c r="N69" s="92">
        <v>1</v>
      </c>
      <c r="O69" s="90">
        <v>1</v>
      </c>
    </row>
    <row r="70" spans="1:15" s="4" customFormat="1" ht="11.25" customHeight="1" x14ac:dyDescent="0.2">
      <c r="A70" s="28">
        <v>2012</v>
      </c>
      <c r="B70" s="107">
        <v>417</v>
      </c>
      <c r="C70" s="92">
        <v>269</v>
      </c>
      <c r="D70" s="92">
        <v>61</v>
      </c>
      <c r="E70" s="92">
        <v>39</v>
      </c>
      <c r="F70" s="93">
        <v>75</v>
      </c>
      <c r="G70" s="92">
        <v>45</v>
      </c>
      <c r="H70" s="90">
        <v>0</v>
      </c>
      <c r="I70" s="90">
        <v>0</v>
      </c>
      <c r="J70" s="93">
        <v>225</v>
      </c>
      <c r="K70" s="92">
        <v>91</v>
      </c>
      <c r="L70" s="92">
        <v>77</v>
      </c>
      <c r="M70" s="92">
        <v>20</v>
      </c>
      <c r="N70" s="92">
        <v>2</v>
      </c>
      <c r="O70" s="90">
        <v>0</v>
      </c>
    </row>
    <row r="71" spans="1:15" s="4" customFormat="1" ht="18" customHeight="1" x14ac:dyDescent="0.2">
      <c r="A71" s="28">
        <v>2013</v>
      </c>
      <c r="B71" s="108">
        <v>412</v>
      </c>
      <c r="C71" s="95">
        <v>232</v>
      </c>
      <c r="D71" s="95">
        <v>68</v>
      </c>
      <c r="E71" s="95">
        <v>39</v>
      </c>
      <c r="F71" s="94">
        <v>96</v>
      </c>
      <c r="G71" s="95">
        <v>57</v>
      </c>
      <c r="H71" s="96">
        <v>2</v>
      </c>
      <c r="I71" s="96">
        <v>1</v>
      </c>
      <c r="J71" s="94">
        <v>262</v>
      </c>
      <c r="K71" s="95">
        <v>107</v>
      </c>
      <c r="L71" s="95">
        <v>78</v>
      </c>
      <c r="M71" s="95">
        <v>17</v>
      </c>
      <c r="N71" s="95">
        <v>4</v>
      </c>
      <c r="O71" s="96">
        <v>1</v>
      </c>
    </row>
    <row r="72" spans="1:15" s="4" customFormat="1" ht="11.25" customHeight="1" x14ac:dyDescent="0.2">
      <c r="A72" s="28">
        <v>2014</v>
      </c>
      <c r="B72" s="108">
        <v>431</v>
      </c>
      <c r="C72" s="95">
        <v>266</v>
      </c>
      <c r="D72" s="95">
        <v>77</v>
      </c>
      <c r="E72" s="95">
        <v>46</v>
      </c>
      <c r="F72" s="94">
        <v>59</v>
      </c>
      <c r="G72" s="95">
        <v>43</v>
      </c>
      <c r="H72" s="96">
        <v>1</v>
      </c>
      <c r="I72" s="96">
        <v>0</v>
      </c>
      <c r="J72" s="94">
        <v>241</v>
      </c>
      <c r="K72" s="95">
        <v>98</v>
      </c>
      <c r="L72" s="95">
        <v>67</v>
      </c>
      <c r="M72" s="95">
        <v>18</v>
      </c>
      <c r="N72" s="96">
        <v>0</v>
      </c>
      <c r="O72" s="96">
        <v>0</v>
      </c>
    </row>
    <row r="73" spans="1:15" s="4" customFormat="1" ht="11.25" customHeight="1" x14ac:dyDescent="0.2">
      <c r="A73" s="28">
        <v>2015</v>
      </c>
      <c r="B73" s="108">
        <v>509</v>
      </c>
      <c r="C73" s="95">
        <v>307</v>
      </c>
      <c r="D73" s="95">
        <v>76</v>
      </c>
      <c r="E73" s="95">
        <v>47</v>
      </c>
      <c r="F73" s="94">
        <v>91</v>
      </c>
      <c r="G73" s="95">
        <v>48</v>
      </c>
      <c r="H73" s="96">
        <v>1</v>
      </c>
      <c r="I73" s="96">
        <v>0</v>
      </c>
      <c r="J73" s="94">
        <v>304</v>
      </c>
      <c r="K73" s="95">
        <v>115</v>
      </c>
      <c r="L73" s="95">
        <v>81</v>
      </c>
      <c r="M73" s="95">
        <v>17</v>
      </c>
      <c r="N73" s="96">
        <v>8</v>
      </c>
      <c r="O73" s="96">
        <v>3</v>
      </c>
    </row>
    <row r="74" spans="1:15" s="4" customFormat="1" ht="11.25" customHeight="1" x14ac:dyDescent="0.2">
      <c r="A74" s="97">
        <v>2016</v>
      </c>
      <c r="B74" s="108">
        <v>500</v>
      </c>
      <c r="C74" s="95">
        <v>279</v>
      </c>
      <c r="D74" s="95">
        <v>88</v>
      </c>
      <c r="E74" s="95">
        <v>53</v>
      </c>
      <c r="F74" s="94">
        <v>63</v>
      </c>
      <c r="G74" s="95">
        <v>38</v>
      </c>
      <c r="H74" s="96">
        <v>1</v>
      </c>
      <c r="I74" s="96">
        <v>0</v>
      </c>
      <c r="J74" s="94">
        <v>296</v>
      </c>
      <c r="K74" s="95">
        <v>118</v>
      </c>
      <c r="L74" s="95">
        <v>70</v>
      </c>
      <c r="M74" s="95">
        <v>15</v>
      </c>
      <c r="N74" s="96">
        <v>0</v>
      </c>
      <c r="O74" s="96">
        <v>0</v>
      </c>
    </row>
    <row r="75" spans="1:15" s="4" customFormat="1" ht="11.25" customHeight="1" x14ac:dyDescent="0.2">
      <c r="A75" s="97">
        <v>2017</v>
      </c>
      <c r="B75" s="108">
        <v>542</v>
      </c>
      <c r="C75" s="95">
        <v>301</v>
      </c>
      <c r="D75" s="95">
        <v>91</v>
      </c>
      <c r="E75" s="95">
        <v>51</v>
      </c>
      <c r="F75" s="94">
        <v>76</v>
      </c>
      <c r="G75" s="95">
        <v>48</v>
      </c>
      <c r="H75" s="96">
        <v>0</v>
      </c>
      <c r="I75" s="96">
        <v>0</v>
      </c>
      <c r="J75" s="94">
        <v>345</v>
      </c>
      <c r="K75" s="95">
        <v>140</v>
      </c>
      <c r="L75" s="95">
        <v>79</v>
      </c>
      <c r="M75" s="95">
        <v>25</v>
      </c>
      <c r="N75" s="96">
        <v>5</v>
      </c>
      <c r="O75" s="96">
        <v>3</v>
      </c>
    </row>
    <row r="76" spans="1:15" s="4" customFormat="1" ht="18" customHeight="1" x14ac:dyDescent="0.2">
      <c r="A76" s="97">
        <v>2018</v>
      </c>
      <c r="B76" s="108">
        <v>593</v>
      </c>
      <c r="C76" s="95">
        <v>341</v>
      </c>
      <c r="D76" s="95">
        <v>90</v>
      </c>
      <c r="E76" s="95">
        <v>43</v>
      </c>
      <c r="F76" s="94">
        <v>65</v>
      </c>
      <c r="G76" s="95">
        <v>39</v>
      </c>
      <c r="H76" s="96">
        <v>0</v>
      </c>
      <c r="I76" s="96">
        <v>0</v>
      </c>
      <c r="J76" s="94">
        <v>331</v>
      </c>
      <c r="K76" s="95">
        <v>138</v>
      </c>
      <c r="L76" s="95">
        <v>78</v>
      </c>
      <c r="M76" s="95">
        <v>23</v>
      </c>
      <c r="N76" s="96">
        <v>9</v>
      </c>
      <c r="O76" s="873" t="s">
        <v>213</v>
      </c>
    </row>
    <row r="77" spans="1:15" s="4" customFormat="1" ht="11.25" customHeight="1" x14ac:dyDescent="0.2">
      <c r="A77" s="39">
        <v>2019</v>
      </c>
      <c r="B77" s="108">
        <v>624</v>
      </c>
      <c r="C77" s="95">
        <v>369</v>
      </c>
      <c r="D77" s="95">
        <v>81</v>
      </c>
      <c r="E77" s="95">
        <v>43</v>
      </c>
      <c r="F77" s="94">
        <v>73</v>
      </c>
      <c r="G77" s="95">
        <v>30</v>
      </c>
      <c r="H77" s="874" t="s">
        <v>213</v>
      </c>
      <c r="I77" s="874" t="s">
        <v>213</v>
      </c>
      <c r="J77" s="94">
        <v>371</v>
      </c>
      <c r="K77" s="95">
        <v>165</v>
      </c>
      <c r="L77" s="95">
        <v>61</v>
      </c>
      <c r="M77" s="95">
        <v>16</v>
      </c>
      <c r="N77" s="96">
        <v>3</v>
      </c>
      <c r="O77" s="874" t="s">
        <v>213</v>
      </c>
    </row>
    <row r="78" spans="1:15" ht="11.25" customHeight="1" x14ac:dyDescent="0.2">
      <c r="A78" s="28">
        <v>2020</v>
      </c>
      <c r="B78" s="107">
        <v>665</v>
      </c>
      <c r="C78" s="92">
        <v>377</v>
      </c>
      <c r="D78" s="92">
        <v>87</v>
      </c>
      <c r="E78" s="92">
        <v>48</v>
      </c>
      <c r="F78" s="93">
        <v>48</v>
      </c>
      <c r="G78" s="92">
        <v>28</v>
      </c>
      <c r="H78" s="90">
        <v>0</v>
      </c>
      <c r="I78" s="90">
        <v>0</v>
      </c>
      <c r="J78" s="92">
        <v>372</v>
      </c>
      <c r="K78" s="92">
        <v>163</v>
      </c>
      <c r="L78" s="92">
        <v>67</v>
      </c>
      <c r="M78" s="92">
        <v>20</v>
      </c>
      <c r="N78" s="840" t="s">
        <v>213</v>
      </c>
      <c r="O78" s="840" t="s">
        <v>213</v>
      </c>
    </row>
    <row r="79" spans="1:15" ht="11.25" customHeight="1" x14ac:dyDescent="0.2">
      <c r="A79" s="28">
        <v>2021</v>
      </c>
      <c r="B79" s="107">
        <v>620</v>
      </c>
      <c r="C79" s="92">
        <v>358</v>
      </c>
      <c r="D79" s="92">
        <v>112</v>
      </c>
      <c r="E79" s="92">
        <v>65</v>
      </c>
      <c r="F79" s="93">
        <v>68</v>
      </c>
      <c r="G79" s="92">
        <v>29</v>
      </c>
      <c r="H79" s="955" t="s">
        <v>213</v>
      </c>
      <c r="I79" s="955" t="s">
        <v>213</v>
      </c>
      <c r="J79" s="840">
        <v>403</v>
      </c>
      <c r="K79" s="92">
        <v>156</v>
      </c>
      <c r="L79" s="92">
        <v>77</v>
      </c>
      <c r="M79" s="92">
        <v>18</v>
      </c>
      <c r="N79" s="840" t="s">
        <v>213</v>
      </c>
      <c r="O79" s="840" t="s">
        <v>213</v>
      </c>
    </row>
    <row r="80" spans="1:15" ht="11.25" customHeight="1" x14ac:dyDescent="0.2">
      <c r="A80" s="28">
        <v>2022</v>
      </c>
      <c r="B80" s="107">
        <v>655</v>
      </c>
      <c r="C80" s="92">
        <v>383</v>
      </c>
      <c r="D80" s="92">
        <v>111</v>
      </c>
      <c r="E80" s="92">
        <v>64</v>
      </c>
      <c r="F80" s="93">
        <v>72</v>
      </c>
      <c r="G80" s="92">
        <v>33</v>
      </c>
      <c r="H80" s="955">
        <v>0</v>
      </c>
      <c r="I80" s="955">
        <v>0</v>
      </c>
      <c r="J80" s="840">
        <v>395</v>
      </c>
      <c r="K80" s="92">
        <v>171</v>
      </c>
      <c r="L80" s="92">
        <v>86</v>
      </c>
      <c r="M80" s="92">
        <v>28</v>
      </c>
      <c r="N80" s="840" t="s">
        <v>213</v>
      </c>
      <c r="O80" s="840" t="s">
        <v>213</v>
      </c>
    </row>
    <row r="81" spans="1:15" ht="18" customHeight="1" x14ac:dyDescent="0.2">
      <c r="A81" s="28">
        <v>2023</v>
      </c>
      <c r="B81" s="107">
        <v>785</v>
      </c>
      <c r="C81" s="92">
        <v>436</v>
      </c>
      <c r="D81" s="92">
        <v>99</v>
      </c>
      <c r="E81" s="92">
        <v>55</v>
      </c>
      <c r="F81" s="93">
        <v>77</v>
      </c>
      <c r="G81" s="92">
        <v>36</v>
      </c>
      <c r="H81" s="955" t="s">
        <v>213</v>
      </c>
      <c r="I81" s="955" t="s">
        <v>213</v>
      </c>
      <c r="J81" s="840">
        <v>401</v>
      </c>
      <c r="K81" s="92">
        <v>185</v>
      </c>
      <c r="L81" s="92">
        <v>84</v>
      </c>
      <c r="M81" s="92">
        <v>30</v>
      </c>
      <c r="N81" s="840" t="s">
        <v>213</v>
      </c>
      <c r="O81" s="840" t="s">
        <v>213</v>
      </c>
    </row>
    <row r="82" spans="1:15" ht="3" customHeight="1" x14ac:dyDescent="0.2">
      <c r="A82" s="98"/>
      <c r="B82" s="109"/>
      <c r="C82" s="99"/>
      <c r="D82" s="99"/>
      <c r="E82" s="99"/>
      <c r="F82" s="110"/>
      <c r="G82" s="99"/>
      <c r="H82" s="111"/>
      <c r="I82" s="111"/>
      <c r="J82" s="99"/>
      <c r="K82" s="99"/>
      <c r="L82" s="99"/>
      <c r="M82" s="99"/>
      <c r="N82" s="838"/>
      <c r="O82" s="838"/>
    </row>
    <row r="83" spans="1:15" s="104" customFormat="1" ht="6" customHeight="1" x14ac:dyDescent="0.2">
      <c r="A83" s="112"/>
      <c r="B83" s="113"/>
      <c r="C83" s="113"/>
      <c r="D83" s="113"/>
      <c r="E83" s="113"/>
      <c r="F83" s="113"/>
      <c r="G83" s="113"/>
      <c r="H83" s="875"/>
      <c r="I83" s="875"/>
      <c r="J83" s="875"/>
      <c r="K83" s="875"/>
      <c r="L83" s="875"/>
      <c r="M83" s="875"/>
      <c r="N83" s="875"/>
      <c r="O83" s="875"/>
    </row>
    <row r="84" spans="1:15" s="3" customFormat="1" ht="12" customHeight="1" x14ac:dyDescent="0.2">
      <c r="A84" s="428" t="s">
        <v>577</v>
      </c>
      <c r="C84" s="42"/>
    </row>
    <row r="85" spans="1:15" s="669" customFormat="1" ht="12" customHeight="1" x14ac:dyDescent="0.2">
      <c r="A85" s="428" t="s">
        <v>447</v>
      </c>
      <c r="C85" s="42"/>
    </row>
    <row r="86" spans="1:15" ht="12" customHeight="1" x14ac:dyDescent="0.2">
      <c r="A86" s="428" t="s">
        <v>448</v>
      </c>
      <c r="B86" s="42"/>
    </row>
    <row r="87" spans="1:15" ht="12" customHeight="1" x14ac:dyDescent="0.2">
      <c r="A87" s="428" t="s">
        <v>93</v>
      </c>
      <c r="B87" s="2" t="s">
        <v>449</v>
      </c>
    </row>
  </sheetData>
  <mergeCells count="43">
    <mergeCell ref="L48:L49"/>
    <mergeCell ref="M48:M49"/>
    <mergeCell ref="N48:N49"/>
    <mergeCell ref="H46:I47"/>
    <mergeCell ref="L46:M47"/>
    <mergeCell ref="N46:O47"/>
    <mergeCell ref="K46:K49"/>
    <mergeCell ref="O48:O49"/>
    <mergeCell ref="H48:H49"/>
    <mergeCell ref="I48:I49"/>
    <mergeCell ref="J46:J49"/>
    <mergeCell ref="L3:O3"/>
    <mergeCell ref="B3:C5"/>
    <mergeCell ref="H3:I5"/>
    <mergeCell ref="J3:K5"/>
    <mergeCell ref="N4:O5"/>
    <mergeCell ref="D4:D7"/>
    <mergeCell ref="L4:L7"/>
    <mergeCell ref="M4:M7"/>
    <mergeCell ref="F4:G5"/>
    <mergeCell ref="F6:F7"/>
    <mergeCell ref="E4:E7"/>
    <mergeCell ref="G6:G7"/>
    <mergeCell ref="B6:B7"/>
    <mergeCell ref="D3:G3"/>
    <mergeCell ref="B44:E44"/>
    <mergeCell ref="H6:H7"/>
    <mergeCell ref="I6:I7"/>
    <mergeCell ref="J44:O45"/>
    <mergeCell ref="F44:I45"/>
    <mergeCell ref="C6:C7"/>
    <mergeCell ref="N6:N7"/>
    <mergeCell ref="O6:O7"/>
    <mergeCell ref="K6:K7"/>
    <mergeCell ref="J6:J7"/>
    <mergeCell ref="B48:B49"/>
    <mergeCell ref="C48:C49"/>
    <mergeCell ref="D48:D49"/>
    <mergeCell ref="F46:F49"/>
    <mergeCell ref="G46:G49"/>
    <mergeCell ref="E48:E49"/>
    <mergeCell ref="B46:C47"/>
    <mergeCell ref="D46:E47"/>
  </mergeCells>
  <hyperlinks>
    <hyperlink ref="P1" location="Inhalt!C23"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59"/>
  <sheetViews>
    <sheetView showGridLines="0" zoomScaleNormal="100" workbookViewId="0">
      <selection activeCell="A6" sqref="A6:XFD6"/>
    </sheetView>
  </sheetViews>
  <sheetFormatPr baseColWidth="10" defaultRowHeight="12.75" x14ac:dyDescent="0.2"/>
  <cols>
    <col min="1" max="1" width="10.7109375" style="126" customWidth="1"/>
    <col min="2" max="7" width="13" style="1" customWidth="1"/>
    <col min="8" max="8" width="6.7109375" style="1" customWidth="1"/>
    <col min="9" max="16384" width="11.42578125" style="1"/>
  </cols>
  <sheetData>
    <row r="1" spans="1:8" s="4" customFormat="1" ht="12.75" customHeight="1" x14ac:dyDescent="0.2">
      <c r="A1" s="114" t="s">
        <v>587</v>
      </c>
      <c r="H1" s="640" t="s">
        <v>400</v>
      </c>
    </row>
    <row r="2" spans="1:8" ht="12.6" customHeight="1" x14ac:dyDescent="0.2">
      <c r="A2" s="115"/>
      <c r="H2" s="640"/>
    </row>
    <row r="3" spans="1:8" s="4" customFormat="1" ht="12.6" customHeight="1" x14ac:dyDescent="0.2">
      <c r="A3" s="1011" t="s">
        <v>4</v>
      </c>
      <c r="B3" s="1120" t="s">
        <v>94</v>
      </c>
      <c r="C3" s="1121"/>
      <c r="D3" s="1087" t="s">
        <v>488</v>
      </c>
      <c r="E3" s="1088"/>
      <c r="F3" s="1087" t="s">
        <v>489</v>
      </c>
      <c r="G3" s="1088"/>
    </row>
    <row r="4" spans="1:8" s="4" customFormat="1" ht="12.6" customHeight="1" x14ac:dyDescent="0.2">
      <c r="A4" s="1036"/>
      <c r="B4" s="1122"/>
      <c r="C4" s="1123"/>
      <c r="D4" s="1089"/>
      <c r="E4" s="1090"/>
      <c r="F4" s="1089"/>
      <c r="G4" s="1090"/>
    </row>
    <row r="5" spans="1:8" s="116" customFormat="1" ht="12.6" customHeight="1" x14ac:dyDescent="0.2">
      <c r="A5" s="1012"/>
      <c r="B5" s="27" t="s">
        <v>95</v>
      </c>
      <c r="C5" s="26" t="s">
        <v>9</v>
      </c>
      <c r="D5" s="26" t="s">
        <v>95</v>
      </c>
      <c r="E5" s="26" t="s">
        <v>9</v>
      </c>
      <c r="F5" s="26" t="s">
        <v>95</v>
      </c>
      <c r="G5" s="26" t="s">
        <v>9</v>
      </c>
    </row>
    <row r="6" spans="1:8" s="4" customFormat="1" ht="15" customHeight="1" x14ac:dyDescent="0.2">
      <c r="A6" s="39">
        <v>1902</v>
      </c>
      <c r="B6" s="91">
        <v>134</v>
      </c>
      <c r="C6" s="44">
        <v>34</v>
      </c>
      <c r="D6" s="40">
        <v>3.78</v>
      </c>
      <c r="E6" s="40">
        <v>1.02</v>
      </c>
      <c r="F6" s="44">
        <v>57</v>
      </c>
      <c r="G6" s="44">
        <v>13</v>
      </c>
    </row>
    <row r="7" spans="1:8" s="4" customFormat="1" ht="12" customHeight="1" x14ac:dyDescent="0.2">
      <c r="A7" s="39">
        <v>1912</v>
      </c>
      <c r="B7" s="91">
        <v>103</v>
      </c>
      <c r="C7" s="44">
        <v>50</v>
      </c>
      <c r="D7" s="40">
        <v>3.09</v>
      </c>
      <c r="E7" s="40">
        <v>1.47</v>
      </c>
      <c r="F7" s="44">
        <v>40</v>
      </c>
      <c r="G7" s="44">
        <v>17</v>
      </c>
    </row>
    <row r="8" spans="1:8" s="4" customFormat="1" ht="12" customHeight="1" x14ac:dyDescent="0.2">
      <c r="A8" s="39">
        <v>1923</v>
      </c>
      <c r="B8" s="91">
        <v>115</v>
      </c>
      <c r="C8" s="44">
        <v>93</v>
      </c>
      <c r="D8" s="40">
        <v>3.1</v>
      </c>
      <c r="E8" s="40">
        <v>2.2599999999999998</v>
      </c>
      <c r="F8" s="44">
        <v>41</v>
      </c>
      <c r="G8" s="44">
        <v>28</v>
      </c>
    </row>
    <row r="9" spans="1:8" s="4" customFormat="1" ht="12" customHeight="1" x14ac:dyDescent="0.2">
      <c r="A9" s="39">
        <v>1928</v>
      </c>
      <c r="B9" s="91">
        <v>171</v>
      </c>
      <c r="C9" s="44">
        <v>116</v>
      </c>
      <c r="D9" s="40">
        <v>4.67</v>
      </c>
      <c r="E9" s="40">
        <v>3.05</v>
      </c>
      <c r="F9" s="44">
        <v>59</v>
      </c>
      <c r="G9" s="44">
        <v>34</v>
      </c>
    </row>
    <row r="10" spans="1:8" s="4" customFormat="1" ht="12" customHeight="1" x14ac:dyDescent="0.2">
      <c r="A10" s="39">
        <v>1934</v>
      </c>
      <c r="B10" s="91">
        <v>231</v>
      </c>
      <c r="C10" s="44">
        <v>144</v>
      </c>
      <c r="D10" s="40">
        <v>6.5</v>
      </c>
      <c r="E10" s="40">
        <v>3.68</v>
      </c>
      <c r="F10" s="44">
        <v>79</v>
      </c>
      <c r="G10" s="44">
        <v>42</v>
      </c>
    </row>
    <row r="11" spans="1:8" s="4" customFormat="1" ht="12" customHeight="1" x14ac:dyDescent="0.2">
      <c r="A11" s="39">
        <v>1936</v>
      </c>
      <c r="B11" s="91">
        <v>187</v>
      </c>
      <c r="C11" s="44">
        <v>120</v>
      </c>
      <c r="D11" s="40">
        <v>5.41</v>
      </c>
      <c r="E11" s="40">
        <v>3.08</v>
      </c>
      <c r="F11" s="44">
        <v>64</v>
      </c>
      <c r="G11" s="44">
        <v>35</v>
      </c>
    </row>
    <row r="12" spans="1:8" s="4" customFormat="1" ht="16.5" customHeight="1" x14ac:dyDescent="0.2">
      <c r="A12" s="39">
        <v>1980</v>
      </c>
      <c r="B12" s="91">
        <v>85</v>
      </c>
      <c r="C12" s="44">
        <v>90</v>
      </c>
      <c r="D12" s="40">
        <v>2.65</v>
      </c>
      <c r="E12" s="40">
        <v>2.04</v>
      </c>
      <c r="F12" s="44">
        <v>36</v>
      </c>
      <c r="G12" s="44">
        <v>32</v>
      </c>
    </row>
    <row r="13" spans="1:8" s="4" customFormat="1" ht="12" hidden="1" customHeight="1" x14ac:dyDescent="0.2">
      <c r="A13" s="39">
        <v>1981</v>
      </c>
      <c r="B13" s="91">
        <v>100</v>
      </c>
      <c r="C13" s="44">
        <v>84</v>
      </c>
      <c r="D13" s="40">
        <v>3.21</v>
      </c>
      <c r="E13" s="40">
        <v>1.88</v>
      </c>
      <c r="F13" s="44">
        <v>43</v>
      </c>
      <c r="G13" s="44">
        <v>30</v>
      </c>
    </row>
    <row r="14" spans="1:8" s="4" customFormat="1" ht="12" customHeight="1" x14ac:dyDescent="0.2">
      <c r="A14" s="39">
        <v>1982</v>
      </c>
      <c r="B14" s="91">
        <v>106</v>
      </c>
      <c r="C14" s="44">
        <v>83</v>
      </c>
      <c r="D14" s="40">
        <v>3.52</v>
      </c>
      <c r="E14" s="40">
        <v>1.91</v>
      </c>
      <c r="F14" s="44">
        <v>46</v>
      </c>
      <c r="G14" s="44">
        <v>29</v>
      </c>
    </row>
    <row r="15" spans="1:8" s="4" customFormat="1" ht="12" hidden="1" customHeight="1" x14ac:dyDescent="0.2">
      <c r="A15" s="39">
        <v>1983</v>
      </c>
      <c r="B15" s="91">
        <v>65</v>
      </c>
      <c r="C15" s="44">
        <v>98</v>
      </c>
      <c r="D15" s="40">
        <v>2.14</v>
      </c>
      <c r="E15" s="40">
        <v>2.23</v>
      </c>
      <c r="F15" s="44">
        <v>27</v>
      </c>
      <c r="G15" s="44">
        <v>35</v>
      </c>
    </row>
    <row r="16" spans="1:8" s="4" customFormat="1" ht="12" customHeight="1" x14ac:dyDescent="0.2">
      <c r="A16" s="39">
        <v>1984</v>
      </c>
      <c r="B16" s="91">
        <v>79</v>
      </c>
      <c r="C16" s="44">
        <v>63</v>
      </c>
      <c r="D16" s="40">
        <v>2.74</v>
      </c>
      <c r="E16" s="40">
        <v>1.51</v>
      </c>
      <c r="F16" s="44">
        <v>34</v>
      </c>
      <c r="G16" s="44">
        <v>22</v>
      </c>
    </row>
    <row r="17" spans="1:9" s="4" customFormat="1" ht="16.5" hidden="1" customHeight="1" x14ac:dyDescent="0.2">
      <c r="A17" s="39">
        <v>1985</v>
      </c>
      <c r="B17" s="91">
        <v>72</v>
      </c>
      <c r="C17" s="44">
        <v>63</v>
      </c>
      <c r="D17" s="40">
        <v>2.4500000000000002</v>
      </c>
      <c r="E17" s="40">
        <v>1.51</v>
      </c>
      <c r="F17" s="44">
        <v>31</v>
      </c>
      <c r="G17" s="44">
        <v>23</v>
      </c>
    </row>
    <row r="18" spans="1:9" s="4" customFormat="1" ht="12" customHeight="1" x14ac:dyDescent="0.2">
      <c r="A18" s="39">
        <v>1986</v>
      </c>
      <c r="B18" s="91">
        <v>83</v>
      </c>
      <c r="C18" s="44">
        <v>71</v>
      </c>
      <c r="D18" s="40">
        <v>2.92</v>
      </c>
      <c r="E18" s="40">
        <v>1.64</v>
      </c>
      <c r="F18" s="44">
        <v>34</v>
      </c>
      <c r="G18" s="44">
        <v>26</v>
      </c>
    </row>
    <row r="19" spans="1:9" s="4" customFormat="1" ht="12" hidden="1" customHeight="1" x14ac:dyDescent="0.2">
      <c r="A19" s="39">
        <v>1987</v>
      </c>
      <c r="B19" s="91">
        <v>110</v>
      </c>
      <c r="C19" s="44">
        <v>63</v>
      </c>
      <c r="D19" s="40">
        <v>4.01</v>
      </c>
      <c r="E19" s="40">
        <v>1.54</v>
      </c>
      <c r="F19" s="44">
        <v>46</v>
      </c>
      <c r="G19" s="44">
        <v>23</v>
      </c>
    </row>
    <row r="20" spans="1:9" s="4" customFormat="1" ht="12" customHeight="1" x14ac:dyDescent="0.2">
      <c r="A20" s="39">
        <v>1988</v>
      </c>
      <c r="B20" s="91">
        <v>86</v>
      </c>
      <c r="C20" s="44">
        <v>60</v>
      </c>
      <c r="D20" s="40">
        <v>3.13</v>
      </c>
      <c r="E20" s="40">
        <v>1.5</v>
      </c>
      <c r="F20" s="44">
        <v>36</v>
      </c>
      <c r="G20" s="44">
        <v>22</v>
      </c>
    </row>
    <row r="21" spans="1:9" s="4" customFormat="1" ht="12" hidden="1" customHeight="1" x14ac:dyDescent="0.2">
      <c r="A21" s="39">
        <v>1989</v>
      </c>
      <c r="B21" s="91">
        <v>67</v>
      </c>
      <c r="C21" s="44">
        <v>55</v>
      </c>
      <c r="D21" s="40">
        <v>2.5299999999999998</v>
      </c>
      <c r="E21" s="40">
        <v>1.42</v>
      </c>
      <c r="F21" s="44">
        <v>29</v>
      </c>
      <c r="G21" s="44">
        <v>21</v>
      </c>
    </row>
    <row r="22" spans="1:9" s="4" customFormat="1" ht="16.5" customHeight="1" x14ac:dyDescent="0.2">
      <c r="A22" s="39">
        <v>1990</v>
      </c>
      <c r="B22" s="91">
        <v>69</v>
      </c>
      <c r="C22" s="44">
        <v>48</v>
      </c>
      <c r="D22" s="40">
        <v>2.66</v>
      </c>
      <c r="E22" s="40">
        <v>1.28</v>
      </c>
      <c r="F22" s="44">
        <v>30</v>
      </c>
      <c r="G22" s="44">
        <v>18</v>
      </c>
    </row>
    <row r="23" spans="1:9" s="4" customFormat="1" ht="12" hidden="1" customHeight="1" x14ac:dyDescent="0.2">
      <c r="A23" s="39">
        <v>1991</v>
      </c>
      <c r="B23" s="91">
        <v>89</v>
      </c>
      <c r="C23" s="44">
        <v>56</v>
      </c>
      <c r="D23" s="40">
        <v>3.42</v>
      </c>
      <c r="E23" s="40">
        <v>1.5</v>
      </c>
      <c r="F23" s="44">
        <v>40</v>
      </c>
      <c r="G23" s="44">
        <v>22</v>
      </c>
    </row>
    <row r="24" spans="1:9" s="4" customFormat="1" ht="12" customHeight="1" x14ac:dyDescent="0.2">
      <c r="A24" s="39">
        <v>1992</v>
      </c>
      <c r="B24" s="91">
        <v>54</v>
      </c>
      <c r="C24" s="44">
        <v>35</v>
      </c>
      <c r="D24" s="40">
        <v>2.25</v>
      </c>
      <c r="E24" s="40">
        <v>1.04</v>
      </c>
      <c r="F24" s="44">
        <v>24</v>
      </c>
      <c r="G24" s="44">
        <v>14</v>
      </c>
    </row>
    <row r="25" spans="1:9" s="4" customFormat="1" ht="12" hidden="1" customHeight="1" x14ac:dyDescent="0.2">
      <c r="A25" s="39">
        <v>1993</v>
      </c>
      <c r="B25" s="91">
        <v>59</v>
      </c>
      <c r="C25" s="44">
        <v>41</v>
      </c>
      <c r="D25" s="40">
        <v>2.4700000000000002</v>
      </c>
      <c r="E25" s="40">
        <v>1.26</v>
      </c>
      <c r="F25" s="44">
        <v>26</v>
      </c>
      <c r="G25" s="44">
        <v>16</v>
      </c>
    </row>
    <row r="26" spans="1:9" s="4" customFormat="1" ht="12" customHeight="1" x14ac:dyDescent="0.2">
      <c r="A26" s="39">
        <v>1994</v>
      </c>
      <c r="B26" s="91">
        <v>59</v>
      </c>
      <c r="C26" s="44">
        <v>29</v>
      </c>
      <c r="D26" s="40">
        <v>2.5499999999999998</v>
      </c>
      <c r="E26" s="40">
        <v>0.94</v>
      </c>
      <c r="F26" s="44">
        <v>26</v>
      </c>
      <c r="G26" s="44">
        <v>12</v>
      </c>
    </row>
    <row r="27" spans="1:9" s="4" customFormat="1" ht="16.5" hidden="1" customHeight="1" x14ac:dyDescent="0.2">
      <c r="A27" s="39">
        <v>1995</v>
      </c>
      <c r="B27" s="91">
        <v>64</v>
      </c>
      <c r="C27" s="44">
        <v>21</v>
      </c>
      <c r="D27" s="40">
        <v>2.89</v>
      </c>
      <c r="E27" s="40">
        <v>0.69</v>
      </c>
      <c r="F27" s="44">
        <v>28</v>
      </c>
      <c r="G27" s="44">
        <v>9</v>
      </c>
    </row>
    <row r="28" spans="1:9" s="4" customFormat="1" ht="12" customHeight="1" x14ac:dyDescent="0.2">
      <c r="A28" s="39">
        <v>1996</v>
      </c>
      <c r="B28" s="91">
        <v>49</v>
      </c>
      <c r="C28" s="44">
        <v>24</v>
      </c>
      <c r="D28" s="40">
        <v>2.3433763749402199</v>
      </c>
      <c r="E28" s="40">
        <v>0.83275503122831362</v>
      </c>
      <c r="F28" s="44">
        <v>22</v>
      </c>
      <c r="G28" s="44">
        <v>10</v>
      </c>
    </row>
    <row r="29" spans="1:9" s="4" customFormat="1" ht="12" hidden="1" customHeight="1" x14ac:dyDescent="0.2">
      <c r="A29" s="39">
        <v>1997</v>
      </c>
      <c r="B29" s="91">
        <v>48</v>
      </c>
      <c r="C29" s="44">
        <v>24</v>
      </c>
      <c r="D29" s="40">
        <v>2.31</v>
      </c>
      <c r="E29" s="40">
        <v>0.87</v>
      </c>
      <c r="F29" s="44">
        <v>22</v>
      </c>
      <c r="G29" s="44">
        <v>10</v>
      </c>
    </row>
    <row r="30" spans="1:9" s="116" customFormat="1" ht="12" customHeight="1" x14ac:dyDescent="0.2">
      <c r="A30" s="39">
        <v>1998</v>
      </c>
      <c r="B30" s="91">
        <v>44</v>
      </c>
      <c r="C30" s="44">
        <v>19</v>
      </c>
      <c r="D30" s="40">
        <v>2.0952380952380953</v>
      </c>
      <c r="E30" s="40">
        <v>0.68051575931232089</v>
      </c>
      <c r="F30" s="44">
        <v>20.570552319329774</v>
      </c>
      <c r="G30" s="44">
        <v>8.1603903243540401</v>
      </c>
    </row>
    <row r="31" spans="1:9" s="116" customFormat="1" ht="12" hidden="1" customHeight="1" x14ac:dyDescent="0.2">
      <c r="A31" s="39">
        <v>1999</v>
      </c>
      <c r="B31" s="91">
        <v>41</v>
      </c>
      <c r="C31" s="44">
        <v>15</v>
      </c>
      <c r="D31" s="40">
        <v>1.95</v>
      </c>
      <c r="E31" s="40">
        <v>0.55000000000000004</v>
      </c>
      <c r="F31" s="44">
        <v>18</v>
      </c>
      <c r="G31" s="44">
        <v>6</v>
      </c>
    </row>
    <row r="32" spans="1:9" s="116" customFormat="1" ht="16.5" customHeight="1" x14ac:dyDescent="0.2">
      <c r="A32" s="39">
        <v>2000</v>
      </c>
      <c r="B32" s="91">
        <v>55</v>
      </c>
      <c r="C32" s="44">
        <v>11</v>
      </c>
      <c r="D32" s="40">
        <v>2.71</v>
      </c>
      <c r="E32" s="40">
        <v>0.41</v>
      </c>
      <c r="F32" s="44">
        <v>24</v>
      </c>
      <c r="G32" s="44">
        <v>4</v>
      </c>
      <c r="H32" s="852"/>
      <c r="I32" s="852"/>
    </row>
    <row r="33" spans="1:7" s="116" customFormat="1" ht="12" hidden="1" customHeight="1" x14ac:dyDescent="0.2">
      <c r="A33" s="39">
        <v>2001</v>
      </c>
      <c r="B33" s="91">
        <v>50</v>
      </c>
      <c r="C33" s="44">
        <v>24</v>
      </c>
      <c r="D33" s="40">
        <v>2.5099999999999998</v>
      </c>
      <c r="E33" s="40">
        <v>0.9</v>
      </c>
      <c r="F33" s="44">
        <v>22</v>
      </c>
      <c r="G33" s="44">
        <v>10</v>
      </c>
    </row>
    <row r="34" spans="1:7" s="116" customFormat="1" ht="12" customHeight="1" x14ac:dyDescent="0.2">
      <c r="A34" s="39">
        <v>2002</v>
      </c>
      <c r="B34" s="91">
        <v>53</v>
      </c>
      <c r="C34" s="44">
        <v>27</v>
      </c>
      <c r="D34" s="40">
        <v>2.54</v>
      </c>
      <c r="E34" s="40">
        <v>0.95</v>
      </c>
      <c r="F34" s="44">
        <v>23</v>
      </c>
      <c r="G34" s="44">
        <v>11</v>
      </c>
    </row>
    <row r="35" spans="1:7" s="116" customFormat="1" ht="12" hidden="1" customHeight="1" x14ac:dyDescent="0.2">
      <c r="A35" s="39">
        <v>2003</v>
      </c>
      <c r="B35" s="91">
        <v>57</v>
      </c>
      <c r="C35" s="44">
        <v>22</v>
      </c>
      <c r="D35" s="40">
        <v>2.76</v>
      </c>
      <c r="E35" s="40">
        <v>0.79</v>
      </c>
      <c r="F35" s="44">
        <v>24</v>
      </c>
      <c r="G35" s="44">
        <v>9</v>
      </c>
    </row>
    <row r="36" spans="1:7" s="116" customFormat="1" ht="12" customHeight="1" x14ac:dyDescent="0.2">
      <c r="A36" s="39">
        <v>2004</v>
      </c>
      <c r="B36" s="91">
        <v>47</v>
      </c>
      <c r="C36" s="44">
        <v>28</v>
      </c>
      <c r="D36" s="40">
        <v>2.33</v>
      </c>
      <c r="E36" s="40">
        <v>1.06</v>
      </c>
      <c r="F36" s="44">
        <v>20</v>
      </c>
      <c r="G36" s="44">
        <v>11</v>
      </c>
    </row>
    <row r="37" spans="1:7" s="116" customFormat="1" ht="16.5" hidden="1" customHeight="1" x14ac:dyDescent="0.2">
      <c r="A37" s="39">
        <v>2005</v>
      </c>
      <c r="B37" s="91">
        <v>38</v>
      </c>
      <c r="C37" s="44">
        <v>18</v>
      </c>
      <c r="D37" s="40">
        <v>1.81</v>
      </c>
      <c r="E37" s="40">
        <v>0.67</v>
      </c>
      <c r="F37" s="44">
        <v>16</v>
      </c>
      <c r="G37" s="44">
        <v>7</v>
      </c>
    </row>
    <row r="38" spans="1:7" s="116" customFormat="1" ht="12" customHeight="1" x14ac:dyDescent="0.2">
      <c r="A38" s="39">
        <v>2006</v>
      </c>
      <c r="B38" s="91">
        <v>41</v>
      </c>
      <c r="C38" s="44">
        <v>16</v>
      </c>
      <c r="D38" s="40">
        <v>1.97</v>
      </c>
      <c r="E38" s="40">
        <v>0.62</v>
      </c>
      <c r="F38" s="44">
        <v>17</v>
      </c>
      <c r="G38" s="44">
        <v>6</v>
      </c>
    </row>
    <row r="39" spans="1:7" s="116" customFormat="1" ht="12" hidden="1" customHeight="1" x14ac:dyDescent="0.2">
      <c r="A39" s="39">
        <v>2007</v>
      </c>
      <c r="B39" s="91">
        <v>33</v>
      </c>
      <c r="C39" s="44">
        <v>13</v>
      </c>
      <c r="D39" s="40">
        <v>1.58</v>
      </c>
      <c r="E39" s="40">
        <v>0.48</v>
      </c>
      <c r="F39" s="44">
        <v>13</v>
      </c>
      <c r="G39" s="44">
        <v>5</v>
      </c>
    </row>
    <row r="40" spans="1:7" s="116" customFormat="1" ht="12" customHeight="1" x14ac:dyDescent="0.2">
      <c r="A40" s="39">
        <v>2008</v>
      </c>
      <c r="B40" s="91">
        <v>25</v>
      </c>
      <c r="C40" s="44">
        <v>18</v>
      </c>
      <c r="D40" s="40">
        <v>1.2</v>
      </c>
      <c r="E40" s="40">
        <v>0.7</v>
      </c>
      <c r="F40" s="44">
        <v>10</v>
      </c>
      <c r="G40" s="44">
        <v>7</v>
      </c>
    </row>
    <row r="41" spans="1:7" s="117" customFormat="1" ht="18" customHeight="1" x14ac:dyDescent="0.2">
      <c r="A41" s="39">
        <v>2009</v>
      </c>
      <c r="B41" s="91">
        <v>45</v>
      </c>
      <c r="C41" s="44">
        <v>23</v>
      </c>
      <c r="D41" s="40">
        <v>2</v>
      </c>
      <c r="E41" s="40">
        <v>0.8</v>
      </c>
      <c r="F41" s="44">
        <v>18</v>
      </c>
      <c r="G41" s="44">
        <v>9</v>
      </c>
    </row>
    <row r="42" spans="1:7" s="117" customFormat="1" ht="12" customHeight="1" x14ac:dyDescent="0.2">
      <c r="A42" s="39">
        <v>2010</v>
      </c>
      <c r="B42" s="91">
        <v>54</v>
      </c>
      <c r="C42" s="44">
        <v>20</v>
      </c>
      <c r="D42" s="40">
        <v>2.5</v>
      </c>
      <c r="E42" s="40">
        <v>0.7</v>
      </c>
      <c r="F42" s="44">
        <v>21</v>
      </c>
      <c r="G42" s="44">
        <v>8</v>
      </c>
    </row>
    <row r="43" spans="1:7" s="117" customFormat="1" ht="12" customHeight="1" x14ac:dyDescent="0.2">
      <c r="A43" s="39">
        <v>2011</v>
      </c>
      <c r="B43" s="91">
        <v>50</v>
      </c>
      <c r="C43" s="44">
        <v>17</v>
      </c>
      <c r="D43" s="40">
        <v>2.2000000000000002</v>
      </c>
      <c r="E43" s="40">
        <v>0.7</v>
      </c>
      <c r="F43" s="44">
        <v>19</v>
      </c>
      <c r="G43" s="44">
        <v>6</v>
      </c>
    </row>
    <row r="44" spans="1:7" s="117" customFormat="1" ht="12" customHeight="1" x14ac:dyDescent="0.2">
      <c r="A44" s="39">
        <v>2012</v>
      </c>
      <c r="B44" s="91">
        <v>57</v>
      </c>
      <c r="C44" s="44">
        <v>20</v>
      </c>
      <c r="D44" s="40">
        <v>2.5</v>
      </c>
      <c r="E44" s="40">
        <v>0.7</v>
      </c>
      <c r="F44" s="44">
        <v>22</v>
      </c>
      <c r="G44" s="44">
        <v>7</v>
      </c>
    </row>
    <row r="45" spans="1:7" s="117" customFormat="1" ht="12" customHeight="1" x14ac:dyDescent="0.2">
      <c r="A45" s="39">
        <v>2013</v>
      </c>
      <c r="B45" s="118">
        <v>61</v>
      </c>
      <c r="C45" s="46">
        <v>17</v>
      </c>
      <c r="D45" s="119">
        <v>2.5</v>
      </c>
      <c r="E45" s="119">
        <v>0.6</v>
      </c>
      <c r="F45" s="46">
        <v>24</v>
      </c>
      <c r="G45" s="46">
        <v>6</v>
      </c>
    </row>
    <row r="46" spans="1:7" s="117" customFormat="1" ht="18" customHeight="1" x14ac:dyDescent="0.2">
      <c r="A46" s="39">
        <v>2014</v>
      </c>
      <c r="B46" s="118">
        <v>49</v>
      </c>
      <c r="C46" s="46">
        <v>18</v>
      </c>
      <c r="D46" s="119">
        <v>2.1</v>
      </c>
      <c r="E46" s="119">
        <v>0.7</v>
      </c>
      <c r="F46" s="46">
        <v>19</v>
      </c>
      <c r="G46" s="46">
        <v>7</v>
      </c>
    </row>
    <row r="47" spans="1:7" s="117" customFormat="1" ht="12" customHeight="1" x14ac:dyDescent="0.2">
      <c r="A47" s="39">
        <v>2015</v>
      </c>
      <c r="B47" s="118">
        <v>64</v>
      </c>
      <c r="C47" s="46">
        <v>17</v>
      </c>
      <c r="D47" s="119">
        <v>2.4</v>
      </c>
      <c r="E47" s="119">
        <v>0.6</v>
      </c>
      <c r="F47" s="46">
        <v>24</v>
      </c>
      <c r="G47" s="46">
        <v>6</v>
      </c>
    </row>
    <row r="48" spans="1:7" s="117" customFormat="1" ht="12" customHeight="1" x14ac:dyDescent="0.2">
      <c r="A48" s="39">
        <v>2016</v>
      </c>
      <c r="B48" s="118">
        <v>55</v>
      </c>
      <c r="C48" s="46">
        <v>15</v>
      </c>
      <c r="D48" s="119">
        <v>2.1938571998404468</v>
      </c>
      <c r="E48" s="119">
        <v>0.57077625570776247</v>
      </c>
      <c r="F48" s="46">
        <v>20.191043987107101</v>
      </c>
      <c r="G48" s="46">
        <v>5.4590317861224138</v>
      </c>
    </row>
    <row r="49" spans="1:7" s="117" customFormat="1" ht="12" customHeight="1" x14ac:dyDescent="0.2">
      <c r="A49" s="39">
        <v>2017</v>
      </c>
      <c r="B49" s="118">
        <v>54</v>
      </c>
      <c r="C49" s="46">
        <v>25</v>
      </c>
      <c r="D49" s="119">
        <v>2.0385050962627407</v>
      </c>
      <c r="E49" s="119">
        <v>0.92250922509225086</v>
      </c>
      <c r="F49" s="46">
        <v>19.747271493899373</v>
      </c>
      <c r="G49" s="46">
        <v>9.0689293040685026</v>
      </c>
    </row>
    <row r="50" spans="1:7" s="117" customFormat="1" ht="12" customHeight="1" x14ac:dyDescent="0.2">
      <c r="A50" s="39">
        <v>2018</v>
      </c>
      <c r="B50" s="118">
        <v>55</v>
      </c>
      <c r="C50" s="46">
        <v>23</v>
      </c>
      <c r="D50" s="119">
        <v>1.9777058612010068</v>
      </c>
      <c r="E50" s="119">
        <v>0.82526013634732687</v>
      </c>
      <c r="F50" s="46">
        <v>19.95493812155097</v>
      </c>
      <c r="G50" s="46">
        <v>8.2960761363369944</v>
      </c>
    </row>
    <row r="51" spans="1:7" s="117" customFormat="1" ht="18" customHeight="1" x14ac:dyDescent="0.2">
      <c r="A51" s="39">
        <v>2019</v>
      </c>
      <c r="B51" s="118">
        <v>45</v>
      </c>
      <c r="C51" s="46">
        <v>16</v>
      </c>
      <c r="D51" s="119">
        <v>1.6216216216216217</v>
      </c>
      <c r="E51" s="119">
        <v>0.57388809182209466</v>
      </c>
      <c r="F51" s="46">
        <v>16.2</v>
      </c>
      <c r="G51" s="46">
        <v>5.7</v>
      </c>
    </row>
    <row r="52" spans="1:7" s="117" customFormat="1" ht="12" customHeight="1" x14ac:dyDescent="0.2">
      <c r="A52" s="39">
        <v>2020</v>
      </c>
      <c r="B52" s="118">
        <v>47</v>
      </c>
      <c r="C52" s="46">
        <v>20</v>
      </c>
      <c r="D52" s="119">
        <v>1.5</v>
      </c>
      <c r="E52" s="119">
        <v>0.7</v>
      </c>
      <c r="F52" s="46">
        <v>16.899999999999999</v>
      </c>
      <c r="G52" s="46">
        <v>7.1</v>
      </c>
    </row>
    <row r="53" spans="1:7" s="117" customFormat="1" ht="12" customHeight="1" x14ac:dyDescent="0.2">
      <c r="A53" s="39">
        <v>2021</v>
      </c>
      <c r="B53" s="118">
        <v>59</v>
      </c>
      <c r="C53" s="46">
        <v>18</v>
      </c>
      <c r="D53" s="119">
        <v>1.8</v>
      </c>
      <c r="E53" s="119">
        <v>0.56999999999999995</v>
      </c>
      <c r="F53" s="46">
        <v>21.32</v>
      </c>
      <c r="G53" s="46">
        <v>6.45</v>
      </c>
    </row>
    <row r="54" spans="1:7" s="117" customFormat="1" ht="12" customHeight="1" x14ac:dyDescent="0.2">
      <c r="A54" s="39">
        <v>2022</v>
      </c>
      <c r="B54" s="118">
        <v>58</v>
      </c>
      <c r="C54" s="46">
        <v>28</v>
      </c>
      <c r="D54" s="119">
        <v>1.92</v>
      </c>
      <c r="E54" s="119">
        <v>0.91</v>
      </c>
      <c r="F54" s="46">
        <v>20.87</v>
      </c>
      <c r="G54" s="46">
        <v>9.9499999999999993</v>
      </c>
    </row>
    <row r="55" spans="1:7" s="117" customFormat="1" ht="12" customHeight="1" x14ac:dyDescent="0.2">
      <c r="A55" s="39">
        <v>2023</v>
      </c>
      <c r="B55" s="118">
        <v>54</v>
      </c>
      <c r="C55" s="46">
        <v>30</v>
      </c>
      <c r="D55" s="119">
        <v>1.77</v>
      </c>
      <c r="E55" s="119">
        <v>1.01</v>
      </c>
      <c r="F55" s="46">
        <v>19.27</v>
      </c>
      <c r="G55" s="46">
        <v>10.55</v>
      </c>
    </row>
    <row r="56" spans="1:7" s="117" customFormat="1" ht="3" customHeight="1" x14ac:dyDescent="0.2">
      <c r="A56" s="120"/>
      <c r="B56" s="121"/>
      <c r="C56" s="122"/>
      <c r="D56" s="123"/>
      <c r="E56" s="123"/>
      <c r="F56" s="122"/>
      <c r="G56" s="122"/>
    </row>
    <row r="57" spans="1:7" s="117" customFormat="1" ht="12" customHeight="1" x14ac:dyDescent="0.2">
      <c r="A57" s="124"/>
      <c r="B57" s="52"/>
      <c r="C57" s="52"/>
      <c r="D57" s="125"/>
      <c r="E57" s="125"/>
      <c r="F57" s="52"/>
      <c r="G57" s="52"/>
    </row>
    <row r="58" spans="1:7" s="117" customFormat="1" ht="12" customHeight="1" x14ac:dyDescent="0.2">
      <c r="A58" s="127" t="s">
        <v>571</v>
      </c>
      <c r="B58" s="52"/>
      <c r="C58" s="52"/>
      <c r="D58" s="125"/>
      <c r="E58" s="125"/>
      <c r="F58" s="52"/>
      <c r="G58" s="52"/>
    </row>
    <row r="59" spans="1:7" ht="12" customHeight="1" x14ac:dyDescent="0.2">
      <c r="A59" s="1"/>
    </row>
  </sheetData>
  <mergeCells count="4">
    <mergeCell ref="A3:A5"/>
    <mergeCell ref="D3:E4"/>
    <mergeCell ref="F3:G4"/>
    <mergeCell ref="B3:C4"/>
  </mergeCells>
  <hyperlinks>
    <hyperlink ref="H1" location="Inhalt!C24"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76"/>
  <sheetViews>
    <sheetView showGridLines="0" zoomScaleNormal="100" zoomScalePageLayoutView="115" workbookViewId="0">
      <selection activeCell="J1" sqref="J1"/>
    </sheetView>
  </sheetViews>
  <sheetFormatPr baseColWidth="10" defaultRowHeight="12.75" x14ac:dyDescent="0.2"/>
  <cols>
    <col min="1" max="1" width="6.28515625" style="191" customWidth="1"/>
    <col min="2" max="2" width="7.28515625" style="191" customWidth="1"/>
    <col min="3" max="4" width="7.28515625" style="143" customWidth="1"/>
    <col min="5" max="6" width="7.7109375" style="143" customWidth="1"/>
    <col min="7" max="8" width="7.28515625" style="143" customWidth="1"/>
    <col min="9" max="9" width="7.42578125" style="143" customWidth="1"/>
    <col min="10" max="11" width="7.7109375" style="143" customWidth="1"/>
    <col min="12" max="12" width="7.42578125" style="143" customWidth="1"/>
    <col min="13" max="13" width="9.5703125" style="143" customWidth="1"/>
    <col min="14" max="16384" width="11.42578125" style="143"/>
  </cols>
  <sheetData>
    <row r="1" spans="1:23" s="129" customFormat="1" ht="12" customHeight="1" x14ac:dyDescent="0.2">
      <c r="A1" s="128" t="s">
        <v>590</v>
      </c>
      <c r="B1" s="128"/>
      <c r="C1" s="128"/>
      <c r="D1" s="128"/>
      <c r="E1" s="128"/>
      <c r="F1" s="128"/>
      <c r="G1" s="128"/>
      <c r="H1" s="128"/>
      <c r="M1" s="640" t="s">
        <v>400</v>
      </c>
    </row>
    <row r="2" spans="1:23" s="129" customFormat="1" ht="12" customHeight="1" x14ac:dyDescent="0.2">
      <c r="M2" s="640"/>
    </row>
    <row r="3" spans="1:23" s="129" customFormat="1" ht="12" customHeight="1" x14ac:dyDescent="0.2">
      <c r="A3" s="1011" t="s">
        <v>4</v>
      </c>
      <c r="B3" s="1030" t="s">
        <v>460</v>
      </c>
      <c r="C3" s="1015" t="s">
        <v>96</v>
      </c>
      <c r="D3" s="1033"/>
      <c r="E3" s="1033"/>
      <c r="F3" s="1033"/>
      <c r="G3" s="1033"/>
      <c r="H3" s="1033"/>
      <c r="I3" s="1033"/>
      <c r="J3" s="1033"/>
      <c r="K3" s="1033"/>
      <c r="L3" s="1017"/>
    </row>
    <row r="4" spans="1:23" s="132" customFormat="1" ht="12" customHeight="1" x14ac:dyDescent="0.2">
      <c r="A4" s="1036"/>
      <c r="B4" s="1124"/>
      <c r="C4" s="1126" t="s">
        <v>98</v>
      </c>
      <c r="D4" s="1127"/>
      <c r="E4" s="1087" t="s">
        <v>629</v>
      </c>
      <c r="F4" s="1133"/>
      <c r="G4" s="1133"/>
      <c r="H4" s="1088"/>
      <c r="I4" s="1126" t="s">
        <v>573</v>
      </c>
      <c r="J4" s="1127"/>
      <c r="K4" s="1126" t="s">
        <v>574</v>
      </c>
      <c r="L4" s="1127"/>
    </row>
    <row r="5" spans="1:23" s="132" customFormat="1" ht="12" customHeight="1" x14ac:dyDescent="0.2">
      <c r="A5" s="1036"/>
      <c r="B5" s="1124"/>
      <c r="C5" s="1128"/>
      <c r="D5" s="1129"/>
      <c r="E5" s="1089" t="s">
        <v>2</v>
      </c>
      <c r="F5" s="1090"/>
      <c r="G5" s="1089" t="s">
        <v>630</v>
      </c>
      <c r="H5" s="1090"/>
      <c r="I5" s="1128"/>
      <c r="J5" s="1129"/>
      <c r="K5" s="1128"/>
      <c r="L5" s="1129"/>
    </row>
    <row r="6" spans="1:23" s="133" customFormat="1" ht="11.25" customHeight="1" x14ac:dyDescent="0.15">
      <c r="A6" s="1012"/>
      <c r="B6" s="1125"/>
      <c r="C6" s="643" t="s">
        <v>99</v>
      </c>
      <c r="D6" s="643" t="s">
        <v>100</v>
      </c>
      <c r="E6" s="643" t="s">
        <v>99</v>
      </c>
      <c r="F6" s="643" t="s">
        <v>100</v>
      </c>
      <c r="G6" s="643" t="s">
        <v>99</v>
      </c>
      <c r="H6" s="643" t="s">
        <v>100</v>
      </c>
      <c r="I6" s="643" t="s">
        <v>99</v>
      </c>
      <c r="J6" s="643" t="s">
        <v>100</v>
      </c>
      <c r="K6" s="643" t="s">
        <v>99</v>
      </c>
      <c r="L6" s="643" t="s">
        <v>100</v>
      </c>
    </row>
    <row r="7" spans="1:23" s="129" customFormat="1" ht="18" hidden="1" customHeight="1" x14ac:dyDescent="0.2">
      <c r="A7" s="134">
        <v>1995</v>
      </c>
      <c r="B7" s="135">
        <v>1558</v>
      </c>
      <c r="C7" s="136">
        <v>1408</v>
      </c>
      <c r="D7" s="137">
        <v>90.372272143774069</v>
      </c>
      <c r="E7" s="136">
        <v>150</v>
      </c>
      <c r="F7" s="931">
        <v>9.6277278562259312</v>
      </c>
      <c r="G7" s="136">
        <v>8</v>
      </c>
      <c r="H7" s="137">
        <v>5.333333333333333</v>
      </c>
      <c r="I7" s="136">
        <v>92</v>
      </c>
      <c r="J7" s="137">
        <v>61.333333333333336</v>
      </c>
      <c r="K7" s="136">
        <v>50</v>
      </c>
      <c r="L7" s="137">
        <v>33.333333333333336</v>
      </c>
      <c r="M7" s="138"/>
    </row>
    <row r="8" spans="1:23" s="129" customFormat="1" ht="16.5" hidden="1" customHeight="1" x14ac:dyDescent="0.2">
      <c r="A8" s="139">
        <v>1997</v>
      </c>
      <c r="B8" s="140">
        <v>1620</v>
      </c>
      <c r="C8" s="141">
        <v>1375</v>
      </c>
      <c r="D8" s="142">
        <v>84.876543209876544</v>
      </c>
      <c r="E8" s="141">
        <v>245</v>
      </c>
      <c r="F8" s="142">
        <v>15.123456790123457</v>
      </c>
      <c r="G8" s="141">
        <v>9</v>
      </c>
      <c r="H8" s="142">
        <v>3.6734693877551021</v>
      </c>
      <c r="I8" s="141">
        <v>154</v>
      </c>
      <c r="J8" s="142">
        <v>62.857142857142854</v>
      </c>
      <c r="K8" s="141">
        <v>82</v>
      </c>
      <c r="L8" s="142">
        <v>33.469387755102041</v>
      </c>
      <c r="M8" s="138"/>
    </row>
    <row r="9" spans="1:23" s="129" customFormat="1" ht="18" hidden="1" customHeight="1" x14ac:dyDescent="0.2">
      <c r="A9" s="139">
        <v>1998</v>
      </c>
      <c r="B9" s="698">
        <v>1521</v>
      </c>
      <c r="C9" s="699">
        <v>1342</v>
      </c>
      <c r="D9" s="142">
        <v>88.231426692965158</v>
      </c>
      <c r="E9" s="141">
        <v>179</v>
      </c>
      <c r="F9" s="142">
        <v>11.768573307034845</v>
      </c>
      <c r="G9" s="141">
        <v>9</v>
      </c>
      <c r="H9" s="142">
        <v>5.027932960893855</v>
      </c>
      <c r="I9" s="141">
        <v>105</v>
      </c>
      <c r="J9" s="142">
        <v>58.659217877094974</v>
      </c>
      <c r="K9" s="141">
        <v>65</v>
      </c>
      <c r="L9" s="142">
        <v>36.312849162011176</v>
      </c>
      <c r="M9" s="138"/>
    </row>
    <row r="10" spans="1:23" s="129" customFormat="1" ht="18" hidden="1" customHeight="1" x14ac:dyDescent="0.2">
      <c r="A10" s="139">
        <v>1999</v>
      </c>
      <c r="B10" s="698">
        <v>1619</v>
      </c>
      <c r="C10" s="699">
        <v>1418</v>
      </c>
      <c r="D10" s="142">
        <v>87.584928968499071</v>
      </c>
      <c r="E10" s="141">
        <v>201</v>
      </c>
      <c r="F10" s="142">
        <v>12.415071031500926</v>
      </c>
      <c r="G10" s="141">
        <v>19</v>
      </c>
      <c r="H10" s="142">
        <v>9.4527363184079594</v>
      </c>
      <c r="I10" s="141">
        <v>95</v>
      </c>
      <c r="J10" s="142">
        <v>47.263681592039802</v>
      </c>
      <c r="K10" s="141">
        <v>87</v>
      </c>
      <c r="L10" s="142">
        <v>43.28358208955224</v>
      </c>
      <c r="M10" s="138"/>
    </row>
    <row r="11" spans="1:23" s="129" customFormat="1" ht="11.25" hidden="1" customHeight="1" x14ac:dyDescent="0.2">
      <c r="A11" s="139">
        <v>2000</v>
      </c>
      <c r="B11" s="698">
        <v>1635</v>
      </c>
      <c r="C11" s="699">
        <v>1415</v>
      </c>
      <c r="D11" s="142">
        <v>86.544342507645254</v>
      </c>
      <c r="E11" s="141">
        <v>220</v>
      </c>
      <c r="F11" s="142">
        <v>13.455657492354741</v>
      </c>
      <c r="G11" s="141">
        <v>11</v>
      </c>
      <c r="H11" s="142">
        <v>5</v>
      </c>
      <c r="I11" s="141" t="s">
        <v>213</v>
      </c>
      <c r="J11" s="142" t="s">
        <v>213</v>
      </c>
      <c r="K11" s="141" t="s">
        <v>213</v>
      </c>
      <c r="L11" s="142" t="s">
        <v>213</v>
      </c>
      <c r="M11" s="138"/>
    </row>
    <row r="12" spans="1:23" s="129" customFormat="1" ht="11.25" hidden="1" customHeight="1" x14ac:dyDescent="0.2">
      <c r="A12" s="139">
        <v>2001</v>
      </c>
      <c r="B12" s="698">
        <v>1598</v>
      </c>
      <c r="C12" s="699">
        <v>1394</v>
      </c>
      <c r="D12" s="142">
        <v>87.234042553191486</v>
      </c>
      <c r="E12" s="141">
        <v>204</v>
      </c>
      <c r="F12" s="142">
        <v>12.76595744680851</v>
      </c>
      <c r="G12" s="141">
        <v>7</v>
      </c>
      <c r="H12" s="142">
        <v>3.4313725490196076</v>
      </c>
      <c r="I12" s="141" t="s">
        <v>213</v>
      </c>
      <c r="J12" s="142" t="s">
        <v>213</v>
      </c>
      <c r="K12" s="141" t="s">
        <v>213</v>
      </c>
      <c r="L12" s="142" t="s">
        <v>213</v>
      </c>
      <c r="M12" s="138"/>
    </row>
    <row r="13" spans="1:23" s="129" customFormat="1" ht="15" customHeight="1" x14ac:dyDescent="0.2">
      <c r="A13" s="139">
        <v>2002</v>
      </c>
      <c r="B13" s="698">
        <v>1603</v>
      </c>
      <c r="C13" s="699">
        <v>1409</v>
      </c>
      <c r="D13" s="142">
        <v>87.897691827822825</v>
      </c>
      <c r="E13" s="141">
        <v>194</v>
      </c>
      <c r="F13" s="142">
        <v>12.102308172177167</v>
      </c>
      <c r="G13" s="141">
        <v>12</v>
      </c>
      <c r="H13" s="142">
        <v>6.1855670103092786</v>
      </c>
      <c r="I13" s="141" t="s">
        <v>213</v>
      </c>
      <c r="J13" s="142" t="s">
        <v>213</v>
      </c>
      <c r="K13" s="144" t="s">
        <v>213</v>
      </c>
      <c r="L13" s="142" t="s">
        <v>213</v>
      </c>
      <c r="M13" s="138"/>
      <c r="N13" s="985"/>
      <c r="O13" s="985"/>
      <c r="P13" s="985"/>
      <c r="Q13" s="985"/>
      <c r="R13" s="985"/>
      <c r="S13" s="985"/>
      <c r="T13" s="985"/>
      <c r="U13" s="985"/>
      <c r="V13" s="985"/>
      <c r="W13" s="985"/>
    </row>
    <row r="14" spans="1:23" s="129" customFormat="1" ht="11.25" customHeight="1" x14ac:dyDescent="0.2">
      <c r="A14" s="139">
        <v>2003</v>
      </c>
      <c r="B14" s="698">
        <v>1541</v>
      </c>
      <c r="C14" s="699">
        <v>1371</v>
      </c>
      <c r="D14" s="142">
        <v>88.968202465931213</v>
      </c>
      <c r="E14" s="141">
        <v>170</v>
      </c>
      <c r="F14" s="142">
        <v>11.031797534068787</v>
      </c>
      <c r="G14" s="141">
        <v>10</v>
      </c>
      <c r="H14" s="142">
        <v>5.8823529411764701</v>
      </c>
      <c r="I14" s="141" t="s">
        <v>213</v>
      </c>
      <c r="J14" s="142" t="s">
        <v>213</v>
      </c>
      <c r="K14" s="144" t="s">
        <v>213</v>
      </c>
      <c r="L14" s="142" t="s">
        <v>213</v>
      </c>
      <c r="M14" s="138"/>
    </row>
    <row r="15" spans="1:23" s="129" customFormat="1" ht="11.25" customHeight="1" x14ac:dyDescent="0.2">
      <c r="A15" s="139">
        <v>2004</v>
      </c>
      <c r="B15" s="698">
        <v>1692</v>
      </c>
      <c r="C15" s="699">
        <v>1522</v>
      </c>
      <c r="D15" s="142">
        <v>89.952718676122927</v>
      </c>
      <c r="E15" s="141">
        <v>170</v>
      </c>
      <c r="F15" s="142">
        <v>10.047281323877069</v>
      </c>
      <c r="G15" s="141">
        <v>11</v>
      </c>
      <c r="H15" s="142">
        <v>6.4705882352941186</v>
      </c>
      <c r="I15" s="141" t="s">
        <v>213</v>
      </c>
      <c r="J15" s="142" t="s">
        <v>213</v>
      </c>
      <c r="K15" s="144" t="s">
        <v>213</v>
      </c>
      <c r="L15" s="142" t="s">
        <v>213</v>
      </c>
      <c r="M15" s="138"/>
      <c r="N15" s="145"/>
      <c r="O15" s="145"/>
      <c r="P15" s="145"/>
      <c r="Q15" s="145"/>
      <c r="R15" s="145"/>
      <c r="S15" s="145"/>
      <c r="T15" s="145"/>
      <c r="U15" s="145"/>
      <c r="V15" s="145"/>
      <c r="W15" s="145"/>
    </row>
    <row r="16" spans="1:23" s="129" customFormat="1" ht="11.25" customHeight="1" x14ac:dyDescent="0.2">
      <c r="A16" s="139">
        <v>2005</v>
      </c>
      <c r="B16" s="698">
        <v>1674</v>
      </c>
      <c r="C16" s="699">
        <v>1515</v>
      </c>
      <c r="D16" s="142">
        <v>90.501792114695334</v>
      </c>
      <c r="E16" s="141">
        <v>159</v>
      </c>
      <c r="F16" s="142">
        <v>9.4982078853046588</v>
      </c>
      <c r="G16" s="141">
        <v>9</v>
      </c>
      <c r="H16" s="142">
        <v>5.6603773584905666</v>
      </c>
      <c r="I16" s="141" t="s">
        <v>213</v>
      </c>
      <c r="J16" s="142" t="s">
        <v>213</v>
      </c>
      <c r="K16" s="144" t="s">
        <v>213</v>
      </c>
      <c r="L16" s="142" t="s">
        <v>213</v>
      </c>
      <c r="M16" s="138"/>
      <c r="N16" s="1131"/>
      <c r="O16" s="1131"/>
      <c r="P16" s="1131"/>
      <c r="Q16" s="1131"/>
      <c r="R16" s="1131"/>
      <c r="S16" s="1131"/>
      <c r="T16" s="1131"/>
      <c r="U16" s="1131"/>
      <c r="V16" s="1131"/>
      <c r="W16" s="1131"/>
    </row>
    <row r="17" spans="1:23" s="129" customFormat="1" ht="11.25" customHeight="1" x14ac:dyDescent="0.2">
      <c r="A17" s="139">
        <v>2006</v>
      </c>
      <c r="B17" s="699">
        <v>1725</v>
      </c>
      <c r="C17" s="699">
        <v>1576</v>
      </c>
      <c r="D17" s="142">
        <v>91.362318840579704</v>
      </c>
      <c r="E17" s="141">
        <v>149</v>
      </c>
      <c r="F17" s="142">
        <v>8.6376811594202891</v>
      </c>
      <c r="G17" s="141">
        <v>7</v>
      </c>
      <c r="H17" s="142">
        <v>4.6979865771812079</v>
      </c>
      <c r="I17" s="141" t="s">
        <v>213</v>
      </c>
      <c r="J17" s="142" t="s">
        <v>213</v>
      </c>
      <c r="K17" s="144" t="s">
        <v>213</v>
      </c>
      <c r="L17" s="142" t="s">
        <v>213</v>
      </c>
      <c r="M17" s="138"/>
      <c r="N17" s="146"/>
      <c r="O17" s="146"/>
      <c r="P17" s="146"/>
      <c r="Q17" s="146"/>
      <c r="R17" s="146"/>
      <c r="S17" s="146"/>
      <c r="T17" s="146"/>
      <c r="U17" s="146"/>
      <c r="V17" s="146"/>
      <c r="W17" s="145"/>
    </row>
    <row r="18" spans="1:23" s="129" customFormat="1" ht="16.5" customHeight="1" x14ac:dyDescent="0.2">
      <c r="A18" s="139">
        <v>2007</v>
      </c>
      <c r="B18" s="698">
        <v>1685</v>
      </c>
      <c r="C18" s="699">
        <v>1533</v>
      </c>
      <c r="D18" s="142">
        <v>90.979228486646889</v>
      </c>
      <c r="E18" s="141">
        <v>152</v>
      </c>
      <c r="F18" s="142">
        <v>9.0207715133531146</v>
      </c>
      <c r="G18" s="141">
        <v>7</v>
      </c>
      <c r="H18" s="142">
        <v>4.6052631578947363</v>
      </c>
      <c r="I18" s="141" t="s">
        <v>213</v>
      </c>
      <c r="J18" s="142" t="s">
        <v>213</v>
      </c>
      <c r="K18" s="144" t="s">
        <v>213</v>
      </c>
      <c r="L18" s="142" t="s">
        <v>213</v>
      </c>
      <c r="M18" s="138"/>
      <c r="N18" s="1132"/>
      <c r="O18" s="146"/>
      <c r="P18" s="146"/>
      <c r="Q18" s="146"/>
      <c r="R18" s="1132"/>
      <c r="S18" s="1132"/>
      <c r="T18" s="146"/>
      <c r="U18" s="146"/>
      <c r="V18" s="146"/>
      <c r="W18" s="1132"/>
    </row>
    <row r="19" spans="1:23" ht="11.25" customHeight="1" x14ac:dyDescent="0.2">
      <c r="A19" s="139">
        <v>2008</v>
      </c>
      <c r="B19" s="698">
        <v>1811</v>
      </c>
      <c r="C19" s="699">
        <v>1670</v>
      </c>
      <c r="D19" s="142">
        <v>92.214246272777473</v>
      </c>
      <c r="E19" s="141">
        <v>141</v>
      </c>
      <c r="F19" s="142">
        <v>7.785753727222529</v>
      </c>
      <c r="G19" s="141">
        <v>9</v>
      </c>
      <c r="H19" s="142">
        <v>6.3829787234042552</v>
      </c>
      <c r="I19" s="141" t="s">
        <v>213</v>
      </c>
      <c r="J19" s="142" t="s">
        <v>213</v>
      </c>
      <c r="K19" s="144" t="s">
        <v>213</v>
      </c>
      <c r="L19" s="142" t="s">
        <v>213</v>
      </c>
      <c r="M19" s="148"/>
      <c r="N19" s="1132"/>
      <c r="O19" s="1132"/>
      <c r="P19" s="146"/>
      <c r="Q19" s="146"/>
      <c r="R19" s="1132"/>
      <c r="S19" s="1132"/>
      <c r="T19" s="1130"/>
      <c r="U19" s="146"/>
      <c r="V19" s="146"/>
      <c r="W19" s="1132"/>
    </row>
    <row r="20" spans="1:23" ht="11.25" customHeight="1" x14ac:dyDescent="0.2">
      <c r="A20" s="139">
        <v>2009</v>
      </c>
      <c r="B20" s="698">
        <v>1987</v>
      </c>
      <c r="C20" s="699">
        <v>1814</v>
      </c>
      <c r="D20" s="142">
        <v>91.293407146451941</v>
      </c>
      <c r="E20" s="141">
        <v>173</v>
      </c>
      <c r="F20" s="142">
        <v>8.7065928535480612</v>
      </c>
      <c r="G20" s="141">
        <v>13</v>
      </c>
      <c r="H20" s="142">
        <v>7.5144508670520231</v>
      </c>
      <c r="I20" s="141" t="s">
        <v>213</v>
      </c>
      <c r="J20" s="142" t="s">
        <v>213</v>
      </c>
      <c r="K20" s="144" t="s">
        <v>213</v>
      </c>
      <c r="L20" s="142" t="s">
        <v>213</v>
      </c>
      <c r="M20" s="148"/>
      <c r="N20" s="1132"/>
      <c r="O20" s="1132"/>
      <c r="P20" s="146"/>
      <c r="Q20" s="146"/>
      <c r="R20" s="1132"/>
      <c r="S20" s="1132"/>
      <c r="T20" s="1130"/>
      <c r="U20" s="146"/>
      <c r="V20" s="146"/>
      <c r="W20" s="1132"/>
    </row>
    <row r="21" spans="1:23" ht="11.25" customHeight="1" x14ac:dyDescent="0.2">
      <c r="A21" s="139">
        <v>2010</v>
      </c>
      <c r="B21" s="698">
        <v>2029</v>
      </c>
      <c r="C21" s="699">
        <v>1855</v>
      </c>
      <c r="D21" s="142">
        <v>91.424346968950218</v>
      </c>
      <c r="E21" s="141">
        <v>174</v>
      </c>
      <c r="F21" s="142">
        <v>8.5756530310497769</v>
      </c>
      <c r="G21" s="141">
        <v>12</v>
      </c>
      <c r="H21" s="142">
        <v>6.8965517241379306</v>
      </c>
      <c r="I21" s="141" t="s">
        <v>213</v>
      </c>
      <c r="J21" s="142" t="s">
        <v>213</v>
      </c>
      <c r="K21" s="144" t="s">
        <v>213</v>
      </c>
      <c r="L21" s="142" t="s">
        <v>213</v>
      </c>
      <c r="M21" s="148"/>
      <c r="N21" s="1132"/>
      <c r="O21" s="1132"/>
      <c r="P21" s="146"/>
      <c r="Q21" s="146"/>
      <c r="R21" s="1132"/>
      <c r="S21" s="1132"/>
      <c r="T21" s="1130"/>
      <c r="U21" s="146"/>
      <c r="V21" s="146"/>
      <c r="W21" s="1132"/>
    </row>
    <row r="22" spans="1:23" ht="11.25" customHeight="1" x14ac:dyDescent="0.2">
      <c r="A22" s="139">
        <v>2011</v>
      </c>
      <c r="B22" s="698">
        <v>1973</v>
      </c>
      <c r="C22" s="699">
        <v>1792</v>
      </c>
      <c r="D22" s="142">
        <v>90.826153066396344</v>
      </c>
      <c r="E22" s="141">
        <v>181</v>
      </c>
      <c r="F22" s="142">
        <v>9.1738469336036488</v>
      </c>
      <c r="G22" s="141">
        <v>13</v>
      </c>
      <c r="H22" s="142">
        <v>7.1823204419889501</v>
      </c>
      <c r="I22" s="141" t="s">
        <v>213</v>
      </c>
      <c r="J22" s="142" t="s">
        <v>213</v>
      </c>
      <c r="K22" s="144" t="s">
        <v>213</v>
      </c>
      <c r="L22" s="142" t="s">
        <v>213</v>
      </c>
      <c r="M22" s="148"/>
      <c r="N22" s="1132"/>
      <c r="O22" s="1132"/>
      <c r="P22" s="146"/>
      <c r="Q22" s="146"/>
      <c r="R22" s="1132"/>
      <c r="S22" s="1132"/>
      <c r="T22" s="1130"/>
      <c r="U22" s="146"/>
      <c r="V22" s="146"/>
      <c r="W22" s="1132"/>
    </row>
    <row r="23" spans="1:23" ht="16.5" customHeight="1" x14ac:dyDescent="0.2">
      <c r="A23" s="139">
        <v>2012</v>
      </c>
      <c r="B23" s="698">
        <v>2049</v>
      </c>
      <c r="C23" s="699">
        <v>1841</v>
      </c>
      <c r="D23" s="142">
        <v>89.848706686188379</v>
      </c>
      <c r="E23" s="141">
        <v>208</v>
      </c>
      <c r="F23" s="142">
        <v>10.151293313811616</v>
      </c>
      <c r="G23" s="141">
        <v>17</v>
      </c>
      <c r="H23" s="142">
        <v>8.1730769230769234</v>
      </c>
      <c r="I23" s="141" t="s">
        <v>213</v>
      </c>
      <c r="J23" s="142" t="s">
        <v>213</v>
      </c>
      <c r="K23" s="144" t="s">
        <v>213</v>
      </c>
      <c r="L23" s="142" t="s">
        <v>213</v>
      </c>
      <c r="M23" s="148"/>
      <c r="N23" s="1132"/>
      <c r="O23" s="1132"/>
      <c r="P23" s="146"/>
      <c r="Q23" s="146"/>
      <c r="R23" s="1132"/>
      <c r="S23" s="1132"/>
      <c r="T23" s="1130"/>
      <c r="U23" s="146"/>
      <c r="V23" s="146"/>
      <c r="W23" s="1132"/>
    </row>
    <row r="24" spans="1:23" ht="11.25" customHeight="1" x14ac:dyDescent="0.2">
      <c r="A24" s="139">
        <v>2013</v>
      </c>
      <c r="B24" s="698">
        <v>1998</v>
      </c>
      <c r="C24" s="699">
        <v>1811</v>
      </c>
      <c r="D24" s="142">
        <v>90.64064064064064</v>
      </c>
      <c r="E24" s="141">
        <v>187</v>
      </c>
      <c r="F24" s="142">
        <v>9.3593593593593596</v>
      </c>
      <c r="G24" s="141">
        <v>11</v>
      </c>
      <c r="H24" s="142">
        <v>5.8823529411764701</v>
      </c>
      <c r="I24" s="141" t="s">
        <v>213</v>
      </c>
      <c r="J24" s="142" t="s">
        <v>213</v>
      </c>
      <c r="K24" s="144" t="s">
        <v>213</v>
      </c>
      <c r="L24" s="142" t="s">
        <v>213</v>
      </c>
      <c r="M24" s="148"/>
      <c r="N24" s="149"/>
      <c r="O24" s="149"/>
      <c r="P24" s="146"/>
      <c r="Q24" s="146"/>
      <c r="R24" s="149"/>
      <c r="S24" s="149"/>
      <c r="T24" s="146"/>
      <c r="U24" s="146"/>
      <c r="V24" s="146"/>
      <c r="W24" s="149"/>
    </row>
    <row r="25" spans="1:23" ht="11.25" customHeight="1" x14ac:dyDescent="0.2">
      <c r="A25" s="139">
        <v>2014</v>
      </c>
      <c r="B25" s="700">
        <v>2051</v>
      </c>
      <c r="C25" s="701">
        <v>1828</v>
      </c>
      <c r="D25" s="142">
        <v>89.127254997562162</v>
      </c>
      <c r="E25" s="141">
        <v>223</v>
      </c>
      <c r="F25" s="142">
        <v>10.872745002437835</v>
      </c>
      <c r="G25" s="141">
        <v>10</v>
      </c>
      <c r="H25" s="142">
        <v>4.4843049327354256</v>
      </c>
      <c r="I25" s="141" t="s">
        <v>213</v>
      </c>
      <c r="J25" s="142" t="s">
        <v>213</v>
      </c>
      <c r="K25" s="144" t="s">
        <v>213</v>
      </c>
      <c r="L25" s="142" t="s">
        <v>213</v>
      </c>
      <c r="M25" s="148"/>
      <c r="N25" s="147"/>
      <c r="O25" s="147"/>
      <c r="P25" s="147"/>
      <c r="Q25" s="147"/>
      <c r="R25" s="147"/>
      <c r="S25" s="147"/>
      <c r="T25" s="147"/>
      <c r="U25" s="147"/>
      <c r="V25" s="147"/>
      <c r="W25" s="147"/>
    </row>
    <row r="26" spans="1:23" ht="11.25" customHeight="1" x14ac:dyDescent="0.2">
      <c r="A26" s="139">
        <v>2015</v>
      </c>
      <c r="B26" s="700">
        <v>2314</v>
      </c>
      <c r="C26" s="701">
        <v>2065</v>
      </c>
      <c r="D26" s="150">
        <v>89.239412273120138</v>
      </c>
      <c r="E26" s="144">
        <v>249</v>
      </c>
      <c r="F26" s="150">
        <v>10.76058772687986</v>
      </c>
      <c r="G26" s="144">
        <v>24</v>
      </c>
      <c r="H26" s="150">
        <v>9.6385542168674707</v>
      </c>
      <c r="I26" s="144" t="s">
        <v>213</v>
      </c>
      <c r="J26" s="150" t="s">
        <v>213</v>
      </c>
      <c r="K26" s="144" t="s">
        <v>213</v>
      </c>
      <c r="L26" s="150" t="s">
        <v>213</v>
      </c>
      <c r="M26" s="148"/>
      <c r="N26" s="147"/>
      <c r="O26" s="147"/>
      <c r="P26" s="147"/>
      <c r="Q26" s="147"/>
      <c r="R26" s="147"/>
      <c r="S26" s="147"/>
      <c r="T26" s="147"/>
      <c r="U26" s="147"/>
      <c r="V26" s="147"/>
      <c r="W26" s="147"/>
    </row>
    <row r="27" spans="1:23" ht="11.25" customHeight="1" x14ac:dyDescent="0.2">
      <c r="A27" s="139">
        <v>2016</v>
      </c>
      <c r="B27" s="700">
        <v>2477</v>
      </c>
      <c r="C27" s="701">
        <v>2213</v>
      </c>
      <c r="D27" s="150">
        <v>89.341945902301177</v>
      </c>
      <c r="E27" s="144">
        <v>264</v>
      </c>
      <c r="F27" s="150">
        <v>10.65805409769883</v>
      </c>
      <c r="G27" s="144">
        <v>24</v>
      </c>
      <c r="H27" s="150">
        <v>9.0909090909090917</v>
      </c>
      <c r="I27" s="144" t="s">
        <v>213</v>
      </c>
      <c r="J27" s="150" t="s">
        <v>213</v>
      </c>
      <c r="K27" s="144" t="s">
        <v>213</v>
      </c>
      <c r="L27" s="150" t="s">
        <v>213</v>
      </c>
      <c r="M27" s="148"/>
      <c r="N27" s="147"/>
      <c r="O27" s="147"/>
      <c r="P27" s="147"/>
      <c r="Q27" s="147"/>
      <c r="R27" s="147"/>
      <c r="S27" s="147"/>
      <c r="T27" s="147"/>
      <c r="U27" s="147"/>
      <c r="V27" s="147"/>
      <c r="W27" s="147"/>
    </row>
    <row r="28" spans="1:23" ht="16.5" customHeight="1" x14ac:dyDescent="0.2">
      <c r="A28" s="139">
        <v>2017</v>
      </c>
      <c r="B28" s="700">
        <v>2445</v>
      </c>
      <c r="C28" s="701">
        <v>2172</v>
      </c>
      <c r="D28" s="150">
        <v>88.834355828220865</v>
      </c>
      <c r="E28" s="144">
        <v>273</v>
      </c>
      <c r="F28" s="150">
        <v>11.165644171779141</v>
      </c>
      <c r="G28" s="144">
        <v>22</v>
      </c>
      <c r="H28" s="150">
        <v>8.0586080586080584</v>
      </c>
      <c r="I28" s="144" t="s">
        <v>213</v>
      </c>
      <c r="J28" s="150" t="s">
        <v>213</v>
      </c>
      <c r="K28" s="144" t="s">
        <v>213</v>
      </c>
      <c r="L28" s="150" t="s">
        <v>213</v>
      </c>
      <c r="M28" s="148"/>
      <c r="N28" s="147"/>
      <c r="O28" s="147"/>
      <c r="P28" s="147"/>
      <c r="Q28" s="147"/>
      <c r="R28" s="147"/>
      <c r="S28" s="147"/>
      <c r="T28" s="147"/>
      <c r="U28" s="147"/>
      <c r="V28" s="147"/>
      <c r="W28" s="147"/>
    </row>
    <row r="29" spans="1:23" ht="11.25" customHeight="1" x14ac:dyDescent="0.2">
      <c r="A29" s="139">
        <v>2018</v>
      </c>
      <c r="B29" s="700">
        <v>2747</v>
      </c>
      <c r="C29" s="701">
        <v>2489</v>
      </c>
      <c r="D29" s="150">
        <v>90.607935930105569</v>
      </c>
      <c r="E29" s="144">
        <v>258</v>
      </c>
      <c r="F29" s="150">
        <v>9.3920640698944311</v>
      </c>
      <c r="G29" s="144">
        <v>27</v>
      </c>
      <c r="H29" s="150">
        <v>10.465116279069768</v>
      </c>
      <c r="I29" s="144" t="s">
        <v>213</v>
      </c>
      <c r="J29" s="150" t="s">
        <v>213</v>
      </c>
      <c r="K29" s="144" t="s">
        <v>213</v>
      </c>
      <c r="L29" s="150" t="s">
        <v>213</v>
      </c>
      <c r="M29" s="148"/>
      <c r="N29" s="147"/>
      <c r="O29" s="147"/>
      <c r="P29" s="147"/>
      <c r="Q29" s="147"/>
      <c r="R29" s="147"/>
      <c r="S29" s="147"/>
      <c r="T29" s="147"/>
      <c r="U29" s="147"/>
      <c r="V29" s="147"/>
      <c r="W29" s="147"/>
    </row>
    <row r="30" spans="1:23" ht="11.25" customHeight="1" x14ac:dyDescent="0.2">
      <c r="A30" s="28" t="s">
        <v>459</v>
      </c>
      <c r="B30" s="702">
        <v>2306</v>
      </c>
      <c r="C30" s="703">
        <v>2071</v>
      </c>
      <c r="D30" s="47">
        <v>89.809193408499567</v>
      </c>
      <c r="E30" s="646">
        <v>235</v>
      </c>
      <c r="F30" s="47">
        <v>10.190806591500435</v>
      </c>
      <c r="G30" s="646">
        <v>27</v>
      </c>
      <c r="H30" s="47">
        <v>11.48936170212766</v>
      </c>
      <c r="I30" s="646" t="s">
        <v>213</v>
      </c>
      <c r="J30" s="47" t="s">
        <v>213</v>
      </c>
      <c r="K30" s="646" t="s">
        <v>213</v>
      </c>
      <c r="L30" s="47" t="s">
        <v>213</v>
      </c>
      <c r="M30" s="148"/>
      <c r="N30" s="644"/>
      <c r="O30" s="644"/>
      <c r="P30" s="644"/>
      <c r="Q30" s="644"/>
      <c r="R30" s="644"/>
      <c r="S30" s="644"/>
      <c r="T30" s="644"/>
      <c r="U30" s="644"/>
      <c r="V30" s="644"/>
      <c r="W30" s="644"/>
    </row>
    <row r="31" spans="1:23" ht="11.25" customHeight="1" x14ac:dyDescent="0.2">
      <c r="A31" s="28" t="s">
        <v>535</v>
      </c>
      <c r="B31" s="702">
        <v>2106</v>
      </c>
      <c r="C31" s="703">
        <v>1908</v>
      </c>
      <c r="D31" s="47">
        <v>90.598290598290603</v>
      </c>
      <c r="E31" s="646">
        <v>198</v>
      </c>
      <c r="F31" s="47">
        <v>9.4017094017094021</v>
      </c>
      <c r="G31" s="646">
        <v>22</v>
      </c>
      <c r="H31" s="776">
        <v>11.111111111111111</v>
      </c>
      <c r="I31" s="646" t="s">
        <v>213</v>
      </c>
      <c r="J31" s="646" t="s">
        <v>213</v>
      </c>
      <c r="K31" s="646" t="s">
        <v>213</v>
      </c>
      <c r="L31" s="646" t="s">
        <v>213</v>
      </c>
      <c r="M31" s="148"/>
      <c r="N31" s="682"/>
      <c r="O31" s="974"/>
      <c r="P31" s="682"/>
      <c r="Q31" s="682"/>
      <c r="R31" s="682"/>
      <c r="S31" s="682"/>
      <c r="T31" s="682"/>
      <c r="U31" s="682"/>
      <c r="V31" s="682"/>
      <c r="W31" s="682"/>
    </row>
    <row r="32" spans="1:23" ht="11.25" customHeight="1" x14ac:dyDescent="0.2">
      <c r="A32" s="28">
        <v>2021</v>
      </c>
      <c r="B32" s="752">
        <v>1923</v>
      </c>
      <c r="C32" s="734">
        <v>1708</v>
      </c>
      <c r="D32" s="47">
        <v>88.819552782111288</v>
      </c>
      <c r="E32" s="646">
        <v>215</v>
      </c>
      <c r="F32" s="47">
        <v>11.180447217888716</v>
      </c>
      <c r="G32" s="646">
        <v>28</v>
      </c>
      <c r="H32" s="776">
        <v>13.023255813953488</v>
      </c>
      <c r="I32" s="839">
        <v>39</v>
      </c>
      <c r="J32" s="776">
        <v>2.0219999999999998</v>
      </c>
      <c r="K32" s="839">
        <v>34</v>
      </c>
      <c r="L32" s="776">
        <v>1.7680707228289132</v>
      </c>
      <c r="M32" s="148"/>
      <c r="N32" s="808"/>
      <c r="O32" s="974"/>
      <c r="P32" s="808"/>
      <c r="Q32" s="808"/>
      <c r="R32" s="808"/>
      <c r="S32" s="808"/>
      <c r="T32" s="808"/>
      <c r="U32" s="808"/>
      <c r="V32" s="808"/>
      <c r="W32" s="808"/>
    </row>
    <row r="33" spans="1:23" ht="16.5" customHeight="1" x14ac:dyDescent="0.2">
      <c r="A33" s="28">
        <v>2022</v>
      </c>
      <c r="B33" s="752">
        <v>1992</v>
      </c>
      <c r="C33" s="734">
        <v>1788</v>
      </c>
      <c r="D33" s="47">
        <v>89.759036144578317</v>
      </c>
      <c r="E33" s="646">
        <v>204</v>
      </c>
      <c r="F33" s="47">
        <v>10.240963855421686</v>
      </c>
      <c r="G33" s="646">
        <v>27</v>
      </c>
      <c r="H33" s="776">
        <v>13.23529411764706</v>
      </c>
      <c r="I33" s="839">
        <v>49</v>
      </c>
      <c r="J33" s="776">
        <v>2.4598393574297188</v>
      </c>
      <c r="K33" s="839">
        <v>35</v>
      </c>
      <c r="L33" s="776">
        <v>1.7570281124497993</v>
      </c>
      <c r="M33" s="148"/>
      <c r="N33" s="914"/>
      <c r="O33" s="974"/>
      <c r="P33" s="914"/>
      <c r="Q33" s="914"/>
      <c r="R33" s="914"/>
      <c r="S33" s="914"/>
      <c r="T33" s="914"/>
      <c r="U33" s="914"/>
      <c r="V33" s="914"/>
      <c r="W33" s="914"/>
    </row>
    <row r="34" spans="1:23" ht="11.25" customHeight="1" x14ac:dyDescent="0.2">
      <c r="A34" s="28">
        <v>2023</v>
      </c>
      <c r="B34" s="752">
        <v>1935</v>
      </c>
      <c r="C34" s="734">
        <v>1708</v>
      </c>
      <c r="D34" s="47">
        <v>88.268733850129195</v>
      </c>
      <c r="E34" s="646">
        <v>227</v>
      </c>
      <c r="F34" s="47">
        <v>11.7312661498708</v>
      </c>
      <c r="G34" s="646">
        <v>35</v>
      </c>
      <c r="H34" s="776">
        <v>15.418502202643172</v>
      </c>
      <c r="I34" s="839">
        <v>34</v>
      </c>
      <c r="J34" s="776">
        <v>1.7571059431524549</v>
      </c>
      <c r="K34" s="839">
        <v>33</v>
      </c>
      <c r="L34" s="776">
        <v>1.7054263565891472</v>
      </c>
      <c r="M34" s="148"/>
      <c r="N34" s="962"/>
      <c r="O34" s="962"/>
      <c r="P34" s="974"/>
      <c r="Q34" s="962"/>
      <c r="R34" s="962"/>
      <c r="S34" s="962"/>
      <c r="T34" s="962"/>
      <c r="U34" s="962"/>
      <c r="V34" s="962"/>
      <c r="W34" s="962"/>
    </row>
    <row r="35" spans="1:23" ht="3" customHeight="1" x14ac:dyDescent="0.2">
      <c r="A35" s="151"/>
      <c r="B35" s="152"/>
      <c r="C35" s="153"/>
      <c r="D35" s="154"/>
      <c r="E35" s="154"/>
      <c r="F35" s="154"/>
      <c r="G35" s="155"/>
      <c r="H35" s="155"/>
      <c r="I35" s="155"/>
      <c r="J35" s="155"/>
      <c r="K35" s="155"/>
      <c r="L35" s="155"/>
      <c r="M35" s="156"/>
      <c r="N35" s="147"/>
      <c r="O35" s="147"/>
      <c r="P35" s="147"/>
      <c r="Q35" s="147"/>
      <c r="R35" s="147"/>
      <c r="S35" s="147"/>
      <c r="T35" s="147"/>
      <c r="U35" s="147"/>
      <c r="V35" s="147"/>
      <c r="W35" s="147"/>
    </row>
    <row r="36" spans="1:23" ht="12" customHeight="1" x14ac:dyDescent="0.2">
      <c r="A36" s="157"/>
      <c r="B36" s="158"/>
      <c r="C36" s="158"/>
      <c r="D36" s="159"/>
      <c r="E36" s="159"/>
      <c r="F36" s="159"/>
      <c r="G36" s="160"/>
      <c r="H36" s="160"/>
      <c r="I36" s="160"/>
      <c r="J36" s="160"/>
      <c r="K36" s="160"/>
      <c r="L36" s="160"/>
      <c r="M36" s="156"/>
      <c r="N36" s="147"/>
      <c r="O36" s="147"/>
      <c r="P36" s="147"/>
      <c r="Q36" s="147"/>
      <c r="R36" s="147"/>
      <c r="S36" s="147"/>
      <c r="T36" s="147"/>
      <c r="U36" s="147"/>
      <c r="V36" s="147"/>
      <c r="W36" s="147"/>
    </row>
    <row r="37" spans="1:23" ht="12.75" customHeight="1" x14ac:dyDescent="0.25">
      <c r="A37" s="161" t="s">
        <v>589</v>
      </c>
      <c r="B37" s="162"/>
      <c r="M37" s="640" t="s">
        <v>400</v>
      </c>
      <c r="N37" s="163"/>
      <c r="O37" s="163"/>
      <c r="P37" s="163"/>
      <c r="Q37" s="163"/>
      <c r="R37" s="163"/>
      <c r="S37" s="163"/>
      <c r="T37" s="163"/>
      <c r="U37" s="163"/>
      <c r="V37" s="163"/>
      <c r="W37" s="163"/>
    </row>
    <row r="38" spans="1:23" s="132" customFormat="1" ht="12" customHeight="1" x14ac:dyDescent="0.2">
      <c r="A38" s="164"/>
      <c r="B38" s="164"/>
      <c r="C38" s="143"/>
      <c r="D38" s="143"/>
      <c r="E38" s="143"/>
      <c r="F38" s="143"/>
      <c r="G38" s="143"/>
      <c r="H38" s="143"/>
      <c r="I38" s="143"/>
      <c r="J38" s="143"/>
      <c r="K38" s="143"/>
      <c r="L38" s="143"/>
      <c r="M38" s="165"/>
    </row>
    <row r="39" spans="1:23" s="132" customFormat="1" ht="12" customHeight="1" x14ac:dyDescent="0.2">
      <c r="A39" s="1011" t="s">
        <v>4</v>
      </c>
      <c r="B39" s="1030" t="s">
        <v>460</v>
      </c>
      <c r="C39" s="1015" t="s">
        <v>101</v>
      </c>
      <c r="D39" s="1033"/>
      <c r="E39" s="1033"/>
      <c r="F39" s="1033"/>
      <c r="G39" s="1033"/>
      <c r="H39" s="1033"/>
      <c r="I39" s="1033"/>
      <c r="J39" s="1033"/>
      <c r="K39" s="1033"/>
      <c r="L39" s="1017"/>
      <c r="M39" s="165"/>
    </row>
    <row r="40" spans="1:23" s="167" customFormat="1" ht="12" customHeight="1" x14ac:dyDescent="0.2">
      <c r="A40" s="1036"/>
      <c r="B40" s="1124"/>
      <c r="C40" s="1015" t="s">
        <v>490</v>
      </c>
      <c r="D40" s="1033"/>
      <c r="E40" s="1033"/>
      <c r="F40" s="1033"/>
      <c r="G40" s="1017"/>
      <c r="H40" s="1015" t="s">
        <v>102</v>
      </c>
      <c r="I40" s="1033"/>
      <c r="J40" s="1033"/>
      <c r="K40" s="1033"/>
      <c r="L40" s="1017"/>
      <c r="M40" s="166"/>
      <c r="N40" s="129"/>
    </row>
    <row r="41" spans="1:23" s="132" customFormat="1" ht="12" customHeight="1" x14ac:dyDescent="0.2">
      <c r="A41" s="1036"/>
      <c r="B41" s="1124"/>
      <c r="C41" s="1021" t="s">
        <v>460</v>
      </c>
      <c r="D41" s="1015" t="s">
        <v>103</v>
      </c>
      <c r="E41" s="1033"/>
      <c r="F41" s="1017"/>
      <c r="G41" s="1021" t="s">
        <v>463</v>
      </c>
      <c r="H41" s="1021" t="s">
        <v>460</v>
      </c>
      <c r="I41" s="1015" t="s">
        <v>103</v>
      </c>
      <c r="J41" s="1033"/>
      <c r="K41" s="1017"/>
      <c r="L41" s="1021" t="s">
        <v>491</v>
      </c>
      <c r="M41" s="170"/>
    </row>
    <row r="42" spans="1:23" s="129" customFormat="1" ht="12" customHeight="1" x14ac:dyDescent="0.2">
      <c r="A42" s="1012"/>
      <c r="B42" s="1125"/>
      <c r="C42" s="1059"/>
      <c r="D42" s="18" t="s">
        <v>104</v>
      </c>
      <c r="E42" s="643" t="s">
        <v>413</v>
      </c>
      <c r="F42" s="643" t="s">
        <v>414</v>
      </c>
      <c r="G42" s="1059"/>
      <c r="H42" s="1059"/>
      <c r="I42" s="645" t="s">
        <v>104</v>
      </c>
      <c r="J42" s="643" t="s">
        <v>413</v>
      </c>
      <c r="K42" s="643" t="s">
        <v>414</v>
      </c>
      <c r="L42" s="1059"/>
      <c r="M42" s="173"/>
    </row>
    <row r="43" spans="1:23" s="129" customFormat="1" ht="18" hidden="1" customHeight="1" x14ac:dyDescent="0.2">
      <c r="A43" s="134">
        <v>1995</v>
      </c>
      <c r="B43" s="135">
        <v>1558</v>
      </c>
      <c r="C43" s="174">
        <v>35.1</v>
      </c>
      <c r="D43" s="175">
        <v>29.3</v>
      </c>
      <c r="E43" s="175">
        <v>63.8</v>
      </c>
      <c r="F43" s="175">
        <v>46.5</v>
      </c>
      <c r="G43" s="175">
        <v>29.7</v>
      </c>
      <c r="H43" s="174">
        <v>31.9</v>
      </c>
      <c r="I43" s="175">
        <v>27.2</v>
      </c>
      <c r="J43" s="175">
        <v>50.7</v>
      </c>
      <c r="K43" s="175">
        <v>43.1</v>
      </c>
      <c r="L43" s="175">
        <v>27.4</v>
      </c>
      <c r="M43" s="173"/>
      <c r="N43" s="176"/>
    </row>
    <row r="44" spans="1:23" s="129" customFormat="1" ht="16.5" hidden="1" customHeight="1" x14ac:dyDescent="0.2">
      <c r="A44" s="139">
        <v>1997</v>
      </c>
      <c r="B44" s="140">
        <v>1620</v>
      </c>
      <c r="C44" s="177">
        <v>35.1</v>
      </c>
      <c r="D44" s="178">
        <v>30</v>
      </c>
      <c r="E44" s="178">
        <v>67.599999999999994</v>
      </c>
      <c r="F44" s="178">
        <v>45.7</v>
      </c>
      <c r="G44" s="178">
        <v>30.4</v>
      </c>
      <c r="H44" s="177">
        <v>32.1</v>
      </c>
      <c r="I44" s="178">
        <v>27.9</v>
      </c>
      <c r="J44" s="178">
        <v>50.6</v>
      </c>
      <c r="K44" s="178">
        <v>42.7</v>
      </c>
      <c r="L44" s="178">
        <v>28.1</v>
      </c>
      <c r="M44" s="173"/>
      <c r="N44" s="176"/>
    </row>
    <row r="45" spans="1:23" s="129" customFormat="1" ht="18" hidden="1" customHeight="1" x14ac:dyDescent="0.2">
      <c r="A45" s="139">
        <v>1998</v>
      </c>
      <c r="B45" s="698">
        <v>1521</v>
      </c>
      <c r="C45" s="177">
        <v>36.1</v>
      </c>
      <c r="D45" s="178">
        <v>30.5</v>
      </c>
      <c r="E45" s="178">
        <v>66.5</v>
      </c>
      <c r="F45" s="178">
        <v>46.9</v>
      </c>
      <c r="G45" s="178">
        <v>30.3</v>
      </c>
      <c r="H45" s="177">
        <v>33.200000000000003</v>
      </c>
      <c r="I45" s="178">
        <v>28.6</v>
      </c>
      <c r="J45" s="178">
        <v>49.8</v>
      </c>
      <c r="K45" s="178">
        <v>44.7</v>
      </c>
      <c r="L45" s="178">
        <v>29.4</v>
      </c>
      <c r="M45" s="173"/>
    </row>
    <row r="46" spans="1:23" s="129" customFormat="1" ht="18" hidden="1" customHeight="1" x14ac:dyDescent="0.2">
      <c r="A46" s="139">
        <v>1999</v>
      </c>
      <c r="B46" s="698">
        <v>1619</v>
      </c>
      <c r="C46" s="177">
        <v>36.700000000000003</v>
      </c>
      <c r="D46" s="178">
        <v>31.2</v>
      </c>
      <c r="E46" s="178">
        <v>63.1</v>
      </c>
      <c r="F46" s="178">
        <v>47.7</v>
      </c>
      <c r="G46" s="178">
        <v>31.3</v>
      </c>
      <c r="H46" s="177">
        <v>33.4</v>
      </c>
      <c r="I46" s="178">
        <v>28.8</v>
      </c>
      <c r="J46" s="178">
        <v>53.1</v>
      </c>
      <c r="K46" s="178">
        <v>43.3</v>
      </c>
      <c r="L46" s="178">
        <v>29.5</v>
      </c>
      <c r="M46" s="173"/>
    </row>
    <row r="47" spans="1:23" s="129" customFormat="1" ht="11.25" hidden="1" customHeight="1" x14ac:dyDescent="0.2">
      <c r="A47" s="139">
        <v>2000</v>
      </c>
      <c r="B47" s="698">
        <v>1635</v>
      </c>
      <c r="C47" s="177">
        <v>36.364831804281344</v>
      </c>
      <c r="D47" s="178">
        <v>31.306140350877193</v>
      </c>
      <c r="E47" s="178">
        <v>64.988888888888894</v>
      </c>
      <c r="F47" s="178">
        <v>46.317777777777778</v>
      </c>
      <c r="G47" s="178">
        <v>29.491596638655462</v>
      </c>
      <c r="H47" s="177">
        <v>33.098165137614679</v>
      </c>
      <c r="I47" s="178">
        <v>28.843883661248931</v>
      </c>
      <c r="J47" s="178">
        <v>54.115384615384613</v>
      </c>
      <c r="K47" s="178">
        <v>43.473509933774835</v>
      </c>
      <c r="L47" s="178">
        <v>30.375</v>
      </c>
      <c r="M47" s="945"/>
    </row>
    <row r="48" spans="1:23" s="129" customFormat="1" ht="11.25" hidden="1" customHeight="1" x14ac:dyDescent="0.2">
      <c r="A48" s="139">
        <v>2001</v>
      </c>
      <c r="B48" s="698">
        <v>1598</v>
      </c>
      <c r="C48" s="177">
        <v>37.968085106382979</v>
      </c>
      <c r="D48" s="178">
        <v>31.585635359116022</v>
      </c>
      <c r="E48" s="178">
        <v>66.103773584905667</v>
      </c>
      <c r="F48" s="178">
        <v>49.820261437908499</v>
      </c>
      <c r="G48" s="178">
        <v>31.38372093023256</v>
      </c>
      <c r="H48" s="177">
        <v>34.5</v>
      </c>
      <c r="I48" s="178">
        <v>29.3</v>
      </c>
      <c r="J48" s="178">
        <v>54.5</v>
      </c>
      <c r="K48" s="178">
        <v>45.5</v>
      </c>
      <c r="L48" s="178">
        <v>29.803999999999998</v>
      </c>
      <c r="M48" s="173"/>
    </row>
    <row r="49" spans="1:14" ht="15" customHeight="1" x14ac:dyDescent="0.2">
      <c r="A49" s="139">
        <v>2002</v>
      </c>
      <c r="B49" s="698">
        <v>1603</v>
      </c>
      <c r="C49" s="179">
        <v>36.1</v>
      </c>
      <c r="D49" s="180">
        <v>32.1</v>
      </c>
      <c r="E49" s="180">
        <v>65.2</v>
      </c>
      <c r="F49" s="180">
        <v>47.1</v>
      </c>
      <c r="G49" s="180">
        <v>31.7</v>
      </c>
      <c r="H49" s="179">
        <v>32.9</v>
      </c>
      <c r="I49" s="180">
        <v>29.4</v>
      </c>
      <c r="J49" s="180">
        <v>45.6</v>
      </c>
      <c r="K49" s="180">
        <v>42.7</v>
      </c>
      <c r="L49" s="180">
        <v>30.4</v>
      </c>
      <c r="M49" s="173"/>
    </row>
    <row r="50" spans="1:14" ht="11.25" customHeight="1" x14ac:dyDescent="0.2">
      <c r="A50" s="139">
        <v>2003</v>
      </c>
      <c r="B50" s="698">
        <v>1541</v>
      </c>
      <c r="C50" s="179">
        <v>36.272225827384815</v>
      </c>
      <c r="D50" s="180">
        <v>32.09375</v>
      </c>
      <c r="E50" s="180">
        <v>66.090909090909093</v>
      </c>
      <c r="F50" s="180">
        <v>47.600817438692097</v>
      </c>
      <c r="G50" s="180">
        <v>32.943037974683541</v>
      </c>
      <c r="H50" s="179">
        <v>33.278066190785204</v>
      </c>
      <c r="I50" s="180">
        <v>29.452298352124892</v>
      </c>
      <c r="J50" s="180">
        <v>53.357142857142854</v>
      </c>
      <c r="K50" s="180">
        <v>44.320855614973262</v>
      </c>
      <c r="L50" s="180">
        <v>29.282178217821784</v>
      </c>
      <c r="M50" s="173"/>
    </row>
    <row r="51" spans="1:14" ht="11.25" customHeight="1" x14ac:dyDescent="0.2">
      <c r="A51" s="139">
        <v>2004</v>
      </c>
      <c r="B51" s="698">
        <v>1692</v>
      </c>
      <c r="C51" s="179">
        <v>36.765957446808514</v>
      </c>
      <c r="D51" s="180">
        <v>32.650238473767885</v>
      </c>
      <c r="E51" s="180">
        <v>68.4375</v>
      </c>
      <c r="F51" s="180">
        <v>47.940191387559807</v>
      </c>
      <c r="G51" s="180">
        <v>32.761363636363633</v>
      </c>
      <c r="H51" s="179">
        <v>33.700945626477541</v>
      </c>
      <c r="I51" s="180">
        <v>29.671171171171171</v>
      </c>
      <c r="J51" s="180">
        <v>51.222222222222221</v>
      </c>
      <c r="K51" s="180">
        <v>43.866445916114792</v>
      </c>
      <c r="L51" s="180">
        <v>29.198924731182796</v>
      </c>
      <c r="M51" s="173"/>
    </row>
    <row r="52" spans="1:14" ht="11.25" customHeight="1" x14ac:dyDescent="0.2">
      <c r="A52" s="139">
        <v>2005</v>
      </c>
      <c r="B52" s="699">
        <v>1674</v>
      </c>
      <c r="C52" s="179">
        <v>36.964755077658303</v>
      </c>
      <c r="D52" s="180">
        <v>32.657142857142858</v>
      </c>
      <c r="E52" s="180">
        <v>67.530303030303031</v>
      </c>
      <c r="F52" s="180">
        <v>48.562992125984252</v>
      </c>
      <c r="G52" s="180">
        <v>32.985714285714288</v>
      </c>
      <c r="H52" s="179">
        <v>33.891278375149341</v>
      </c>
      <c r="I52" s="180">
        <v>30.336321122369448</v>
      </c>
      <c r="J52" s="180">
        <v>48.9</v>
      </c>
      <c r="K52" s="180">
        <v>45.422872340425535</v>
      </c>
      <c r="L52" s="180">
        <v>30.653061224489797</v>
      </c>
      <c r="M52" s="173"/>
    </row>
    <row r="53" spans="1:14" ht="11.25" customHeight="1" x14ac:dyDescent="0.2">
      <c r="A53" s="139">
        <v>2006</v>
      </c>
      <c r="B53" s="698">
        <v>1725</v>
      </c>
      <c r="C53" s="179">
        <v>37.254202898550723</v>
      </c>
      <c r="D53" s="180">
        <v>32.942622950819676</v>
      </c>
      <c r="E53" s="180">
        <v>64.459999999999994</v>
      </c>
      <c r="F53" s="180">
        <v>48.812649164677808</v>
      </c>
      <c r="G53" s="180">
        <v>33.770270270270274</v>
      </c>
      <c r="H53" s="179">
        <v>33.99623188405797</v>
      </c>
      <c r="I53" s="180">
        <v>30.280728376327769</v>
      </c>
      <c r="J53" s="180">
        <v>51.5</v>
      </c>
      <c r="K53" s="180">
        <v>45.918546365914786</v>
      </c>
      <c r="L53" s="180">
        <v>28.670731707317074</v>
      </c>
      <c r="M53" s="173"/>
    </row>
    <row r="54" spans="1:14" ht="16.5" customHeight="1" x14ac:dyDescent="0.2">
      <c r="A54" s="139">
        <v>2007</v>
      </c>
      <c r="B54" s="698">
        <v>1685</v>
      </c>
      <c r="C54" s="179">
        <v>37.038278931750739</v>
      </c>
      <c r="D54" s="180">
        <v>33.126160990712073</v>
      </c>
      <c r="E54" s="180">
        <v>62.5625</v>
      </c>
      <c r="F54" s="180">
        <v>49.362068965517238</v>
      </c>
      <c r="G54" s="180">
        <v>33.758620689655174</v>
      </c>
      <c r="H54" s="179">
        <v>33.871513353115724</v>
      </c>
      <c r="I54" s="180">
        <v>30.04903474903475</v>
      </c>
      <c r="J54" s="180">
        <v>51.31818181818182</v>
      </c>
      <c r="K54" s="180">
        <v>46.426121372031659</v>
      </c>
      <c r="L54" s="180">
        <v>29.915841584158414</v>
      </c>
      <c r="M54" s="173"/>
    </row>
    <row r="55" spans="1:14" ht="11.25" customHeight="1" x14ac:dyDescent="0.2">
      <c r="A55" s="139">
        <v>2008</v>
      </c>
      <c r="B55" s="698">
        <v>1811</v>
      </c>
      <c r="C55" s="179">
        <v>37.700000000000003</v>
      </c>
      <c r="D55" s="180">
        <v>33.4</v>
      </c>
      <c r="E55" s="180">
        <v>65</v>
      </c>
      <c r="F55" s="180">
        <v>50.3</v>
      </c>
      <c r="G55" s="180">
        <v>33</v>
      </c>
      <c r="H55" s="179">
        <v>34.6</v>
      </c>
      <c r="I55" s="180">
        <v>30.7</v>
      </c>
      <c r="J55" s="180">
        <v>52.7</v>
      </c>
      <c r="K55" s="180">
        <v>47</v>
      </c>
      <c r="L55" s="180">
        <v>30.6</v>
      </c>
      <c r="M55" s="173"/>
    </row>
    <row r="56" spans="1:14" s="183" customFormat="1" ht="11.25" customHeight="1" x14ac:dyDescent="0.2">
      <c r="A56" s="139">
        <v>2009</v>
      </c>
      <c r="B56" s="698">
        <v>1987</v>
      </c>
      <c r="C56" s="179">
        <v>37.6</v>
      </c>
      <c r="D56" s="180">
        <v>33.4</v>
      </c>
      <c r="E56" s="180">
        <v>67.2</v>
      </c>
      <c r="F56" s="180">
        <v>49.4</v>
      </c>
      <c r="G56" s="180">
        <v>34.5</v>
      </c>
      <c r="H56" s="179">
        <v>34.6</v>
      </c>
      <c r="I56" s="180">
        <v>30.6</v>
      </c>
      <c r="J56" s="180">
        <v>49</v>
      </c>
      <c r="K56" s="180">
        <v>46.3</v>
      </c>
      <c r="L56" s="180">
        <v>30.7</v>
      </c>
      <c r="M56" s="181"/>
    </row>
    <row r="57" spans="1:14" s="129" customFormat="1" ht="11.25" customHeight="1" x14ac:dyDescent="0.2">
      <c r="A57" s="139">
        <v>2010</v>
      </c>
      <c r="B57" s="698">
        <v>2029</v>
      </c>
      <c r="C57" s="179">
        <v>37.700000000000003</v>
      </c>
      <c r="D57" s="180">
        <v>33.6</v>
      </c>
      <c r="E57" s="180">
        <v>69.8</v>
      </c>
      <c r="F57" s="180">
        <v>50.5</v>
      </c>
      <c r="G57" s="180">
        <v>35.200000000000003</v>
      </c>
      <c r="H57" s="179">
        <v>34.4</v>
      </c>
      <c r="I57" s="180">
        <v>30.8</v>
      </c>
      <c r="J57" s="180">
        <v>50.9</v>
      </c>
      <c r="K57" s="180">
        <v>47.4</v>
      </c>
      <c r="L57" s="180">
        <v>32</v>
      </c>
      <c r="M57" s="138"/>
    </row>
    <row r="58" spans="1:14" s="183" customFormat="1" ht="11.25" customHeight="1" x14ac:dyDescent="0.2">
      <c r="A58" s="139">
        <v>2011</v>
      </c>
      <c r="B58" s="698">
        <v>1973</v>
      </c>
      <c r="C58" s="179">
        <v>38</v>
      </c>
      <c r="D58" s="180">
        <v>33.700000000000003</v>
      </c>
      <c r="E58" s="180">
        <v>64.7</v>
      </c>
      <c r="F58" s="180">
        <v>51.3</v>
      </c>
      <c r="G58" s="180">
        <v>35</v>
      </c>
      <c r="H58" s="179">
        <v>34.9</v>
      </c>
      <c r="I58" s="180">
        <v>31.2</v>
      </c>
      <c r="J58" s="180">
        <v>58.1</v>
      </c>
      <c r="K58" s="180">
        <v>47.7</v>
      </c>
      <c r="L58" s="180">
        <v>30.9</v>
      </c>
      <c r="M58" s="181"/>
      <c r="N58" s="129"/>
    </row>
    <row r="59" spans="1:14" s="183" customFormat="1" ht="16.5" customHeight="1" x14ac:dyDescent="0.2">
      <c r="A59" s="139">
        <v>2012</v>
      </c>
      <c r="B59" s="698">
        <v>2049</v>
      </c>
      <c r="C59" s="179">
        <v>37.9</v>
      </c>
      <c r="D59" s="180">
        <v>34.1</v>
      </c>
      <c r="E59" s="180">
        <v>67</v>
      </c>
      <c r="F59" s="180">
        <v>50</v>
      </c>
      <c r="G59" s="180">
        <v>35.6</v>
      </c>
      <c r="H59" s="179">
        <v>35</v>
      </c>
      <c r="I59" s="180">
        <v>31.5</v>
      </c>
      <c r="J59" s="180">
        <v>55</v>
      </c>
      <c r="K59" s="180">
        <v>47.3</v>
      </c>
      <c r="L59" s="180">
        <v>32.4</v>
      </c>
      <c r="M59" s="182"/>
    </row>
    <row r="60" spans="1:14" s="183" customFormat="1" ht="11.25" customHeight="1" x14ac:dyDescent="0.2">
      <c r="A60" s="139">
        <v>2013</v>
      </c>
      <c r="B60" s="700">
        <v>1998</v>
      </c>
      <c r="C60" s="184">
        <v>38.5</v>
      </c>
      <c r="D60" s="185">
        <v>34.4</v>
      </c>
      <c r="E60" s="185">
        <v>67.099999999999994</v>
      </c>
      <c r="F60" s="185">
        <v>51.4</v>
      </c>
      <c r="G60" s="185">
        <v>33.9</v>
      </c>
      <c r="H60" s="184">
        <v>35.6</v>
      </c>
      <c r="I60" s="185">
        <v>31.9</v>
      </c>
      <c r="J60" s="185">
        <v>53.1</v>
      </c>
      <c r="K60" s="185">
        <v>48.5</v>
      </c>
      <c r="L60" s="185">
        <v>31.9</v>
      </c>
      <c r="M60" s="182"/>
    </row>
    <row r="61" spans="1:14" s="171" customFormat="1" ht="11.25" customHeight="1" x14ac:dyDescent="0.2">
      <c r="A61" s="139">
        <v>2014</v>
      </c>
      <c r="B61" s="700">
        <v>2051</v>
      </c>
      <c r="C61" s="184">
        <v>38.299999999999997</v>
      </c>
      <c r="D61" s="185">
        <v>34.4</v>
      </c>
      <c r="E61" s="185">
        <v>68.09</v>
      </c>
      <c r="F61" s="185">
        <v>52.3</v>
      </c>
      <c r="G61" s="185">
        <v>36.700000000000003</v>
      </c>
      <c r="H61" s="184">
        <v>35.4</v>
      </c>
      <c r="I61" s="185">
        <v>31.7</v>
      </c>
      <c r="J61" s="185">
        <v>52.2</v>
      </c>
      <c r="K61" s="185">
        <v>49.1</v>
      </c>
      <c r="L61" s="185">
        <v>31.7</v>
      </c>
      <c r="M61" s="186"/>
    </row>
    <row r="62" spans="1:14" s="171" customFormat="1" ht="11.25" customHeight="1" x14ac:dyDescent="0.2">
      <c r="A62" s="139">
        <v>2015</v>
      </c>
      <c r="B62" s="700">
        <v>2314</v>
      </c>
      <c r="C62" s="184">
        <v>38.1</v>
      </c>
      <c r="D62" s="185">
        <v>34.4</v>
      </c>
      <c r="E62" s="185">
        <v>64.099999999999994</v>
      </c>
      <c r="F62" s="185">
        <v>52.3</v>
      </c>
      <c r="G62" s="185">
        <v>33.9</v>
      </c>
      <c r="H62" s="184">
        <v>35.299999999999997</v>
      </c>
      <c r="I62" s="185">
        <v>31.9</v>
      </c>
      <c r="J62" s="185">
        <v>55.1</v>
      </c>
      <c r="K62" s="185">
        <v>47.9</v>
      </c>
      <c r="L62" s="185">
        <v>31.9</v>
      </c>
      <c r="M62" s="186"/>
    </row>
    <row r="63" spans="1:14" s="171" customFormat="1" ht="11.25" customHeight="1" x14ac:dyDescent="0.2">
      <c r="A63" s="139">
        <v>2016</v>
      </c>
      <c r="B63" s="700">
        <v>2477</v>
      </c>
      <c r="C63" s="184">
        <v>37.711142511102103</v>
      </c>
      <c r="D63" s="185">
        <v>34.4975550122249</v>
      </c>
      <c r="E63" s="185">
        <v>63.547619047619101</v>
      </c>
      <c r="F63" s="185">
        <v>52.3807785888078</v>
      </c>
      <c r="G63" s="185">
        <v>34.0416666666667</v>
      </c>
      <c r="H63" s="184">
        <v>35.191158659669</v>
      </c>
      <c r="I63" s="185">
        <v>32.116256157635497</v>
      </c>
      <c r="J63" s="185">
        <v>54.2</v>
      </c>
      <c r="K63" s="185">
        <v>49.082568807339399</v>
      </c>
      <c r="L63" s="185">
        <v>32.898809523809497</v>
      </c>
      <c r="M63" s="186"/>
    </row>
    <row r="64" spans="1:14" s="171" customFormat="1" ht="16.5" customHeight="1" x14ac:dyDescent="0.2">
      <c r="A64" s="139">
        <v>2017</v>
      </c>
      <c r="B64" s="700">
        <v>2445</v>
      </c>
      <c r="C64" s="184">
        <v>38</v>
      </c>
      <c r="D64" s="185">
        <v>34.5</v>
      </c>
      <c r="E64" s="185">
        <v>70.2</v>
      </c>
      <c r="F64" s="185">
        <v>52.5</v>
      </c>
      <c r="G64" s="185">
        <v>34.4</v>
      </c>
      <c r="H64" s="184">
        <v>35.6</v>
      </c>
      <c r="I64" s="185">
        <v>32.299999999999997</v>
      </c>
      <c r="J64" s="185">
        <v>54.7</v>
      </c>
      <c r="K64" s="185">
        <v>49.7</v>
      </c>
      <c r="L64" s="185">
        <v>32.5</v>
      </c>
      <c r="M64" s="186"/>
    </row>
    <row r="65" spans="1:14" s="171" customFormat="1" ht="11.25" customHeight="1" x14ac:dyDescent="0.2">
      <c r="A65" s="28">
        <v>2018</v>
      </c>
      <c r="B65" s="702">
        <v>2747</v>
      </c>
      <c r="C65" s="647">
        <v>39.5</v>
      </c>
      <c r="D65" s="648">
        <v>35.616334283000953</v>
      </c>
      <c r="E65" s="648">
        <v>53.221839080459773</v>
      </c>
      <c r="F65" s="648">
        <v>50.6</v>
      </c>
      <c r="G65" s="648">
        <v>33.24</v>
      </c>
      <c r="H65" s="647">
        <v>36.5</v>
      </c>
      <c r="I65" s="648">
        <v>33.029100529100532</v>
      </c>
      <c r="J65" s="648">
        <v>49.219665271966527</v>
      </c>
      <c r="K65" s="648">
        <v>42.867346938775512</v>
      </c>
      <c r="L65" s="648">
        <v>33.483783783783785</v>
      </c>
      <c r="M65" s="186"/>
    </row>
    <row r="66" spans="1:14" s="171" customFormat="1" ht="11.25" customHeight="1" x14ac:dyDescent="0.2">
      <c r="A66" s="28">
        <v>2019</v>
      </c>
      <c r="B66" s="702">
        <v>2306</v>
      </c>
      <c r="C66" s="647">
        <v>39.15431560592851</v>
      </c>
      <c r="D66" s="648">
        <v>35.653887688984881</v>
      </c>
      <c r="E66" s="648">
        <v>59.0625</v>
      </c>
      <c r="F66" s="648">
        <v>53.859296482412063</v>
      </c>
      <c r="G66" s="648">
        <v>34.177083333333336</v>
      </c>
      <c r="H66" s="647">
        <v>36.376617799999998</v>
      </c>
      <c r="I66" s="648">
        <v>33.221179599999999</v>
      </c>
      <c r="J66" s="648">
        <v>60</v>
      </c>
      <c r="K66" s="648">
        <v>41.78125</v>
      </c>
      <c r="L66" s="648">
        <v>33.391566265060241</v>
      </c>
      <c r="M66" s="186"/>
    </row>
    <row r="67" spans="1:14" s="171" customFormat="1" ht="11.25" customHeight="1" x14ac:dyDescent="0.2">
      <c r="A67" s="28">
        <v>2020</v>
      </c>
      <c r="B67" s="752">
        <v>2106</v>
      </c>
      <c r="C67" s="647">
        <v>39.6</v>
      </c>
      <c r="D67" s="648">
        <v>36.299999999999997</v>
      </c>
      <c r="E67" s="648">
        <v>60.7</v>
      </c>
      <c r="F67" s="648">
        <v>53.8</v>
      </c>
      <c r="G67" s="648">
        <v>32.799999999999997</v>
      </c>
      <c r="H67" s="647">
        <v>37</v>
      </c>
      <c r="I67" s="648">
        <v>33.5</v>
      </c>
      <c r="J67" s="648">
        <v>62.8</v>
      </c>
      <c r="K67" s="648">
        <v>50.1</v>
      </c>
      <c r="L67" s="648">
        <v>32.9</v>
      </c>
      <c r="M67" s="186"/>
    </row>
    <row r="68" spans="1:14" s="171" customFormat="1" ht="11.25" customHeight="1" x14ac:dyDescent="0.2">
      <c r="A68" s="28">
        <v>2021</v>
      </c>
      <c r="B68" s="752">
        <v>1923</v>
      </c>
      <c r="C68" s="647">
        <v>39.700000000000003</v>
      </c>
      <c r="D68" s="648">
        <v>36.200000000000003</v>
      </c>
      <c r="E68" s="648">
        <v>64.400000000000006</v>
      </c>
      <c r="F68" s="648">
        <v>54.7</v>
      </c>
      <c r="G68" s="648">
        <v>33.1</v>
      </c>
      <c r="H68" s="647">
        <v>37.1</v>
      </c>
      <c r="I68" s="648">
        <v>33.700000000000003</v>
      </c>
      <c r="J68" s="648">
        <v>57.2</v>
      </c>
      <c r="K68" s="648">
        <v>50.6</v>
      </c>
      <c r="L68" s="648">
        <v>33.200000000000003</v>
      </c>
      <c r="M68" s="186"/>
    </row>
    <row r="69" spans="1:14" s="171" customFormat="1" ht="16.5" customHeight="1" x14ac:dyDescent="0.2">
      <c r="A69" s="28">
        <v>2022</v>
      </c>
      <c r="B69" s="752">
        <v>1992</v>
      </c>
      <c r="C69" s="647">
        <v>39.9</v>
      </c>
      <c r="D69" s="648">
        <v>37</v>
      </c>
      <c r="E69" s="648">
        <v>61.5</v>
      </c>
      <c r="F69" s="648">
        <v>53.7</v>
      </c>
      <c r="G69" s="648">
        <v>34.700000000000003</v>
      </c>
      <c r="H69" s="647">
        <v>37.299999999999997</v>
      </c>
      <c r="I69" s="648">
        <v>34.5</v>
      </c>
      <c r="J69" s="648">
        <v>58.1</v>
      </c>
      <c r="K69" s="648">
        <v>50.4</v>
      </c>
      <c r="L69" s="648">
        <v>33.1</v>
      </c>
      <c r="M69" s="186"/>
    </row>
    <row r="70" spans="1:14" s="171" customFormat="1" ht="11.25" customHeight="1" x14ac:dyDescent="0.2">
      <c r="A70" s="28">
        <v>2023</v>
      </c>
      <c r="B70" s="752">
        <v>1935</v>
      </c>
      <c r="C70" s="647">
        <v>40.200000000000003</v>
      </c>
      <c r="D70" s="648">
        <v>36.799999999999997</v>
      </c>
      <c r="E70" s="648">
        <v>65.2</v>
      </c>
      <c r="F70" s="648">
        <v>54</v>
      </c>
      <c r="G70" s="648">
        <v>34.9</v>
      </c>
      <c r="H70" s="647">
        <v>37.6</v>
      </c>
      <c r="I70" s="648">
        <v>34.4</v>
      </c>
      <c r="J70" s="648">
        <v>57</v>
      </c>
      <c r="K70" s="648">
        <v>50.9</v>
      </c>
      <c r="L70" s="648">
        <v>33.799999999999997</v>
      </c>
      <c r="M70" s="186"/>
    </row>
    <row r="71" spans="1:14" ht="3" customHeight="1" x14ac:dyDescent="0.2">
      <c r="A71" s="151"/>
      <c r="B71" s="152"/>
      <c r="C71" s="187"/>
      <c r="D71" s="187"/>
      <c r="E71" s="187"/>
      <c r="F71" s="187"/>
      <c r="G71" s="187"/>
      <c r="H71" s="187"/>
      <c r="I71" s="187"/>
      <c r="J71" s="187"/>
      <c r="K71" s="187"/>
      <c r="L71" s="187"/>
      <c r="M71" s="156"/>
    </row>
    <row r="72" spans="1:14" ht="6" customHeight="1" x14ac:dyDescent="0.2">
      <c r="A72" s="188"/>
      <c r="B72" s="189"/>
      <c r="C72" s="156"/>
      <c r="D72" s="156"/>
      <c r="E72" s="156"/>
      <c r="F72" s="156"/>
      <c r="G72" s="156"/>
      <c r="H72" s="156"/>
      <c r="I72" s="156"/>
      <c r="J72" s="156"/>
      <c r="K72" s="156"/>
      <c r="L72" s="156"/>
      <c r="M72" s="156"/>
    </row>
    <row r="73" spans="1:14" s="1" customFormat="1" ht="12" customHeight="1" x14ac:dyDescent="0.2">
      <c r="A73" s="858" t="s">
        <v>536</v>
      </c>
      <c r="B73" s="80"/>
      <c r="C73" s="80"/>
      <c r="D73" s="80"/>
      <c r="E73" s="377"/>
      <c r="F73" s="377"/>
      <c r="G73" s="377"/>
      <c r="H73" s="377"/>
      <c r="I73" s="377"/>
      <c r="J73" s="377"/>
      <c r="K73" s="377"/>
      <c r="L73" s="377"/>
      <c r="M73" s="377"/>
      <c r="N73" s="377"/>
    </row>
    <row r="74" spans="1:14" s="1" customFormat="1" ht="12" customHeight="1" x14ac:dyDescent="0.2">
      <c r="A74" s="915" t="s">
        <v>575</v>
      </c>
      <c r="B74" s="80"/>
      <c r="C74" s="80"/>
      <c r="D74" s="80"/>
      <c r="E74" s="377"/>
      <c r="F74" s="377"/>
      <c r="G74" s="377"/>
      <c r="H74" s="377"/>
      <c r="I74" s="377"/>
      <c r="J74" s="377"/>
      <c r="K74" s="377"/>
      <c r="L74" s="377"/>
      <c r="M74" s="377"/>
      <c r="N74" s="377"/>
    </row>
    <row r="75" spans="1:14" ht="12" customHeight="1" x14ac:dyDescent="0.2">
      <c r="A75" s="190" t="s">
        <v>559</v>
      </c>
      <c r="B75" s="189"/>
      <c r="C75" s="156"/>
      <c r="D75" s="156"/>
      <c r="E75" s="156"/>
      <c r="F75" s="156"/>
      <c r="G75" s="156"/>
      <c r="H75" s="156"/>
      <c r="I75" s="156"/>
      <c r="J75" s="156"/>
      <c r="K75" s="156"/>
      <c r="L75" s="156"/>
      <c r="M75" s="156"/>
    </row>
    <row r="76" spans="1:14" x14ac:dyDescent="0.2">
      <c r="A76" s="189"/>
      <c r="B76" s="189"/>
      <c r="C76" s="156"/>
      <c r="D76" s="156"/>
      <c r="E76" s="156"/>
      <c r="F76" s="156"/>
      <c r="G76" s="156"/>
      <c r="H76" s="156"/>
      <c r="I76" s="156"/>
      <c r="J76" s="156"/>
      <c r="K76" s="156"/>
      <c r="L76" s="156"/>
      <c r="M76" s="156"/>
    </row>
  </sheetData>
  <mergeCells count="27">
    <mergeCell ref="I4:J5"/>
    <mergeCell ref="K4:L5"/>
    <mergeCell ref="C3:L3"/>
    <mergeCell ref="T19:T23"/>
    <mergeCell ref="C39:L39"/>
    <mergeCell ref="N16:W16"/>
    <mergeCell ref="N18:N23"/>
    <mergeCell ref="R18:R23"/>
    <mergeCell ref="S18:S23"/>
    <mergeCell ref="W18:W23"/>
    <mergeCell ref="O19:O23"/>
    <mergeCell ref="E4:H4"/>
    <mergeCell ref="E5:F5"/>
    <mergeCell ref="G5:H5"/>
    <mergeCell ref="A3:A6"/>
    <mergeCell ref="B3:B6"/>
    <mergeCell ref="C4:D5"/>
    <mergeCell ref="A39:A42"/>
    <mergeCell ref="B39:B42"/>
    <mergeCell ref="C40:G40"/>
    <mergeCell ref="H40:L40"/>
    <mergeCell ref="C41:C42"/>
    <mergeCell ref="G41:G42"/>
    <mergeCell ref="H41:H42"/>
    <mergeCell ref="D41:F41"/>
    <mergeCell ref="I41:K41"/>
    <mergeCell ref="L41:L42"/>
  </mergeCells>
  <hyperlinks>
    <hyperlink ref="M1" location="Inhalt!C25" display="zurück"/>
    <hyperlink ref="M37" location="Inhalt!C26"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E68"/>
  <sheetViews>
    <sheetView showGridLines="0" zoomScaleNormal="100" workbookViewId="0">
      <selection activeCell="A34" sqref="A34"/>
    </sheetView>
  </sheetViews>
  <sheetFormatPr baseColWidth="10" defaultRowHeight="12.75" x14ac:dyDescent="0.2"/>
  <cols>
    <col min="1" max="1" width="6" style="191" customWidth="1"/>
    <col min="2" max="2" width="6.7109375" style="191" customWidth="1"/>
    <col min="3" max="3" width="9.85546875" style="191" customWidth="1"/>
    <col min="4" max="4" width="6.28515625" style="143" customWidth="1"/>
    <col min="5" max="5" width="5.5703125" style="143" customWidth="1"/>
    <col min="6" max="6" width="5.85546875" style="143" customWidth="1"/>
    <col min="7" max="7" width="9.140625" style="143" customWidth="1"/>
    <col min="8" max="8" width="6.42578125" style="143" customWidth="1"/>
    <col min="9" max="9" width="5.7109375" style="143" customWidth="1"/>
    <col min="10" max="12" width="6.28515625" style="143" customWidth="1"/>
    <col min="13" max="13" width="8.42578125" style="143" customWidth="1"/>
    <col min="14" max="14" width="0.7109375" style="143" hidden="1" customWidth="1"/>
    <col min="15" max="15" width="3.42578125" style="143" customWidth="1"/>
    <col min="16" max="16" width="3.5703125" style="143" customWidth="1"/>
    <col min="17" max="17" width="2.140625" style="143" hidden="1" customWidth="1"/>
    <col min="18" max="18" width="0" style="143" hidden="1" customWidth="1"/>
    <col min="19" max="16384" width="11.42578125" style="143"/>
  </cols>
  <sheetData>
    <row r="1" spans="1:31" s="129" customFormat="1" ht="12.75" customHeight="1" x14ac:dyDescent="0.2">
      <c r="A1" s="213" t="s">
        <v>591</v>
      </c>
      <c r="B1" s="176"/>
      <c r="C1" s="176"/>
      <c r="D1" s="145"/>
      <c r="M1" s="145"/>
      <c r="N1" s="214"/>
      <c r="O1" s="640" t="s">
        <v>400</v>
      </c>
      <c r="S1" s="145"/>
      <c r="T1" s="172"/>
      <c r="U1" s="172"/>
      <c r="V1" s="172"/>
      <c r="W1" s="172"/>
      <c r="X1" s="172"/>
      <c r="Y1" s="172"/>
      <c r="Z1" s="172"/>
      <c r="AA1" s="172"/>
      <c r="AB1" s="172"/>
      <c r="AC1" s="172"/>
      <c r="AD1" s="172"/>
    </row>
    <row r="2" spans="1:31" ht="11.1" customHeight="1" x14ac:dyDescent="0.2">
      <c r="M2" s="156"/>
      <c r="N2" s="215"/>
      <c r="O2" s="640"/>
      <c r="S2" s="156"/>
      <c r="T2" s="158"/>
      <c r="U2" s="163"/>
      <c r="V2" s="163"/>
      <c r="W2" s="163"/>
      <c r="X2" s="163"/>
      <c r="Y2" s="163"/>
      <c r="Z2" s="163"/>
      <c r="AA2" s="163"/>
      <c r="AB2" s="163"/>
      <c r="AC2" s="163"/>
      <c r="AD2" s="163"/>
    </row>
    <row r="3" spans="1:31" s="132" customFormat="1" ht="12.75" customHeight="1" x14ac:dyDescent="0.2">
      <c r="A3" s="1011" t="s">
        <v>4</v>
      </c>
      <c r="B3" s="1037" t="s">
        <v>460</v>
      </c>
      <c r="C3" s="1139" t="s">
        <v>492</v>
      </c>
      <c r="D3" s="1106" t="s">
        <v>111</v>
      </c>
      <c r="E3" s="1134"/>
      <c r="F3" s="1134"/>
      <c r="G3" s="1134"/>
      <c r="H3" s="1134"/>
      <c r="I3" s="1134"/>
      <c r="J3" s="1134"/>
      <c r="K3" s="1134"/>
      <c r="L3" s="1134"/>
      <c r="M3" s="1135"/>
      <c r="N3" s="169"/>
      <c r="O3" s="216"/>
      <c r="T3" s="143"/>
      <c r="U3" s="143"/>
      <c r="V3" s="143"/>
      <c r="W3" s="143"/>
      <c r="X3" s="143"/>
      <c r="Y3" s="143"/>
      <c r="Z3" s="143"/>
      <c r="AA3" s="143"/>
      <c r="AB3" s="143"/>
      <c r="AC3" s="143"/>
      <c r="AD3" s="143"/>
      <c r="AE3" s="143"/>
    </row>
    <row r="4" spans="1:31" s="132" customFormat="1" ht="12.75" customHeight="1" x14ac:dyDescent="0.2">
      <c r="A4" s="1036"/>
      <c r="B4" s="1138"/>
      <c r="C4" s="1140"/>
      <c r="D4" s="1142" t="s">
        <v>112</v>
      </c>
      <c r="E4" s="1142">
        <v>6</v>
      </c>
      <c r="F4" s="1142">
        <v>7</v>
      </c>
      <c r="G4" s="1142">
        <v>8</v>
      </c>
      <c r="H4" s="1142">
        <v>9</v>
      </c>
      <c r="I4" s="1142">
        <v>10</v>
      </c>
      <c r="J4" s="1136">
        <v>42309</v>
      </c>
      <c r="K4" s="1136" t="s">
        <v>113</v>
      </c>
      <c r="L4" s="1136" t="s">
        <v>114</v>
      </c>
      <c r="M4" s="1021" t="s">
        <v>493</v>
      </c>
      <c r="N4" s="169"/>
      <c r="O4" s="216"/>
    </row>
    <row r="5" spans="1:31" s="132" customFormat="1" ht="12.75" customHeight="1" x14ac:dyDescent="0.2">
      <c r="A5" s="1012"/>
      <c r="B5" s="1038"/>
      <c r="C5" s="1141"/>
      <c r="D5" s="1035"/>
      <c r="E5" s="1035"/>
      <c r="F5" s="1035"/>
      <c r="G5" s="1035"/>
      <c r="H5" s="1035"/>
      <c r="I5" s="1035"/>
      <c r="J5" s="1137"/>
      <c r="K5" s="1137"/>
      <c r="L5" s="1137"/>
      <c r="M5" s="1059"/>
      <c r="N5" s="131"/>
      <c r="O5" s="216"/>
    </row>
    <row r="6" spans="1:31" s="222" customFormat="1" ht="6.75" hidden="1" customHeight="1" x14ac:dyDescent="0.2">
      <c r="A6" s="217" t="s">
        <v>64</v>
      </c>
      <c r="B6" s="704">
        <v>1083</v>
      </c>
      <c r="C6" s="651">
        <v>13.4</v>
      </c>
      <c r="D6" s="218">
        <v>120</v>
      </c>
      <c r="E6" s="218">
        <v>43</v>
      </c>
      <c r="F6" s="218">
        <v>55</v>
      </c>
      <c r="G6" s="218">
        <v>80</v>
      </c>
      <c r="H6" s="218">
        <v>85</v>
      </c>
      <c r="I6" s="218">
        <v>82</v>
      </c>
      <c r="J6" s="218">
        <v>280</v>
      </c>
      <c r="K6" s="218">
        <v>151</v>
      </c>
      <c r="L6" s="218">
        <v>104</v>
      </c>
      <c r="M6" s="219">
        <v>83</v>
      </c>
      <c r="N6" s="220"/>
      <c r="O6" s="221"/>
    </row>
    <row r="7" spans="1:31" s="222" customFormat="1" ht="18" hidden="1" customHeight="1" x14ac:dyDescent="0.2">
      <c r="A7" s="217" t="s">
        <v>65</v>
      </c>
      <c r="B7" s="704">
        <v>1034</v>
      </c>
      <c r="C7" s="651">
        <v>14</v>
      </c>
      <c r="D7" s="218">
        <v>109</v>
      </c>
      <c r="E7" s="218">
        <v>38</v>
      </c>
      <c r="F7" s="930" t="s">
        <v>498</v>
      </c>
      <c r="G7" s="218">
        <v>43</v>
      </c>
      <c r="H7" s="218">
        <v>69</v>
      </c>
      <c r="I7" s="218">
        <v>90</v>
      </c>
      <c r="J7" s="218">
        <v>294</v>
      </c>
      <c r="K7" s="218">
        <v>151</v>
      </c>
      <c r="L7" s="218">
        <v>99</v>
      </c>
      <c r="M7" s="219">
        <v>93</v>
      </c>
      <c r="N7" s="220"/>
      <c r="O7" s="221"/>
    </row>
    <row r="8" spans="1:31" s="222" customFormat="1" ht="18" hidden="1" customHeight="1" x14ac:dyDescent="0.2">
      <c r="A8" s="217" t="s">
        <v>66</v>
      </c>
      <c r="B8" s="704">
        <v>1178</v>
      </c>
      <c r="C8" s="651">
        <v>13.7</v>
      </c>
      <c r="D8" s="218">
        <v>142</v>
      </c>
      <c r="E8" s="218">
        <v>60</v>
      </c>
      <c r="F8" s="930">
        <v>56</v>
      </c>
      <c r="G8" s="218">
        <v>50</v>
      </c>
      <c r="H8" s="218">
        <v>45</v>
      </c>
      <c r="I8" s="218">
        <v>80</v>
      </c>
      <c r="J8" s="218">
        <v>373</v>
      </c>
      <c r="K8" s="218">
        <v>171</v>
      </c>
      <c r="L8" s="218">
        <v>100</v>
      </c>
      <c r="M8" s="219">
        <v>101</v>
      </c>
      <c r="N8" s="220"/>
      <c r="O8" s="221"/>
    </row>
    <row r="9" spans="1:31" s="222" customFormat="1" ht="17.45" hidden="1" customHeight="1" x14ac:dyDescent="0.2">
      <c r="A9" s="217" t="s">
        <v>67</v>
      </c>
      <c r="B9" s="704">
        <v>1180</v>
      </c>
      <c r="C9" s="651">
        <v>14.3</v>
      </c>
      <c r="D9" s="218">
        <v>149</v>
      </c>
      <c r="E9" s="218">
        <v>56</v>
      </c>
      <c r="F9" s="218">
        <v>68</v>
      </c>
      <c r="G9" s="218">
        <v>38</v>
      </c>
      <c r="H9" s="218">
        <v>48</v>
      </c>
      <c r="I9" s="218">
        <v>37</v>
      </c>
      <c r="J9" s="218">
        <v>349</v>
      </c>
      <c r="K9" s="218">
        <v>184</v>
      </c>
      <c r="L9" s="218">
        <v>130</v>
      </c>
      <c r="M9" s="219">
        <v>121</v>
      </c>
      <c r="N9" s="220"/>
      <c r="O9" s="221"/>
    </row>
    <row r="10" spans="1:31" s="129" customFormat="1" ht="15" customHeight="1" x14ac:dyDescent="0.2">
      <c r="A10" s="217" t="s">
        <v>68</v>
      </c>
      <c r="B10" s="704">
        <v>1043</v>
      </c>
      <c r="C10" s="651">
        <v>14.2</v>
      </c>
      <c r="D10" s="218">
        <v>145</v>
      </c>
      <c r="E10" s="218">
        <v>55</v>
      </c>
      <c r="F10" s="218">
        <v>55</v>
      </c>
      <c r="G10" s="218">
        <v>53</v>
      </c>
      <c r="H10" s="218">
        <v>27</v>
      </c>
      <c r="I10" s="218">
        <v>31</v>
      </c>
      <c r="J10" s="218">
        <v>286</v>
      </c>
      <c r="K10" s="218">
        <v>167</v>
      </c>
      <c r="L10" s="218">
        <v>121</v>
      </c>
      <c r="M10" s="219">
        <v>103</v>
      </c>
      <c r="N10" s="220"/>
      <c r="O10" s="145"/>
    </row>
    <row r="11" spans="1:31" s="222" customFormat="1" ht="12" customHeight="1" x14ac:dyDescent="0.2">
      <c r="A11" s="217" t="s">
        <v>69</v>
      </c>
      <c r="B11" s="704">
        <v>1196</v>
      </c>
      <c r="C11" s="651">
        <v>14.5</v>
      </c>
      <c r="D11" s="218">
        <v>169</v>
      </c>
      <c r="E11" s="218">
        <v>65</v>
      </c>
      <c r="F11" s="218">
        <v>85</v>
      </c>
      <c r="G11" s="218">
        <v>60</v>
      </c>
      <c r="H11" s="218">
        <v>55</v>
      </c>
      <c r="I11" s="218">
        <v>36</v>
      </c>
      <c r="J11" s="218">
        <v>235</v>
      </c>
      <c r="K11" s="218">
        <v>225</v>
      </c>
      <c r="L11" s="218">
        <v>123</v>
      </c>
      <c r="M11" s="219">
        <v>143</v>
      </c>
      <c r="N11" s="220"/>
      <c r="O11" s="221"/>
    </row>
    <row r="12" spans="1:31" s="222" customFormat="1" ht="12" customHeight="1" x14ac:dyDescent="0.2">
      <c r="A12" s="217" t="s">
        <v>70</v>
      </c>
      <c r="B12" s="704">
        <v>1112</v>
      </c>
      <c r="C12" s="651">
        <v>15.7</v>
      </c>
      <c r="D12" s="218">
        <v>150</v>
      </c>
      <c r="E12" s="218">
        <v>68</v>
      </c>
      <c r="F12" s="218">
        <v>63</v>
      </c>
      <c r="G12" s="218">
        <v>53</v>
      </c>
      <c r="H12" s="218">
        <v>40</v>
      </c>
      <c r="I12" s="218">
        <v>40</v>
      </c>
      <c r="J12" s="218">
        <v>214</v>
      </c>
      <c r="K12" s="218">
        <v>228</v>
      </c>
      <c r="L12" s="218">
        <v>129</v>
      </c>
      <c r="M12" s="219">
        <v>127</v>
      </c>
      <c r="N12" s="220"/>
      <c r="O12" s="221"/>
    </row>
    <row r="13" spans="1:31" s="222" customFormat="1" ht="12" customHeight="1" x14ac:dyDescent="0.2">
      <c r="A13" s="217" t="s">
        <v>71</v>
      </c>
      <c r="B13" s="704">
        <v>976</v>
      </c>
      <c r="C13" s="651">
        <v>15.9</v>
      </c>
      <c r="D13" s="218">
        <v>131</v>
      </c>
      <c r="E13" s="218">
        <v>66</v>
      </c>
      <c r="F13" s="218">
        <v>54</v>
      </c>
      <c r="G13" s="218">
        <v>43</v>
      </c>
      <c r="H13" s="218">
        <v>40</v>
      </c>
      <c r="I13" s="218">
        <v>28</v>
      </c>
      <c r="J13" s="218">
        <v>154</v>
      </c>
      <c r="K13" s="218">
        <v>224</v>
      </c>
      <c r="L13" s="218">
        <v>116</v>
      </c>
      <c r="M13" s="219">
        <v>120</v>
      </c>
      <c r="N13" s="220"/>
      <c r="O13" s="221"/>
    </row>
    <row r="14" spans="1:31" s="164" customFormat="1" ht="12" customHeight="1" x14ac:dyDescent="0.2">
      <c r="A14" s="217" t="s">
        <v>72</v>
      </c>
      <c r="B14" s="704">
        <v>927</v>
      </c>
      <c r="C14" s="651">
        <v>15.2</v>
      </c>
      <c r="D14" s="218">
        <v>125</v>
      </c>
      <c r="E14" s="218">
        <v>60</v>
      </c>
      <c r="F14" s="218">
        <v>49</v>
      </c>
      <c r="G14" s="218">
        <v>52</v>
      </c>
      <c r="H14" s="218">
        <v>38</v>
      </c>
      <c r="I14" s="218">
        <v>40</v>
      </c>
      <c r="J14" s="218">
        <v>133</v>
      </c>
      <c r="K14" s="218">
        <v>189</v>
      </c>
      <c r="L14" s="218">
        <v>113</v>
      </c>
      <c r="M14" s="219">
        <v>128</v>
      </c>
      <c r="N14" s="220"/>
      <c r="O14" s="223"/>
    </row>
    <row r="15" spans="1:31" ht="17.25" customHeight="1" x14ac:dyDescent="0.2">
      <c r="A15" s="217" t="s">
        <v>73</v>
      </c>
      <c r="B15" s="704">
        <v>1047</v>
      </c>
      <c r="C15" s="651">
        <v>14.8</v>
      </c>
      <c r="D15" s="218">
        <v>173</v>
      </c>
      <c r="E15" s="218">
        <v>64</v>
      </c>
      <c r="F15" s="218">
        <v>51</v>
      </c>
      <c r="G15" s="218">
        <v>55</v>
      </c>
      <c r="H15" s="218">
        <v>49</v>
      </c>
      <c r="I15" s="218">
        <v>40</v>
      </c>
      <c r="J15" s="218">
        <v>137</v>
      </c>
      <c r="K15" s="218">
        <v>203</v>
      </c>
      <c r="L15" s="218">
        <v>141</v>
      </c>
      <c r="M15" s="219">
        <v>134</v>
      </c>
      <c r="N15" s="220"/>
      <c r="O15" s="156"/>
    </row>
    <row r="16" spans="1:31" s="164" customFormat="1" ht="12" customHeight="1" x14ac:dyDescent="0.2">
      <c r="A16" s="217" t="s">
        <v>74</v>
      </c>
      <c r="B16" s="704">
        <v>1039</v>
      </c>
      <c r="C16" s="651">
        <v>15.3</v>
      </c>
      <c r="D16" s="218">
        <v>160</v>
      </c>
      <c r="E16" s="218">
        <v>57</v>
      </c>
      <c r="F16" s="218">
        <v>50</v>
      </c>
      <c r="G16" s="224">
        <v>55</v>
      </c>
      <c r="H16" s="218">
        <v>55</v>
      </c>
      <c r="I16" s="218">
        <v>37</v>
      </c>
      <c r="J16" s="218">
        <v>138</v>
      </c>
      <c r="K16" s="218">
        <v>173</v>
      </c>
      <c r="L16" s="218">
        <v>168</v>
      </c>
      <c r="M16" s="219">
        <v>146</v>
      </c>
      <c r="N16" s="220"/>
      <c r="O16" s="223"/>
    </row>
    <row r="17" spans="1:15" s="164" customFormat="1" ht="12" customHeight="1" x14ac:dyDescent="0.2">
      <c r="A17" s="217" t="s">
        <v>75</v>
      </c>
      <c r="B17" s="704">
        <v>997</v>
      </c>
      <c r="C17" s="651">
        <v>15.3</v>
      </c>
      <c r="D17" s="218">
        <v>161</v>
      </c>
      <c r="E17" s="218">
        <v>48</v>
      </c>
      <c r="F17" s="218">
        <v>63</v>
      </c>
      <c r="G17" s="225">
        <v>46</v>
      </c>
      <c r="H17" s="218">
        <v>52</v>
      </c>
      <c r="I17" s="218">
        <v>47</v>
      </c>
      <c r="J17" s="218">
        <v>135</v>
      </c>
      <c r="K17" s="218">
        <v>142</v>
      </c>
      <c r="L17" s="218">
        <v>147</v>
      </c>
      <c r="M17" s="219">
        <v>156</v>
      </c>
      <c r="N17" s="220"/>
      <c r="O17" s="223"/>
    </row>
    <row r="18" spans="1:15" s="164" customFormat="1" ht="12" customHeight="1" x14ac:dyDescent="0.2">
      <c r="A18" s="217" t="s">
        <v>76</v>
      </c>
      <c r="B18" s="704">
        <v>1043</v>
      </c>
      <c r="C18" s="651">
        <v>15.1</v>
      </c>
      <c r="D18" s="218">
        <v>180</v>
      </c>
      <c r="E18" s="218">
        <v>63</v>
      </c>
      <c r="F18" s="218">
        <v>52</v>
      </c>
      <c r="G18" s="225">
        <v>54</v>
      </c>
      <c r="H18" s="218">
        <v>42</v>
      </c>
      <c r="I18" s="218">
        <v>31</v>
      </c>
      <c r="J18" s="218">
        <v>170</v>
      </c>
      <c r="K18" s="218">
        <v>129</v>
      </c>
      <c r="L18" s="218">
        <v>162</v>
      </c>
      <c r="M18" s="219">
        <v>160</v>
      </c>
      <c r="N18" s="220">
        <v>146</v>
      </c>
      <c r="O18" s="223"/>
    </row>
    <row r="19" spans="1:15" s="164" customFormat="1" ht="12" customHeight="1" x14ac:dyDescent="0.2">
      <c r="A19" s="217" t="s">
        <v>77</v>
      </c>
      <c r="B19" s="704">
        <v>892</v>
      </c>
      <c r="C19" s="651">
        <v>15.3</v>
      </c>
      <c r="D19" s="218">
        <v>145</v>
      </c>
      <c r="E19" s="218">
        <v>54</v>
      </c>
      <c r="F19" s="218">
        <v>44</v>
      </c>
      <c r="G19" s="225">
        <v>47</v>
      </c>
      <c r="H19" s="218">
        <v>44</v>
      </c>
      <c r="I19" s="218">
        <v>38</v>
      </c>
      <c r="J19" s="218">
        <v>145</v>
      </c>
      <c r="K19" s="218">
        <v>75</v>
      </c>
      <c r="L19" s="218">
        <v>149</v>
      </c>
      <c r="M19" s="219">
        <v>151</v>
      </c>
      <c r="N19" s="220">
        <v>156</v>
      </c>
      <c r="O19" s="223"/>
    </row>
    <row r="20" spans="1:15" ht="17.25" customHeight="1" x14ac:dyDescent="0.2">
      <c r="A20" s="217" t="s">
        <v>78</v>
      </c>
      <c r="B20" s="704">
        <v>890</v>
      </c>
      <c r="C20" s="651">
        <v>15</v>
      </c>
      <c r="D20" s="218">
        <v>150</v>
      </c>
      <c r="E20" s="218">
        <v>59</v>
      </c>
      <c r="F20" s="218">
        <v>55</v>
      </c>
      <c r="G20" s="218">
        <v>38</v>
      </c>
      <c r="H20" s="218">
        <v>46</v>
      </c>
      <c r="I20" s="218">
        <v>44</v>
      </c>
      <c r="J20" s="218">
        <v>131</v>
      </c>
      <c r="K20" s="218">
        <v>89</v>
      </c>
      <c r="L20" s="218">
        <v>131</v>
      </c>
      <c r="M20" s="219">
        <v>147</v>
      </c>
      <c r="N20" s="220">
        <v>160</v>
      </c>
      <c r="O20" s="156"/>
    </row>
    <row r="21" spans="1:15" s="232" customFormat="1" ht="12" customHeight="1" x14ac:dyDescent="0.2">
      <c r="A21" s="217" t="s">
        <v>79</v>
      </c>
      <c r="B21" s="705">
        <v>920</v>
      </c>
      <c r="C21" s="651">
        <v>14.5</v>
      </c>
      <c r="D21" s="227">
        <v>160</v>
      </c>
      <c r="E21" s="227">
        <v>49</v>
      </c>
      <c r="F21" s="227">
        <v>57</v>
      </c>
      <c r="G21" s="228">
        <v>52</v>
      </c>
      <c r="H21" s="227">
        <v>52</v>
      </c>
      <c r="I21" s="227">
        <v>35</v>
      </c>
      <c r="J21" s="227">
        <v>175</v>
      </c>
      <c r="K21" s="227">
        <v>101</v>
      </c>
      <c r="L21" s="227">
        <v>83</v>
      </c>
      <c r="M21" s="229">
        <v>156</v>
      </c>
      <c r="N21" s="230">
        <v>151</v>
      </c>
      <c r="O21" s="231"/>
    </row>
    <row r="22" spans="1:15" s="222" customFormat="1" ht="12" customHeight="1" x14ac:dyDescent="0.2">
      <c r="A22" s="233">
        <v>2014</v>
      </c>
      <c r="B22" s="700">
        <v>925</v>
      </c>
      <c r="C22" s="651">
        <v>14.1</v>
      </c>
      <c r="D22" s="227">
        <v>165</v>
      </c>
      <c r="E22" s="227">
        <v>61</v>
      </c>
      <c r="F22" s="227">
        <v>48</v>
      </c>
      <c r="G22" s="228">
        <v>62</v>
      </c>
      <c r="H22" s="227">
        <v>48</v>
      </c>
      <c r="I22" s="227">
        <v>49</v>
      </c>
      <c r="J22" s="227">
        <v>169</v>
      </c>
      <c r="K22" s="227">
        <v>107</v>
      </c>
      <c r="L22" s="227">
        <v>75</v>
      </c>
      <c r="M22" s="229">
        <v>141</v>
      </c>
      <c r="N22" s="234"/>
    </row>
    <row r="23" spans="1:15" s="222" customFormat="1" ht="12" customHeight="1" x14ac:dyDescent="0.2">
      <c r="A23" s="233">
        <v>2015</v>
      </c>
      <c r="B23" s="700">
        <v>867</v>
      </c>
      <c r="C23" s="652">
        <v>14.6</v>
      </c>
      <c r="D23" s="235">
        <v>155</v>
      </c>
      <c r="E23" s="235">
        <v>39</v>
      </c>
      <c r="F23" s="235">
        <v>49</v>
      </c>
      <c r="G23" s="236">
        <v>56</v>
      </c>
      <c r="H23" s="235">
        <v>60</v>
      </c>
      <c r="I23" s="235">
        <v>42</v>
      </c>
      <c r="J23" s="235">
        <v>142</v>
      </c>
      <c r="K23" s="235">
        <v>97</v>
      </c>
      <c r="L23" s="235">
        <v>75</v>
      </c>
      <c r="M23" s="237">
        <v>152</v>
      </c>
      <c r="N23" s="238"/>
    </row>
    <row r="24" spans="1:15" s="222" customFormat="1" ht="12" customHeight="1" x14ac:dyDescent="0.2">
      <c r="A24" s="233">
        <v>2016</v>
      </c>
      <c r="B24" s="700">
        <v>825</v>
      </c>
      <c r="C24" s="652">
        <v>15</v>
      </c>
      <c r="D24" s="235">
        <v>134</v>
      </c>
      <c r="E24" s="235">
        <v>56</v>
      </c>
      <c r="F24" s="235">
        <v>51</v>
      </c>
      <c r="G24" s="236">
        <v>55</v>
      </c>
      <c r="H24" s="235">
        <v>41</v>
      </c>
      <c r="I24" s="235">
        <v>42</v>
      </c>
      <c r="J24" s="235">
        <v>144</v>
      </c>
      <c r="K24" s="235">
        <v>80</v>
      </c>
      <c r="L24" s="235">
        <v>49</v>
      </c>
      <c r="M24" s="237">
        <v>173</v>
      </c>
      <c r="N24" s="238"/>
    </row>
    <row r="25" spans="1:15" s="222" customFormat="1" ht="17.25" customHeight="1" x14ac:dyDescent="0.2">
      <c r="A25" s="233">
        <v>2017</v>
      </c>
      <c r="B25" s="700">
        <v>808</v>
      </c>
      <c r="C25" s="652">
        <v>14</v>
      </c>
      <c r="D25" s="235">
        <v>154</v>
      </c>
      <c r="E25" s="235">
        <v>47</v>
      </c>
      <c r="F25" s="235">
        <v>53</v>
      </c>
      <c r="G25" s="236">
        <v>58</v>
      </c>
      <c r="H25" s="235">
        <v>39</v>
      </c>
      <c r="I25" s="235">
        <v>39</v>
      </c>
      <c r="J25" s="235">
        <v>128</v>
      </c>
      <c r="K25" s="235">
        <v>108</v>
      </c>
      <c r="L25" s="235">
        <v>53</v>
      </c>
      <c r="M25" s="237">
        <v>129</v>
      </c>
      <c r="N25" s="238"/>
    </row>
    <row r="26" spans="1:15" s="222" customFormat="1" ht="12" customHeight="1" x14ac:dyDescent="0.2">
      <c r="A26" s="233">
        <v>2018</v>
      </c>
      <c r="B26" s="700">
        <v>765</v>
      </c>
      <c r="C26" s="652">
        <v>13.8</v>
      </c>
      <c r="D26" s="235">
        <v>174</v>
      </c>
      <c r="E26" s="235">
        <v>45</v>
      </c>
      <c r="F26" s="235">
        <v>32</v>
      </c>
      <c r="G26" s="236">
        <v>37</v>
      </c>
      <c r="H26" s="235">
        <v>38</v>
      </c>
      <c r="I26" s="235">
        <v>41</v>
      </c>
      <c r="J26" s="235">
        <v>145</v>
      </c>
      <c r="K26" s="235">
        <v>81</v>
      </c>
      <c r="L26" s="235">
        <v>55</v>
      </c>
      <c r="M26" s="237">
        <v>117</v>
      </c>
      <c r="N26" s="238"/>
    </row>
    <row r="27" spans="1:15" s="222" customFormat="1" ht="12" customHeight="1" x14ac:dyDescent="0.2">
      <c r="A27" s="649">
        <v>2019</v>
      </c>
      <c r="B27" s="700">
        <v>742</v>
      </c>
      <c r="C27" s="652">
        <v>14.5</v>
      </c>
      <c r="D27" s="235">
        <v>145</v>
      </c>
      <c r="E27" s="235">
        <v>37</v>
      </c>
      <c r="F27" s="235">
        <v>41</v>
      </c>
      <c r="G27" s="236">
        <v>45</v>
      </c>
      <c r="H27" s="235">
        <v>35</v>
      </c>
      <c r="I27" s="235">
        <v>41</v>
      </c>
      <c r="J27" s="235">
        <v>127</v>
      </c>
      <c r="K27" s="235">
        <v>90</v>
      </c>
      <c r="L27" s="235">
        <v>67</v>
      </c>
      <c r="M27" s="237">
        <v>114</v>
      </c>
      <c r="N27" s="238"/>
    </row>
    <row r="28" spans="1:15" s="222" customFormat="1" ht="12" customHeight="1" x14ac:dyDescent="0.2">
      <c r="A28" s="649">
        <v>2020</v>
      </c>
      <c r="B28" s="700">
        <v>845</v>
      </c>
      <c r="C28" s="652">
        <v>14.624852071005916</v>
      </c>
      <c r="D28" s="235">
        <v>159</v>
      </c>
      <c r="E28" s="235">
        <v>28</v>
      </c>
      <c r="F28" s="235">
        <v>50</v>
      </c>
      <c r="G28" s="236">
        <v>39</v>
      </c>
      <c r="H28" s="235">
        <v>45</v>
      </c>
      <c r="I28" s="235">
        <v>47</v>
      </c>
      <c r="J28" s="235">
        <v>166</v>
      </c>
      <c r="K28" s="235">
        <v>111</v>
      </c>
      <c r="L28" s="235">
        <v>71</v>
      </c>
      <c r="M28" s="237">
        <v>129</v>
      </c>
      <c r="N28" s="238"/>
    </row>
    <row r="29" spans="1:15" s="222" customFormat="1" ht="12" customHeight="1" x14ac:dyDescent="0.2">
      <c r="A29" s="649">
        <v>2021</v>
      </c>
      <c r="B29" s="700">
        <v>747</v>
      </c>
      <c r="C29" s="652">
        <v>13.764390896921018</v>
      </c>
      <c r="D29" s="235">
        <v>137</v>
      </c>
      <c r="E29" s="235">
        <v>50</v>
      </c>
      <c r="F29" s="235">
        <v>45</v>
      </c>
      <c r="G29" s="236">
        <v>45</v>
      </c>
      <c r="H29" s="235">
        <v>40</v>
      </c>
      <c r="I29" s="235">
        <v>39</v>
      </c>
      <c r="J29" s="235">
        <v>160</v>
      </c>
      <c r="K29" s="235">
        <v>80</v>
      </c>
      <c r="L29" s="235">
        <v>60</v>
      </c>
      <c r="M29" s="237">
        <v>91</v>
      </c>
      <c r="N29" s="238"/>
    </row>
    <row r="30" spans="1:15" s="222" customFormat="1" ht="17.25" customHeight="1" x14ac:dyDescent="0.2">
      <c r="A30" s="649">
        <v>2022</v>
      </c>
      <c r="B30" s="700">
        <v>820</v>
      </c>
      <c r="C30" s="652">
        <v>14.479268292682926</v>
      </c>
      <c r="D30" s="235">
        <v>144</v>
      </c>
      <c r="E30" s="235">
        <v>45</v>
      </c>
      <c r="F30" s="235">
        <v>59</v>
      </c>
      <c r="G30" s="236">
        <v>45</v>
      </c>
      <c r="H30" s="235">
        <v>32</v>
      </c>
      <c r="I30" s="235">
        <v>43</v>
      </c>
      <c r="J30" s="235">
        <v>161</v>
      </c>
      <c r="K30" s="235">
        <v>115</v>
      </c>
      <c r="L30" s="235">
        <v>49</v>
      </c>
      <c r="M30" s="237">
        <v>127</v>
      </c>
      <c r="N30" s="238"/>
    </row>
    <row r="31" spans="1:15" s="222" customFormat="1" ht="12" customHeight="1" x14ac:dyDescent="0.2">
      <c r="A31" s="649">
        <v>2023</v>
      </c>
      <c r="B31" s="700">
        <v>813</v>
      </c>
      <c r="C31" s="652">
        <v>13.9</v>
      </c>
      <c r="D31" s="235">
        <v>138</v>
      </c>
      <c r="E31" s="235">
        <v>53</v>
      </c>
      <c r="F31" s="235">
        <v>52</v>
      </c>
      <c r="G31" s="236">
        <v>46</v>
      </c>
      <c r="H31" s="235">
        <v>33</v>
      </c>
      <c r="I31" s="235">
        <v>40</v>
      </c>
      <c r="J31" s="235">
        <v>186</v>
      </c>
      <c r="K31" s="235">
        <v>112</v>
      </c>
      <c r="L31" s="235">
        <v>54</v>
      </c>
      <c r="M31" s="237">
        <v>99</v>
      </c>
      <c r="N31" s="238"/>
    </row>
    <row r="32" spans="1:15" s="183" customFormat="1" ht="3" customHeight="1" x14ac:dyDescent="0.2">
      <c r="A32" s="239"/>
      <c r="B32" s="240"/>
      <c r="C32" s="241"/>
      <c r="D32" s="240"/>
      <c r="E32" s="240"/>
      <c r="F32" s="240"/>
      <c r="G32" s="242"/>
      <c r="H32" s="240"/>
      <c r="I32" s="240"/>
      <c r="J32" s="240"/>
      <c r="K32" s="240"/>
      <c r="L32" s="240"/>
      <c r="M32" s="243"/>
      <c r="N32" s="244"/>
      <c r="O32" s="182"/>
    </row>
    <row r="33" spans="1:15" s="183" customFormat="1" ht="11.1" customHeight="1" x14ac:dyDescent="0.2">
      <c r="A33" s="245"/>
      <c r="B33" s="246"/>
      <c r="C33" s="247"/>
      <c r="D33" s="246"/>
      <c r="E33" s="246"/>
      <c r="F33" s="246"/>
      <c r="G33" s="246"/>
      <c r="H33" s="246"/>
      <c r="I33" s="246"/>
      <c r="J33" s="246"/>
      <c r="K33" s="246"/>
      <c r="L33" s="248"/>
      <c r="M33" s="248"/>
    </row>
    <row r="34" spans="1:15" s="129" customFormat="1" ht="12.75" customHeight="1" x14ac:dyDescent="0.2">
      <c r="A34" s="213" t="s">
        <v>592</v>
      </c>
      <c r="B34" s="176"/>
      <c r="C34" s="176"/>
      <c r="D34" s="145"/>
      <c r="O34" s="640" t="s">
        <v>400</v>
      </c>
    </row>
    <row r="35" spans="1:15" ht="11.1" customHeight="1" x14ac:dyDescent="0.2"/>
    <row r="36" spans="1:15" ht="12.75" customHeight="1" x14ac:dyDescent="0.2">
      <c r="A36" s="1011" t="s">
        <v>4</v>
      </c>
      <c r="B36" s="1037" t="s">
        <v>460</v>
      </c>
      <c r="C36" s="1144" t="s">
        <v>415</v>
      </c>
      <c r="D36" s="1145"/>
      <c r="E36" s="1145"/>
      <c r="F36" s="1145"/>
      <c r="G36" s="1146"/>
      <c r="H36" s="1139" t="s">
        <v>494</v>
      </c>
      <c r="I36" s="249"/>
      <c r="J36" s="249"/>
      <c r="K36" s="249"/>
      <c r="L36" s="249"/>
      <c r="M36" s="1147"/>
      <c r="N36" s="168"/>
      <c r="O36" s="216"/>
    </row>
    <row r="37" spans="1:15" ht="12.75" customHeight="1" x14ac:dyDescent="0.2">
      <c r="A37" s="1036"/>
      <c r="B37" s="1138"/>
      <c r="C37" s="1148" t="s">
        <v>416</v>
      </c>
      <c r="D37" s="1149"/>
      <c r="E37" s="1149"/>
      <c r="F37" s="1149"/>
      <c r="G37" s="1150"/>
      <c r="H37" s="1140"/>
      <c r="I37" s="249"/>
      <c r="J37" s="249"/>
      <c r="K37" s="249"/>
      <c r="L37" s="249"/>
      <c r="M37" s="1147"/>
      <c r="N37" s="130"/>
      <c r="O37" s="216"/>
    </row>
    <row r="38" spans="1:15" ht="12.75" customHeight="1" x14ac:dyDescent="0.2">
      <c r="A38" s="1012"/>
      <c r="B38" s="1038"/>
      <c r="C38" s="859" t="s">
        <v>115</v>
      </c>
      <c r="D38" s="859">
        <v>1</v>
      </c>
      <c r="E38" s="859">
        <v>2</v>
      </c>
      <c r="F38" s="859">
        <v>3</v>
      </c>
      <c r="G38" s="859" t="s">
        <v>417</v>
      </c>
      <c r="H38" s="1141"/>
      <c r="I38" s="250"/>
      <c r="J38" s="250"/>
      <c r="K38" s="250"/>
      <c r="L38" s="250"/>
      <c r="M38" s="1147"/>
      <c r="N38" s="130"/>
      <c r="O38" s="216"/>
    </row>
    <row r="39" spans="1:15" s="164" customFormat="1" ht="18" hidden="1" customHeight="1" x14ac:dyDescent="0.2">
      <c r="A39" s="217" t="s">
        <v>64</v>
      </c>
      <c r="B39" s="704">
        <v>1083</v>
      </c>
      <c r="C39" s="227">
        <v>505</v>
      </c>
      <c r="D39" s="218">
        <v>329</v>
      </c>
      <c r="E39" s="218">
        <v>209</v>
      </c>
      <c r="F39" s="218">
        <v>32</v>
      </c>
      <c r="G39" s="218">
        <v>8</v>
      </c>
      <c r="H39" s="252">
        <v>876</v>
      </c>
      <c r="I39" s="251"/>
      <c r="J39" s="251"/>
      <c r="K39" s="251"/>
      <c r="L39" s="251"/>
      <c r="M39" s="1143"/>
      <c r="N39" s="1143"/>
      <c r="O39" s="221"/>
    </row>
    <row r="40" spans="1:15" s="164" customFormat="1" ht="18" hidden="1" customHeight="1" x14ac:dyDescent="0.2">
      <c r="A40" s="217" t="s">
        <v>65</v>
      </c>
      <c r="B40" s="704">
        <v>1034</v>
      </c>
      <c r="C40" s="227">
        <v>452</v>
      </c>
      <c r="D40" s="218">
        <v>360</v>
      </c>
      <c r="E40" s="218">
        <v>180</v>
      </c>
      <c r="F40" s="218">
        <v>33</v>
      </c>
      <c r="G40" s="218">
        <v>9</v>
      </c>
      <c r="H40" s="252">
        <v>862</v>
      </c>
      <c r="I40" s="251"/>
      <c r="J40" s="251"/>
      <c r="K40" s="251"/>
      <c r="L40" s="251"/>
      <c r="M40" s="1143"/>
      <c r="N40" s="1143"/>
      <c r="O40" s="221"/>
    </row>
    <row r="41" spans="1:15" s="164" customFormat="1" ht="17.25" hidden="1" customHeight="1" x14ac:dyDescent="0.2">
      <c r="A41" s="217" t="s">
        <v>66</v>
      </c>
      <c r="B41" s="704">
        <v>1178</v>
      </c>
      <c r="C41" s="227">
        <v>534</v>
      </c>
      <c r="D41" s="218">
        <v>398</v>
      </c>
      <c r="E41" s="218">
        <v>210</v>
      </c>
      <c r="F41" s="218">
        <v>27</v>
      </c>
      <c r="G41" s="218">
        <v>9</v>
      </c>
      <c r="H41" s="252">
        <v>940</v>
      </c>
      <c r="I41" s="251"/>
      <c r="J41" s="251"/>
      <c r="K41" s="251"/>
      <c r="L41" s="251"/>
      <c r="M41" s="944"/>
      <c r="N41" s="944"/>
      <c r="O41" s="221"/>
    </row>
    <row r="42" spans="1:15" s="164" customFormat="1" ht="17.45" hidden="1" customHeight="1" x14ac:dyDescent="0.2">
      <c r="A42" s="217" t="s">
        <v>67</v>
      </c>
      <c r="B42" s="704">
        <v>1180</v>
      </c>
      <c r="C42" s="227">
        <v>538</v>
      </c>
      <c r="D42" s="218">
        <v>389</v>
      </c>
      <c r="E42" s="218">
        <v>213</v>
      </c>
      <c r="F42" s="218">
        <v>34</v>
      </c>
      <c r="G42" s="218">
        <v>6</v>
      </c>
      <c r="H42" s="252">
        <v>945</v>
      </c>
      <c r="I42" s="251"/>
      <c r="J42" s="251"/>
      <c r="K42" s="251"/>
      <c r="L42" s="251"/>
      <c r="M42" s="1143"/>
      <c r="N42" s="1143"/>
      <c r="O42" s="221"/>
    </row>
    <row r="43" spans="1:15" ht="15" customHeight="1" x14ac:dyDescent="0.2">
      <c r="A43" s="217" t="s">
        <v>68</v>
      </c>
      <c r="B43" s="704">
        <v>1043</v>
      </c>
      <c r="C43" s="227">
        <v>473</v>
      </c>
      <c r="D43" s="218">
        <v>373</v>
      </c>
      <c r="E43" s="218">
        <v>172</v>
      </c>
      <c r="F43" s="218">
        <v>18</v>
      </c>
      <c r="G43" s="218">
        <v>7</v>
      </c>
      <c r="H43" s="218">
        <v>801</v>
      </c>
      <c r="I43" s="251"/>
      <c r="K43" s="251"/>
      <c r="L43" s="251"/>
      <c r="M43" s="1143"/>
      <c r="N43" s="1143"/>
      <c r="O43" s="145"/>
    </row>
    <row r="44" spans="1:15" s="164" customFormat="1" ht="12" customHeight="1" x14ac:dyDescent="0.2">
      <c r="A44" s="217" t="s">
        <v>69</v>
      </c>
      <c r="B44" s="704">
        <v>1196</v>
      </c>
      <c r="C44" s="227">
        <v>573</v>
      </c>
      <c r="D44" s="218">
        <v>417</v>
      </c>
      <c r="E44" s="218">
        <v>171</v>
      </c>
      <c r="F44" s="218">
        <v>22</v>
      </c>
      <c r="G44" s="218">
        <v>13</v>
      </c>
      <c r="H44" s="218">
        <v>883</v>
      </c>
      <c r="I44" s="251"/>
      <c r="J44" s="251"/>
      <c r="K44" s="251"/>
      <c r="L44" s="251"/>
      <c r="M44" s="1143"/>
      <c r="N44" s="1143"/>
      <c r="O44" s="221"/>
    </row>
    <row r="45" spans="1:15" s="164" customFormat="1" ht="12" customHeight="1" x14ac:dyDescent="0.2">
      <c r="A45" s="217" t="s">
        <v>70</v>
      </c>
      <c r="B45" s="704">
        <v>1112</v>
      </c>
      <c r="C45" s="227">
        <v>522</v>
      </c>
      <c r="D45" s="218">
        <v>387</v>
      </c>
      <c r="E45" s="218">
        <v>181</v>
      </c>
      <c r="F45" s="218">
        <v>17</v>
      </c>
      <c r="G45" s="218">
        <v>5</v>
      </c>
      <c r="H45" s="252">
        <v>826</v>
      </c>
      <c r="I45" s="251"/>
      <c r="J45" s="251"/>
      <c r="K45" s="251"/>
      <c r="L45" s="251"/>
      <c r="M45" s="1143"/>
      <c r="N45" s="1143"/>
      <c r="O45" s="221"/>
    </row>
    <row r="46" spans="1:15" s="164" customFormat="1" ht="12" customHeight="1" x14ac:dyDescent="0.2">
      <c r="A46" s="217" t="s">
        <v>71</v>
      </c>
      <c r="B46" s="704">
        <v>976</v>
      </c>
      <c r="C46" s="227">
        <v>479</v>
      </c>
      <c r="D46" s="218">
        <v>327</v>
      </c>
      <c r="E46" s="218">
        <v>140</v>
      </c>
      <c r="F46" s="218">
        <v>25</v>
      </c>
      <c r="G46" s="218">
        <v>5</v>
      </c>
      <c r="H46" s="218">
        <v>704</v>
      </c>
      <c r="I46" s="251"/>
      <c r="J46" s="251"/>
      <c r="K46" s="251"/>
      <c r="L46" s="251"/>
      <c r="M46" s="1143"/>
      <c r="N46" s="1143"/>
      <c r="O46" s="221"/>
    </row>
    <row r="47" spans="1:15" s="164" customFormat="1" ht="12" customHeight="1" x14ac:dyDescent="0.2">
      <c r="A47" s="217" t="s">
        <v>72</v>
      </c>
      <c r="B47" s="704">
        <v>927</v>
      </c>
      <c r="C47" s="227">
        <v>488</v>
      </c>
      <c r="D47" s="218">
        <v>284</v>
      </c>
      <c r="E47" s="218">
        <v>137</v>
      </c>
      <c r="F47" s="218">
        <v>14</v>
      </c>
      <c r="G47" s="218">
        <v>4</v>
      </c>
      <c r="H47" s="252">
        <v>617</v>
      </c>
      <c r="I47" s="251"/>
      <c r="J47" s="251"/>
      <c r="K47" s="251"/>
      <c r="L47" s="251"/>
      <c r="M47" s="1143"/>
      <c r="N47" s="1143"/>
      <c r="O47" s="223"/>
    </row>
    <row r="48" spans="1:15" ht="17.25" customHeight="1" x14ac:dyDescent="0.2">
      <c r="A48" s="217" t="s">
        <v>73</v>
      </c>
      <c r="B48" s="704">
        <v>1047</v>
      </c>
      <c r="C48" s="218">
        <v>580</v>
      </c>
      <c r="D48" s="218">
        <v>303</v>
      </c>
      <c r="E48" s="218">
        <v>144</v>
      </c>
      <c r="F48" s="218">
        <v>16</v>
      </c>
      <c r="G48" s="218">
        <v>4</v>
      </c>
      <c r="H48" s="218">
        <v>662</v>
      </c>
      <c r="K48" s="251"/>
      <c r="L48" s="251"/>
      <c r="M48" s="1143"/>
      <c r="N48" s="1143"/>
      <c r="O48" s="156"/>
    </row>
    <row r="49" spans="1:15" s="164" customFormat="1" ht="12" customHeight="1" x14ac:dyDescent="0.2">
      <c r="A49" s="217" t="s">
        <v>74</v>
      </c>
      <c r="B49" s="704">
        <v>1039</v>
      </c>
      <c r="C49" s="227">
        <v>614</v>
      </c>
      <c r="D49" s="218">
        <v>268</v>
      </c>
      <c r="E49" s="218">
        <v>132</v>
      </c>
      <c r="F49" s="218">
        <v>17</v>
      </c>
      <c r="G49" s="224">
        <v>8</v>
      </c>
      <c r="H49" s="252">
        <v>619</v>
      </c>
      <c r="I49" s="251"/>
      <c r="J49" s="251"/>
      <c r="K49" s="251"/>
      <c r="L49" s="251"/>
      <c r="M49" s="1143"/>
      <c r="N49" s="1143"/>
      <c r="O49" s="223"/>
    </row>
    <row r="50" spans="1:15" s="164" customFormat="1" ht="12" customHeight="1" x14ac:dyDescent="0.2">
      <c r="A50" s="217" t="s">
        <v>75</v>
      </c>
      <c r="B50" s="704">
        <v>997</v>
      </c>
      <c r="C50" s="227">
        <v>588</v>
      </c>
      <c r="D50" s="218">
        <v>231</v>
      </c>
      <c r="E50" s="218">
        <v>148</v>
      </c>
      <c r="F50" s="218">
        <v>23</v>
      </c>
      <c r="G50" s="225">
        <v>7</v>
      </c>
      <c r="H50" s="252">
        <v>624</v>
      </c>
      <c r="I50" s="251"/>
      <c r="J50" s="251"/>
      <c r="K50" s="251"/>
      <c r="L50" s="251"/>
      <c r="M50" s="1143"/>
      <c r="N50" s="1143"/>
      <c r="O50" s="223"/>
    </row>
    <row r="51" spans="1:15" s="164" customFormat="1" ht="12" customHeight="1" x14ac:dyDescent="0.2">
      <c r="A51" s="217" t="s">
        <v>76</v>
      </c>
      <c r="B51" s="704">
        <v>1043</v>
      </c>
      <c r="C51" s="227">
        <v>280</v>
      </c>
      <c r="D51" s="218">
        <v>283</v>
      </c>
      <c r="E51" s="218">
        <v>153</v>
      </c>
      <c r="F51" s="218">
        <v>22</v>
      </c>
      <c r="G51" s="225">
        <v>5</v>
      </c>
      <c r="H51" s="218">
        <v>675</v>
      </c>
      <c r="I51" s="251"/>
      <c r="J51" s="251"/>
      <c r="K51" s="251"/>
      <c r="L51" s="251"/>
      <c r="M51" s="173"/>
      <c r="N51" s="173"/>
      <c r="O51" s="223"/>
    </row>
    <row r="52" spans="1:15" s="164" customFormat="1" ht="12" customHeight="1" x14ac:dyDescent="0.2">
      <c r="A52" s="217" t="s">
        <v>77</v>
      </c>
      <c r="B52" s="704">
        <v>892</v>
      </c>
      <c r="C52" s="227">
        <v>476</v>
      </c>
      <c r="D52" s="218">
        <v>241</v>
      </c>
      <c r="E52" s="218">
        <v>142</v>
      </c>
      <c r="F52" s="218">
        <v>29</v>
      </c>
      <c r="G52" s="225">
        <v>4</v>
      </c>
      <c r="H52" s="218">
        <v>628</v>
      </c>
      <c r="I52" s="251"/>
      <c r="J52" s="251"/>
      <c r="K52" s="251"/>
      <c r="L52" s="251"/>
      <c r="M52" s="173"/>
      <c r="N52" s="173"/>
      <c r="O52" s="223"/>
    </row>
    <row r="53" spans="1:15" ht="17.25" customHeight="1" x14ac:dyDescent="0.2">
      <c r="A53" s="217" t="s">
        <v>78</v>
      </c>
      <c r="B53" s="704">
        <v>890</v>
      </c>
      <c r="C53" s="227">
        <v>493</v>
      </c>
      <c r="D53" s="218">
        <v>230</v>
      </c>
      <c r="E53" s="218">
        <v>150</v>
      </c>
      <c r="F53" s="218">
        <v>15</v>
      </c>
      <c r="G53" s="225">
        <v>2</v>
      </c>
      <c r="H53" s="218">
        <v>584</v>
      </c>
      <c r="I53" s="251"/>
      <c r="J53" s="251"/>
      <c r="K53" s="251"/>
      <c r="L53" s="251"/>
      <c r="M53" s="173"/>
      <c r="N53" s="173"/>
      <c r="O53" s="156"/>
    </row>
    <row r="54" spans="1:15" s="164" customFormat="1" ht="12" customHeight="1" x14ac:dyDescent="0.2">
      <c r="A54" s="226" t="s">
        <v>79</v>
      </c>
      <c r="B54" s="705">
        <v>920</v>
      </c>
      <c r="C54" s="227">
        <v>470</v>
      </c>
      <c r="D54" s="227">
        <v>257</v>
      </c>
      <c r="E54" s="227">
        <v>161</v>
      </c>
      <c r="F54" s="227">
        <v>21</v>
      </c>
      <c r="G54" s="228">
        <v>11</v>
      </c>
      <c r="H54" s="227">
        <v>693</v>
      </c>
      <c r="I54" s="253"/>
      <c r="J54" s="253"/>
      <c r="K54" s="253"/>
      <c r="L54" s="253"/>
      <c r="M54" s="181"/>
      <c r="N54" s="181"/>
      <c r="O54" s="231"/>
    </row>
    <row r="55" spans="1:15" s="164" customFormat="1" ht="12" customHeight="1" x14ac:dyDescent="0.2">
      <c r="A55" s="233">
        <v>2014</v>
      </c>
      <c r="B55" s="700">
        <v>925</v>
      </c>
      <c r="C55" s="227">
        <v>431</v>
      </c>
      <c r="D55" s="227">
        <v>277</v>
      </c>
      <c r="E55" s="227">
        <v>173</v>
      </c>
      <c r="F55" s="227">
        <v>36</v>
      </c>
      <c r="G55" s="228">
        <v>8</v>
      </c>
      <c r="H55" s="227">
        <v>764</v>
      </c>
      <c r="I55" s="253"/>
      <c r="J55" s="253"/>
      <c r="K55" s="253"/>
      <c r="L55" s="253"/>
      <c r="M55" s="181"/>
      <c r="N55" s="254"/>
      <c r="O55" s="222"/>
    </row>
    <row r="56" spans="1:15" s="164" customFormat="1" ht="12" customHeight="1" x14ac:dyDescent="0.2">
      <c r="A56" s="233">
        <v>2015</v>
      </c>
      <c r="B56" s="700">
        <v>867</v>
      </c>
      <c r="C56" s="235">
        <v>421</v>
      </c>
      <c r="D56" s="235">
        <v>235</v>
      </c>
      <c r="E56" s="235">
        <v>172</v>
      </c>
      <c r="F56" s="235">
        <v>28</v>
      </c>
      <c r="G56" s="236">
        <v>8</v>
      </c>
      <c r="H56" s="235">
        <v>696</v>
      </c>
      <c r="I56" s="253"/>
      <c r="J56" s="253"/>
      <c r="K56" s="253"/>
      <c r="L56" s="253"/>
      <c r="M56" s="181"/>
      <c r="N56" s="254"/>
      <c r="O56" s="222"/>
    </row>
    <row r="57" spans="1:15" s="164" customFormat="1" ht="12" customHeight="1" x14ac:dyDescent="0.2">
      <c r="A57" s="233">
        <v>2016</v>
      </c>
      <c r="B57" s="700">
        <v>825</v>
      </c>
      <c r="C57" s="235">
        <v>380</v>
      </c>
      <c r="D57" s="235">
        <v>247</v>
      </c>
      <c r="E57" s="235">
        <v>167</v>
      </c>
      <c r="F57" s="235">
        <v>25</v>
      </c>
      <c r="G57" s="236">
        <v>6</v>
      </c>
      <c r="H57" s="235">
        <v>680</v>
      </c>
      <c r="I57" s="253"/>
      <c r="J57" s="253"/>
      <c r="K57" s="253"/>
      <c r="L57" s="253"/>
      <c r="M57" s="181"/>
      <c r="N57" s="254"/>
      <c r="O57" s="222"/>
    </row>
    <row r="58" spans="1:15" s="164" customFormat="1" ht="17.25" customHeight="1" x14ac:dyDescent="0.2">
      <c r="A58" s="233">
        <v>2017</v>
      </c>
      <c r="B58" s="700">
        <v>808</v>
      </c>
      <c r="C58" s="235">
        <v>377</v>
      </c>
      <c r="D58" s="235">
        <v>231</v>
      </c>
      <c r="E58" s="235">
        <v>168</v>
      </c>
      <c r="F58" s="235">
        <v>26</v>
      </c>
      <c r="G58" s="236">
        <v>6</v>
      </c>
      <c r="H58" s="235">
        <v>672</v>
      </c>
      <c r="I58" s="253"/>
      <c r="J58" s="253"/>
      <c r="K58" s="253"/>
      <c r="L58" s="253"/>
      <c r="M58" s="181"/>
      <c r="N58" s="254"/>
      <c r="O58" s="222"/>
    </row>
    <row r="59" spans="1:15" s="164" customFormat="1" ht="12" customHeight="1" x14ac:dyDescent="0.2">
      <c r="A59" s="233">
        <v>2018</v>
      </c>
      <c r="B59" s="700">
        <v>765</v>
      </c>
      <c r="C59" s="235">
        <v>348</v>
      </c>
      <c r="D59" s="235">
        <v>233</v>
      </c>
      <c r="E59" s="235">
        <v>153</v>
      </c>
      <c r="F59" s="235">
        <v>24</v>
      </c>
      <c r="G59" s="236">
        <v>7</v>
      </c>
      <c r="H59" s="235">
        <v>641</v>
      </c>
      <c r="I59" s="253"/>
      <c r="J59" s="253"/>
      <c r="K59" s="253"/>
      <c r="L59" s="253"/>
      <c r="M59" s="181"/>
      <c r="N59" s="254"/>
      <c r="O59" s="222"/>
    </row>
    <row r="60" spans="1:15" s="164" customFormat="1" ht="12" customHeight="1" x14ac:dyDescent="0.2">
      <c r="A60" s="649">
        <v>2019</v>
      </c>
      <c r="B60" s="700">
        <v>742</v>
      </c>
      <c r="C60" s="235">
        <v>346</v>
      </c>
      <c r="D60" s="235">
        <v>207</v>
      </c>
      <c r="E60" s="235">
        <v>154</v>
      </c>
      <c r="F60" s="235">
        <v>28</v>
      </c>
      <c r="G60" s="236">
        <v>7</v>
      </c>
      <c r="H60" s="235">
        <v>631</v>
      </c>
      <c r="I60" s="253"/>
      <c r="J60" s="253"/>
      <c r="K60" s="253"/>
      <c r="L60" s="253"/>
      <c r="M60" s="181"/>
      <c r="N60" s="254"/>
      <c r="O60" s="222"/>
    </row>
    <row r="61" spans="1:15" s="164" customFormat="1" ht="12" customHeight="1" x14ac:dyDescent="0.2">
      <c r="A61" s="649">
        <v>2020</v>
      </c>
      <c r="B61" s="700">
        <v>845</v>
      </c>
      <c r="C61" s="235">
        <v>391</v>
      </c>
      <c r="D61" s="235">
        <v>228</v>
      </c>
      <c r="E61" s="235">
        <v>189</v>
      </c>
      <c r="F61" s="235">
        <v>32</v>
      </c>
      <c r="G61" s="236">
        <v>5</v>
      </c>
      <c r="H61" s="235">
        <v>726</v>
      </c>
      <c r="I61" s="253"/>
      <c r="J61" s="253"/>
      <c r="K61" s="253"/>
      <c r="L61" s="253"/>
      <c r="M61" s="181"/>
      <c r="N61" s="254"/>
      <c r="O61" s="222"/>
    </row>
    <row r="62" spans="1:15" s="164" customFormat="1" ht="12" customHeight="1" x14ac:dyDescent="0.2">
      <c r="A62" s="649">
        <v>2021</v>
      </c>
      <c r="B62" s="700">
        <v>747</v>
      </c>
      <c r="C62" s="235">
        <v>326</v>
      </c>
      <c r="D62" s="235">
        <v>214</v>
      </c>
      <c r="E62" s="235">
        <v>162</v>
      </c>
      <c r="F62" s="235">
        <v>39</v>
      </c>
      <c r="G62" s="236">
        <v>6</v>
      </c>
      <c r="H62" s="235">
        <v>680</v>
      </c>
      <c r="I62" s="253"/>
      <c r="J62" s="253"/>
      <c r="K62" s="253"/>
      <c r="L62" s="253"/>
      <c r="M62" s="181"/>
      <c r="N62" s="254"/>
      <c r="O62" s="222"/>
    </row>
    <row r="63" spans="1:15" s="164" customFormat="1" ht="17.25" customHeight="1" x14ac:dyDescent="0.2">
      <c r="A63" s="649">
        <v>2022</v>
      </c>
      <c r="B63" s="700">
        <v>820</v>
      </c>
      <c r="C63" s="235">
        <v>413</v>
      </c>
      <c r="D63" s="235">
        <v>199</v>
      </c>
      <c r="E63" s="235">
        <v>180</v>
      </c>
      <c r="F63" s="235">
        <v>24</v>
      </c>
      <c r="G63" s="236">
        <v>4</v>
      </c>
      <c r="H63" s="235">
        <v>652</v>
      </c>
      <c r="I63" s="253"/>
      <c r="J63" s="253"/>
      <c r="K63" s="253"/>
      <c r="L63" s="253"/>
      <c r="M63" s="181"/>
      <c r="N63" s="254"/>
      <c r="O63" s="222"/>
    </row>
    <row r="64" spans="1:15" s="164" customFormat="1" ht="12" customHeight="1" x14ac:dyDescent="0.2">
      <c r="A64" s="649">
        <v>2023</v>
      </c>
      <c r="B64" s="700">
        <v>813</v>
      </c>
      <c r="C64" s="235">
        <v>386</v>
      </c>
      <c r="D64" s="235">
        <v>215</v>
      </c>
      <c r="E64" s="235">
        <v>170</v>
      </c>
      <c r="F64" s="235">
        <v>33</v>
      </c>
      <c r="G64" s="236">
        <v>9</v>
      </c>
      <c r="H64" s="235">
        <v>690</v>
      </c>
      <c r="I64" s="253"/>
      <c r="J64" s="253"/>
      <c r="K64" s="253"/>
      <c r="L64" s="253"/>
      <c r="M64" s="181"/>
      <c r="N64" s="254"/>
      <c r="O64" s="222"/>
    </row>
    <row r="65" spans="1:15" ht="3" customHeight="1" x14ac:dyDescent="0.2">
      <c r="A65" s="239"/>
      <c r="B65" s="255"/>
      <c r="C65" s="256"/>
      <c r="D65" s="255"/>
      <c r="E65" s="255"/>
      <c r="F65" s="255"/>
      <c r="G65" s="650"/>
      <c r="H65" s="255"/>
      <c r="I65" s="257"/>
      <c r="J65" s="257"/>
      <c r="K65" s="257"/>
      <c r="L65" s="257"/>
      <c r="M65" s="181"/>
      <c r="N65" s="181"/>
      <c r="O65" s="182"/>
    </row>
    <row r="66" spans="1:15" ht="11.1" customHeight="1" x14ac:dyDescent="0.2">
      <c r="A66" s="258"/>
      <c r="B66" s="258"/>
      <c r="C66" s="258"/>
      <c r="D66" s="183"/>
      <c r="E66" s="183"/>
      <c r="F66" s="183"/>
      <c r="G66" s="183"/>
      <c r="H66" s="183"/>
      <c r="I66" s="182"/>
      <c r="J66" s="182"/>
      <c r="K66" s="182"/>
      <c r="L66" s="182"/>
      <c r="M66" s="182"/>
      <c r="N66" s="182"/>
      <c r="O66" s="183"/>
    </row>
    <row r="67" spans="1:15" s="171" customFormat="1" ht="12" customHeight="1" x14ac:dyDescent="0.2">
      <c r="A67" s="853" t="s">
        <v>116</v>
      </c>
      <c r="B67" s="259"/>
      <c r="C67" s="259"/>
    </row>
    <row r="68" spans="1:15" ht="12" customHeight="1" x14ac:dyDescent="0.2">
      <c r="A68" s="854" t="s">
        <v>117</v>
      </c>
    </row>
  </sheetData>
  <mergeCells count="31">
    <mergeCell ref="E4:E5"/>
    <mergeCell ref="M50:N50"/>
    <mergeCell ref="M44:N44"/>
    <mergeCell ref="M45:N45"/>
    <mergeCell ref="M46:N46"/>
    <mergeCell ref="M47:N47"/>
    <mergeCell ref="M48:N48"/>
    <mergeCell ref="M49:N49"/>
    <mergeCell ref="M43:N43"/>
    <mergeCell ref="C36:G36"/>
    <mergeCell ref="M36:M38"/>
    <mergeCell ref="M39:N39"/>
    <mergeCell ref="M40:N40"/>
    <mergeCell ref="M42:N42"/>
    <mergeCell ref="C37:G37"/>
    <mergeCell ref="D3:M3"/>
    <mergeCell ref="K4:K5"/>
    <mergeCell ref="L4:L5"/>
    <mergeCell ref="M4:M5"/>
    <mergeCell ref="A36:A38"/>
    <mergeCell ref="B36:B38"/>
    <mergeCell ref="H36:H38"/>
    <mergeCell ref="F4:F5"/>
    <mergeCell ref="G4:G5"/>
    <mergeCell ref="H4:H5"/>
    <mergeCell ref="I4:I5"/>
    <mergeCell ref="J4:J5"/>
    <mergeCell ref="A3:A5"/>
    <mergeCell ref="B3:B5"/>
    <mergeCell ref="C3:C5"/>
    <mergeCell ref="D4:D5"/>
  </mergeCells>
  <hyperlinks>
    <hyperlink ref="O1" location="Inhalt!C27" display="zurück"/>
    <hyperlink ref="O34" location="Inhalt!C28"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104"/>
  <sheetViews>
    <sheetView showGridLines="0" zoomScaleNormal="100" workbookViewId="0">
      <selection activeCell="A42" sqref="A42"/>
    </sheetView>
  </sheetViews>
  <sheetFormatPr baseColWidth="10" defaultColWidth="10.28515625" defaultRowHeight="12.75" x14ac:dyDescent="0.2"/>
  <cols>
    <col min="1" max="1" width="7" style="266" customWidth="1"/>
    <col min="2" max="3" width="10.28515625" style="266" customWidth="1"/>
    <col min="4" max="5" width="11.7109375" style="266" customWidth="1"/>
    <col min="6" max="6" width="13.7109375" style="266" customWidth="1"/>
    <col min="7" max="7" width="12.7109375" style="266" customWidth="1"/>
    <col min="8" max="8" width="11.7109375" style="266" customWidth="1"/>
    <col min="9" max="9" width="1" style="266" hidden="1" customWidth="1"/>
    <col min="10" max="16384" width="10.28515625" style="266"/>
  </cols>
  <sheetData>
    <row r="1" spans="1:10" s="260" customFormat="1" ht="18" customHeight="1" x14ac:dyDescent="0.35">
      <c r="A1" s="1165" t="s">
        <v>118</v>
      </c>
      <c r="B1" s="1166"/>
      <c r="C1" s="1166"/>
      <c r="D1" s="1166"/>
      <c r="J1" s="640" t="s">
        <v>400</v>
      </c>
    </row>
    <row r="2" spans="1:10" s="263" customFormat="1" ht="18" customHeight="1" x14ac:dyDescent="0.25">
      <c r="A2" s="261"/>
      <c r="B2" s="262"/>
      <c r="C2" s="262"/>
      <c r="D2" s="262"/>
    </row>
    <row r="3" spans="1:10" s="265" customFormat="1" ht="12.75" customHeight="1" x14ac:dyDescent="0.2">
      <c r="A3" s="213" t="s">
        <v>622</v>
      </c>
      <c r="B3" s="264"/>
      <c r="C3" s="264"/>
      <c r="D3" s="264"/>
      <c r="E3" s="264"/>
      <c r="F3" s="264"/>
      <c r="G3" s="264"/>
      <c r="H3" s="264"/>
      <c r="J3" s="640" t="s">
        <v>400</v>
      </c>
    </row>
    <row r="4" spans="1:10" ht="12.75" customHeight="1" x14ac:dyDescent="0.25">
      <c r="A4" s="263"/>
      <c r="J4" s="640"/>
    </row>
    <row r="5" spans="1:10" s="265" customFormat="1" ht="12.75" customHeight="1" x14ac:dyDescent="0.2">
      <c r="A5" s="1156" t="s">
        <v>495</v>
      </c>
      <c r="B5" s="1167" t="s">
        <v>119</v>
      </c>
      <c r="C5" s="1168"/>
      <c r="D5" s="1168"/>
      <c r="E5" s="1168"/>
      <c r="F5" s="1168"/>
      <c r="G5" s="1168"/>
      <c r="H5" s="1169"/>
    </row>
    <row r="6" spans="1:10" s="265" customFormat="1" ht="12.75" customHeight="1" x14ac:dyDescent="0.2">
      <c r="A6" s="1157"/>
      <c r="B6" s="1159" t="s">
        <v>2</v>
      </c>
      <c r="C6" s="1170" t="s">
        <v>8</v>
      </c>
      <c r="D6" s="1168"/>
      <c r="E6" s="1168"/>
      <c r="F6" s="1168"/>
      <c r="G6" s="1168"/>
      <c r="H6" s="1169"/>
    </row>
    <row r="7" spans="1:10" s="265" customFormat="1" ht="12.75" customHeight="1" x14ac:dyDescent="0.2">
      <c r="A7" s="1157"/>
      <c r="B7" s="1160"/>
      <c r="C7" s="1162" t="s">
        <v>9</v>
      </c>
      <c r="D7" s="1154" t="s">
        <v>496</v>
      </c>
      <c r="E7" s="1154" t="s">
        <v>497</v>
      </c>
      <c r="F7" s="1154" t="s">
        <v>498</v>
      </c>
      <c r="G7" s="1154" t="s">
        <v>499</v>
      </c>
      <c r="H7" s="1154" t="s">
        <v>500</v>
      </c>
    </row>
    <row r="8" spans="1:10" s="265" customFormat="1" ht="12.75" customHeight="1" x14ac:dyDescent="0.2">
      <c r="A8" s="1158"/>
      <c r="B8" s="1161"/>
      <c r="C8" s="1163"/>
      <c r="D8" s="1155"/>
      <c r="E8" s="1155"/>
      <c r="F8" s="1155"/>
      <c r="G8" s="1155"/>
      <c r="H8" s="1155"/>
    </row>
    <row r="9" spans="1:10" s="265" customFormat="1" ht="19.5" hidden="1" customHeight="1" x14ac:dyDescent="0.2">
      <c r="A9" s="267">
        <v>1986</v>
      </c>
      <c r="B9" s="268">
        <v>10604</v>
      </c>
      <c r="C9" s="269">
        <v>5138</v>
      </c>
      <c r="D9" s="270">
        <v>6466</v>
      </c>
      <c r="E9" s="270"/>
      <c r="F9" s="269">
        <v>3201</v>
      </c>
      <c r="G9" s="269">
        <v>10</v>
      </c>
      <c r="H9" s="269">
        <v>927</v>
      </c>
    </row>
    <row r="10" spans="1:10" s="265" customFormat="1" ht="12.75" hidden="1" customHeight="1" x14ac:dyDescent="0.2">
      <c r="A10" s="267">
        <v>1987</v>
      </c>
      <c r="B10" s="268">
        <v>10536</v>
      </c>
      <c r="C10" s="269">
        <v>5188</v>
      </c>
      <c r="D10" s="270">
        <v>5516</v>
      </c>
      <c r="E10" s="270"/>
      <c r="F10" s="269">
        <v>2641</v>
      </c>
      <c r="G10" s="269">
        <v>15</v>
      </c>
      <c r="H10" s="269">
        <v>2364</v>
      </c>
    </row>
    <row r="11" spans="1:10" s="265" customFormat="1" ht="12.75" hidden="1" customHeight="1" x14ac:dyDescent="0.2">
      <c r="A11" s="267">
        <v>1988</v>
      </c>
      <c r="B11" s="268">
        <v>10043</v>
      </c>
      <c r="C11" s="269">
        <v>4492</v>
      </c>
      <c r="D11" s="270">
        <v>5484</v>
      </c>
      <c r="E11" s="270"/>
      <c r="F11" s="269">
        <v>2630</v>
      </c>
      <c r="G11" s="269">
        <v>11</v>
      </c>
      <c r="H11" s="269">
        <v>1918</v>
      </c>
    </row>
    <row r="12" spans="1:10" s="265" customFormat="1" ht="12.75" hidden="1" customHeight="1" x14ac:dyDescent="0.2">
      <c r="A12" s="267">
        <v>1989</v>
      </c>
      <c r="B12" s="268">
        <v>10893</v>
      </c>
      <c r="C12" s="269">
        <v>4944</v>
      </c>
      <c r="D12" s="270">
        <v>6130</v>
      </c>
      <c r="E12" s="270"/>
      <c r="F12" s="269">
        <v>3026</v>
      </c>
      <c r="G12" s="269">
        <v>86</v>
      </c>
      <c r="H12" s="269">
        <v>1651</v>
      </c>
    </row>
    <row r="13" spans="1:10" s="265" customFormat="1" ht="15" customHeight="1" x14ac:dyDescent="0.2">
      <c r="A13" s="271" t="s">
        <v>56</v>
      </c>
      <c r="B13" s="706">
        <v>11471</v>
      </c>
      <c r="C13" s="707">
        <v>4905</v>
      </c>
      <c r="D13" s="707">
        <v>3670</v>
      </c>
      <c r="E13" s="707">
        <v>2079</v>
      </c>
      <c r="F13" s="707">
        <v>3440</v>
      </c>
      <c r="G13" s="707">
        <v>539</v>
      </c>
      <c r="H13" s="707">
        <v>1743</v>
      </c>
    </row>
    <row r="14" spans="1:10" s="265" customFormat="1" ht="12" hidden="1" customHeight="1" x14ac:dyDescent="0.2">
      <c r="A14" s="271" t="s">
        <v>57</v>
      </c>
      <c r="B14" s="706">
        <v>10675</v>
      </c>
      <c r="C14" s="707">
        <v>4327</v>
      </c>
      <c r="D14" s="707">
        <v>2128</v>
      </c>
      <c r="E14" s="707">
        <v>1720</v>
      </c>
      <c r="F14" s="707">
        <v>2610</v>
      </c>
      <c r="G14" s="707">
        <v>3008</v>
      </c>
      <c r="H14" s="707">
        <v>1209</v>
      </c>
    </row>
    <row r="15" spans="1:10" s="265" customFormat="1" ht="12.75" hidden="1" customHeight="1" x14ac:dyDescent="0.2">
      <c r="A15" s="271">
        <v>1992</v>
      </c>
      <c r="B15" s="706">
        <v>11403</v>
      </c>
      <c r="C15" s="707">
        <v>4431</v>
      </c>
      <c r="D15" s="707">
        <v>2162</v>
      </c>
      <c r="E15" s="707">
        <v>1560</v>
      </c>
      <c r="F15" s="707">
        <v>2053</v>
      </c>
      <c r="G15" s="707">
        <v>3787</v>
      </c>
      <c r="H15" s="707">
        <v>1841</v>
      </c>
    </row>
    <row r="16" spans="1:10" s="265" customFormat="1" ht="12" hidden="1" customHeight="1" x14ac:dyDescent="0.2">
      <c r="A16" s="271" t="s">
        <v>59</v>
      </c>
      <c r="B16" s="706">
        <v>13412</v>
      </c>
      <c r="C16" s="707">
        <v>5024</v>
      </c>
      <c r="D16" s="707">
        <v>2135</v>
      </c>
      <c r="E16" s="707">
        <v>1322</v>
      </c>
      <c r="F16" s="707">
        <v>1908</v>
      </c>
      <c r="G16" s="707">
        <v>4411</v>
      </c>
      <c r="H16" s="707">
        <v>3636</v>
      </c>
    </row>
    <row r="17" spans="1:8" s="265" customFormat="1" ht="12" hidden="1" customHeight="1" x14ac:dyDescent="0.2">
      <c r="A17" s="271" t="s">
        <v>60</v>
      </c>
      <c r="B17" s="706">
        <v>16939</v>
      </c>
      <c r="C17" s="707">
        <v>5671</v>
      </c>
      <c r="D17" s="707">
        <v>2609</v>
      </c>
      <c r="E17" s="707">
        <v>1778</v>
      </c>
      <c r="F17" s="707">
        <v>2038</v>
      </c>
      <c r="G17" s="707">
        <v>5316</v>
      </c>
      <c r="H17" s="707">
        <v>5198</v>
      </c>
    </row>
    <row r="18" spans="1:8" s="265" customFormat="1" ht="12" customHeight="1" x14ac:dyDescent="0.2">
      <c r="A18" s="271" t="s">
        <v>61</v>
      </c>
      <c r="B18" s="706">
        <v>19802</v>
      </c>
      <c r="C18" s="707">
        <v>6282</v>
      </c>
      <c r="D18" s="707">
        <v>3378</v>
      </c>
      <c r="E18" s="707">
        <v>1930</v>
      </c>
      <c r="F18" s="707">
        <v>2209</v>
      </c>
      <c r="G18" s="707">
        <v>5505</v>
      </c>
      <c r="H18" s="707">
        <v>6780</v>
      </c>
    </row>
    <row r="19" spans="1:8" s="265" customFormat="1" ht="12" hidden="1" customHeight="1" x14ac:dyDescent="0.2">
      <c r="A19" s="271" t="s">
        <v>62</v>
      </c>
      <c r="B19" s="706">
        <v>19715</v>
      </c>
      <c r="C19" s="707">
        <v>6975</v>
      </c>
      <c r="D19" s="707">
        <v>4166</v>
      </c>
      <c r="E19" s="707">
        <v>2212</v>
      </c>
      <c r="F19" s="707">
        <v>2431</v>
      </c>
      <c r="G19" s="707">
        <v>4986</v>
      </c>
      <c r="H19" s="707">
        <v>5920</v>
      </c>
    </row>
    <row r="20" spans="1:8" s="265" customFormat="1" ht="12" hidden="1" customHeight="1" x14ac:dyDescent="0.2">
      <c r="A20" s="271" t="s">
        <v>63</v>
      </c>
      <c r="B20" s="706">
        <v>20328</v>
      </c>
      <c r="C20" s="707">
        <v>7334</v>
      </c>
      <c r="D20" s="707">
        <v>4773</v>
      </c>
      <c r="E20" s="707">
        <v>2492</v>
      </c>
      <c r="F20" s="707">
        <v>2442</v>
      </c>
      <c r="G20" s="707">
        <v>4688</v>
      </c>
      <c r="H20" s="707">
        <v>5933</v>
      </c>
    </row>
    <row r="21" spans="1:8" s="265" customFormat="1" ht="12" hidden="1" customHeight="1" x14ac:dyDescent="0.2">
      <c r="A21" s="271" t="s">
        <v>64</v>
      </c>
      <c r="B21" s="706">
        <v>19302</v>
      </c>
      <c r="C21" s="707">
        <v>8270</v>
      </c>
      <c r="D21" s="707">
        <v>5399</v>
      </c>
      <c r="E21" s="707">
        <v>2765</v>
      </c>
      <c r="F21" s="707">
        <v>2533</v>
      </c>
      <c r="G21" s="707">
        <v>4407</v>
      </c>
      <c r="H21" s="707">
        <v>4198</v>
      </c>
    </row>
    <row r="22" spans="1:8" s="265" customFormat="1" ht="12" hidden="1" customHeight="1" x14ac:dyDescent="0.2">
      <c r="A22" s="271" t="s">
        <v>65</v>
      </c>
      <c r="B22" s="706">
        <v>19335</v>
      </c>
      <c r="C22" s="707">
        <v>8683</v>
      </c>
      <c r="D22" s="707">
        <v>5698</v>
      </c>
      <c r="E22" s="707">
        <v>3031</v>
      </c>
      <c r="F22" s="707">
        <v>2441</v>
      </c>
      <c r="G22" s="707">
        <v>4105</v>
      </c>
      <c r="H22" s="707">
        <v>4060</v>
      </c>
    </row>
    <row r="23" spans="1:8" s="265" customFormat="1" ht="12" customHeight="1" x14ac:dyDescent="0.2">
      <c r="A23" s="271" t="s">
        <v>66</v>
      </c>
      <c r="B23" s="706">
        <v>21344</v>
      </c>
      <c r="C23" s="707">
        <v>10144</v>
      </c>
      <c r="D23" s="707">
        <v>6353</v>
      </c>
      <c r="E23" s="707">
        <v>3735</v>
      </c>
      <c r="F23" s="707">
        <v>3184</v>
      </c>
      <c r="G23" s="707">
        <v>4724</v>
      </c>
      <c r="H23" s="707">
        <v>3348</v>
      </c>
    </row>
    <row r="24" spans="1:8" s="265" customFormat="1" ht="12" hidden="1" customHeight="1" x14ac:dyDescent="0.2">
      <c r="A24" s="271" t="s">
        <v>67</v>
      </c>
      <c r="B24" s="706">
        <v>21658</v>
      </c>
      <c r="C24" s="707">
        <v>10243</v>
      </c>
      <c r="D24" s="707">
        <v>6354</v>
      </c>
      <c r="E24" s="707">
        <v>3778</v>
      </c>
      <c r="F24" s="707">
        <v>3046</v>
      </c>
      <c r="G24" s="707">
        <v>4517</v>
      </c>
      <c r="H24" s="707">
        <v>3963</v>
      </c>
    </row>
    <row r="25" spans="1:8" s="265" customFormat="1" ht="12" hidden="1" customHeight="1" x14ac:dyDescent="0.2">
      <c r="A25" s="271" t="s">
        <v>68</v>
      </c>
      <c r="B25" s="706">
        <v>20969</v>
      </c>
      <c r="C25" s="707">
        <v>10095</v>
      </c>
      <c r="D25" s="707">
        <v>5975</v>
      </c>
      <c r="E25" s="707">
        <v>3648</v>
      </c>
      <c r="F25" s="707">
        <v>2894</v>
      </c>
      <c r="G25" s="707">
        <v>4434</v>
      </c>
      <c r="H25" s="707">
        <v>4018</v>
      </c>
    </row>
    <row r="26" spans="1:8" s="265" customFormat="1" ht="12" hidden="1" customHeight="1" x14ac:dyDescent="0.2">
      <c r="A26" s="271" t="s">
        <v>69</v>
      </c>
      <c r="B26" s="706">
        <v>21307</v>
      </c>
      <c r="C26" s="707">
        <v>10270</v>
      </c>
      <c r="D26" s="707">
        <v>5850</v>
      </c>
      <c r="E26" s="707">
        <v>3576</v>
      </c>
      <c r="F26" s="707">
        <v>3147</v>
      </c>
      <c r="G26" s="707">
        <v>4766</v>
      </c>
      <c r="H26" s="707">
        <v>3968</v>
      </c>
    </row>
    <row r="27" spans="1:8" s="273" customFormat="1" ht="12" hidden="1" customHeight="1" x14ac:dyDescent="0.2">
      <c r="A27" s="272" t="s">
        <v>70</v>
      </c>
      <c r="B27" s="708">
        <v>22028</v>
      </c>
      <c r="C27" s="709">
        <v>10509</v>
      </c>
      <c r="D27" s="709">
        <v>5793</v>
      </c>
      <c r="E27" s="709">
        <v>3760</v>
      </c>
      <c r="F27" s="709">
        <v>3607</v>
      </c>
      <c r="G27" s="709">
        <v>4805</v>
      </c>
      <c r="H27" s="709">
        <v>4063</v>
      </c>
    </row>
    <row r="28" spans="1:8" s="273" customFormat="1" ht="12" customHeight="1" x14ac:dyDescent="0.2">
      <c r="A28" s="272" t="s">
        <v>71</v>
      </c>
      <c r="B28" s="708">
        <v>25280</v>
      </c>
      <c r="C28" s="709">
        <v>12020</v>
      </c>
      <c r="D28" s="709">
        <v>6562</v>
      </c>
      <c r="E28" s="709">
        <v>5200</v>
      </c>
      <c r="F28" s="709">
        <v>4787</v>
      </c>
      <c r="G28" s="709">
        <v>4822</v>
      </c>
      <c r="H28" s="709">
        <v>3909</v>
      </c>
    </row>
    <row r="29" spans="1:8" s="265" customFormat="1" ht="12" hidden="1" customHeight="1" x14ac:dyDescent="0.2">
      <c r="A29" s="271" t="s">
        <v>72</v>
      </c>
      <c r="B29" s="706">
        <v>27634</v>
      </c>
      <c r="C29" s="707">
        <v>13439</v>
      </c>
      <c r="D29" s="707">
        <v>7148</v>
      </c>
      <c r="E29" s="707">
        <v>6168</v>
      </c>
      <c r="F29" s="707">
        <v>5273</v>
      </c>
      <c r="G29" s="707">
        <v>5057</v>
      </c>
      <c r="H29" s="707">
        <v>3988</v>
      </c>
    </row>
    <row r="30" spans="1:8" s="265" customFormat="1" ht="12" hidden="1" customHeight="1" x14ac:dyDescent="0.2">
      <c r="A30" s="271" t="s">
        <v>73</v>
      </c>
      <c r="B30" s="706">
        <v>25919</v>
      </c>
      <c r="C30" s="707">
        <v>12664</v>
      </c>
      <c r="D30" s="707">
        <v>6543</v>
      </c>
      <c r="E30" s="707">
        <v>5378</v>
      </c>
      <c r="F30" s="707">
        <v>4998</v>
      </c>
      <c r="G30" s="707">
        <v>4987</v>
      </c>
      <c r="H30" s="707">
        <v>4013</v>
      </c>
    </row>
    <row r="31" spans="1:8" s="265" customFormat="1" ht="12" hidden="1" customHeight="1" x14ac:dyDescent="0.2">
      <c r="A31" s="271" t="s">
        <v>74</v>
      </c>
      <c r="B31" s="706">
        <v>26944</v>
      </c>
      <c r="C31" s="707">
        <v>12966</v>
      </c>
      <c r="D31" s="707">
        <v>6859</v>
      </c>
      <c r="E31" s="707">
        <v>5565</v>
      </c>
      <c r="F31" s="707">
        <v>5053</v>
      </c>
      <c r="G31" s="707">
        <v>5021</v>
      </c>
      <c r="H31" s="707">
        <v>4446</v>
      </c>
    </row>
    <row r="32" spans="1:8" s="265" customFormat="1" ht="12" hidden="1" customHeight="1" x14ac:dyDescent="0.2">
      <c r="A32" s="271" t="s">
        <v>75</v>
      </c>
      <c r="B32" s="706">
        <v>27600</v>
      </c>
      <c r="C32" s="707">
        <v>13266</v>
      </c>
      <c r="D32" s="707">
        <v>6779</v>
      </c>
      <c r="E32" s="707">
        <v>5811</v>
      </c>
      <c r="F32" s="707">
        <v>5132</v>
      </c>
      <c r="G32" s="707">
        <v>5220</v>
      </c>
      <c r="H32" s="707">
        <v>4658</v>
      </c>
    </row>
    <row r="33" spans="1:10" s="265" customFormat="1" ht="12" customHeight="1" x14ac:dyDescent="0.2">
      <c r="A33" s="271" t="s">
        <v>76</v>
      </c>
      <c r="B33" s="706">
        <v>26593</v>
      </c>
      <c r="C33" s="707">
        <v>12679</v>
      </c>
      <c r="D33" s="707">
        <v>6602</v>
      </c>
      <c r="E33" s="707">
        <v>5468</v>
      </c>
      <c r="F33" s="707">
        <v>4929</v>
      </c>
      <c r="G33" s="707">
        <v>5233</v>
      </c>
      <c r="H33" s="707">
        <v>4361</v>
      </c>
    </row>
    <row r="34" spans="1:10" s="265" customFormat="1" ht="18" hidden="1" customHeight="1" x14ac:dyDescent="0.2">
      <c r="A34" s="271" t="s">
        <v>77</v>
      </c>
      <c r="B34" s="706">
        <v>28887</v>
      </c>
      <c r="C34" s="707">
        <v>13309</v>
      </c>
      <c r="D34" s="707">
        <v>6843</v>
      </c>
      <c r="E34" s="707">
        <v>5741</v>
      </c>
      <c r="F34" s="707">
        <v>5221</v>
      </c>
      <c r="G34" s="707">
        <v>5918</v>
      </c>
      <c r="H34" s="707">
        <v>5164</v>
      </c>
    </row>
    <row r="35" spans="1:10" s="265" customFormat="1" ht="18" hidden="1" customHeight="1" x14ac:dyDescent="0.2">
      <c r="A35" s="271" t="s">
        <v>78</v>
      </c>
      <c r="B35" s="706">
        <v>28659</v>
      </c>
      <c r="C35" s="707">
        <v>13358</v>
      </c>
      <c r="D35" s="707">
        <v>6289</v>
      </c>
      <c r="E35" s="707">
        <v>5685</v>
      </c>
      <c r="F35" s="707">
        <v>5058</v>
      </c>
      <c r="G35" s="707">
        <v>5955</v>
      </c>
      <c r="H35" s="707">
        <v>5672</v>
      </c>
    </row>
    <row r="36" spans="1:10" s="265" customFormat="1" ht="18" hidden="1" customHeight="1" x14ac:dyDescent="0.2">
      <c r="A36" s="271" t="s">
        <v>79</v>
      </c>
      <c r="B36" s="710">
        <v>28308</v>
      </c>
      <c r="C36" s="711">
        <v>13114</v>
      </c>
      <c r="D36" s="711">
        <v>5903</v>
      </c>
      <c r="E36" s="711">
        <v>5663</v>
      </c>
      <c r="F36" s="711">
        <v>4903</v>
      </c>
      <c r="G36" s="711">
        <v>5838</v>
      </c>
      <c r="H36" s="711">
        <v>6001</v>
      </c>
    </row>
    <row r="37" spans="1:10" s="265" customFormat="1" ht="18" customHeight="1" x14ac:dyDescent="0.2">
      <c r="A37" s="271" t="s">
        <v>80</v>
      </c>
      <c r="B37" s="710">
        <v>28987</v>
      </c>
      <c r="C37" s="711">
        <v>13127</v>
      </c>
      <c r="D37" s="711">
        <v>5858</v>
      </c>
      <c r="E37" s="711">
        <v>6130</v>
      </c>
      <c r="F37" s="711">
        <v>4871</v>
      </c>
      <c r="G37" s="711">
        <v>5786</v>
      </c>
      <c r="H37" s="711">
        <v>6342</v>
      </c>
    </row>
    <row r="38" spans="1:10" s="265" customFormat="1" ht="12" customHeight="1" x14ac:dyDescent="0.2">
      <c r="A38" s="271" t="s">
        <v>81</v>
      </c>
      <c r="B38" s="710">
        <v>34527</v>
      </c>
      <c r="C38" s="711">
        <v>14105</v>
      </c>
      <c r="D38" s="711">
        <v>5986</v>
      </c>
      <c r="E38" s="711">
        <v>7337</v>
      </c>
      <c r="F38" s="711">
        <v>4542</v>
      </c>
      <c r="G38" s="711">
        <v>5594</v>
      </c>
      <c r="H38" s="711">
        <v>11068</v>
      </c>
    </row>
    <row r="39" spans="1:10" s="265" customFormat="1" ht="12" customHeight="1" x14ac:dyDescent="0.2">
      <c r="A39" s="271" t="s">
        <v>82</v>
      </c>
      <c r="B39" s="710">
        <v>35194</v>
      </c>
      <c r="C39" s="711">
        <v>14468</v>
      </c>
      <c r="D39" s="711">
        <v>6602</v>
      </c>
      <c r="E39" s="711">
        <v>6380</v>
      </c>
      <c r="F39" s="711">
        <v>4550</v>
      </c>
      <c r="G39" s="711">
        <v>5533</v>
      </c>
      <c r="H39" s="711">
        <v>12129</v>
      </c>
      <c r="J39" s="274"/>
    </row>
    <row r="40" spans="1:10" s="265" customFormat="1" ht="12" customHeight="1" x14ac:dyDescent="0.2">
      <c r="A40" s="271" t="s">
        <v>83</v>
      </c>
      <c r="B40" s="710">
        <v>32500</v>
      </c>
      <c r="C40" s="711">
        <v>13779</v>
      </c>
      <c r="D40" s="711">
        <v>6183</v>
      </c>
      <c r="E40" s="711">
        <v>5350</v>
      </c>
      <c r="F40" s="711">
        <v>4243</v>
      </c>
      <c r="G40" s="711">
        <v>5308</v>
      </c>
      <c r="H40" s="711">
        <v>11416</v>
      </c>
      <c r="J40" s="274"/>
    </row>
    <row r="41" spans="1:10" s="265" customFormat="1" ht="12" customHeight="1" x14ac:dyDescent="0.2">
      <c r="A41" s="271" t="s">
        <v>406</v>
      </c>
      <c r="B41" s="710">
        <v>31878</v>
      </c>
      <c r="C41" s="711">
        <v>13424</v>
      </c>
      <c r="D41" s="711">
        <v>5484</v>
      </c>
      <c r="E41" s="711">
        <v>5038</v>
      </c>
      <c r="F41" s="711">
        <v>4188</v>
      </c>
      <c r="G41" s="711">
        <v>5303</v>
      </c>
      <c r="H41" s="711">
        <v>11865</v>
      </c>
      <c r="J41" s="274"/>
    </row>
    <row r="42" spans="1:10" s="265" customFormat="1" ht="18" customHeight="1" x14ac:dyDescent="0.2">
      <c r="A42" s="271" t="s">
        <v>453</v>
      </c>
      <c r="B42" s="710">
        <v>31209</v>
      </c>
      <c r="C42" s="711">
        <v>13566</v>
      </c>
      <c r="D42" s="711">
        <v>5486</v>
      </c>
      <c r="E42" s="711">
        <v>4623</v>
      </c>
      <c r="F42" s="711">
        <v>4160</v>
      </c>
      <c r="G42" s="711">
        <v>5497</v>
      </c>
      <c r="H42" s="711">
        <v>11443</v>
      </c>
      <c r="J42" s="274"/>
    </row>
    <row r="43" spans="1:10" s="265" customFormat="1" ht="12" customHeight="1" x14ac:dyDescent="0.2">
      <c r="A43" s="271" t="s">
        <v>534</v>
      </c>
      <c r="B43" s="710">
        <v>26453</v>
      </c>
      <c r="C43" s="711">
        <v>11691</v>
      </c>
      <c r="D43" s="711">
        <v>4970</v>
      </c>
      <c r="E43" s="711">
        <v>4461</v>
      </c>
      <c r="F43" s="711">
        <v>3753</v>
      </c>
      <c r="G43" s="711">
        <v>4955</v>
      </c>
      <c r="H43" s="711">
        <v>8314</v>
      </c>
      <c r="J43" s="274"/>
    </row>
    <row r="44" spans="1:10" s="265" customFormat="1" ht="12" customHeight="1" x14ac:dyDescent="0.2">
      <c r="A44" s="271" t="s">
        <v>570</v>
      </c>
      <c r="B44" s="710">
        <v>27610</v>
      </c>
      <c r="C44" s="711">
        <v>12052</v>
      </c>
      <c r="D44" s="711">
        <v>4641</v>
      </c>
      <c r="E44" s="711">
        <v>4362</v>
      </c>
      <c r="F44" s="711">
        <v>3566</v>
      </c>
      <c r="G44" s="711">
        <v>4876</v>
      </c>
      <c r="H44" s="711">
        <v>10165</v>
      </c>
      <c r="J44" s="274"/>
    </row>
    <row r="45" spans="1:10" s="265" customFormat="1" ht="12" customHeight="1" x14ac:dyDescent="0.2">
      <c r="A45" s="271" t="s">
        <v>572</v>
      </c>
      <c r="B45" s="710">
        <v>40393</v>
      </c>
      <c r="C45" s="711">
        <v>19277</v>
      </c>
      <c r="D45" s="711">
        <v>4747</v>
      </c>
      <c r="E45" s="711">
        <v>5521</v>
      </c>
      <c r="F45" s="711">
        <v>3599</v>
      </c>
      <c r="G45" s="711">
        <v>4792</v>
      </c>
      <c r="H45" s="711">
        <v>21734</v>
      </c>
      <c r="J45" s="274"/>
    </row>
    <row r="46" spans="1:10" s="265" customFormat="1" ht="12" customHeight="1" x14ac:dyDescent="0.2">
      <c r="A46" s="271" t="s">
        <v>580</v>
      </c>
      <c r="B46" s="710">
        <v>35405</v>
      </c>
      <c r="C46" s="711">
        <v>15409</v>
      </c>
      <c r="D46" s="711">
        <v>5540</v>
      </c>
      <c r="E46" s="711">
        <v>5914</v>
      </c>
      <c r="F46" s="711">
        <v>3964</v>
      </c>
      <c r="G46" s="711">
        <v>4743</v>
      </c>
      <c r="H46" s="711">
        <v>15244</v>
      </c>
      <c r="J46" s="274"/>
    </row>
    <row r="47" spans="1:10" ht="3" customHeight="1" x14ac:dyDescent="0.2">
      <c r="A47" s="275"/>
      <c r="B47" s="276"/>
      <c r="C47" s="277"/>
      <c r="D47" s="277"/>
      <c r="E47" s="277"/>
      <c r="F47" s="277"/>
      <c r="G47" s="277"/>
      <c r="H47" s="277"/>
    </row>
    <row r="48" spans="1:10" ht="12.75" customHeight="1" x14ac:dyDescent="0.2">
      <c r="A48" s="278"/>
      <c r="B48" s="279"/>
      <c r="C48" s="279"/>
      <c r="D48" s="279"/>
      <c r="E48" s="279"/>
      <c r="F48" s="279"/>
      <c r="G48" s="279"/>
      <c r="H48" s="279"/>
    </row>
    <row r="49" spans="1:8" s="265" customFormat="1" ht="12.75" customHeight="1" x14ac:dyDescent="0.2">
      <c r="A49" s="1156" t="s">
        <v>495</v>
      </c>
      <c r="B49" s="1151" t="s">
        <v>122</v>
      </c>
      <c r="C49" s="1152"/>
      <c r="D49" s="1152"/>
      <c r="E49" s="1152"/>
      <c r="F49" s="1152"/>
      <c r="G49" s="1152"/>
      <c r="H49" s="1153"/>
    </row>
    <row r="50" spans="1:8" s="265" customFormat="1" ht="12.75" customHeight="1" x14ac:dyDescent="0.2">
      <c r="A50" s="1157"/>
      <c r="B50" s="1159" t="s">
        <v>2</v>
      </c>
      <c r="C50" s="1164" t="s">
        <v>8</v>
      </c>
      <c r="D50" s="1152"/>
      <c r="E50" s="1152"/>
      <c r="F50" s="1152"/>
      <c r="G50" s="1152"/>
      <c r="H50" s="1153"/>
    </row>
    <row r="51" spans="1:8" s="265" customFormat="1" ht="12.75" customHeight="1" x14ac:dyDescent="0.2">
      <c r="A51" s="1157"/>
      <c r="B51" s="1160"/>
      <c r="C51" s="1162" t="s">
        <v>9</v>
      </c>
      <c r="D51" s="1154" t="s">
        <v>501</v>
      </c>
      <c r="E51" s="1154" t="s">
        <v>502</v>
      </c>
      <c r="F51" s="1154" t="s">
        <v>503</v>
      </c>
      <c r="G51" s="1154" t="s">
        <v>504</v>
      </c>
      <c r="H51" s="1154" t="s">
        <v>505</v>
      </c>
    </row>
    <row r="52" spans="1:8" s="280" customFormat="1" ht="12.75" customHeight="1" x14ac:dyDescent="0.2">
      <c r="A52" s="1158"/>
      <c r="B52" s="1161"/>
      <c r="C52" s="1163"/>
      <c r="D52" s="1155"/>
      <c r="E52" s="1155"/>
      <c r="F52" s="1155"/>
      <c r="G52" s="1155" t="s">
        <v>123</v>
      </c>
      <c r="H52" s="1155"/>
    </row>
    <row r="53" spans="1:8" s="265" customFormat="1" ht="19.5" hidden="1" customHeight="1" x14ac:dyDescent="0.2">
      <c r="A53" s="267">
        <v>1986</v>
      </c>
      <c r="B53" s="268">
        <v>9913</v>
      </c>
      <c r="C53" s="281">
        <v>4712</v>
      </c>
      <c r="D53" s="282">
        <v>3884</v>
      </c>
      <c r="E53" s="270"/>
      <c r="F53" s="281">
        <v>2608</v>
      </c>
      <c r="G53" s="283">
        <v>2270</v>
      </c>
      <c r="H53" s="269">
        <v>1151</v>
      </c>
    </row>
    <row r="54" spans="1:8" s="265" customFormat="1" ht="12" hidden="1" customHeight="1" x14ac:dyDescent="0.2">
      <c r="A54" s="267">
        <v>1987</v>
      </c>
      <c r="B54" s="268">
        <v>9003</v>
      </c>
      <c r="C54" s="281">
        <v>4303</v>
      </c>
      <c r="D54" s="282">
        <v>3945</v>
      </c>
      <c r="E54" s="270"/>
      <c r="F54" s="281">
        <v>2496</v>
      </c>
      <c r="G54" s="283">
        <v>1404</v>
      </c>
      <c r="H54" s="269">
        <v>1158</v>
      </c>
    </row>
    <row r="55" spans="1:8" s="265" customFormat="1" ht="12.75" hidden="1" customHeight="1" x14ac:dyDescent="0.2">
      <c r="A55" s="267">
        <v>1988</v>
      </c>
      <c r="B55" s="268">
        <v>13139</v>
      </c>
      <c r="C55" s="281">
        <v>6246</v>
      </c>
      <c r="D55" s="282">
        <v>4210</v>
      </c>
      <c r="E55" s="270"/>
      <c r="F55" s="281">
        <v>2547</v>
      </c>
      <c r="G55" s="283">
        <v>5126</v>
      </c>
      <c r="H55" s="269">
        <v>1256</v>
      </c>
    </row>
    <row r="56" spans="1:8" s="265" customFormat="1" ht="12" hidden="1" customHeight="1" x14ac:dyDescent="0.2">
      <c r="A56" s="267">
        <v>1989</v>
      </c>
      <c r="B56" s="268">
        <v>26683</v>
      </c>
      <c r="C56" s="281">
        <v>12870</v>
      </c>
      <c r="D56" s="282">
        <v>3751</v>
      </c>
      <c r="E56" s="270"/>
      <c r="F56" s="281">
        <v>2744</v>
      </c>
      <c r="G56" s="283">
        <v>18725</v>
      </c>
      <c r="H56" s="269">
        <v>1463</v>
      </c>
    </row>
    <row r="57" spans="1:8" s="265" customFormat="1" ht="15" customHeight="1" x14ac:dyDescent="0.2">
      <c r="A57" s="271" t="s">
        <v>56</v>
      </c>
      <c r="B57" s="706">
        <v>20993</v>
      </c>
      <c r="C57" s="707">
        <v>9316</v>
      </c>
      <c r="D57" s="712">
        <v>2758</v>
      </c>
      <c r="E57" s="712">
        <v>1040</v>
      </c>
      <c r="F57" s="712">
        <v>2786</v>
      </c>
      <c r="G57" s="713">
        <v>11550</v>
      </c>
      <c r="H57" s="707">
        <v>2859</v>
      </c>
    </row>
    <row r="58" spans="1:8" s="265" customFormat="1" ht="12" hidden="1" customHeight="1" x14ac:dyDescent="0.2">
      <c r="A58" s="271" t="s">
        <v>57</v>
      </c>
      <c r="B58" s="706">
        <v>12680</v>
      </c>
      <c r="C58" s="707">
        <v>5972</v>
      </c>
      <c r="D58" s="712">
        <v>1818</v>
      </c>
      <c r="E58" s="712">
        <v>841</v>
      </c>
      <c r="F58" s="712">
        <v>1665</v>
      </c>
      <c r="G58" s="713">
        <v>7474</v>
      </c>
      <c r="H58" s="707">
        <v>882</v>
      </c>
    </row>
    <row r="59" spans="1:8" s="265" customFormat="1" ht="12" hidden="1" customHeight="1" x14ac:dyDescent="0.2">
      <c r="A59" s="271">
        <v>1992</v>
      </c>
      <c r="B59" s="706">
        <v>11357</v>
      </c>
      <c r="C59" s="707">
        <v>5346</v>
      </c>
      <c r="D59" s="712">
        <v>2240</v>
      </c>
      <c r="E59" s="712">
        <v>925</v>
      </c>
      <c r="F59" s="712">
        <v>1516</v>
      </c>
      <c r="G59" s="713">
        <v>5646</v>
      </c>
      <c r="H59" s="707">
        <v>1030</v>
      </c>
    </row>
    <row r="60" spans="1:8" s="265" customFormat="1" ht="12" hidden="1" customHeight="1" x14ac:dyDescent="0.2">
      <c r="A60" s="271" t="s">
        <v>59</v>
      </c>
      <c r="B60" s="706">
        <v>11798</v>
      </c>
      <c r="C60" s="707">
        <v>5122</v>
      </c>
      <c r="D60" s="712">
        <v>3459</v>
      </c>
      <c r="E60" s="712">
        <v>899</v>
      </c>
      <c r="F60" s="712">
        <v>1597</v>
      </c>
      <c r="G60" s="713">
        <v>4106</v>
      </c>
      <c r="H60" s="707">
        <v>1737</v>
      </c>
    </row>
    <row r="61" spans="1:8" s="265" customFormat="1" ht="12" hidden="1" customHeight="1" x14ac:dyDescent="0.2">
      <c r="A61" s="271" t="s">
        <v>60</v>
      </c>
      <c r="B61" s="706">
        <v>16554</v>
      </c>
      <c r="C61" s="707">
        <v>6801</v>
      </c>
      <c r="D61" s="712">
        <v>6741</v>
      </c>
      <c r="E61" s="712">
        <v>1345</v>
      </c>
      <c r="F61" s="712">
        <v>1655</v>
      </c>
      <c r="G61" s="713">
        <v>3780</v>
      </c>
      <c r="H61" s="707">
        <v>3033</v>
      </c>
    </row>
    <row r="62" spans="1:8" s="265" customFormat="1" ht="12" customHeight="1" x14ac:dyDescent="0.2">
      <c r="A62" s="271" t="s">
        <v>61</v>
      </c>
      <c r="B62" s="706">
        <v>19949</v>
      </c>
      <c r="C62" s="707">
        <v>7408</v>
      </c>
      <c r="D62" s="712">
        <v>8013</v>
      </c>
      <c r="E62" s="712">
        <v>1333</v>
      </c>
      <c r="F62" s="712">
        <v>1826</v>
      </c>
      <c r="G62" s="713">
        <v>3946</v>
      </c>
      <c r="H62" s="707">
        <v>4831</v>
      </c>
    </row>
    <row r="63" spans="1:8" s="265" customFormat="1" ht="12" hidden="1" customHeight="1" x14ac:dyDescent="0.2">
      <c r="A63" s="271" t="s">
        <v>62</v>
      </c>
      <c r="B63" s="706">
        <v>23532</v>
      </c>
      <c r="C63" s="707">
        <v>8931</v>
      </c>
      <c r="D63" s="712">
        <v>10470</v>
      </c>
      <c r="E63" s="712">
        <v>1410</v>
      </c>
      <c r="F63" s="712">
        <v>1890</v>
      </c>
      <c r="G63" s="713">
        <v>4036</v>
      </c>
      <c r="H63" s="707">
        <v>5726</v>
      </c>
    </row>
    <row r="64" spans="1:8" s="265" customFormat="1" ht="12" hidden="1" customHeight="1" x14ac:dyDescent="0.2">
      <c r="A64" s="271" t="s">
        <v>63</v>
      </c>
      <c r="B64" s="706">
        <v>24789</v>
      </c>
      <c r="C64" s="707">
        <v>9438</v>
      </c>
      <c r="D64" s="712">
        <v>10673</v>
      </c>
      <c r="E64" s="712">
        <v>1659</v>
      </c>
      <c r="F64" s="712">
        <v>1829</v>
      </c>
      <c r="G64" s="713">
        <v>4390</v>
      </c>
      <c r="H64" s="707">
        <v>6238</v>
      </c>
    </row>
    <row r="65" spans="1:8" s="265" customFormat="1" ht="12" hidden="1" customHeight="1" x14ac:dyDescent="0.2">
      <c r="A65" s="271" t="s">
        <v>64</v>
      </c>
      <c r="B65" s="706">
        <v>23258</v>
      </c>
      <c r="C65" s="707">
        <v>9592</v>
      </c>
      <c r="D65" s="712">
        <v>9648</v>
      </c>
      <c r="E65" s="712">
        <v>1461</v>
      </c>
      <c r="F65" s="712">
        <v>1949</v>
      </c>
      <c r="G65" s="713">
        <v>4834</v>
      </c>
      <c r="H65" s="707">
        <v>5366</v>
      </c>
    </row>
    <row r="66" spans="1:8" s="284" customFormat="1" ht="12" hidden="1" customHeight="1" x14ac:dyDescent="0.2">
      <c r="A66" s="271" t="s">
        <v>65</v>
      </c>
      <c r="B66" s="708">
        <v>19999</v>
      </c>
      <c r="C66" s="709">
        <v>8786</v>
      </c>
      <c r="D66" s="714">
        <v>7804</v>
      </c>
      <c r="E66" s="714">
        <v>1528</v>
      </c>
      <c r="F66" s="714">
        <v>1972</v>
      </c>
      <c r="G66" s="715">
        <v>5255</v>
      </c>
      <c r="H66" s="709">
        <v>3440</v>
      </c>
    </row>
    <row r="67" spans="1:8" s="265" customFormat="1" ht="12" customHeight="1" x14ac:dyDescent="0.2">
      <c r="A67" s="271" t="s">
        <v>66</v>
      </c>
      <c r="B67" s="706">
        <v>19766</v>
      </c>
      <c r="C67" s="707">
        <v>9032</v>
      </c>
      <c r="D67" s="712">
        <v>6785</v>
      </c>
      <c r="E67" s="712">
        <v>1788</v>
      </c>
      <c r="F67" s="712">
        <v>1999</v>
      </c>
      <c r="G67" s="713">
        <v>6114</v>
      </c>
      <c r="H67" s="707">
        <v>3080</v>
      </c>
    </row>
    <row r="68" spans="1:8" s="265" customFormat="1" ht="12" hidden="1" customHeight="1" x14ac:dyDescent="0.2">
      <c r="A68" s="271" t="s">
        <v>67</v>
      </c>
      <c r="B68" s="706">
        <v>20287</v>
      </c>
      <c r="C68" s="707">
        <v>9292</v>
      </c>
      <c r="D68" s="712">
        <v>6161</v>
      </c>
      <c r="E68" s="712">
        <v>1628</v>
      </c>
      <c r="F68" s="712">
        <v>2421</v>
      </c>
      <c r="G68" s="713">
        <v>7214</v>
      </c>
      <c r="H68" s="707">
        <v>2863</v>
      </c>
    </row>
    <row r="69" spans="1:8" s="265" customFormat="1" ht="12" hidden="1" customHeight="1" x14ac:dyDescent="0.2">
      <c r="A69" s="271" t="s">
        <v>68</v>
      </c>
      <c r="B69" s="706">
        <v>18551</v>
      </c>
      <c r="C69" s="707">
        <v>8921</v>
      </c>
      <c r="D69" s="712">
        <v>5654</v>
      </c>
      <c r="E69" s="712">
        <v>1752</v>
      </c>
      <c r="F69" s="712">
        <v>2314</v>
      </c>
      <c r="G69" s="713">
        <v>6474</v>
      </c>
      <c r="H69" s="707">
        <v>2357</v>
      </c>
    </row>
    <row r="70" spans="1:8" s="265" customFormat="1" ht="12" hidden="1" customHeight="1" x14ac:dyDescent="0.2">
      <c r="A70" s="271" t="s">
        <v>69</v>
      </c>
      <c r="B70" s="706">
        <v>17540</v>
      </c>
      <c r="C70" s="707">
        <v>8552</v>
      </c>
      <c r="D70" s="712">
        <v>5522</v>
      </c>
      <c r="E70" s="712">
        <v>1937</v>
      </c>
      <c r="F70" s="712">
        <v>2207</v>
      </c>
      <c r="G70" s="713">
        <v>5678</v>
      </c>
      <c r="H70" s="707">
        <v>2196</v>
      </c>
    </row>
    <row r="71" spans="1:8" s="284" customFormat="1" ht="12" hidden="1" customHeight="1" x14ac:dyDescent="0.2">
      <c r="A71" s="271" t="s">
        <v>70</v>
      </c>
      <c r="B71" s="708">
        <v>18197</v>
      </c>
      <c r="C71" s="709">
        <v>8765</v>
      </c>
      <c r="D71" s="714">
        <v>5820</v>
      </c>
      <c r="E71" s="714">
        <v>2062</v>
      </c>
      <c r="F71" s="714">
        <v>2341</v>
      </c>
      <c r="G71" s="715">
        <v>5574</v>
      </c>
      <c r="H71" s="709">
        <v>2400</v>
      </c>
    </row>
    <row r="72" spans="1:8" s="284" customFormat="1" ht="12" customHeight="1" x14ac:dyDescent="0.2">
      <c r="A72" s="271" t="s">
        <v>71</v>
      </c>
      <c r="B72" s="708">
        <v>17460</v>
      </c>
      <c r="C72" s="709">
        <v>8365</v>
      </c>
      <c r="D72" s="714">
        <v>5274</v>
      </c>
      <c r="E72" s="714">
        <v>2088</v>
      </c>
      <c r="F72" s="714">
        <v>2448</v>
      </c>
      <c r="G72" s="715">
        <v>5237</v>
      </c>
      <c r="H72" s="709">
        <v>2413</v>
      </c>
    </row>
    <row r="73" spans="1:8" s="265" customFormat="1" ht="12" hidden="1" customHeight="1" x14ac:dyDescent="0.2">
      <c r="A73" s="271" t="s">
        <v>72</v>
      </c>
      <c r="B73" s="706">
        <v>18229</v>
      </c>
      <c r="C73" s="707">
        <v>8910</v>
      </c>
      <c r="D73" s="712">
        <v>5002</v>
      </c>
      <c r="E73" s="712">
        <v>2316</v>
      </c>
      <c r="F73" s="712">
        <v>2751</v>
      </c>
      <c r="G73" s="713">
        <v>5385</v>
      </c>
      <c r="H73" s="707">
        <v>2775</v>
      </c>
    </row>
    <row r="74" spans="1:8" s="265" customFormat="1" ht="12" hidden="1" customHeight="1" x14ac:dyDescent="0.2">
      <c r="A74" s="271" t="s">
        <v>73</v>
      </c>
      <c r="B74" s="706">
        <v>20487</v>
      </c>
      <c r="C74" s="707">
        <v>9757</v>
      </c>
      <c r="D74" s="712">
        <v>5349</v>
      </c>
      <c r="E74" s="712">
        <v>2600</v>
      </c>
      <c r="F74" s="712">
        <v>2886</v>
      </c>
      <c r="G74" s="713">
        <v>5628</v>
      </c>
      <c r="H74" s="707">
        <v>4024</v>
      </c>
    </row>
    <row r="75" spans="1:8" s="265" customFormat="1" ht="12" hidden="1" customHeight="1" x14ac:dyDescent="0.2">
      <c r="A75" s="271" t="s">
        <v>74</v>
      </c>
      <c r="B75" s="706">
        <v>22569</v>
      </c>
      <c r="C75" s="707">
        <v>10949</v>
      </c>
      <c r="D75" s="712">
        <v>5521</v>
      </c>
      <c r="E75" s="712">
        <v>2841</v>
      </c>
      <c r="F75" s="712">
        <v>3463</v>
      </c>
      <c r="G75" s="713">
        <v>6062</v>
      </c>
      <c r="H75" s="707">
        <v>4682</v>
      </c>
    </row>
    <row r="76" spans="1:8" s="265" customFormat="1" ht="12" hidden="1" customHeight="1" x14ac:dyDescent="0.2">
      <c r="A76" s="271" t="s">
        <v>75</v>
      </c>
      <c r="B76" s="706">
        <v>23374</v>
      </c>
      <c r="C76" s="707">
        <v>11188</v>
      </c>
      <c r="D76" s="712">
        <v>5520</v>
      </c>
      <c r="E76" s="712">
        <v>2974</v>
      </c>
      <c r="F76" s="712">
        <v>3822</v>
      </c>
      <c r="G76" s="713">
        <v>5720</v>
      </c>
      <c r="H76" s="707">
        <v>5338</v>
      </c>
    </row>
    <row r="77" spans="1:8" s="265" customFormat="1" ht="12" customHeight="1" x14ac:dyDescent="0.2">
      <c r="A77" s="271" t="s">
        <v>76</v>
      </c>
      <c r="B77" s="708">
        <v>21511</v>
      </c>
      <c r="C77" s="714">
        <v>10453</v>
      </c>
      <c r="D77" s="714">
        <v>5472</v>
      </c>
      <c r="E77" s="715">
        <v>3059</v>
      </c>
      <c r="F77" s="709">
        <v>3783</v>
      </c>
      <c r="G77" s="712">
        <v>5373</v>
      </c>
      <c r="H77" s="713">
        <v>3824</v>
      </c>
    </row>
    <row r="78" spans="1:8" s="265" customFormat="1" ht="18" hidden="1" customHeight="1" x14ac:dyDescent="0.2">
      <c r="A78" s="271" t="s">
        <v>77</v>
      </c>
      <c r="B78" s="708">
        <v>23321</v>
      </c>
      <c r="C78" s="714">
        <v>11305</v>
      </c>
      <c r="D78" s="714">
        <v>5881</v>
      </c>
      <c r="E78" s="715">
        <v>3272</v>
      </c>
      <c r="F78" s="709">
        <v>3781</v>
      </c>
      <c r="G78" s="712">
        <v>5980</v>
      </c>
      <c r="H78" s="713">
        <v>4407</v>
      </c>
    </row>
    <row r="79" spans="1:8" s="265" customFormat="1" ht="18" hidden="1" customHeight="1" x14ac:dyDescent="0.2">
      <c r="A79" s="271" t="s">
        <v>78</v>
      </c>
      <c r="B79" s="708">
        <v>22591</v>
      </c>
      <c r="C79" s="714">
        <v>10835</v>
      </c>
      <c r="D79" s="714">
        <v>6075</v>
      </c>
      <c r="E79" s="715">
        <v>3076</v>
      </c>
      <c r="F79" s="709">
        <v>3698</v>
      </c>
      <c r="G79" s="712">
        <v>5487</v>
      </c>
      <c r="H79" s="713">
        <v>4255</v>
      </c>
    </row>
    <row r="80" spans="1:8" s="265" customFormat="1" ht="18" hidden="1" customHeight="1" x14ac:dyDescent="0.2">
      <c r="A80" s="271" t="s">
        <v>79</v>
      </c>
      <c r="B80" s="716">
        <v>23673</v>
      </c>
      <c r="C80" s="717">
        <v>11130</v>
      </c>
      <c r="D80" s="717">
        <v>6433</v>
      </c>
      <c r="E80" s="718">
        <v>3113</v>
      </c>
      <c r="F80" s="719">
        <v>3710</v>
      </c>
      <c r="G80" s="720">
        <v>5323</v>
      </c>
      <c r="H80" s="721">
        <v>5094</v>
      </c>
    </row>
    <row r="81" spans="1:10" s="265" customFormat="1" ht="18" customHeight="1" x14ac:dyDescent="0.2">
      <c r="A81" s="271" t="s">
        <v>80</v>
      </c>
      <c r="B81" s="716">
        <v>24869</v>
      </c>
      <c r="C81" s="717">
        <v>11549</v>
      </c>
      <c r="D81" s="717">
        <v>6768</v>
      </c>
      <c r="E81" s="718">
        <v>3501</v>
      </c>
      <c r="F81" s="719">
        <v>3786</v>
      </c>
      <c r="G81" s="720">
        <v>5731</v>
      </c>
      <c r="H81" s="721">
        <v>5083</v>
      </c>
    </row>
    <row r="82" spans="1:10" s="265" customFormat="1" ht="12" customHeight="1" x14ac:dyDescent="0.2">
      <c r="A82" s="271" t="s">
        <v>81</v>
      </c>
      <c r="B82" s="716">
        <v>27841</v>
      </c>
      <c r="C82" s="717">
        <v>12089</v>
      </c>
      <c r="D82" s="717">
        <v>7197</v>
      </c>
      <c r="E82" s="718">
        <v>5389</v>
      </c>
      <c r="F82" s="719">
        <v>3940</v>
      </c>
      <c r="G82" s="720">
        <v>5932</v>
      </c>
      <c r="H82" s="721">
        <v>5383</v>
      </c>
    </row>
    <row r="83" spans="1:10" s="265" customFormat="1" ht="12" customHeight="1" x14ac:dyDescent="0.2">
      <c r="A83" s="271" t="s">
        <v>82</v>
      </c>
      <c r="B83" s="716">
        <v>33064</v>
      </c>
      <c r="C83" s="717">
        <v>13565</v>
      </c>
      <c r="D83" s="717">
        <v>7785</v>
      </c>
      <c r="E83" s="718">
        <v>5868</v>
      </c>
      <c r="F83" s="719">
        <v>4093</v>
      </c>
      <c r="G83" s="720">
        <v>6147</v>
      </c>
      <c r="H83" s="721">
        <v>9171</v>
      </c>
    </row>
    <row r="84" spans="1:10" s="265" customFormat="1" ht="12" customHeight="1" x14ac:dyDescent="0.2">
      <c r="A84" s="271" t="s">
        <v>83</v>
      </c>
      <c r="B84" s="716">
        <v>29674</v>
      </c>
      <c r="C84" s="717">
        <v>12419</v>
      </c>
      <c r="D84" s="717">
        <v>7257</v>
      </c>
      <c r="E84" s="718">
        <v>4854</v>
      </c>
      <c r="F84" s="719">
        <v>3885</v>
      </c>
      <c r="G84" s="720">
        <v>5652</v>
      </c>
      <c r="H84" s="721">
        <v>8026</v>
      </c>
      <c r="J84" s="274"/>
    </row>
    <row r="85" spans="1:10" s="265" customFormat="1" ht="12" customHeight="1" x14ac:dyDescent="0.2">
      <c r="A85" s="271" t="s">
        <v>406</v>
      </c>
      <c r="B85" s="716">
        <v>28736</v>
      </c>
      <c r="C85" s="717">
        <v>12178</v>
      </c>
      <c r="D85" s="717">
        <v>7163</v>
      </c>
      <c r="E85" s="718">
        <v>4130</v>
      </c>
      <c r="F85" s="719">
        <v>3658</v>
      </c>
      <c r="G85" s="720">
        <v>5624</v>
      </c>
      <c r="H85" s="721">
        <v>8161</v>
      </c>
      <c r="J85" s="274"/>
    </row>
    <row r="86" spans="1:10" s="265" customFormat="1" ht="18" customHeight="1" x14ac:dyDescent="0.2">
      <c r="A86" s="271" t="s">
        <v>453</v>
      </c>
      <c r="B86" s="716">
        <v>29111</v>
      </c>
      <c r="C86" s="717">
        <v>12320</v>
      </c>
      <c r="D86" s="717">
        <v>7492</v>
      </c>
      <c r="E86" s="718">
        <v>4166</v>
      </c>
      <c r="F86" s="719">
        <v>3556</v>
      </c>
      <c r="G86" s="720">
        <v>5347</v>
      </c>
      <c r="H86" s="721">
        <v>8550</v>
      </c>
      <c r="J86" s="274"/>
    </row>
    <row r="87" spans="1:10" s="265" customFormat="1" ht="12" customHeight="1" x14ac:dyDescent="0.2">
      <c r="A87" s="271" t="s">
        <v>534</v>
      </c>
      <c r="B87" s="716">
        <v>26340</v>
      </c>
      <c r="C87" s="717">
        <v>11306</v>
      </c>
      <c r="D87" s="717">
        <v>7506</v>
      </c>
      <c r="E87" s="718">
        <v>4494</v>
      </c>
      <c r="F87" s="719">
        <v>3358</v>
      </c>
      <c r="G87" s="720">
        <v>4774</v>
      </c>
      <c r="H87" s="721">
        <v>6208</v>
      </c>
      <c r="J87" s="274"/>
    </row>
    <row r="88" spans="1:10" s="265" customFormat="1" ht="12" customHeight="1" x14ac:dyDescent="0.2">
      <c r="A88" s="271" t="s">
        <v>570</v>
      </c>
      <c r="B88" s="716">
        <v>27253</v>
      </c>
      <c r="C88" s="717">
        <v>11746</v>
      </c>
      <c r="D88" s="717">
        <v>7347</v>
      </c>
      <c r="E88" s="718">
        <v>5075</v>
      </c>
      <c r="F88" s="719">
        <v>3625</v>
      </c>
      <c r="G88" s="720">
        <v>5194</v>
      </c>
      <c r="H88" s="721">
        <v>6012</v>
      </c>
      <c r="J88" s="274"/>
    </row>
    <row r="89" spans="1:10" s="265" customFormat="1" ht="12" customHeight="1" x14ac:dyDescent="0.2">
      <c r="A89" s="271" t="s">
        <v>572</v>
      </c>
      <c r="B89" s="716">
        <v>30821</v>
      </c>
      <c r="C89" s="717">
        <v>13341</v>
      </c>
      <c r="D89" s="717">
        <v>7914</v>
      </c>
      <c r="E89" s="718">
        <v>6633</v>
      </c>
      <c r="F89" s="719">
        <v>3839</v>
      </c>
      <c r="G89" s="720">
        <v>5638</v>
      </c>
      <c r="H89" s="721">
        <v>6797</v>
      </c>
      <c r="J89" s="274"/>
    </row>
    <row r="90" spans="1:10" s="265" customFormat="1" ht="12" customHeight="1" x14ac:dyDescent="0.2">
      <c r="A90" s="271" t="s">
        <v>580</v>
      </c>
      <c r="B90" s="716">
        <v>30513</v>
      </c>
      <c r="C90" s="717">
        <v>13368</v>
      </c>
      <c r="D90" s="717">
        <v>7351</v>
      </c>
      <c r="E90" s="718">
        <v>6813</v>
      </c>
      <c r="F90" s="719">
        <v>3390</v>
      </c>
      <c r="G90" s="720">
        <v>5151</v>
      </c>
      <c r="H90" s="721">
        <v>7808</v>
      </c>
      <c r="J90" s="274"/>
    </row>
    <row r="91" spans="1:10" ht="3" customHeight="1" x14ac:dyDescent="0.2">
      <c r="A91" s="275"/>
      <c r="B91" s="276"/>
      <c r="C91" s="277"/>
      <c r="D91" s="277"/>
      <c r="E91" s="277"/>
      <c r="F91" s="277"/>
      <c r="G91" s="277"/>
      <c r="H91" s="277"/>
    </row>
    <row r="92" spans="1:10" ht="12.75" customHeight="1" x14ac:dyDescent="0.2">
      <c r="A92" s="278"/>
      <c r="B92" s="279"/>
      <c r="C92" s="279"/>
      <c r="D92" s="279"/>
      <c r="E92" s="279"/>
      <c r="F92" s="279"/>
      <c r="G92" s="279"/>
      <c r="H92" s="279"/>
    </row>
    <row r="93" spans="1:10" ht="12.75" customHeight="1" x14ac:dyDescent="0.2">
      <c r="A93" s="860" t="s">
        <v>125</v>
      </c>
      <c r="B93" s="279"/>
      <c r="C93" s="279"/>
      <c r="D93" s="279"/>
      <c r="E93" s="279"/>
      <c r="F93" s="279"/>
      <c r="G93" s="279"/>
      <c r="H93" s="279"/>
      <c r="J93" s="640"/>
    </row>
    <row r="94" spans="1:10" ht="12.75" customHeight="1" x14ac:dyDescent="0.2">
      <c r="A94" s="860" t="s">
        <v>522</v>
      </c>
      <c r="B94" s="279"/>
      <c r="C94" s="279"/>
      <c r="D94" s="279"/>
      <c r="E94" s="279"/>
      <c r="F94" s="279"/>
      <c r="G94" s="279"/>
      <c r="H94" s="279"/>
    </row>
    <row r="95" spans="1:10" ht="12.75" customHeight="1" x14ac:dyDescent="0.2">
      <c r="A95" s="861" t="s">
        <v>519</v>
      </c>
      <c r="B95" s="279"/>
      <c r="C95" s="279"/>
      <c r="D95" s="279"/>
      <c r="E95" s="279"/>
      <c r="F95" s="279"/>
      <c r="G95" s="279"/>
      <c r="H95" s="279"/>
    </row>
    <row r="96" spans="1:10" ht="12.75" customHeight="1" x14ac:dyDescent="0.2">
      <c r="A96" s="860" t="s">
        <v>594</v>
      </c>
    </row>
    <row r="97" spans="1:1" ht="12.75" customHeight="1" x14ac:dyDescent="0.2">
      <c r="A97" s="862" t="s">
        <v>126</v>
      </c>
    </row>
    <row r="98" spans="1:1" ht="12.75" customHeight="1" x14ac:dyDescent="0.2"/>
    <row r="99" spans="1:1" ht="12.75" customHeight="1" x14ac:dyDescent="0.2"/>
    <row r="100" spans="1:1" ht="12.75" customHeight="1" x14ac:dyDescent="0.2"/>
    <row r="101" spans="1:1" ht="12.75" customHeight="1" x14ac:dyDescent="0.2"/>
    <row r="102" spans="1:1" ht="12.75" customHeight="1" x14ac:dyDescent="0.2"/>
    <row r="103" spans="1:1" ht="12.75" customHeight="1" x14ac:dyDescent="0.2"/>
    <row r="104" spans="1:1" ht="12.75" customHeight="1" x14ac:dyDescent="0.2"/>
  </sheetData>
  <mergeCells count="21">
    <mergeCell ref="A1:D1"/>
    <mergeCell ref="B6:B8"/>
    <mergeCell ref="A5:A8"/>
    <mergeCell ref="C7:C8"/>
    <mergeCell ref="D7:D8"/>
    <mergeCell ref="B5:H5"/>
    <mergeCell ref="C6:H6"/>
    <mergeCell ref="E7:E8"/>
    <mergeCell ref="F7:F8"/>
    <mergeCell ref="G7:G8"/>
    <mergeCell ref="H7:H8"/>
    <mergeCell ref="B49:H49"/>
    <mergeCell ref="F51:F52"/>
    <mergeCell ref="G51:G52"/>
    <mergeCell ref="H51:H52"/>
    <mergeCell ref="A49:A52"/>
    <mergeCell ref="B50:B52"/>
    <mergeCell ref="C51:C52"/>
    <mergeCell ref="D51:D52"/>
    <mergeCell ref="E51:E52"/>
    <mergeCell ref="C50:H50"/>
  </mergeCells>
  <hyperlinks>
    <hyperlink ref="J3" location="Inhalt!C31" display="zurück"/>
    <hyperlink ref="J1" location="Inhalt!C30"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51"/>
  <sheetViews>
    <sheetView showGridLines="0" zoomScaleNormal="100" workbookViewId="0">
      <selection activeCell="A40" sqref="A40:XFD40"/>
    </sheetView>
  </sheetViews>
  <sheetFormatPr baseColWidth="10" defaultColWidth="10.28515625" defaultRowHeight="12.75" x14ac:dyDescent="0.2"/>
  <cols>
    <col min="1" max="1" width="7" style="266" customWidth="1"/>
    <col min="2" max="5" width="11.42578125" style="266" customWidth="1"/>
    <col min="6" max="6" width="12.7109375" style="266" customWidth="1"/>
    <col min="7" max="7" width="11.7109375" style="266" customWidth="1"/>
    <col min="8" max="8" width="11.42578125" style="266" customWidth="1"/>
    <col min="9" max="9" width="1" style="266" hidden="1" customWidth="1"/>
    <col min="10" max="16384" width="10.28515625" style="266"/>
  </cols>
  <sheetData>
    <row r="1" spans="1:10" s="265" customFormat="1" ht="12.75" customHeight="1" x14ac:dyDescent="0.2">
      <c r="A1" s="285" t="s">
        <v>593</v>
      </c>
      <c r="B1" s="286"/>
      <c r="C1" s="286"/>
      <c r="D1" s="287"/>
      <c r="E1" s="287"/>
      <c r="F1" s="287"/>
      <c r="G1" s="287"/>
      <c r="H1" s="287"/>
      <c r="J1" s="640" t="s">
        <v>400</v>
      </c>
    </row>
    <row r="2" spans="1:10" s="265" customFormat="1" ht="12.75" customHeight="1" x14ac:dyDescent="0.2">
      <c r="A2" s="288"/>
      <c r="B2" s="289"/>
      <c r="C2" s="289"/>
      <c r="D2" s="289"/>
      <c r="E2" s="289"/>
      <c r="F2" s="289"/>
      <c r="G2" s="289"/>
      <c r="H2" s="289"/>
    </row>
    <row r="3" spans="1:10" s="265" customFormat="1" ht="12" customHeight="1" x14ac:dyDescent="0.2">
      <c r="A3" s="981"/>
      <c r="B3" s="1174" t="s">
        <v>124</v>
      </c>
      <c r="C3" s="1175"/>
      <c r="D3" s="1175"/>
      <c r="E3" s="1175"/>
      <c r="F3" s="1175"/>
      <c r="G3" s="1175"/>
      <c r="H3" s="1176"/>
    </row>
    <row r="4" spans="1:10" s="265" customFormat="1" ht="12" customHeight="1" x14ac:dyDescent="0.2">
      <c r="A4" s="982" t="s">
        <v>4</v>
      </c>
      <c r="B4" s="1171" t="s">
        <v>2</v>
      </c>
      <c r="C4" s="1177" t="s">
        <v>8</v>
      </c>
      <c r="D4" s="1175"/>
      <c r="E4" s="1175"/>
      <c r="F4" s="1175"/>
      <c r="G4" s="1175"/>
      <c r="H4" s="1176"/>
    </row>
    <row r="5" spans="1:10" s="265" customFormat="1" ht="12" customHeight="1" x14ac:dyDescent="0.2">
      <c r="A5" s="982"/>
      <c r="B5" s="1172"/>
      <c r="C5" s="1162" t="s">
        <v>9</v>
      </c>
      <c r="D5" s="1162" t="s">
        <v>120</v>
      </c>
      <c r="E5" s="1154" t="s">
        <v>506</v>
      </c>
      <c r="F5" s="1154" t="s">
        <v>507</v>
      </c>
      <c r="G5" s="1162" t="s">
        <v>508</v>
      </c>
      <c r="H5" s="1178" t="s">
        <v>121</v>
      </c>
    </row>
    <row r="6" spans="1:10" s="265" customFormat="1" ht="12" customHeight="1" x14ac:dyDescent="0.2">
      <c r="A6" s="983"/>
      <c r="B6" s="1173"/>
      <c r="C6" s="1163"/>
      <c r="D6" s="1163"/>
      <c r="E6" s="1155"/>
      <c r="F6" s="1155"/>
      <c r="G6" s="1163" t="s">
        <v>123</v>
      </c>
      <c r="H6" s="1179"/>
    </row>
    <row r="7" spans="1:10" s="265" customFormat="1" ht="19.5" hidden="1" customHeight="1" x14ac:dyDescent="0.2">
      <c r="A7" s="267">
        <v>1986</v>
      </c>
      <c r="B7" s="268">
        <v>691</v>
      </c>
      <c r="C7" s="269">
        <v>426</v>
      </c>
      <c r="D7" s="270">
        <v>2582</v>
      </c>
      <c r="E7" s="270"/>
      <c r="F7" s="929">
        <v>593</v>
      </c>
      <c r="G7" s="269">
        <v>-2260</v>
      </c>
      <c r="H7" s="269">
        <v>-224</v>
      </c>
    </row>
    <row r="8" spans="1:10" s="265" customFormat="1" ht="12.75" hidden="1" customHeight="1" x14ac:dyDescent="0.2">
      <c r="A8" s="267">
        <v>1987</v>
      </c>
      <c r="B8" s="268">
        <v>1533</v>
      </c>
      <c r="C8" s="269">
        <v>885</v>
      </c>
      <c r="D8" s="270">
        <v>1571</v>
      </c>
      <c r="E8" s="270"/>
      <c r="F8" s="269">
        <v>145</v>
      </c>
      <c r="G8" s="269">
        <v>-1389</v>
      </c>
      <c r="H8" s="269">
        <v>1206</v>
      </c>
    </row>
    <row r="9" spans="1:10" s="265" customFormat="1" ht="12.75" hidden="1" customHeight="1" x14ac:dyDescent="0.2">
      <c r="A9" s="267">
        <v>1988</v>
      </c>
      <c r="B9" s="268">
        <v>-3096</v>
      </c>
      <c r="C9" s="269">
        <v>-1754</v>
      </c>
      <c r="D9" s="270">
        <v>1571</v>
      </c>
      <c r="E9" s="270"/>
      <c r="F9" s="269">
        <v>83</v>
      </c>
      <c r="G9" s="269">
        <v>-5115</v>
      </c>
      <c r="H9" s="269">
        <v>662</v>
      </c>
    </row>
    <row r="10" spans="1:10" s="265" customFormat="1" ht="15" hidden="1" customHeight="1" x14ac:dyDescent="0.2">
      <c r="A10" s="267">
        <v>1989</v>
      </c>
      <c r="B10" s="268">
        <v>-15790</v>
      </c>
      <c r="C10" s="269">
        <v>-7926</v>
      </c>
      <c r="D10" s="270">
        <v>2379</v>
      </c>
      <c r="E10" s="270"/>
      <c r="F10" s="269">
        <v>282</v>
      </c>
      <c r="G10" s="269">
        <v>-18639</v>
      </c>
      <c r="H10" s="269">
        <v>188</v>
      </c>
    </row>
    <row r="11" spans="1:10" s="265" customFormat="1" ht="15" customHeight="1" x14ac:dyDescent="0.2">
      <c r="A11" s="290">
        <v>1990</v>
      </c>
      <c r="B11" s="706">
        <v>-9522</v>
      </c>
      <c r="C11" s="707">
        <v>-4411</v>
      </c>
      <c r="D11" s="707">
        <v>912</v>
      </c>
      <c r="E11" s="707">
        <v>1039</v>
      </c>
      <c r="F11" s="707">
        <v>654</v>
      </c>
      <c r="G11" s="707">
        <v>-11011</v>
      </c>
      <c r="H11" s="707">
        <v>-1116</v>
      </c>
    </row>
    <row r="12" spans="1:10" s="265" customFormat="1" ht="12" hidden="1" customHeight="1" x14ac:dyDescent="0.2">
      <c r="A12" s="290">
        <v>1991</v>
      </c>
      <c r="B12" s="706">
        <v>-2005</v>
      </c>
      <c r="C12" s="707">
        <v>-1645</v>
      </c>
      <c r="D12" s="707">
        <v>310</v>
      </c>
      <c r="E12" s="707">
        <v>879</v>
      </c>
      <c r="F12" s="707">
        <v>945</v>
      </c>
      <c r="G12" s="707">
        <v>-4466</v>
      </c>
      <c r="H12" s="707">
        <v>327</v>
      </c>
    </row>
    <row r="13" spans="1:10" s="265" customFormat="1" ht="12" hidden="1" customHeight="1" x14ac:dyDescent="0.2">
      <c r="A13" s="290">
        <v>1992</v>
      </c>
      <c r="B13" s="706">
        <v>46</v>
      </c>
      <c r="C13" s="707">
        <v>-915</v>
      </c>
      <c r="D13" s="707">
        <v>-78</v>
      </c>
      <c r="E13" s="707">
        <v>635</v>
      </c>
      <c r="F13" s="707">
        <v>537</v>
      </c>
      <c r="G13" s="707">
        <v>-1859</v>
      </c>
      <c r="H13" s="707">
        <v>811</v>
      </c>
    </row>
    <row r="14" spans="1:10" s="265" customFormat="1" ht="12" hidden="1" customHeight="1" x14ac:dyDescent="0.2">
      <c r="A14" s="290">
        <v>1993</v>
      </c>
      <c r="B14" s="706">
        <v>1614</v>
      </c>
      <c r="C14" s="707">
        <v>-98</v>
      </c>
      <c r="D14" s="707">
        <v>-1324</v>
      </c>
      <c r="E14" s="707">
        <v>423</v>
      </c>
      <c r="F14" s="707">
        <v>311</v>
      </c>
      <c r="G14" s="707">
        <v>305</v>
      </c>
      <c r="H14" s="707">
        <v>1899</v>
      </c>
    </row>
    <row r="15" spans="1:10" s="265" customFormat="1" ht="12" hidden="1" customHeight="1" x14ac:dyDescent="0.2">
      <c r="A15" s="290">
        <v>1994</v>
      </c>
      <c r="B15" s="706">
        <v>385</v>
      </c>
      <c r="C15" s="707">
        <v>-1130</v>
      </c>
      <c r="D15" s="707">
        <v>-4132</v>
      </c>
      <c r="E15" s="707">
        <v>433</v>
      </c>
      <c r="F15" s="707">
        <v>383</v>
      </c>
      <c r="G15" s="707">
        <v>1536</v>
      </c>
      <c r="H15" s="707">
        <v>2165</v>
      </c>
    </row>
    <row r="16" spans="1:10" s="265" customFormat="1" ht="12" customHeight="1" x14ac:dyDescent="0.2">
      <c r="A16" s="290">
        <v>1995</v>
      </c>
      <c r="B16" s="706">
        <v>-147</v>
      </c>
      <c r="C16" s="707">
        <v>-1126</v>
      </c>
      <c r="D16" s="707">
        <v>-4635</v>
      </c>
      <c r="E16" s="707">
        <v>597</v>
      </c>
      <c r="F16" s="707">
        <v>383</v>
      </c>
      <c r="G16" s="707">
        <v>1559</v>
      </c>
      <c r="H16" s="707">
        <v>1949</v>
      </c>
    </row>
    <row r="17" spans="1:9" s="265" customFormat="1" ht="12" hidden="1" customHeight="1" x14ac:dyDescent="0.2">
      <c r="A17" s="290">
        <v>1996</v>
      </c>
      <c r="B17" s="706">
        <v>-3817</v>
      </c>
      <c r="C17" s="707">
        <v>-1956</v>
      </c>
      <c r="D17" s="707">
        <v>-6304</v>
      </c>
      <c r="E17" s="707">
        <v>802</v>
      </c>
      <c r="F17" s="707">
        <v>541</v>
      </c>
      <c r="G17" s="707">
        <v>950</v>
      </c>
      <c r="H17" s="707">
        <v>194</v>
      </c>
    </row>
    <row r="18" spans="1:9" s="265" customFormat="1" ht="12" hidden="1" customHeight="1" x14ac:dyDescent="0.2">
      <c r="A18" s="290">
        <v>1997</v>
      </c>
      <c r="B18" s="706">
        <v>-4461</v>
      </c>
      <c r="C18" s="707">
        <v>-2104</v>
      </c>
      <c r="D18" s="707">
        <v>-5900</v>
      </c>
      <c r="E18" s="707">
        <v>833</v>
      </c>
      <c r="F18" s="707">
        <v>613</v>
      </c>
      <c r="G18" s="707">
        <v>298</v>
      </c>
      <c r="H18" s="707">
        <v>-305</v>
      </c>
    </row>
    <row r="19" spans="1:9" s="265" customFormat="1" ht="18" hidden="1" customHeight="1" x14ac:dyDescent="0.2">
      <c r="A19" s="290">
        <v>1998</v>
      </c>
      <c r="B19" s="706">
        <v>-3956</v>
      </c>
      <c r="C19" s="707">
        <v>-1322</v>
      </c>
      <c r="D19" s="707">
        <v>-4249</v>
      </c>
      <c r="E19" s="707">
        <v>1304</v>
      </c>
      <c r="F19" s="707">
        <v>584</v>
      </c>
      <c r="G19" s="707">
        <v>-427</v>
      </c>
      <c r="H19" s="707">
        <v>-1168</v>
      </c>
    </row>
    <row r="20" spans="1:9" s="265" customFormat="1" ht="12" hidden="1" customHeight="1" x14ac:dyDescent="0.2">
      <c r="A20" s="290">
        <v>1999</v>
      </c>
      <c r="B20" s="706">
        <v>-664</v>
      </c>
      <c r="C20" s="707">
        <v>-103</v>
      </c>
      <c r="D20" s="707">
        <v>-2106</v>
      </c>
      <c r="E20" s="707">
        <v>1503</v>
      </c>
      <c r="F20" s="707">
        <v>469</v>
      </c>
      <c r="G20" s="707">
        <v>-1150</v>
      </c>
      <c r="H20" s="707">
        <v>620</v>
      </c>
    </row>
    <row r="21" spans="1:9" s="265" customFormat="1" ht="12" customHeight="1" x14ac:dyDescent="0.2">
      <c r="A21" s="290">
        <v>2000</v>
      </c>
      <c r="B21" s="706">
        <v>1578</v>
      </c>
      <c r="C21" s="713">
        <v>1112</v>
      </c>
      <c r="D21" s="707">
        <v>-432</v>
      </c>
      <c r="E21" s="707">
        <v>1947</v>
      </c>
      <c r="F21" s="707">
        <v>1185</v>
      </c>
      <c r="G21" s="707">
        <v>-1390</v>
      </c>
      <c r="H21" s="707">
        <v>268</v>
      </c>
    </row>
    <row r="22" spans="1:9" s="265" customFormat="1" ht="12" hidden="1" customHeight="1" x14ac:dyDescent="0.2">
      <c r="A22" s="290">
        <v>2001</v>
      </c>
      <c r="B22" s="706">
        <v>1371</v>
      </c>
      <c r="C22" s="707">
        <v>951</v>
      </c>
      <c r="D22" s="707">
        <v>193</v>
      </c>
      <c r="E22" s="707">
        <v>2150</v>
      </c>
      <c r="F22" s="707">
        <v>625</v>
      </c>
      <c r="G22" s="707">
        <v>-2697</v>
      </c>
      <c r="H22" s="707">
        <v>1100</v>
      </c>
    </row>
    <row r="23" spans="1:9" s="265" customFormat="1" ht="12" hidden="1" customHeight="1" x14ac:dyDescent="0.2">
      <c r="A23" s="290">
        <v>2002</v>
      </c>
      <c r="B23" s="706">
        <v>2418</v>
      </c>
      <c r="C23" s="707">
        <v>1174</v>
      </c>
      <c r="D23" s="707">
        <v>321</v>
      </c>
      <c r="E23" s="707">
        <v>1896</v>
      </c>
      <c r="F23" s="707">
        <v>580</v>
      </c>
      <c r="G23" s="707">
        <v>-2040</v>
      </c>
      <c r="H23" s="707">
        <v>1661</v>
      </c>
    </row>
    <row r="24" spans="1:9" s="265" customFormat="1" ht="12" hidden="1" customHeight="1" x14ac:dyDescent="0.2">
      <c r="A24" s="290">
        <v>2003</v>
      </c>
      <c r="B24" s="706">
        <v>3767</v>
      </c>
      <c r="C24" s="707">
        <v>1718</v>
      </c>
      <c r="D24" s="707">
        <v>328</v>
      </c>
      <c r="E24" s="707">
        <v>1639</v>
      </c>
      <c r="F24" s="707">
        <v>940</v>
      </c>
      <c r="G24" s="707">
        <v>-912</v>
      </c>
      <c r="H24" s="707">
        <v>1772</v>
      </c>
    </row>
    <row r="25" spans="1:9" s="265" customFormat="1" ht="12" hidden="1" customHeight="1" x14ac:dyDescent="0.2">
      <c r="A25" s="290">
        <v>2004</v>
      </c>
      <c r="B25" s="706">
        <v>3831</v>
      </c>
      <c r="C25" s="707">
        <v>1744</v>
      </c>
      <c r="D25" s="707">
        <v>-27</v>
      </c>
      <c r="E25" s="707">
        <v>1698</v>
      </c>
      <c r="F25" s="707">
        <v>1266</v>
      </c>
      <c r="G25" s="707">
        <v>-769</v>
      </c>
      <c r="H25" s="707">
        <v>1663</v>
      </c>
    </row>
    <row r="26" spans="1:9" s="265" customFormat="1" ht="12" customHeight="1" x14ac:dyDescent="0.2">
      <c r="A26" s="290">
        <v>2005</v>
      </c>
      <c r="B26" s="706">
        <v>7820</v>
      </c>
      <c r="C26" s="707">
        <v>3655</v>
      </c>
      <c r="D26" s="707">
        <v>1288</v>
      </c>
      <c r="E26" s="707">
        <v>3112</v>
      </c>
      <c r="F26" s="707">
        <v>2339</v>
      </c>
      <c r="G26" s="707">
        <v>-415</v>
      </c>
      <c r="H26" s="707">
        <v>1496</v>
      </c>
    </row>
    <row r="27" spans="1:9" s="265" customFormat="1" ht="12" hidden="1" customHeight="1" x14ac:dyDescent="0.2">
      <c r="A27" s="290">
        <v>2006</v>
      </c>
      <c r="B27" s="706">
        <v>9405</v>
      </c>
      <c r="C27" s="707">
        <v>4529</v>
      </c>
      <c r="D27" s="707">
        <v>2146</v>
      </c>
      <c r="E27" s="707">
        <v>3852</v>
      </c>
      <c r="F27" s="707">
        <v>2522</v>
      </c>
      <c r="G27" s="707">
        <v>-328</v>
      </c>
      <c r="H27" s="707">
        <v>1213</v>
      </c>
    </row>
    <row r="28" spans="1:9" s="265" customFormat="1" ht="12" hidden="1" customHeight="1" x14ac:dyDescent="0.2">
      <c r="A28" s="290">
        <v>2007</v>
      </c>
      <c r="B28" s="706">
        <v>5432</v>
      </c>
      <c r="C28" s="707">
        <v>2907</v>
      </c>
      <c r="D28" s="707">
        <v>1194</v>
      </c>
      <c r="E28" s="707">
        <v>2778</v>
      </c>
      <c r="F28" s="707">
        <v>2112</v>
      </c>
      <c r="G28" s="707">
        <v>-641</v>
      </c>
      <c r="H28" s="707">
        <v>-11</v>
      </c>
    </row>
    <row r="29" spans="1:9" s="265" customFormat="1" ht="12" hidden="1" customHeight="1" x14ac:dyDescent="0.2">
      <c r="A29" s="290">
        <v>2008</v>
      </c>
      <c r="B29" s="706">
        <v>4375</v>
      </c>
      <c r="C29" s="707">
        <v>2017</v>
      </c>
      <c r="D29" s="707">
        <v>1338</v>
      </c>
      <c r="E29" s="707">
        <v>2724</v>
      </c>
      <c r="F29" s="707">
        <v>1590</v>
      </c>
      <c r="G29" s="707">
        <v>-1041</v>
      </c>
      <c r="H29" s="707">
        <v>-236</v>
      </c>
    </row>
    <row r="30" spans="1:9" s="265" customFormat="1" ht="12" hidden="1" customHeight="1" x14ac:dyDescent="0.2">
      <c r="A30" s="290">
        <v>2009</v>
      </c>
      <c r="B30" s="706">
        <v>4226</v>
      </c>
      <c r="C30" s="707">
        <v>2078</v>
      </c>
      <c r="D30" s="707">
        <v>1259</v>
      </c>
      <c r="E30" s="707">
        <v>2837</v>
      </c>
      <c r="F30" s="707">
        <v>1310</v>
      </c>
      <c r="G30" s="707">
        <v>-500</v>
      </c>
      <c r="H30" s="707">
        <v>-680</v>
      </c>
    </row>
    <row r="31" spans="1:9" s="265" customFormat="1" ht="12" customHeight="1" x14ac:dyDescent="0.2">
      <c r="A31" s="290">
        <v>2010</v>
      </c>
      <c r="B31" s="706">
        <v>5082</v>
      </c>
      <c r="C31" s="707">
        <v>2226</v>
      </c>
      <c r="D31" s="707">
        <v>1130</v>
      </c>
      <c r="E31" s="707">
        <v>2409</v>
      </c>
      <c r="F31" s="707">
        <v>1146</v>
      </c>
      <c r="G31" s="707">
        <v>-140</v>
      </c>
      <c r="H31" s="707">
        <v>537</v>
      </c>
    </row>
    <row r="32" spans="1:9" s="265" customFormat="1" ht="18" hidden="1" customHeight="1" x14ac:dyDescent="0.2">
      <c r="A32" s="290">
        <v>2011</v>
      </c>
      <c r="B32" s="706">
        <v>5566</v>
      </c>
      <c r="C32" s="707">
        <v>2004</v>
      </c>
      <c r="D32" s="707">
        <v>962</v>
      </c>
      <c r="E32" s="707">
        <v>2469</v>
      </c>
      <c r="F32" s="707">
        <v>1440</v>
      </c>
      <c r="G32" s="707">
        <v>-62</v>
      </c>
      <c r="H32" s="707">
        <v>757</v>
      </c>
      <c r="I32" s="269">
        <v>0</v>
      </c>
    </row>
    <row r="33" spans="1:10" s="265" customFormat="1" ht="18" hidden="1" customHeight="1" x14ac:dyDescent="0.2">
      <c r="A33" s="290">
        <v>2012</v>
      </c>
      <c r="B33" s="706">
        <v>6068</v>
      </c>
      <c r="C33" s="707">
        <v>2523</v>
      </c>
      <c r="D33" s="707">
        <v>214</v>
      </c>
      <c r="E33" s="707">
        <v>2609</v>
      </c>
      <c r="F33" s="707">
        <v>1360</v>
      </c>
      <c r="G33" s="707">
        <v>468</v>
      </c>
      <c r="H33" s="707">
        <v>1417</v>
      </c>
      <c r="I33" s="291"/>
    </row>
    <row r="34" spans="1:10" s="265" customFormat="1" ht="18" hidden="1" customHeight="1" x14ac:dyDescent="0.2">
      <c r="A34" s="290">
        <v>2013</v>
      </c>
      <c r="B34" s="706">
        <v>4635</v>
      </c>
      <c r="C34" s="707">
        <v>1984</v>
      </c>
      <c r="D34" s="707">
        <v>-530</v>
      </c>
      <c r="E34" s="707">
        <v>2550</v>
      </c>
      <c r="F34" s="707">
        <v>1193</v>
      </c>
      <c r="G34" s="707">
        <v>515</v>
      </c>
      <c r="H34" s="707">
        <v>907</v>
      </c>
      <c r="I34" s="291"/>
    </row>
    <row r="35" spans="1:10" s="265" customFormat="1" ht="18" customHeight="1" x14ac:dyDescent="0.2">
      <c r="A35" s="290">
        <v>2014</v>
      </c>
      <c r="B35" s="706">
        <v>4118</v>
      </c>
      <c r="C35" s="707">
        <v>1578</v>
      </c>
      <c r="D35" s="707">
        <v>-910</v>
      </c>
      <c r="E35" s="707">
        <v>2629</v>
      </c>
      <c r="F35" s="707">
        <v>1085</v>
      </c>
      <c r="G35" s="707">
        <v>55</v>
      </c>
      <c r="H35" s="707">
        <v>1259</v>
      </c>
      <c r="I35" s="291"/>
    </row>
    <row r="36" spans="1:10" s="265" customFormat="1" ht="12" customHeight="1" x14ac:dyDescent="0.2">
      <c r="A36" s="290">
        <v>2015</v>
      </c>
      <c r="B36" s="706">
        <v>6686</v>
      </c>
      <c r="C36" s="707">
        <v>2016</v>
      </c>
      <c r="D36" s="707">
        <v>-1211</v>
      </c>
      <c r="E36" s="707">
        <v>1948</v>
      </c>
      <c r="F36" s="707">
        <v>602</v>
      </c>
      <c r="G36" s="707">
        <v>-338</v>
      </c>
      <c r="H36" s="707">
        <v>5685</v>
      </c>
      <c r="I36" s="291"/>
    </row>
    <row r="37" spans="1:10" s="265" customFormat="1" ht="12" customHeight="1" x14ac:dyDescent="0.2">
      <c r="A37" s="290">
        <v>2016</v>
      </c>
      <c r="B37" s="706">
        <v>2130</v>
      </c>
      <c r="C37" s="707">
        <v>903</v>
      </c>
      <c r="D37" s="707">
        <v>-1183</v>
      </c>
      <c r="E37" s="707">
        <v>512</v>
      </c>
      <c r="F37" s="707">
        <v>457</v>
      </c>
      <c r="G37" s="707">
        <v>-614</v>
      </c>
      <c r="H37" s="707">
        <v>2958</v>
      </c>
      <c r="I37" s="291"/>
      <c r="J37" s="274"/>
    </row>
    <row r="38" spans="1:10" s="265" customFormat="1" ht="12" customHeight="1" x14ac:dyDescent="0.2">
      <c r="A38" s="290">
        <v>2017</v>
      </c>
      <c r="B38" s="706">
        <v>2826</v>
      </c>
      <c r="C38" s="707">
        <v>1360</v>
      </c>
      <c r="D38" s="707">
        <v>-1074</v>
      </c>
      <c r="E38" s="707">
        <v>496</v>
      </c>
      <c r="F38" s="707">
        <v>358</v>
      </c>
      <c r="G38" s="707">
        <v>-344</v>
      </c>
      <c r="H38" s="707">
        <v>3390</v>
      </c>
      <c r="I38" s="291"/>
      <c r="J38" s="274"/>
    </row>
    <row r="39" spans="1:10" s="265" customFormat="1" ht="12" customHeight="1" x14ac:dyDescent="0.2">
      <c r="A39" s="290">
        <v>2018</v>
      </c>
      <c r="B39" s="706">
        <v>3142</v>
      </c>
      <c r="C39" s="707">
        <v>1246</v>
      </c>
      <c r="D39" s="707">
        <v>-1679</v>
      </c>
      <c r="E39" s="707">
        <v>908</v>
      </c>
      <c r="F39" s="707">
        <v>530</v>
      </c>
      <c r="G39" s="707">
        <v>-321</v>
      </c>
      <c r="H39" s="707">
        <v>3704</v>
      </c>
      <c r="I39" s="291"/>
      <c r="J39" s="274"/>
    </row>
    <row r="40" spans="1:10" s="265" customFormat="1" ht="18" customHeight="1" x14ac:dyDescent="0.2">
      <c r="A40" s="290">
        <v>2019</v>
      </c>
      <c r="B40" s="706">
        <v>2098</v>
      </c>
      <c r="C40" s="707">
        <v>1246</v>
      </c>
      <c r="D40" s="707">
        <v>-2006</v>
      </c>
      <c r="E40" s="707">
        <v>457</v>
      </c>
      <c r="F40" s="707">
        <v>604</v>
      </c>
      <c r="G40" s="707">
        <v>150</v>
      </c>
      <c r="H40" s="707">
        <v>2893</v>
      </c>
      <c r="I40" s="291"/>
      <c r="J40" s="274"/>
    </row>
    <row r="41" spans="1:10" s="265" customFormat="1" ht="12" customHeight="1" x14ac:dyDescent="0.2">
      <c r="A41" s="290">
        <v>2020</v>
      </c>
      <c r="B41" s="706">
        <v>113</v>
      </c>
      <c r="C41" s="707">
        <v>385</v>
      </c>
      <c r="D41" s="707">
        <v>-2536</v>
      </c>
      <c r="E41" s="707">
        <v>-33</v>
      </c>
      <c r="F41" s="707">
        <v>395</v>
      </c>
      <c r="G41" s="707">
        <v>181</v>
      </c>
      <c r="H41" s="707">
        <v>2106</v>
      </c>
      <c r="I41" s="291"/>
      <c r="J41" s="274"/>
    </row>
    <row r="42" spans="1:10" s="265" customFormat="1" ht="12" customHeight="1" x14ac:dyDescent="0.2">
      <c r="A42" s="290">
        <v>2021</v>
      </c>
      <c r="B42" s="706">
        <v>357</v>
      </c>
      <c r="C42" s="707">
        <v>306</v>
      </c>
      <c r="D42" s="707">
        <v>-2706</v>
      </c>
      <c r="E42" s="707">
        <v>-713</v>
      </c>
      <c r="F42" s="707">
        <v>-59</v>
      </c>
      <c r="G42" s="707">
        <v>-318</v>
      </c>
      <c r="H42" s="707">
        <v>4153</v>
      </c>
      <c r="I42" s="291"/>
      <c r="J42" s="274"/>
    </row>
    <row r="43" spans="1:10" s="265" customFormat="1" ht="12" customHeight="1" x14ac:dyDescent="0.2">
      <c r="A43" s="290">
        <v>2022</v>
      </c>
      <c r="B43" s="706">
        <v>9572</v>
      </c>
      <c r="C43" s="707">
        <v>5936</v>
      </c>
      <c r="D43" s="707">
        <v>-3167</v>
      </c>
      <c r="E43" s="707">
        <v>-1112</v>
      </c>
      <c r="F43" s="707">
        <v>-240</v>
      </c>
      <c r="G43" s="707">
        <v>-846</v>
      </c>
      <c r="H43" s="707">
        <v>14937</v>
      </c>
      <c r="I43" s="291"/>
      <c r="J43" s="274"/>
    </row>
    <row r="44" spans="1:10" s="265" customFormat="1" ht="12" customHeight="1" x14ac:dyDescent="0.2">
      <c r="A44" s="290">
        <v>2023</v>
      </c>
      <c r="B44" s="706">
        <v>4892</v>
      </c>
      <c r="C44" s="707">
        <v>2041</v>
      </c>
      <c r="D44" s="707">
        <v>-1811</v>
      </c>
      <c r="E44" s="707">
        <v>-899</v>
      </c>
      <c r="F44" s="707">
        <v>574</v>
      </c>
      <c r="G44" s="707">
        <v>-408</v>
      </c>
      <c r="H44" s="707">
        <v>7436</v>
      </c>
      <c r="I44" s="291"/>
      <c r="J44" s="274"/>
    </row>
    <row r="45" spans="1:10" ht="3" customHeight="1" x14ac:dyDescent="0.2">
      <c r="A45" s="275"/>
      <c r="B45" s="276"/>
      <c r="C45" s="277"/>
      <c r="D45" s="277"/>
      <c r="E45" s="277"/>
      <c r="F45" s="277"/>
      <c r="G45" s="277"/>
      <c r="H45" s="277"/>
    </row>
    <row r="46" spans="1:10" ht="12.75" customHeight="1" x14ac:dyDescent="0.2">
      <c r="A46" s="278"/>
      <c r="B46" s="279"/>
      <c r="C46" s="279"/>
      <c r="D46" s="279"/>
      <c r="E46" s="279"/>
      <c r="F46" s="279"/>
      <c r="G46" s="279"/>
      <c r="H46" s="279"/>
    </row>
    <row r="47" spans="1:10" s="293" customFormat="1" ht="12.75" customHeight="1" x14ac:dyDescent="0.2">
      <c r="A47" s="860" t="s">
        <v>125</v>
      </c>
    </row>
    <row r="48" spans="1:10" s="293" customFormat="1" ht="12.75" customHeight="1" x14ac:dyDescent="0.2">
      <c r="A48" s="860" t="s">
        <v>418</v>
      </c>
      <c r="B48" s="292"/>
    </row>
    <row r="49" spans="1:6" s="293" customFormat="1" ht="12.75" customHeight="1" x14ac:dyDescent="0.2">
      <c r="A49" s="861" t="s">
        <v>519</v>
      </c>
      <c r="B49" s="294"/>
      <c r="C49" s="683"/>
      <c r="D49" s="294"/>
      <c r="E49" s="683"/>
      <c r="F49" s="294"/>
    </row>
    <row r="50" spans="1:6" ht="12.75" customHeight="1" x14ac:dyDescent="0.2">
      <c r="A50" s="860" t="s">
        <v>594</v>
      </c>
      <c r="B50" s="293"/>
      <c r="C50" s="293"/>
      <c r="D50" s="293"/>
      <c r="E50" s="293"/>
      <c r="F50" s="293"/>
    </row>
    <row r="51" spans="1:6" ht="12.75" customHeight="1" x14ac:dyDescent="0.2">
      <c r="A51" s="862" t="s">
        <v>126</v>
      </c>
      <c r="B51" s="684"/>
      <c r="C51" s="684"/>
      <c r="D51" s="293"/>
      <c r="E51" s="293"/>
      <c r="F51" s="293"/>
    </row>
  </sheetData>
  <mergeCells count="9">
    <mergeCell ref="B4:B6"/>
    <mergeCell ref="C5:C6"/>
    <mergeCell ref="D5:D6"/>
    <mergeCell ref="B3:H3"/>
    <mergeCell ref="C4:H4"/>
    <mergeCell ref="E5:E6"/>
    <mergeCell ref="F5:F6"/>
    <mergeCell ref="H5:H6"/>
    <mergeCell ref="G5:G6"/>
  </mergeCells>
  <hyperlinks>
    <hyperlink ref="J1" location="Inhalt!C32"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42"/>
  <sheetViews>
    <sheetView showGridLines="0" zoomScaleNormal="100" workbookViewId="0">
      <selection activeCell="A40" sqref="A40:XFD40"/>
    </sheetView>
  </sheetViews>
  <sheetFormatPr baseColWidth="10" defaultColWidth="10.28515625" defaultRowHeight="12.75" x14ac:dyDescent="0.2"/>
  <cols>
    <col min="1" max="1" width="2.42578125" style="300" customWidth="1"/>
    <col min="2" max="2" width="5.85546875" style="300" customWidth="1"/>
    <col min="3" max="3" width="33.5703125" style="300" customWidth="1"/>
    <col min="4" max="7" width="11.7109375" style="300" customWidth="1"/>
    <col min="8" max="16384" width="10.28515625" style="300"/>
  </cols>
  <sheetData>
    <row r="1" spans="1:8" ht="12.75" customHeight="1" x14ac:dyDescent="0.25">
      <c r="A1" s="296" t="s">
        <v>595</v>
      </c>
      <c r="B1" s="297"/>
      <c r="C1" s="298"/>
      <c r="D1" s="299"/>
      <c r="E1" s="299"/>
      <c r="F1" s="299"/>
      <c r="G1" s="299"/>
      <c r="H1" s="640" t="s">
        <v>400</v>
      </c>
    </row>
    <row r="2" spans="1:8" ht="12.75" customHeight="1" x14ac:dyDescent="0.25">
      <c r="A2" s="301"/>
      <c r="B2" s="301"/>
      <c r="C2" s="298"/>
      <c r="D2" s="299"/>
      <c r="E2" s="299"/>
      <c r="F2" s="299"/>
      <c r="G2" s="299"/>
      <c r="H2" s="640"/>
    </row>
    <row r="3" spans="1:8" s="305" customFormat="1" ht="12.75" customHeight="1" x14ac:dyDescent="0.2">
      <c r="A3" s="302"/>
      <c r="B3" s="303"/>
      <c r="C3" s="304"/>
      <c r="D3" s="1180" t="s">
        <v>127</v>
      </c>
      <c r="E3" s="1181"/>
      <c r="F3" s="1181"/>
      <c r="G3" s="1182"/>
    </row>
    <row r="4" spans="1:8" s="305" customFormat="1" ht="12.75" customHeight="1" x14ac:dyDescent="0.2">
      <c r="A4" s="306"/>
      <c r="B4" s="307"/>
      <c r="C4" s="307"/>
      <c r="D4" s="1183" t="s">
        <v>2</v>
      </c>
      <c r="E4" s="1186" t="s">
        <v>509</v>
      </c>
      <c r="F4" s="1189" t="s">
        <v>128</v>
      </c>
      <c r="G4" s="1190"/>
    </row>
    <row r="5" spans="1:8" s="305" customFormat="1" ht="12.75" customHeight="1" x14ac:dyDescent="0.2">
      <c r="A5" s="306"/>
      <c r="B5" s="307"/>
      <c r="C5" s="307"/>
      <c r="D5" s="1184"/>
      <c r="E5" s="1187"/>
      <c r="F5" s="1191" t="s">
        <v>2</v>
      </c>
      <c r="G5" s="1193" t="s">
        <v>509</v>
      </c>
    </row>
    <row r="6" spans="1:8" s="305" customFormat="1" ht="12.75" customHeight="1" x14ac:dyDescent="0.2">
      <c r="A6" s="308"/>
      <c r="B6" s="309"/>
      <c r="C6" s="309"/>
      <c r="D6" s="1185"/>
      <c r="E6" s="1188"/>
      <c r="F6" s="1192"/>
      <c r="G6" s="1194"/>
    </row>
    <row r="7" spans="1:8" s="305" customFormat="1" ht="18" customHeight="1" x14ac:dyDescent="0.2">
      <c r="A7" s="310" t="s">
        <v>129</v>
      </c>
      <c r="B7" s="311"/>
      <c r="C7" s="312"/>
      <c r="D7" s="947">
        <v>35405</v>
      </c>
      <c r="E7" s="948">
        <v>15409</v>
      </c>
      <c r="F7" s="949">
        <v>19267</v>
      </c>
      <c r="G7" s="949">
        <v>7541</v>
      </c>
      <c r="H7" s="313"/>
    </row>
    <row r="8" spans="1:8" s="305" customFormat="1" ht="18" customHeight="1" x14ac:dyDescent="0.2">
      <c r="A8" s="306"/>
      <c r="B8" s="314" t="s">
        <v>97</v>
      </c>
      <c r="C8" s="307" t="s">
        <v>130</v>
      </c>
      <c r="D8" s="950">
        <v>15244</v>
      </c>
      <c r="E8" s="951">
        <v>5913</v>
      </c>
      <c r="F8" s="951">
        <v>13899</v>
      </c>
      <c r="G8" s="951">
        <v>5471</v>
      </c>
      <c r="H8" s="313"/>
    </row>
    <row r="9" spans="1:8" s="317" customFormat="1" ht="12" customHeight="1" x14ac:dyDescent="0.2">
      <c r="A9" s="315"/>
      <c r="B9" s="316"/>
      <c r="C9" s="316" t="s">
        <v>131</v>
      </c>
      <c r="D9" s="950">
        <v>4743</v>
      </c>
      <c r="E9" s="951">
        <v>2238</v>
      </c>
      <c r="F9" s="951">
        <v>1349</v>
      </c>
      <c r="G9" s="951">
        <v>568</v>
      </c>
      <c r="H9" s="313"/>
    </row>
    <row r="10" spans="1:8" s="317" customFormat="1" ht="12" customHeight="1" x14ac:dyDescent="0.2">
      <c r="A10" s="315"/>
      <c r="B10" s="316"/>
      <c r="C10" s="318" t="s">
        <v>132</v>
      </c>
      <c r="D10" s="950">
        <v>3964</v>
      </c>
      <c r="E10" s="951">
        <v>1967</v>
      </c>
      <c r="F10" s="951">
        <v>668</v>
      </c>
      <c r="G10" s="951">
        <v>286</v>
      </c>
      <c r="H10" s="313"/>
    </row>
    <row r="11" spans="1:8" s="317" customFormat="1" ht="12" customHeight="1" x14ac:dyDescent="0.2">
      <c r="A11" s="315"/>
      <c r="B11" s="316"/>
      <c r="C11" s="316" t="s">
        <v>133</v>
      </c>
      <c r="D11" s="950">
        <v>5914</v>
      </c>
      <c r="E11" s="951">
        <v>2518</v>
      </c>
      <c r="F11" s="951">
        <v>2312</v>
      </c>
      <c r="G11" s="951">
        <v>708</v>
      </c>
      <c r="H11" s="313"/>
    </row>
    <row r="12" spans="1:8" s="317" customFormat="1" ht="12" customHeight="1" x14ac:dyDescent="0.2">
      <c r="A12" s="315"/>
      <c r="B12" s="316"/>
      <c r="C12" s="316" t="s">
        <v>134</v>
      </c>
      <c r="D12" s="950">
        <v>2152</v>
      </c>
      <c r="E12" s="951">
        <v>1066</v>
      </c>
      <c r="F12" s="951">
        <v>476</v>
      </c>
      <c r="G12" s="951">
        <v>221</v>
      </c>
      <c r="H12" s="313"/>
    </row>
    <row r="13" spans="1:8" s="317" customFormat="1" ht="12" customHeight="1" x14ac:dyDescent="0.2">
      <c r="A13" s="315"/>
      <c r="B13" s="316"/>
      <c r="C13" s="316" t="s">
        <v>135</v>
      </c>
      <c r="D13" s="950">
        <v>3388</v>
      </c>
      <c r="E13" s="951">
        <v>1707</v>
      </c>
      <c r="F13" s="951">
        <v>563</v>
      </c>
      <c r="G13" s="951">
        <v>287</v>
      </c>
      <c r="H13" s="313"/>
    </row>
    <row r="14" spans="1:8" s="305" customFormat="1" ht="18" customHeight="1" x14ac:dyDescent="0.2">
      <c r="A14" s="319" t="s">
        <v>136</v>
      </c>
      <c r="B14" s="320"/>
      <c r="C14" s="312"/>
      <c r="D14" s="947">
        <v>30513</v>
      </c>
      <c r="E14" s="948">
        <v>13368</v>
      </c>
      <c r="F14" s="949">
        <v>13768</v>
      </c>
      <c r="G14" s="949">
        <v>5334</v>
      </c>
      <c r="H14" s="313"/>
    </row>
    <row r="15" spans="1:8" s="305" customFormat="1" ht="18" customHeight="1" x14ac:dyDescent="0.2">
      <c r="A15" s="306"/>
      <c r="B15" s="314" t="s">
        <v>97</v>
      </c>
      <c r="C15" s="307" t="s">
        <v>137</v>
      </c>
      <c r="D15" s="950">
        <v>7808</v>
      </c>
      <c r="E15" s="951">
        <v>3104</v>
      </c>
      <c r="F15" s="951">
        <v>5943</v>
      </c>
      <c r="G15" s="951">
        <v>2451</v>
      </c>
      <c r="H15" s="313"/>
    </row>
    <row r="16" spans="1:8" s="317" customFormat="1" ht="12" customHeight="1" x14ac:dyDescent="0.2">
      <c r="A16" s="315"/>
      <c r="B16" s="316"/>
      <c r="C16" s="316" t="s">
        <v>138</v>
      </c>
      <c r="D16" s="950">
        <v>5151</v>
      </c>
      <c r="E16" s="951">
        <v>2330</v>
      </c>
      <c r="F16" s="951">
        <v>1932</v>
      </c>
      <c r="G16" s="951">
        <v>766</v>
      </c>
    </row>
    <row r="17" spans="1:7" s="317" customFormat="1" ht="12" customHeight="1" x14ac:dyDescent="0.2">
      <c r="A17" s="315"/>
      <c r="B17" s="316"/>
      <c r="C17" s="321" t="s">
        <v>139</v>
      </c>
      <c r="D17" s="950">
        <v>3390</v>
      </c>
      <c r="E17" s="951">
        <v>1684</v>
      </c>
      <c r="F17" s="951">
        <v>617</v>
      </c>
      <c r="G17" s="951">
        <v>265</v>
      </c>
    </row>
    <row r="18" spans="1:7" s="317" customFormat="1" ht="12" customHeight="1" x14ac:dyDescent="0.2">
      <c r="A18" s="315"/>
      <c r="B18" s="316"/>
      <c r="C18" s="316" t="s">
        <v>140</v>
      </c>
      <c r="D18" s="950">
        <v>6813</v>
      </c>
      <c r="E18" s="951">
        <v>2565</v>
      </c>
      <c r="F18" s="951">
        <v>4005</v>
      </c>
      <c r="G18" s="951">
        <v>1217</v>
      </c>
    </row>
    <row r="19" spans="1:7" s="317" customFormat="1" ht="12" customHeight="1" x14ac:dyDescent="0.2">
      <c r="A19" s="315"/>
      <c r="B19" s="316"/>
      <c r="C19" s="316" t="s">
        <v>141</v>
      </c>
      <c r="D19" s="950">
        <v>2825</v>
      </c>
      <c r="E19" s="951">
        <v>1446</v>
      </c>
      <c r="F19" s="951">
        <v>780</v>
      </c>
      <c r="G19" s="951">
        <v>412</v>
      </c>
    </row>
    <row r="20" spans="1:7" s="317" customFormat="1" ht="12" customHeight="1" x14ac:dyDescent="0.2">
      <c r="A20" s="315"/>
      <c r="B20" s="316"/>
      <c r="C20" s="316" t="s">
        <v>142</v>
      </c>
      <c r="D20" s="950">
        <v>4526</v>
      </c>
      <c r="E20" s="951">
        <v>2239</v>
      </c>
      <c r="F20" s="951">
        <v>491</v>
      </c>
      <c r="G20" s="951">
        <v>223</v>
      </c>
    </row>
    <row r="21" spans="1:7" s="305" customFormat="1" ht="18" customHeight="1" x14ac:dyDescent="0.2">
      <c r="A21" s="319" t="s">
        <v>143</v>
      </c>
      <c r="B21" s="320"/>
      <c r="C21" s="312"/>
      <c r="D21" s="947">
        <v>4892</v>
      </c>
      <c r="E21" s="949">
        <v>2041</v>
      </c>
      <c r="F21" s="949">
        <v>5499</v>
      </c>
      <c r="G21" s="952">
        <v>2207</v>
      </c>
    </row>
    <row r="22" spans="1:7" s="305" customFormat="1" ht="18" customHeight="1" x14ac:dyDescent="0.2">
      <c r="A22" s="306"/>
      <c r="B22" s="314" t="s">
        <v>97</v>
      </c>
      <c r="C22" s="307" t="s">
        <v>144</v>
      </c>
      <c r="D22" s="953">
        <v>7436</v>
      </c>
      <c r="E22" s="951">
        <v>2809</v>
      </c>
      <c r="F22" s="951">
        <v>7956</v>
      </c>
      <c r="G22" s="954">
        <v>3020</v>
      </c>
    </row>
    <row r="23" spans="1:7" s="317" customFormat="1" ht="12" customHeight="1" x14ac:dyDescent="0.2">
      <c r="A23" s="315"/>
      <c r="B23" s="316"/>
      <c r="C23" s="316" t="s">
        <v>145</v>
      </c>
      <c r="D23" s="953">
        <v>-408</v>
      </c>
      <c r="E23" s="951">
        <v>-92</v>
      </c>
      <c r="F23" s="951">
        <v>-583</v>
      </c>
      <c r="G23" s="954">
        <v>-198</v>
      </c>
    </row>
    <row r="24" spans="1:7" s="317" customFormat="1" ht="12" customHeight="1" x14ac:dyDescent="0.2">
      <c r="A24" s="315"/>
      <c r="B24" s="316"/>
      <c r="C24" s="321" t="s">
        <v>146</v>
      </c>
      <c r="D24" s="953">
        <v>574</v>
      </c>
      <c r="E24" s="951">
        <v>283</v>
      </c>
      <c r="F24" s="951">
        <v>51</v>
      </c>
      <c r="G24" s="954">
        <v>21</v>
      </c>
    </row>
    <row r="25" spans="1:7" s="317" customFormat="1" ht="12" customHeight="1" x14ac:dyDescent="0.2">
      <c r="A25" s="315"/>
      <c r="B25" s="316"/>
      <c r="C25" s="316" t="s">
        <v>147</v>
      </c>
      <c r="D25" s="953">
        <v>-899</v>
      </c>
      <c r="E25" s="951">
        <v>-47</v>
      </c>
      <c r="F25" s="951">
        <v>-1693</v>
      </c>
      <c r="G25" s="954">
        <v>-509</v>
      </c>
    </row>
    <row r="26" spans="1:7" s="317" customFormat="1" ht="12" customHeight="1" x14ac:dyDescent="0.2">
      <c r="A26" s="315"/>
      <c r="B26" s="316"/>
      <c r="C26" s="316" t="s">
        <v>148</v>
      </c>
      <c r="D26" s="953">
        <v>-673</v>
      </c>
      <c r="E26" s="951">
        <v>-380</v>
      </c>
      <c r="F26" s="951">
        <v>-304</v>
      </c>
      <c r="G26" s="954">
        <v>-191</v>
      </c>
    </row>
    <row r="27" spans="1:7" s="317" customFormat="1" ht="12" customHeight="1" x14ac:dyDescent="0.2">
      <c r="A27" s="315"/>
      <c r="B27" s="316"/>
      <c r="C27" s="316" t="s">
        <v>149</v>
      </c>
      <c r="D27" s="953">
        <v>-1138</v>
      </c>
      <c r="E27" s="951">
        <v>-532</v>
      </c>
      <c r="F27" s="951">
        <v>72</v>
      </c>
      <c r="G27" s="954">
        <v>64</v>
      </c>
    </row>
    <row r="28" spans="1:7" ht="3" customHeight="1" x14ac:dyDescent="0.2">
      <c r="A28" s="322"/>
      <c r="B28" s="323"/>
      <c r="C28" s="324"/>
      <c r="D28" s="325"/>
      <c r="E28" s="326"/>
      <c r="F28" s="326"/>
      <c r="G28" s="326"/>
    </row>
    <row r="29" spans="1:7" ht="12.75" customHeight="1" x14ac:dyDescent="0.2">
      <c r="A29" s="327"/>
      <c r="B29" s="327"/>
      <c r="C29" s="328"/>
      <c r="D29" s="329"/>
      <c r="E29" s="329"/>
      <c r="F29" s="329"/>
      <c r="G29" s="329"/>
    </row>
    <row r="30" spans="1:7" ht="12.75" customHeight="1" x14ac:dyDescent="0.2">
      <c r="A30" s="863" t="s">
        <v>150</v>
      </c>
      <c r="B30" s="864"/>
    </row>
    <row r="31" spans="1:7" ht="12" customHeight="1" x14ac:dyDescent="0.2">
      <c r="A31" s="861" t="s">
        <v>151</v>
      </c>
      <c r="B31" s="864"/>
    </row>
    <row r="32" spans="1:7" ht="12" customHeight="1" x14ac:dyDescent="0.2">
      <c r="A32" s="428" t="s">
        <v>152</v>
      </c>
      <c r="B32" s="864"/>
      <c r="C32" s="331"/>
      <c r="D32" s="331"/>
      <c r="E32" s="331"/>
      <c r="F32" s="331"/>
      <c r="G32" s="331"/>
    </row>
    <row r="33" spans="1:2" s="331" customFormat="1" ht="12" customHeight="1" x14ac:dyDescent="0.2">
      <c r="A33" s="428" t="s">
        <v>153</v>
      </c>
      <c r="B33" s="864"/>
    </row>
    <row r="34" spans="1:2" s="331" customFormat="1" ht="12" customHeight="1" x14ac:dyDescent="0.2">
      <c r="A34" s="865" t="s">
        <v>419</v>
      </c>
      <c r="B34" s="864"/>
    </row>
    <row r="35" spans="1:2" s="331" customFormat="1" ht="12" customHeight="1" x14ac:dyDescent="0.2">
      <c r="A35" s="865" t="s">
        <v>420</v>
      </c>
      <c r="B35" s="864"/>
    </row>
    <row r="36" spans="1:2" ht="12" customHeight="1" x14ac:dyDescent="0.2">
      <c r="A36" s="865" t="s">
        <v>154</v>
      </c>
      <c r="B36" s="864"/>
    </row>
    <row r="37" spans="1:2" ht="12" customHeight="1" x14ac:dyDescent="0.2">
      <c r="A37" s="865" t="s">
        <v>421</v>
      </c>
      <c r="B37" s="864"/>
    </row>
    <row r="38" spans="1:2" x14ac:dyDescent="0.2">
      <c r="A38" s="330"/>
    </row>
    <row r="39" spans="1:2" x14ac:dyDescent="0.2">
      <c r="A39" s="332"/>
    </row>
    <row r="40" spans="1:2" x14ac:dyDescent="0.2">
      <c r="A40" s="333"/>
    </row>
    <row r="41" spans="1:2" x14ac:dyDescent="0.2">
      <c r="A41" s="333"/>
    </row>
    <row r="42" spans="1:2" x14ac:dyDescent="0.2">
      <c r="A42" s="333"/>
    </row>
  </sheetData>
  <mergeCells count="6">
    <mergeCell ref="D3:G3"/>
    <mergeCell ref="D4:D6"/>
    <mergeCell ref="E4:E6"/>
    <mergeCell ref="F4:G4"/>
    <mergeCell ref="F5:F6"/>
    <mergeCell ref="G5:G6"/>
  </mergeCells>
  <hyperlinks>
    <hyperlink ref="H1" location="Inhalt!C33"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rowBreaks count="1" manualBreakCount="1">
    <brk id="64" max="6553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81"/>
  <sheetViews>
    <sheetView showGridLines="0" zoomScaleNormal="100" workbookViewId="0">
      <selection activeCell="L35" sqref="L35"/>
    </sheetView>
  </sheetViews>
  <sheetFormatPr baseColWidth="10" defaultColWidth="20.140625" defaultRowHeight="12.75" x14ac:dyDescent="0.2"/>
  <cols>
    <col min="1" max="2" width="6.85546875" style="1" customWidth="1"/>
    <col min="3" max="3" width="7.5703125" style="1" customWidth="1"/>
    <col min="4" max="11" width="7.140625" style="1" customWidth="1"/>
    <col min="12" max="12" width="9.7109375" style="1" customWidth="1"/>
    <col min="13" max="13" width="4.140625" style="1" customWidth="1"/>
    <col min="14" max="16384" width="20.140625" style="1"/>
  </cols>
  <sheetData>
    <row r="1" spans="1:13" ht="12.75" customHeight="1" x14ac:dyDescent="0.2">
      <c r="A1" s="20" t="s">
        <v>596</v>
      </c>
      <c r="M1" s="640" t="s">
        <v>400</v>
      </c>
    </row>
    <row r="2" spans="1:13" ht="12.75" customHeight="1" x14ac:dyDescent="0.2">
      <c r="M2" s="640"/>
    </row>
    <row r="3" spans="1:13" s="4" customFormat="1" ht="12" customHeight="1" x14ac:dyDescent="0.2">
      <c r="A3" s="1011" t="s">
        <v>4</v>
      </c>
      <c r="B3" s="1030" t="s">
        <v>167</v>
      </c>
      <c r="C3" s="1021" t="s">
        <v>509</v>
      </c>
      <c r="D3" s="1015" t="s">
        <v>166</v>
      </c>
      <c r="E3" s="1033"/>
      <c r="F3" s="1033"/>
      <c r="G3" s="1033"/>
      <c r="H3" s="1033"/>
      <c r="I3" s="1033"/>
      <c r="J3" s="1033"/>
      <c r="K3" s="1033"/>
      <c r="L3" s="1017"/>
    </row>
    <row r="4" spans="1:13" s="4" customFormat="1" ht="12" customHeight="1" x14ac:dyDescent="0.2">
      <c r="A4" s="1012"/>
      <c r="B4" s="1201"/>
      <c r="C4" s="1059"/>
      <c r="D4" s="348" t="s">
        <v>165</v>
      </c>
      <c r="E4" s="348" t="s">
        <v>164</v>
      </c>
      <c r="F4" s="348" t="s">
        <v>163</v>
      </c>
      <c r="G4" s="347" t="s">
        <v>162</v>
      </c>
      <c r="H4" s="347" t="s">
        <v>161</v>
      </c>
      <c r="I4" s="347" t="s">
        <v>160</v>
      </c>
      <c r="J4" s="347" t="s">
        <v>159</v>
      </c>
      <c r="K4" s="347" t="s">
        <v>158</v>
      </c>
      <c r="L4" s="346" t="s">
        <v>157</v>
      </c>
    </row>
    <row r="5" spans="1:13" s="4" customFormat="1" ht="18" customHeight="1" x14ac:dyDescent="0.2">
      <c r="A5" s="344"/>
      <c r="B5" s="1195" t="s">
        <v>99</v>
      </c>
      <c r="C5" s="1196"/>
      <c r="D5" s="1196"/>
      <c r="E5" s="1196"/>
      <c r="F5" s="1196"/>
      <c r="G5" s="1196"/>
      <c r="H5" s="1196"/>
      <c r="I5" s="1196"/>
      <c r="J5" s="1196"/>
      <c r="K5" s="1196"/>
      <c r="L5" s="1197"/>
    </row>
    <row r="6" spans="1:13" s="4" customFormat="1" ht="12.75" customHeight="1" x14ac:dyDescent="0.2">
      <c r="A6" s="340">
        <v>1990</v>
      </c>
      <c r="B6" s="670">
        <v>11471</v>
      </c>
      <c r="C6" s="671">
        <v>4905</v>
      </c>
      <c r="D6" s="671">
        <v>653</v>
      </c>
      <c r="E6" s="671">
        <v>437</v>
      </c>
      <c r="F6" s="671">
        <v>856</v>
      </c>
      <c r="G6" s="671">
        <v>229</v>
      </c>
      <c r="H6" s="671">
        <v>2962</v>
      </c>
      <c r="I6" s="671">
        <v>5011</v>
      </c>
      <c r="J6" s="671">
        <v>768</v>
      </c>
      <c r="K6" s="671">
        <v>113</v>
      </c>
      <c r="L6" s="671">
        <v>442</v>
      </c>
    </row>
    <row r="7" spans="1:13" s="4" customFormat="1" ht="12" hidden="1" customHeight="1" x14ac:dyDescent="0.2">
      <c r="A7" s="340">
        <v>1991</v>
      </c>
      <c r="B7" s="670">
        <v>10675</v>
      </c>
      <c r="C7" s="671">
        <v>4327</v>
      </c>
      <c r="D7" s="671">
        <v>389</v>
      </c>
      <c r="E7" s="671">
        <v>308</v>
      </c>
      <c r="F7" s="671">
        <v>533</v>
      </c>
      <c r="G7" s="671">
        <v>193</v>
      </c>
      <c r="H7" s="671">
        <v>3861</v>
      </c>
      <c r="I7" s="671">
        <v>4142</v>
      </c>
      <c r="J7" s="671">
        <v>702</v>
      </c>
      <c r="K7" s="671">
        <v>106</v>
      </c>
      <c r="L7" s="693">
        <v>441</v>
      </c>
    </row>
    <row r="8" spans="1:13" s="4" customFormat="1" ht="12" hidden="1" customHeight="1" x14ac:dyDescent="0.2">
      <c r="A8" s="340">
        <v>1992</v>
      </c>
      <c r="B8" s="670">
        <v>11403</v>
      </c>
      <c r="C8" s="671">
        <v>4431</v>
      </c>
      <c r="D8" s="671">
        <v>333</v>
      </c>
      <c r="E8" s="671">
        <v>319</v>
      </c>
      <c r="F8" s="671">
        <v>655</v>
      </c>
      <c r="G8" s="671">
        <v>304</v>
      </c>
      <c r="H8" s="671">
        <v>3106</v>
      </c>
      <c r="I8" s="671">
        <v>5105</v>
      </c>
      <c r="J8" s="671">
        <v>976</v>
      </c>
      <c r="K8" s="671">
        <v>120</v>
      </c>
      <c r="L8" s="693">
        <v>485</v>
      </c>
    </row>
    <row r="9" spans="1:13" s="4" customFormat="1" ht="12" hidden="1" customHeight="1" x14ac:dyDescent="0.2">
      <c r="A9" s="340">
        <v>1993</v>
      </c>
      <c r="B9" s="670">
        <v>13412</v>
      </c>
      <c r="C9" s="671">
        <v>5024</v>
      </c>
      <c r="D9" s="671">
        <v>327</v>
      </c>
      <c r="E9" s="671">
        <v>388</v>
      </c>
      <c r="F9" s="671">
        <v>789</v>
      </c>
      <c r="G9" s="671">
        <v>344</v>
      </c>
      <c r="H9" s="671">
        <v>3029</v>
      </c>
      <c r="I9" s="671">
        <v>6704</v>
      </c>
      <c r="J9" s="671">
        <v>1203</v>
      </c>
      <c r="K9" s="671">
        <v>132</v>
      </c>
      <c r="L9" s="693">
        <v>496</v>
      </c>
    </row>
    <row r="10" spans="1:13" s="4" customFormat="1" ht="12" hidden="1" customHeight="1" x14ac:dyDescent="0.2">
      <c r="A10" s="340">
        <v>1994</v>
      </c>
      <c r="B10" s="670">
        <v>16939</v>
      </c>
      <c r="C10" s="671">
        <v>5671</v>
      </c>
      <c r="D10" s="671">
        <v>319</v>
      </c>
      <c r="E10" s="671">
        <v>371</v>
      </c>
      <c r="F10" s="671">
        <v>686</v>
      </c>
      <c r="G10" s="671">
        <v>395</v>
      </c>
      <c r="H10" s="671">
        <v>3696</v>
      </c>
      <c r="I10" s="671">
        <v>9098</v>
      </c>
      <c r="J10" s="671">
        <v>1653</v>
      </c>
      <c r="K10" s="671">
        <v>137</v>
      </c>
      <c r="L10" s="693">
        <v>584</v>
      </c>
    </row>
    <row r="11" spans="1:13" s="4" customFormat="1" ht="12" customHeight="1" x14ac:dyDescent="0.2">
      <c r="A11" s="340">
        <v>1995</v>
      </c>
      <c r="B11" s="670">
        <v>19802</v>
      </c>
      <c r="C11" s="671">
        <v>6282</v>
      </c>
      <c r="D11" s="671">
        <v>342</v>
      </c>
      <c r="E11" s="671">
        <v>382</v>
      </c>
      <c r="F11" s="671">
        <v>828</v>
      </c>
      <c r="G11" s="671">
        <v>365</v>
      </c>
      <c r="H11" s="671">
        <v>3880</v>
      </c>
      <c r="I11" s="671">
        <v>10997</v>
      </c>
      <c r="J11" s="671">
        <v>2026</v>
      </c>
      <c r="K11" s="671">
        <v>171</v>
      </c>
      <c r="L11" s="693">
        <v>811</v>
      </c>
    </row>
    <row r="12" spans="1:13" s="4" customFormat="1" ht="12" hidden="1" customHeight="1" x14ac:dyDescent="0.2">
      <c r="A12" s="340">
        <v>1996</v>
      </c>
      <c r="B12" s="670">
        <v>19715</v>
      </c>
      <c r="C12" s="671">
        <v>6975</v>
      </c>
      <c r="D12" s="671">
        <v>379</v>
      </c>
      <c r="E12" s="671">
        <v>370</v>
      </c>
      <c r="F12" s="671">
        <v>1011</v>
      </c>
      <c r="G12" s="671">
        <v>429</v>
      </c>
      <c r="H12" s="671">
        <v>4053</v>
      </c>
      <c r="I12" s="671">
        <v>10376</v>
      </c>
      <c r="J12" s="671">
        <v>1918</v>
      </c>
      <c r="K12" s="671">
        <v>223</v>
      </c>
      <c r="L12" s="693">
        <v>956</v>
      </c>
    </row>
    <row r="13" spans="1:13" s="4" customFormat="1" ht="12" hidden="1" customHeight="1" x14ac:dyDescent="0.2">
      <c r="A13" s="340">
        <v>1997</v>
      </c>
      <c r="B13" s="693">
        <v>20328</v>
      </c>
      <c r="C13" s="671">
        <v>7334</v>
      </c>
      <c r="D13" s="671">
        <v>405</v>
      </c>
      <c r="E13" s="671">
        <v>358</v>
      </c>
      <c r="F13" s="671">
        <v>1050</v>
      </c>
      <c r="G13" s="671">
        <v>372</v>
      </c>
      <c r="H13" s="671">
        <v>4125</v>
      </c>
      <c r="I13" s="671">
        <v>10405</v>
      </c>
      <c r="J13" s="671">
        <v>2138</v>
      </c>
      <c r="K13" s="671">
        <v>352</v>
      </c>
      <c r="L13" s="671">
        <v>1123</v>
      </c>
    </row>
    <row r="14" spans="1:13" s="4" customFormat="1" ht="12" hidden="1" customHeight="1" x14ac:dyDescent="0.2">
      <c r="A14" s="340">
        <v>1998</v>
      </c>
      <c r="B14" s="693">
        <v>19302</v>
      </c>
      <c r="C14" s="671">
        <v>8270</v>
      </c>
      <c r="D14" s="671">
        <v>479</v>
      </c>
      <c r="E14" s="671">
        <v>384</v>
      </c>
      <c r="F14" s="671">
        <v>1073</v>
      </c>
      <c r="G14" s="671">
        <v>389</v>
      </c>
      <c r="H14" s="671">
        <v>4421</v>
      </c>
      <c r="I14" s="671">
        <v>9211</v>
      </c>
      <c r="J14" s="671">
        <v>1806</v>
      </c>
      <c r="K14" s="671">
        <v>420</v>
      </c>
      <c r="L14" s="671">
        <v>1119</v>
      </c>
    </row>
    <row r="15" spans="1:13" s="4" customFormat="1" ht="12" hidden="1" customHeight="1" x14ac:dyDescent="0.2">
      <c r="A15" s="340">
        <v>1999</v>
      </c>
      <c r="B15" s="693">
        <v>19335</v>
      </c>
      <c r="C15" s="671">
        <v>8683</v>
      </c>
      <c r="D15" s="671">
        <v>563</v>
      </c>
      <c r="E15" s="671">
        <v>423</v>
      </c>
      <c r="F15" s="671">
        <v>1025</v>
      </c>
      <c r="G15" s="671">
        <v>415</v>
      </c>
      <c r="H15" s="671">
        <v>5006</v>
      </c>
      <c r="I15" s="671">
        <v>8978</v>
      </c>
      <c r="J15" s="671">
        <v>1603</v>
      </c>
      <c r="K15" s="671">
        <v>365</v>
      </c>
      <c r="L15" s="671">
        <v>957</v>
      </c>
    </row>
    <row r="16" spans="1:13" s="4" customFormat="1" ht="12" customHeight="1" x14ac:dyDescent="0.2">
      <c r="A16" s="340">
        <v>2000</v>
      </c>
      <c r="B16" s="693">
        <v>21344</v>
      </c>
      <c r="C16" s="671">
        <v>10144</v>
      </c>
      <c r="D16" s="671">
        <v>537</v>
      </c>
      <c r="E16" s="671">
        <v>455</v>
      </c>
      <c r="F16" s="671">
        <v>1006</v>
      </c>
      <c r="G16" s="671">
        <v>401</v>
      </c>
      <c r="H16" s="671">
        <v>6781</v>
      </c>
      <c r="I16" s="671">
        <v>9211</v>
      </c>
      <c r="J16" s="671">
        <v>1529</v>
      </c>
      <c r="K16" s="671">
        <v>402</v>
      </c>
      <c r="L16" s="671">
        <v>1022</v>
      </c>
    </row>
    <row r="17" spans="1:12" s="4" customFormat="1" ht="12" hidden="1" customHeight="1" x14ac:dyDescent="0.2">
      <c r="A17" s="340">
        <v>2001</v>
      </c>
      <c r="B17" s="670">
        <v>21658</v>
      </c>
      <c r="C17" s="671">
        <v>10243</v>
      </c>
      <c r="D17" s="671">
        <v>558</v>
      </c>
      <c r="E17" s="671">
        <v>448</v>
      </c>
      <c r="F17" s="671">
        <v>936</v>
      </c>
      <c r="G17" s="671">
        <v>435</v>
      </c>
      <c r="H17" s="671">
        <v>6947</v>
      </c>
      <c r="I17" s="671">
        <v>9388</v>
      </c>
      <c r="J17" s="671">
        <v>1459</v>
      </c>
      <c r="K17" s="671">
        <v>447</v>
      </c>
      <c r="L17" s="693">
        <v>1040</v>
      </c>
    </row>
    <row r="18" spans="1:12" s="4" customFormat="1" ht="12" hidden="1" customHeight="1" x14ac:dyDescent="0.2">
      <c r="A18" s="340">
        <v>2002</v>
      </c>
      <c r="B18" s="693">
        <v>20969</v>
      </c>
      <c r="C18" s="671">
        <v>10095</v>
      </c>
      <c r="D18" s="671">
        <v>551</v>
      </c>
      <c r="E18" s="671">
        <v>418</v>
      </c>
      <c r="F18" s="671">
        <v>851</v>
      </c>
      <c r="G18" s="671">
        <v>417</v>
      </c>
      <c r="H18" s="671">
        <v>6956</v>
      </c>
      <c r="I18" s="671">
        <v>8867</v>
      </c>
      <c r="J18" s="671">
        <v>1397</v>
      </c>
      <c r="K18" s="671">
        <v>397</v>
      </c>
      <c r="L18" s="671">
        <v>1115</v>
      </c>
    </row>
    <row r="19" spans="1:12" s="4" customFormat="1" ht="12" hidden="1" customHeight="1" x14ac:dyDescent="0.2">
      <c r="A19" s="340">
        <v>2003</v>
      </c>
      <c r="B19" s="693">
        <v>21307</v>
      </c>
      <c r="C19" s="671">
        <v>10270</v>
      </c>
      <c r="D19" s="671">
        <v>539</v>
      </c>
      <c r="E19" s="671">
        <v>460</v>
      </c>
      <c r="F19" s="671">
        <v>861</v>
      </c>
      <c r="G19" s="671">
        <v>401</v>
      </c>
      <c r="H19" s="671">
        <v>7305</v>
      </c>
      <c r="I19" s="671">
        <v>9012</v>
      </c>
      <c r="J19" s="671">
        <v>1431</v>
      </c>
      <c r="K19" s="671">
        <v>373</v>
      </c>
      <c r="L19" s="671">
        <v>925</v>
      </c>
    </row>
    <row r="20" spans="1:12" s="4" customFormat="1" ht="12" hidden="1" customHeight="1" x14ac:dyDescent="0.2">
      <c r="A20" s="340">
        <v>2004</v>
      </c>
      <c r="B20" s="693">
        <v>22028</v>
      </c>
      <c r="C20" s="671">
        <v>10509</v>
      </c>
      <c r="D20" s="671">
        <v>526</v>
      </c>
      <c r="E20" s="671">
        <v>461</v>
      </c>
      <c r="F20" s="671">
        <v>770</v>
      </c>
      <c r="G20" s="671">
        <v>401</v>
      </c>
      <c r="H20" s="671">
        <v>7513</v>
      </c>
      <c r="I20" s="671">
        <v>9671</v>
      </c>
      <c r="J20" s="671">
        <v>1390</v>
      </c>
      <c r="K20" s="671">
        <v>368</v>
      </c>
      <c r="L20" s="671">
        <v>928</v>
      </c>
    </row>
    <row r="21" spans="1:12" s="4" customFormat="1" ht="12" customHeight="1" x14ac:dyDescent="0.2">
      <c r="A21" s="340">
        <v>2005</v>
      </c>
      <c r="B21" s="693">
        <v>25280</v>
      </c>
      <c r="C21" s="671">
        <v>12020</v>
      </c>
      <c r="D21" s="671">
        <v>552</v>
      </c>
      <c r="E21" s="671">
        <v>422</v>
      </c>
      <c r="F21" s="671">
        <v>683</v>
      </c>
      <c r="G21" s="671">
        <v>439</v>
      </c>
      <c r="H21" s="671">
        <v>10220</v>
      </c>
      <c r="I21" s="671">
        <v>10279</v>
      </c>
      <c r="J21" s="671">
        <v>1343</v>
      </c>
      <c r="K21" s="671">
        <v>361</v>
      </c>
      <c r="L21" s="671">
        <v>981</v>
      </c>
    </row>
    <row r="22" spans="1:12" s="4" customFormat="1" ht="12" hidden="1" customHeight="1" x14ac:dyDescent="0.2">
      <c r="A22" s="340">
        <v>2006</v>
      </c>
      <c r="B22" s="693">
        <v>27634</v>
      </c>
      <c r="C22" s="671">
        <v>13439</v>
      </c>
      <c r="D22" s="671">
        <v>588</v>
      </c>
      <c r="E22" s="671">
        <v>458</v>
      </c>
      <c r="F22" s="671">
        <v>691</v>
      </c>
      <c r="G22" s="671">
        <v>431</v>
      </c>
      <c r="H22" s="671">
        <v>11310</v>
      </c>
      <c r="I22" s="671">
        <v>11259</v>
      </c>
      <c r="J22" s="671">
        <v>1568</v>
      </c>
      <c r="K22" s="671">
        <v>355</v>
      </c>
      <c r="L22" s="671">
        <v>974</v>
      </c>
    </row>
    <row r="23" spans="1:12" s="4" customFormat="1" ht="12" hidden="1" customHeight="1" x14ac:dyDescent="0.2">
      <c r="A23" s="340">
        <v>2007</v>
      </c>
      <c r="B23" s="693">
        <v>25919</v>
      </c>
      <c r="C23" s="671">
        <v>12664</v>
      </c>
      <c r="D23" s="671">
        <v>602</v>
      </c>
      <c r="E23" s="671">
        <v>455</v>
      </c>
      <c r="F23" s="671">
        <v>741</v>
      </c>
      <c r="G23" s="671">
        <v>346</v>
      </c>
      <c r="H23" s="671">
        <v>10261</v>
      </c>
      <c r="I23" s="671">
        <v>10593</v>
      </c>
      <c r="J23" s="671">
        <v>1551</v>
      </c>
      <c r="K23" s="671">
        <v>332</v>
      </c>
      <c r="L23" s="671">
        <v>1038</v>
      </c>
    </row>
    <row r="24" spans="1:12" s="4" customFormat="1" ht="12" hidden="1" customHeight="1" x14ac:dyDescent="0.2">
      <c r="A24" s="340">
        <v>2008</v>
      </c>
      <c r="B24" s="693">
        <v>26944</v>
      </c>
      <c r="C24" s="671">
        <v>12966</v>
      </c>
      <c r="D24" s="671">
        <v>640</v>
      </c>
      <c r="E24" s="671">
        <v>464</v>
      </c>
      <c r="F24" s="671">
        <v>792</v>
      </c>
      <c r="G24" s="671">
        <v>291</v>
      </c>
      <c r="H24" s="671">
        <v>10816</v>
      </c>
      <c r="I24" s="671">
        <v>10850</v>
      </c>
      <c r="J24" s="671">
        <v>1703</v>
      </c>
      <c r="K24" s="671">
        <v>329</v>
      </c>
      <c r="L24" s="671">
        <v>1059</v>
      </c>
    </row>
    <row r="25" spans="1:12" s="4" customFormat="1" ht="12" hidden="1" customHeight="1" x14ac:dyDescent="0.2">
      <c r="A25" s="340">
        <v>2009</v>
      </c>
      <c r="B25" s="693">
        <v>27600</v>
      </c>
      <c r="C25" s="671">
        <v>13266</v>
      </c>
      <c r="D25" s="671">
        <v>591</v>
      </c>
      <c r="E25" s="671">
        <v>459</v>
      </c>
      <c r="F25" s="671">
        <v>741</v>
      </c>
      <c r="G25" s="671">
        <v>288</v>
      </c>
      <c r="H25" s="671">
        <v>11377</v>
      </c>
      <c r="I25" s="671">
        <v>10952</v>
      </c>
      <c r="J25" s="671">
        <v>1839</v>
      </c>
      <c r="K25" s="671">
        <v>290</v>
      </c>
      <c r="L25" s="671">
        <v>1063</v>
      </c>
    </row>
    <row r="26" spans="1:12" s="4" customFormat="1" ht="12" customHeight="1" x14ac:dyDescent="0.2">
      <c r="A26" s="340">
        <v>2010</v>
      </c>
      <c r="B26" s="693">
        <v>26593</v>
      </c>
      <c r="C26" s="671">
        <v>12679</v>
      </c>
      <c r="D26" s="671">
        <v>625</v>
      </c>
      <c r="E26" s="671">
        <v>475</v>
      </c>
      <c r="F26" s="671">
        <v>784</v>
      </c>
      <c r="G26" s="671">
        <v>309</v>
      </c>
      <c r="H26" s="671">
        <v>10642</v>
      </c>
      <c r="I26" s="671">
        <v>10707</v>
      </c>
      <c r="J26" s="671">
        <v>1783</v>
      </c>
      <c r="K26" s="671">
        <v>316</v>
      </c>
      <c r="L26" s="671">
        <v>952</v>
      </c>
    </row>
    <row r="27" spans="1:12" s="4" customFormat="1" ht="18" hidden="1" customHeight="1" x14ac:dyDescent="0.2">
      <c r="A27" s="340">
        <v>2011</v>
      </c>
      <c r="B27" s="693">
        <v>28887</v>
      </c>
      <c r="C27" s="671">
        <v>13309</v>
      </c>
      <c r="D27" s="671">
        <v>612</v>
      </c>
      <c r="E27" s="671">
        <v>487</v>
      </c>
      <c r="F27" s="671">
        <v>804</v>
      </c>
      <c r="G27" s="671">
        <v>346</v>
      </c>
      <c r="H27" s="671">
        <v>11897</v>
      </c>
      <c r="I27" s="671">
        <v>11457</v>
      </c>
      <c r="J27" s="671">
        <v>1973</v>
      </c>
      <c r="K27" s="671">
        <v>332</v>
      </c>
      <c r="L27" s="671">
        <v>979</v>
      </c>
    </row>
    <row r="28" spans="1:12" s="4" customFormat="1" ht="18" hidden="1" customHeight="1" x14ac:dyDescent="0.2">
      <c r="A28" s="340">
        <v>2012</v>
      </c>
      <c r="B28" s="693">
        <v>28659</v>
      </c>
      <c r="C28" s="671">
        <v>13358</v>
      </c>
      <c r="D28" s="671">
        <v>669</v>
      </c>
      <c r="E28" s="671">
        <v>532</v>
      </c>
      <c r="F28" s="671">
        <v>826</v>
      </c>
      <c r="G28" s="671">
        <v>351</v>
      </c>
      <c r="H28" s="671">
        <v>11399</v>
      </c>
      <c r="I28" s="671">
        <v>11660</v>
      </c>
      <c r="J28" s="671">
        <v>1833</v>
      </c>
      <c r="K28" s="671">
        <v>350</v>
      </c>
      <c r="L28" s="671">
        <v>1039</v>
      </c>
    </row>
    <row r="29" spans="1:12" s="4" customFormat="1" ht="18" customHeight="1" x14ac:dyDescent="0.2">
      <c r="A29" s="340">
        <v>2013</v>
      </c>
      <c r="B29" s="693">
        <v>28308</v>
      </c>
      <c r="C29" s="671">
        <v>13114</v>
      </c>
      <c r="D29" s="671">
        <v>621</v>
      </c>
      <c r="E29" s="671">
        <v>487</v>
      </c>
      <c r="F29" s="671">
        <v>828</v>
      </c>
      <c r="G29" s="671">
        <v>400</v>
      </c>
      <c r="H29" s="671">
        <v>10829</v>
      </c>
      <c r="I29" s="671">
        <v>11692</v>
      </c>
      <c r="J29" s="671">
        <v>1987</v>
      </c>
      <c r="K29" s="671">
        <v>341</v>
      </c>
      <c r="L29" s="671">
        <v>1123</v>
      </c>
    </row>
    <row r="30" spans="1:12" s="4" customFormat="1" ht="12" hidden="1" customHeight="1" x14ac:dyDescent="0.2">
      <c r="A30" s="340">
        <v>2014</v>
      </c>
      <c r="B30" s="693">
        <v>28987</v>
      </c>
      <c r="C30" s="671">
        <v>13125</v>
      </c>
      <c r="D30" s="671">
        <v>646</v>
      </c>
      <c r="E30" s="671">
        <v>481</v>
      </c>
      <c r="F30" s="671">
        <v>832</v>
      </c>
      <c r="G30" s="671">
        <v>439</v>
      </c>
      <c r="H30" s="671">
        <v>10770</v>
      </c>
      <c r="I30" s="671">
        <v>12353</v>
      </c>
      <c r="J30" s="671">
        <v>2025</v>
      </c>
      <c r="K30" s="671">
        <v>399</v>
      </c>
      <c r="L30" s="671">
        <v>1042</v>
      </c>
    </row>
    <row r="31" spans="1:12" s="4" customFormat="1" ht="12" customHeight="1" x14ac:dyDescent="0.2">
      <c r="A31" s="340">
        <v>2015</v>
      </c>
      <c r="B31" s="693">
        <v>34527</v>
      </c>
      <c r="C31" s="671">
        <v>14105</v>
      </c>
      <c r="D31" s="671">
        <v>839</v>
      </c>
      <c r="E31" s="671">
        <v>734</v>
      </c>
      <c r="F31" s="671">
        <v>1517</v>
      </c>
      <c r="G31" s="671">
        <v>845</v>
      </c>
      <c r="H31" s="671">
        <v>11958</v>
      </c>
      <c r="I31" s="671">
        <v>14846</v>
      </c>
      <c r="J31" s="671">
        <v>2260</v>
      </c>
      <c r="K31" s="671">
        <v>418</v>
      </c>
      <c r="L31" s="671">
        <v>1110</v>
      </c>
    </row>
    <row r="32" spans="1:12" s="4" customFormat="1" ht="12" customHeight="1" x14ac:dyDescent="0.2">
      <c r="A32" s="340">
        <v>2016</v>
      </c>
      <c r="B32" s="693">
        <v>35194</v>
      </c>
      <c r="C32" s="671">
        <v>14468</v>
      </c>
      <c r="D32" s="671">
        <v>880</v>
      </c>
      <c r="E32" s="671">
        <v>862</v>
      </c>
      <c r="F32" s="671">
        <v>1758</v>
      </c>
      <c r="G32" s="671">
        <v>931</v>
      </c>
      <c r="H32" s="671">
        <v>11686</v>
      </c>
      <c r="I32" s="671">
        <v>15024</v>
      </c>
      <c r="J32" s="671">
        <v>2469</v>
      </c>
      <c r="K32" s="671">
        <v>435</v>
      </c>
      <c r="L32" s="671">
        <v>1149</v>
      </c>
    </row>
    <row r="33" spans="1:12" s="4" customFormat="1" ht="12" customHeight="1" x14ac:dyDescent="0.2">
      <c r="A33" s="340">
        <v>2017</v>
      </c>
      <c r="B33" s="693">
        <v>32500</v>
      </c>
      <c r="C33" s="671">
        <v>13779</v>
      </c>
      <c r="D33" s="671">
        <v>824</v>
      </c>
      <c r="E33" s="671">
        <v>780</v>
      </c>
      <c r="F33" s="671">
        <v>1448</v>
      </c>
      <c r="G33" s="671">
        <v>625</v>
      </c>
      <c r="H33" s="671">
        <v>10935</v>
      </c>
      <c r="I33" s="671">
        <v>14024</v>
      </c>
      <c r="J33" s="671">
        <v>2383</v>
      </c>
      <c r="K33" s="671">
        <v>381</v>
      </c>
      <c r="L33" s="671">
        <v>1100</v>
      </c>
    </row>
    <row r="34" spans="1:12" s="4" customFormat="1" ht="12" customHeight="1" x14ac:dyDescent="0.2">
      <c r="A34" s="340">
        <v>2018</v>
      </c>
      <c r="B34" s="693">
        <v>31878</v>
      </c>
      <c r="C34" s="671">
        <v>13424</v>
      </c>
      <c r="D34" s="671">
        <v>706</v>
      </c>
      <c r="E34" s="671">
        <v>665</v>
      </c>
      <c r="F34" s="671">
        <v>1307</v>
      </c>
      <c r="G34" s="671">
        <v>601</v>
      </c>
      <c r="H34" s="671">
        <v>10644</v>
      </c>
      <c r="I34" s="671">
        <v>13921</v>
      </c>
      <c r="J34" s="671">
        <v>2374</v>
      </c>
      <c r="K34" s="671">
        <v>428</v>
      </c>
      <c r="L34" s="671">
        <v>1232</v>
      </c>
    </row>
    <row r="35" spans="1:12" s="4" customFormat="1" ht="18" customHeight="1" x14ac:dyDescent="0.2">
      <c r="A35" s="364">
        <v>2019</v>
      </c>
      <c r="B35" s="693">
        <v>31209</v>
      </c>
      <c r="C35" s="671">
        <v>13566</v>
      </c>
      <c r="D35" s="671">
        <v>640</v>
      </c>
      <c r="E35" s="671">
        <v>662</v>
      </c>
      <c r="F35" s="671">
        <v>1258</v>
      </c>
      <c r="G35" s="671">
        <v>621</v>
      </c>
      <c r="H35" s="671">
        <v>10468</v>
      </c>
      <c r="I35" s="671">
        <v>13425</v>
      </c>
      <c r="J35" s="671">
        <v>2396</v>
      </c>
      <c r="K35" s="671">
        <v>472</v>
      </c>
      <c r="L35" s="671">
        <v>1267</v>
      </c>
    </row>
    <row r="36" spans="1:12" s="4" customFormat="1" ht="12" customHeight="1" x14ac:dyDescent="0.2">
      <c r="A36" s="364">
        <v>2020</v>
      </c>
      <c r="B36" s="769">
        <v>26453</v>
      </c>
      <c r="C36" s="671">
        <v>11691</v>
      </c>
      <c r="D36" s="671">
        <v>542</v>
      </c>
      <c r="E36" s="671">
        <v>561</v>
      </c>
      <c r="F36" s="671">
        <v>1167</v>
      </c>
      <c r="G36" s="671">
        <v>517</v>
      </c>
      <c r="H36" s="671">
        <v>8565</v>
      </c>
      <c r="I36" s="671">
        <v>11433</v>
      </c>
      <c r="J36" s="671">
        <v>2072</v>
      </c>
      <c r="K36" s="671">
        <v>438</v>
      </c>
      <c r="L36" s="693">
        <v>1158</v>
      </c>
    </row>
    <row r="37" spans="1:12" s="4" customFormat="1" ht="12" customHeight="1" x14ac:dyDescent="0.2">
      <c r="A37" s="340">
        <v>2021</v>
      </c>
      <c r="B37" s="693">
        <v>27610</v>
      </c>
      <c r="C37" s="671">
        <v>12052</v>
      </c>
      <c r="D37" s="671">
        <v>648</v>
      </c>
      <c r="E37" s="671">
        <v>634</v>
      </c>
      <c r="F37" s="671">
        <v>1323</v>
      </c>
      <c r="G37" s="671">
        <v>524</v>
      </c>
      <c r="H37" s="671">
        <v>8802</v>
      </c>
      <c r="I37" s="671">
        <v>12036</v>
      </c>
      <c r="J37" s="671">
        <v>2044</v>
      </c>
      <c r="K37" s="671">
        <v>453</v>
      </c>
      <c r="L37" s="671">
        <v>1146</v>
      </c>
    </row>
    <row r="38" spans="1:12" s="4" customFormat="1" ht="12" customHeight="1" x14ac:dyDescent="0.2">
      <c r="A38" s="340">
        <v>2022</v>
      </c>
      <c r="B38" s="693">
        <v>40393</v>
      </c>
      <c r="C38" s="671">
        <v>19277</v>
      </c>
      <c r="D38" s="671">
        <v>897</v>
      </c>
      <c r="E38" s="671">
        <v>1177</v>
      </c>
      <c r="F38" s="671">
        <v>3360</v>
      </c>
      <c r="G38" s="671">
        <v>1307</v>
      </c>
      <c r="H38" s="671">
        <v>10748</v>
      </c>
      <c r="I38" s="671">
        <v>16568</v>
      </c>
      <c r="J38" s="671">
        <v>3477</v>
      </c>
      <c r="K38" s="671">
        <v>918</v>
      </c>
      <c r="L38" s="671">
        <v>1941</v>
      </c>
    </row>
    <row r="39" spans="1:12" s="4" customFormat="1" ht="12" customHeight="1" x14ac:dyDescent="0.2">
      <c r="A39" s="340">
        <v>2023</v>
      </c>
      <c r="B39" s="693">
        <v>35405</v>
      </c>
      <c r="C39" s="671">
        <v>15409</v>
      </c>
      <c r="D39" s="671">
        <v>698</v>
      </c>
      <c r="E39" s="671">
        <v>757</v>
      </c>
      <c r="F39" s="671">
        <v>2124</v>
      </c>
      <c r="G39" s="671">
        <v>1261</v>
      </c>
      <c r="H39" s="671">
        <v>11020</v>
      </c>
      <c r="I39" s="671">
        <v>14885</v>
      </c>
      <c r="J39" s="671">
        <v>2681</v>
      </c>
      <c r="K39" s="671">
        <v>571</v>
      </c>
      <c r="L39" s="671">
        <v>1408</v>
      </c>
    </row>
    <row r="40" spans="1:12" s="4" customFormat="1" ht="18" customHeight="1" x14ac:dyDescent="0.2">
      <c r="A40" s="343"/>
      <c r="B40" s="1198" t="s">
        <v>156</v>
      </c>
      <c r="C40" s="1199"/>
      <c r="D40" s="1199"/>
      <c r="E40" s="1199"/>
      <c r="F40" s="1199"/>
      <c r="G40" s="1199"/>
      <c r="H40" s="1199"/>
      <c r="I40" s="1199"/>
      <c r="J40" s="1199"/>
      <c r="K40" s="1199"/>
      <c r="L40" s="1200"/>
    </row>
    <row r="41" spans="1:12" s="4" customFormat="1" ht="12.75" customHeight="1" x14ac:dyDescent="0.2">
      <c r="A41" s="340">
        <v>1990</v>
      </c>
      <c r="B41" s="342">
        <v>2.1943903493501575</v>
      </c>
      <c r="C41" s="40">
        <v>1.7621699299443148</v>
      </c>
      <c r="D41" s="40">
        <v>3.4326867476213003</v>
      </c>
      <c r="E41" s="40">
        <v>2.1868588300055047</v>
      </c>
      <c r="F41" s="40">
        <v>1.4320368046842324</v>
      </c>
      <c r="G41" s="40">
        <v>1.3640695735048844</v>
      </c>
      <c r="H41" s="40">
        <v>5.7201344096404156</v>
      </c>
      <c r="I41" s="40">
        <v>3.5288980908316256</v>
      </c>
      <c r="J41" s="40">
        <v>0.70475526272321842</v>
      </c>
      <c r="K41" s="40">
        <v>0.44298090869889056</v>
      </c>
      <c r="L41" s="40">
        <v>0.5601388941692329</v>
      </c>
    </row>
    <row r="42" spans="1:12" s="4" customFormat="1" ht="12" hidden="1" customHeight="1" x14ac:dyDescent="0.2">
      <c r="A42" s="340">
        <v>1991</v>
      </c>
      <c r="B42" s="342">
        <v>2.0879378801807262</v>
      </c>
      <c r="C42" s="40">
        <v>1.588204635046945</v>
      </c>
      <c r="D42" s="40">
        <v>2.2205731247859344</v>
      </c>
      <c r="E42" s="40">
        <v>1.5728730466755183</v>
      </c>
      <c r="F42" s="40">
        <v>0.89483580686320596</v>
      </c>
      <c r="G42" s="40">
        <v>1.204217882323579</v>
      </c>
      <c r="H42" s="40">
        <v>8.3347724721526646</v>
      </c>
      <c r="I42" s="40">
        <v>2.9436847940415611</v>
      </c>
      <c r="J42" s="40">
        <v>0.65452714609381557</v>
      </c>
      <c r="K42" s="40">
        <v>0.40547777522760309</v>
      </c>
      <c r="L42" s="40">
        <v>0.56428498310983721</v>
      </c>
    </row>
    <row r="43" spans="1:12" s="4" customFormat="1" ht="12" hidden="1" customHeight="1" x14ac:dyDescent="0.2">
      <c r="A43" s="340">
        <v>1992</v>
      </c>
      <c r="B43" s="342">
        <v>2.2537310187939386</v>
      </c>
      <c r="C43" s="40">
        <v>1.6500212257300535</v>
      </c>
      <c r="D43" s="40">
        <v>2.3008360395218683</v>
      </c>
      <c r="E43" s="40">
        <v>1.6888135952141459</v>
      </c>
      <c r="F43" s="40">
        <v>1.0909757153802591</v>
      </c>
      <c r="G43" s="40">
        <v>1.8982204183577895</v>
      </c>
      <c r="H43" s="40">
        <v>6.9564827879683753</v>
      </c>
      <c r="I43" s="40">
        <v>3.5664633677753792</v>
      </c>
      <c r="J43" s="40">
        <v>0.92908138981437416</v>
      </c>
      <c r="K43" s="40">
        <v>0.45677743519470138</v>
      </c>
      <c r="L43" s="40">
        <v>0.62631558557278821</v>
      </c>
    </row>
    <row r="44" spans="1:12" s="4" customFormat="1" ht="12" hidden="1" customHeight="1" x14ac:dyDescent="0.2">
      <c r="A44" s="340">
        <v>1993</v>
      </c>
      <c r="B44" s="342">
        <v>2.6681520679571089</v>
      </c>
      <c r="C44" s="40">
        <v>1.8928562009501957</v>
      </c>
      <c r="D44" s="40">
        <v>2.8922695913674157</v>
      </c>
      <c r="E44" s="40">
        <v>2.1268431727237846</v>
      </c>
      <c r="F44" s="40">
        <v>1.3296258847320526</v>
      </c>
      <c r="G44" s="40">
        <v>1.9918934568616098</v>
      </c>
      <c r="H44" s="40">
        <v>7.0159590484793739</v>
      </c>
      <c r="I44" s="40">
        <v>4.6219819919198049</v>
      </c>
      <c r="J44" s="40">
        <v>1.1450599657338663</v>
      </c>
      <c r="K44" s="40">
        <v>0.50751662885924098</v>
      </c>
      <c r="L44" s="40">
        <v>0.64229568910816726</v>
      </c>
    </row>
    <row r="45" spans="1:12" s="4" customFormat="1" ht="12" hidden="1" customHeight="1" x14ac:dyDescent="0.2">
      <c r="A45" s="340">
        <v>1994</v>
      </c>
      <c r="B45" s="342">
        <v>3.3809569431470705</v>
      </c>
      <c r="C45" s="40">
        <v>2.1549218171109379</v>
      </c>
      <c r="D45" s="40">
        <v>3.7019844493443195</v>
      </c>
      <c r="E45" s="40">
        <v>2.1641486320947325</v>
      </c>
      <c r="F45" s="40">
        <v>1.1729503291442249</v>
      </c>
      <c r="G45" s="40">
        <v>2.1115090607793876</v>
      </c>
      <c r="H45" s="40">
        <v>8.7506214930037647</v>
      </c>
      <c r="I45" s="40">
        <v>6.1419023830419226</v>
      </c>
      <c r="J45" s="40">
        <v>1.5769590353170135</v>
      </c>
      <c r="K45" s="40">
        <v>0.53662358010184097</v>
      </c>
      <c r="L45" s="40">
        <v>0.75509755498377318</v>
      </c>
    </row>
    <row r="46" spans="1:12" s="4" customFormat="1" ht="12" customHeight="1" x14ac:dyDescent="0.2">
      <c r="A46" s="340">
        <v>1995</v>
      </c>
      <c r="B46" s="342">
        <v>3.9738554746371211</v>
      </c>
      <c r="C46" s="40">
        <v>2.415624266987622</v>
      </c>
      <c r="D46" s="40">
        <v>4.3885538303605802</v>
      </c>
      <c r="E46" s="40">
        <v>2.698121203559825</v>
      </c>
      <c r="F46" s="40">
        <v>1.4528099942098152</v>
      </c>
      <c r="G46" s="40">
        <v>1.8578845566527538</v>
      </c>
      <c r="H46" s="40">
        <v>9.302548610611618</v>
      </c>
      <c r="I46" s="40">
        <v>7.3380843709546113</v>
      </c>
      <c r="J46" s="40">
        <v>1.9494265260565007</v>
      </c>
      <c r="K46" s="40">
        <v>0.6468207436547263</v>
      </c>
      <c r="L46" s="40">
        <v>1.0426710893405844</v>
      </c>
    </row>
    <row r="47" spans="1:12" s="4" customFormat="1" ht="12" hidden="1" customHeight="1" x14ac:dyDescent="0.2">
      <c r="A47" s="340">
        <v>1996</v>
      </c>
      <c r="B47" s="342">
        <v>3.9794196486242086</v>
      </c>
      <c r="C47" s="40">
        <v>2.7124668476274181</v>
      </c>
      <c r="D47" s="40">
        <v>4.8084242578025878</v>
      </c>
      <c r="E47" s="40">
        <v>3.3453887884267632</v>
      </c>
      <c r="F47" s="40">
        <v>1.8384492289787606</v>
      </c>
      <c r="G47" s="40">
        <v>2.1667760998030205</v>
      </c>
      <c r="H47" s="40">
        <v>9.651148946303131</v>
      </c>
      <c r="I47" s="40">
        <v>6.8902317550966199</v>
      </c>
      <c r="J47" s="40">
        <v>1.8640361533602217</v>
      </c>
      <c r="K47" s="40">
        <v>0.80438624968437755</v>
      </c>
      <c r="L47" s="40">
        <v>1.2180205891346447</v>
      </c>
    </row>
    <row r="48" spans="1:12" s="4" customFormat="1" ht="12" hidden="1" customHeight="1" x14ac:dyDescent="0.2">
      <c r="A48" s="340">
        <v>1997</v>
      </c>
      <c r="B48" s="342">
        <v>4.1520201473468781</v>
      </c>
      <c r="C48" s="40">
        <v>2.8902463054187191</v>
      </c>
      <c r="D48" s="40">
        <v>4.8672034611224611</v>
      </c>
      <c r="E48" s="40">
        <v>4.2766694540676147</v>
      </c>
      <c r="F48" s="40">
        <v>1.9997714546908925</v>
      </c>
      <c r="G48" s="40">
        <v>1.9316647626960224</v>
      </c>
      <c r="H48" s="40">
        <v>9.79879801411027</v>
      </c>
      <c r="I48" s="40">
        <v>6.9869259540293172</v>
      </c>
      <c r="J48" s="40">
        <v>2.099000569420173</v>
      </c>
      <c r="K48" s="40">
        <v>1.2071330589849107</v>
      </c>
      <c r="L48" s="40">
        <v>1.4197039228328339</v>
      </c>
    </row>
    <row r="49" spans="1:14" s="4" customFormat="1" ht="12" hidden="1" customHeight="1" x14ac:dyDescent="0.2">
      <c r="A49" s="340">
        <v>1998</v>
      </c>
      <c r="B49" s="342">
        <v>3.9918186537176941</v>
      </c>
      <c r="C49" s="40">
        <v>3.3021090374771407</v>
      </c>
      <c r="D49" s="40">
        <v>5.2155923344947732</v>
      </c>
      <c r="E49" s="40">
        <v>5.0632911392405067</v>
      </c>
      <c r="F49" s="40">
        <v>2.224295190713101</v>
      </c>
      <c r="G49" s="40">
        <v>2.069479172208331</v>
      </c>
      <c r="H49" s="40">
        <v>10.350963452038117</v>
      </c>
      <c r="I49" s="40">
        <v>6.2918815533317396</v>
      </c>
      <c r="J49" s="40">
        <v>1.8078982932078682</v>
      </c>
      <c r="K49" s="40">
        <v>1.3401403956604978</v>
      </c>
      <c r="L49" s="40">
        <v>1.4094441575453756</v>
      </c>
    </row>
    <row r="50" spans="1:14" s="4" customFormat="1" ht="12" hidden="1" customHeight="1" x14ac:dyDescent="0.2">
      <c r="A50" s="340">
        <v>1999</v>
      </c>
      <c r="B50" s="342">
        <v>4.0423574669147628</v>
      </c>
      <c r="C50" s="40">
        <v>3.4998548948794017</v>
      </c>
      <c r="D50" s="40">
        <v>5.6294370562943703</v>
      </c>
      <c r="E50" s="40">
        <v>5.5885850178359098</v>
      </c>
      <c r="F50" s="40">
        <v>2.3284870513403</v>
      </c>
      <c r="G50" s="40">
        <v>2.2865013774104681</v>
      </c>
      <c r="H50" s="40">
        <v>11.46062271062271</v>
      </c>
      <c r="I50" s="40">
        <v>6.2649156350745958</v>
      </c>
      <c r="J50" s="40">
        <v>1.638020886554536</v>
      </c>
      <c r="K50" s="40">
        <v>1.0802971557107763</v>
      </c>
      <c r="L50" s="40">
        <v>1.1972227434790768</v>
      </c>
    </row>
    <row r="51" spans="1:14" s="4" customFormat="1" ht="12" customHeight="1" x14ac:dyDescent="0.2">
      <c r="A51" s="340">
        <v>2000</v>
      </c>
      <c r="B51" s="342">
        <v>4.4777497125882162</v>
      </c>
      <c r="C51" s="40">
        <v>4.1051707182834685</v>
      </c>
      <c r="D51" s="40">
        <v>4.9685418208734271</v>
      </c>
      <c r="E51" s="40">
        <v>5.6563898557931376</v>
      </c>
      <c r="F51" s="40">
        <v>2.4902222882320908</v>
      </c>
      <c r="G51" s="40">
        <v>2.2937878961217253</v>
      </c>
      <c r="H51" s="40">
        <v>15.021820517932699</v>
      </c>
      <c r="I51" s="40">
        <v>6.4921975218145169</v>
      </c>
      <c r="J51" s="40">
        <v>1.5986198964922369</v>
      </c>
      <c r="K51" s="40">
        <v>1.1408462695462156</v>
      </c>
      <c r="L51" s="40">
        <v>1.2458097153653929</v>
      </c>
    </row>
    <row r="52" spans="1:14" s="4" customFormat="1" ht="12" hidden="1" customHeight="1" x14ac:dyDescent="0.2">
      <c r="A52" s="340">
        <v>2001</v>
      </c>
      <c r="B52" s="342">
        <v>4.5327925292011209</v>
      </c>
      <c r="C52" s="40">
        <v>4.1370814653257399</v>
      </c>
      <c r="D52" s="40">
        <v>4.7995871322896955</v>
      </c>
      <c r="E52" s="40">
        <v>4.9921996879875197</v>
      </c>
      <c r="F52" s="40">
        <v>2.5512429132141299</v>
      </c>
      <c r="G52" s="40">
        <v>2.5413331775427936</v>
      </c>
      <c r="H52" s="40">
        <v>14.571272757781694</v>
      </c>
      <c r="I52" s="40">
        <v>6.651268898870673</v>
      </c>
      <c r="J52" s="40">
        <v>1.5685304836750271</v>
      </c>
      <c r="K52" s="40">
        <v>1.2189800927188437</v>
      </c>
      <c r="L52" s="40">
        <v>1.2250715606704912</v>
      </c>
    </row>
    <row r="53" spans="1:14" s="4" customFormat="1" ht="12" hidden="1" customHeight="1" x14ac:dyDescent="0.2">
      <c r="A53" s="340">
        <v>2002</v>
      </c>
      <c r="B53" s="342">
        <v>4.3810367485599553</v>
      </c>
      <c r="C53" s="40">
        <v>4.0734389185917479</v>
      </c>
      <c r="D53" s="40">
        <v>4.5646591003230883</v>
      </c>
      <c r="E53" s="40">
        <v>4.2920217681486807</v>
      </c>
      <c r="F53" s="40">
        <v>2.5307797537619701</v>
      </c>
      <c r="G53" s="40">
        <v>2.4853975444033853</v>
      </c>
      <c r="H53" s="40">
        <v>14.169892035037686</v>
      </c>
      <c r="I53" s="40">
        <v>6.2736579947218347</v>
      </c>
      <c r="J53" s="40">
        <v>1.5455420460454259</v>
      </c>
      <c r="K53" s="40">
        <v>1.0487663126750146</v>
      </c>
      <c r="L53" s="40">
        <v>1.2706987133463252</v>
      </c>
    </row>
    <row r="54" spans="1:14" s="4" customFormat="1" ht="12" hidden="1" customHeight="1" x14ac:dyDescent="0.2">
      <c r="A54" s="340">
        <v>2003</v>
      </c>
      <c r="B54" s="342">
        <v>4.4368508291894679</v>
      </c>
      <c r="C54" s="40">
        <v>4.1376754080263654</v>
      </c>
      <c r="D54" s="40">
        <v>4.3742898880051939</v>
      </c>
      <c r="E54" s="40">
        <v>4.3930856651704708</v>
      </c>
      <c r="F54" s="40">
        <v>2.7888446215139444</v>
      </c>
      <c r="G54" s="40">
        <v>2.3936011460633915</v>
      </c>
      <c r="H54" s="40">
        <v>14.814138833120399</v>
      </c>
      <c r="I54" s="40">
        <v>6.3016131626238545</v>
      </c>
      <c r="J54" s="40">
        <v>1.6066376251852517</v>
      </c>
      <c r="K54" s="40">
        <v>0.99165204445153399</v>
      </c>
      <c r="L54" s="40">
        <v>1.0186663729970817</v>
      </c>
    </row>
    <row r="55" spans="1:14" s="4" customFormat="1" ht="12" hidden="1" customHeight="1" x14ac:dyDescent="0.2">
      <c r="A55" s="340">
        <v>2004</v>
      </c>
      <c r="B55" s="342">
        <v>4.5547027491977374</v>
      </c>
      <c r="C55" s="40">
        <v>4.2138311821101633</v>
      </c>
      <c r="D55" s="40">
        <v>4.173940644342168</v>
      </c>
      <c r="E55" s="40">
        <v>4.0934114722074231</v>
      </c>
      <c r="F55" s="40">
        <v>2.6771434531673735</v>
      </c>
      <c r="G55" s="40">
        <v>2.4452710531129949</v>
      </c>
      <c r="H55" s="40">
        <v>15.032614350314137</v>
      </c>
      <c r="I55" s="40">
        <v>6.6551057343600544</v>
      </c>
      <c r="J55" s="40">
        <v>1.581450383416388</v>
      </c>
      <c r="K55" s="40">
        <v>0.98464172954460316</v>
      </c>
      <c r="L55" s="40">
        <v>0.98677214920675427</v>
      </c>
    </row>
    <row r="56" spans="1:14" s="4" customFormat="1" ht="12" customHeight="1" x14ac:dyDescent="0.2">
      <c r="A56" s="340">
        <v>2005</v>
      </c>
      <c r="B56" s="342">
        <v>5.1864815016176982</v>
      </c>
      <c r="C56" s="40">
        <v>4.7938867972688408</v>
      </c>
      <c r="D56" s="40">
        <v>4.2289128935876814</v>
      </c>
      <c r="E56" s="40">
        <v>3.5948547576454555</v>
      </c>
      <c r="F56" s="40">
        <v>2.5130620354698654</v>
      </c>
      <c r="G56" s="40">
        <v>2.750109628515943</v>
      </c>
      <c r="H56" s="40">
        <v>20.309208695997775</v>
      </c>
      <c r="I56" s="40">
        <v>6.9807399760947515</v>
      </c>
      <c r="J56" s="40">
        <v>1.5351554016208864</v>
      </c>
      <c r="K56" s="40">
        <v>0.99260359097033191</v>
      </c>
      <c r="L56" s="40">
        <v>1.0003467052801174</v>
      </c>
    </row>
    <row r="57" spans="1:14" s="4" customFormat="1" ht="12" hidden="1" customHeight="1" x14ac:dyDescent="0.2">
      <c r="A57" s="340">
        <v>2006</v>
      </c>
      <c r="B57" s="342">
        <v>5.5805856848303952</v>
      </c>
      <c r="C57" s="40">
        <v>5.2910490363983547</v>
      </c>
      <c r="D57" s="40">
        <v>4.3162299053072006</v>
      </c>
      <c r="E57" s="40">
        <v>3.820487153820487</v>
      </c>
      <c r="F57" s="40">
        <v>2.6399235912129897</v>
      </c>
      <c r="G57" s="40">
        <v>2.8415084388185652</v>
      </c>
      <c r="H57" s="40">
        <v>21.13900155131488</v>
      </c>
      <c r="I57" s="40">
        <v>7.4997502081598668</v>
      </c>
      <c r="J57" s="40">
        <v>1.756134711660152</v>
      </c>
      <c r="K57" s="40">
        <v>1.0783390540992073</v>
      </c>
      <c r="L57" s="40">
        <v>0.95125548143879834</v>
      </c>
    </row>
    <row r="58" spans="1:14" s="4" customFormat="1" ht="12" hidden="1" customHeight="1" x14ac:dyDescent="0.2">
      <c r="A58" s="340">
        <v>2007</v>
      </c>
      <c r="B58" s="342">
        <v>5.1345595736883292</v>
      </c>
      <c r="C58" s="40">
        <v>4.9018014042747549</v>
      </c>
      <c r="D58" s="40">
        <v>4.2755681818181817</v>
      </c>
      <c r="E58" s="40">
        <v>3.7024981690943122</v>
      </c>
      <c r="F58" s="40">
        <v>2.7263696236064607</v>
      </c>
      <c r="G58" s="40">
        <v>2.6755335601608414</v>
      </c>
      <c r="H58" s="40">
        <v>18.078827281216412</v>
      </c>
      <c r="I58" s="40">
        <v>6.8931185944363103</v>
      </c>
      <c r="J58" s="40">
        <v>1.6735543878200632</v>
      </c>
      <c r="K58" s="40">
        <v>1.1524576506525965</v>
      </c>
      <c r="L58" s="40">
        <v>0.97558224778661251</v>
      </c>
    </row>
    <row r="59" spans="1:14" s="4" customFormat="1" ht="12" hidden="1" customHeight="1" x14ac:dyDescent="0.2">
      <c r="A59" s="340">
        <v>2008</v>
      </c>
      <c r="B59" s="342">
        <v>5.3090265668071561</v>
      </c>
      <c r="C59" s="40">
        <v>4.9865970301941793</v>
      </c>
      <c r="D59" s="40">
        <v>4.3249087714556023</v>
      </c>
      <c r="E59" s="40">
        <v>3.6400721738448261</v>
      </c>
      <c r="F59" s="40">
        <v>2.7781675319208645</v>
      </c>
      <c r="G59" s="40">
        <v>2.7929743737402823</v>
      </c>
      <c r="H59" s="40">
        <v>19.01814601209734</v>
      </c>
      <c r="I59" s="40">
        <v>7.0653200231820641</v>
      </c>
      <c r="J59" s="40">
        <v>1.8036432959118831</v>
      </c>
      <c r="K59" s="40">
        <v>1.2141565486954276</v>
      </c>
      <c r="L59" s="40">
        <v>0.97080258514002837</v>
      </c>
    </row>
    <row r="60" spans="1:14" s="4" customFormat="1" ht="11.25" hidden="1" customHeight="1" x14ac:dyDescent="0.2">
      <c r="A60" s="340">
        <v>2009</v>
      </c>
      <c r="B60" s="342">
        <v>5.3881624413842113</v>
      </c>
      <c r="C60" s="40">
        <v>5.0613690037885872</v>
      </c>
      <c r="D60" s="40">
        <v>3.8050476435745559</v>
      </c>
      <c r="E60" s="40">
        <v>3.4649354570846231</v>
      </c>
      <c r="F60" s="40">
        <v>2.4734628479871819</v>
      </c>
      <c r="G60" s="40">
        <v>3.5350435743218362</v>
      </c>
      <c r="H60" s="40">
        <v>19.919809503799417</v>
      </c>
      <c r="I60" s="40">
        <v>7.0952402547341551</v>
      </c>
      <c r="J60" s="40">
        <v>1.8958762886597937</v>
      </c>
      <c r="K60" s="40">
        <v>1.171149341733301</v>
      </c>
      <c r="L60" s="40">
        <v>0.94811669951925226</v>
      </c>
    </row>
    <row r="61" spans="1:14" s="4" customFormat="1" ht="12" customHeight="1" x14ac:dyDescent="0.2">
      <c r="A61" s="340">
        <v>2010</v>
      </c>
      <c r="B61" s="342">
        <v>5.143196428985866</v>
      </c>
      <c r="C61" s="40">
        <v>4.8002332158420193</v>
      </c>
      <c r="D61" s="40">
        <v>3.8747675139491631</v>
      </c>
      <c r="E61" s="40">
        <v>3.4719684233608654</v>
      </c>
      <c r="F61" s="40">
        <v>2.4776411844641784</v>
      </c>
      <c r="G61" s="40">
        <v>4.0975997878265478</v>
      </c>
      <c r="H61" s="40">
        <v>18.971726031304595</v>
      </c>
      <c r="I61" s="40">
        <v>6.9050244742391707</v>
      </c>
      <c r="J61" s="40">
        <v>1.8100787785267602</v>
      </c>
      <c r="K61" s="40">
        <v>1.3341777496305678</v>
      </c>
      <c r="L61" s="40">
        <v>0.82989722176213676</v>
      </c>
    </row>
    <row r="62" spans="1:14" s="4" customFormat="1" ht="18" hidden="1" customHeight="1" x14ac:dyDescent="0.2">
      <c r="A62" s="340">
        <v>2011</v>
      </c>
      <c r="B62" s="342">
        <v>5.5227144982009646</v>
      </c>
      <c r="C62" s="40">
        <v>4.9936402282764076</v>
      </c>
      <c r="D62" s="40">
        <v>3.6618201400107702</v>
      </c>
      <c r="E62" s="40">
        <v>3.3979905107451858</v>
      </c>
      <c r="F62" s="40">
        <v>2.4003582624272282</v>
      </c>
      <c r="G62" s="40">
        <v>4.6035125066524749</v>
      </c>
      <c r="H62" s="40">
        <v>22.029033811058031</v>
      </c>
      <c r="I62" s="40">
        <v>7.2957328527671823</v>
      </c>
      <c r="J62" s="40">
        <v>1.9830939481963192</v>
      </c>
      <c r="K62" s="40">
        <v>1.3189257905609408</v>
      </c>
      <c r="L62" s="40">
        <v>0.84911878989730782</v>
      </c>
    </row>
    <row r="63" spans="1:14" s="4" customFormat="1" ht="18" hidden="1" customHeight="1" x14ac:dyDescent="0.2">
      <c r="A63" s="340" t="s">
        <v>155</v>
      </c>
      <c r="B63" s="339">
        <v>5.5351365967185888</v>
      </c>
      <c r="C63" s="119">
        <v>5.0595610097911106</v>
      </c>
      <c r="D63" s="119">
        <v>3.9774078478002379</v>
      </c>
      <c r="E63" s="119">
        <v>3.5919249206670716</v>
      </c>
      <c r="F63" s="119">
        <v>2.400325467860049</v>
      </c>
      <c r="G63" s="119">
        <v>4.4413513855497913</v>
      </c>
      <c r="H63" s="119">
        <v>21.749251111407911</v>
      </c>
      <c r="I63" s="119">
        <v>7.6090786880538772</v>
      </c>
      <c r="J63" s="119">
        <v>1.8879195805996436</v>
      </c>
      <c r="K63" s="119">
        <v>1.2823800974608874</v>
      </c>
      <c r="L63" s="119">
        <v>0.91311760673545073</v>
      </c>
      <c r="N63" s="341"/>
    </row>
    <row r="64" spans="1:14" s="4" customFormat="1" ht="18" customHeight="1" x14ac:dyDescent="0.2">
      <c r="A64" s="340">
        <v>2013</v>
      </c>
      <c r="B64" s="339">
        <v>5.3909218156368723</v>
      </c>
      <c r="C64" s="119">
        <v>4.914831818607702</v>
      </c>
      <c r="D64" s="119">
        <v>3.6035513259444092</v>
      </c>
      <c r="E64" s="119">
        <v>3.1407197213981686</v>
      </c>
      <c r="F64" s="119">
        <v>2.3186782413889668</v>
      </c>
      <c r="G64" s="119">
        <v>4.5537340619307836</v>
      </c>
      <c r="H64" s="119">
        <v>21.3948434258619</v>
      </c>
      <c r="I64" s="119">
        <v>7.4496011417794428</v>
      </c>
      <c r="J64" s="119">
        <v>2.0368832713144918</v>
      </c>
      <c r="K64" s="119">
        <v>1.2001126205391708</v>
      </c>
      <c r="L64" s="119">
        <v>0.98212411670048272</v>
      </c>
    </row>
    <row r="65" spans="1:12" s="4" customFormat="1" ht="12" hidden="1" customHeight="1" x14ac:dyDescent="0.2">
      <c r="A65" s="340">
        <v>2014</v>
      </c>
      <c r="B65" s="339">
        <v>5.4614755611827706</v>
      </c>
      <c r="C65" s="119">
        <v>4.8777859125826435</v>
      </c>
      <c r="D65" s="119">
        <v>3.676094007852956</v>
      </c>
      <c r="E65" s="119">
        <v>3.0198392767453539</v>
      </c>
      <c r="F65" s="119">
        <v>2.2316399334799635</v>
      </c>
      <c r="G65" s="119">
        <v>4.535123966942149</v>
      </c>
      <c r="H65" s="119">
        <v>22.492794787185165</v>
      </c>
      <c r="I65" s="119">
        <v>7.7175379848060777</v>
      </c>
      <c r="J65" s="119">
        <v>2.0648305819253396</v>
      </c>
      <c r="K65" s="119">
        <v>1.34104123953887</v>
      </c>
      <c r="L65" s="119">
        <v>0.90987679115620712</v>
      </c>
    </row>
    <row r="66" spans="1:12" s="4" customFormat="1" ht="12" customHeight="1" x14ac:dyDescent="0.2">
      <c r="A66" s="340">
        <v>2015</v>
      </c>
      <c r="B66" s="339">
        <v>6.4379050843918044</v>
      </c>
      <c r="C66" s="119">
        <v>5.2020712394243604</v>
      </c>
      <c r="D66" s="119">
        <v>4.6678535662623792</v>
      </c>
      <c r="E66" s="119">
        <v>4.5314236325472281</v>
      </c>
      <c r="F66" s="119">
        <v>3.9401573985091298</v>
      </c>
      <c r="G66" s="119">
        <v>8.1485053037608495</v>
      </c>
      <c r="H66" s="119">
        <v>26.314283828092336</v>
      </c>
      <c r="I66" s="119">
        <v>9.0924123739121381</v>
      </c>
      <c r="J66" s="119">
        <v>2.2933685118473792</v>
      </c>
      <c r="K66" s="119">
        <v>1.3867232856716318</v>
      </c>
      <c r="L66" s="119">
        <v>0.95809416943593284</v>
      </c>
    </row>
    <row r="67" spans="1:12" s="4" customFormat="1" ht="12" customHeight="1" x14ac:dyDescent="0.2">
      <c r="A67" s="340">
        <v>2016</v>
      </c>
      <c r="B67" s="339">
        <v>6.4715671401645753</v>
      </c>
      <c r="C67" s="119">
        <v>5.2915897079531113</v>
      </c>
      <c r="D67" s="119">
        <v>4.8129512141763291</v>
      </c>
      <c r="E67" s="119">
        <v>5.1641504912532952</v>
      </c>
      <c r="F67" s="119">
        <v>4.3921451056813074</v>
      </c>
      <c r="G67" s="119">
        <v>8.2469660731685703</v>
      </c>
      <c r="H67" s="119">
        <v>26.765305421314217</v>
      </c>
      <c r="I67" s="119">
        <v>8.9654843175633747</v>
      </c>
      <c r="J67" s="119">
        <v>2.4926552987854742</v>
      </c>
      <c r="K67" s="119">
        <v>1.4538284148257077</v>
      </c>
      <c r="L67" s="119">
        <v>0.97933091838909014</v>
      </c>
    </row>
    <row r="68" spans="1:12" s="4" customFormat="1" ht="12" customHeight="1" x14ac:dyDescent="0.2">
      <c r="A68" s="340">
        <v>2017</v>
      </c>
      <c r="B68" s="339">
        <v>5.9396314138881374</v>
      </c>
      <c r="C68" s="119">
        <v>5.0395918292705231</v>
      </c>
      <c r="D68" s="119">
        <v>4.4303457175116945</v>
      </c>
      <c r="E68" s="119">
        <v>4.5890451256104017</v>
      </c>
      <c r="F68" s="119">
        <v>3.4808529051179113</v>
      </c>
      <c r="G68" s="119">
        <v>5.2534252332520808</v>
      </c>
      <c r="H68" s="119">
        <v>25.027464982147762</v>
      </c>
      <c r="I68" s="119">
        <v>8.4307725603121266</v>
      </c>
      <c r="J68" s="119">
        <v>2.3863886719141179</v>
      </c>
      <c r="K68" s="119">
        <v>1.3023859984959323</v>
      </c>
      <c r="L68" s="119">
        <v>0.92489048455853295</v>
      </c>
    </row>
    <row r="69" spans="1:12" s="4" customFormat="1" ht="12" customHeight="1" x14ac:dyDescent="0.2">
      <c r="A69" s="340">
        <v>2018</v>
      </c>
      <c r="B69" s="339">
        <v>5.784725045003194</v>
      </c>
      <c r="C69" s="119">
        <v>4.8539371345716464</v>
      </c>
      <c r="D69" s="119">
        <v>3.7959030055379324</v>
      </c>
      <c r="E69" s="119">
        <v>3.8004343353526115</v>
      </c>
      <c r="F69" s="119">
        <v>3.0199403867926709</v>
      </c>
      <c r="G69" s="119">
        <v>4.9735187024164187</v>
      </c>
      <c r="H69" s="119">
        <v>23.747796791682472</v>
      </c>
      <c r="I69" s="119">
        <v>8.4022404364988343</v>
      </c>
      <c r="J69" s="119">
        <v>2.3672769335088351</v>
      </c>
      <c r="K69" s="119">
        <v>1.4927976003627359</v>
      </c>
      <c r="L69" s="119">
        <v>1.0253507998069145</v>
      </c>
    </row>
    <row r="70" spans="1:12" s="4" customFormat="1" ht="18" customHeight="1" x14ac:dyDescent="0.2">
      <c r="A70" s="364">
        <v>2019</v>
      </c>
      <c r="B70" s="339">
        <v>5.6268018152020467</v>
      </c>
      <c r="C70" s="119">
        <v>4.8812607944732296</v>
      </c>
      <c r="D70" s="119">
        <v>3.4831827582453467</v>
      </c>
      <c r="E70" s="119">
        <v>3.7579473206176202</v>
      </c>
      <c r="F70" s="119">
        <v>2.8065948285478437</v>
      </c>
      <c r="G70" s="119">
        <v>5.0446791226645002</v>
      </c>
      <c r="H70" s="119">
        <v>22.766420182688126</v>
      </c>
      <c r="I70" s="119">
        <v>8.0814100480369842</v>
      </c>
      <c r="J70" s="119">
        <v>2.3980383325826953</v>
      </c>
      <c r="K70" s="119">
        <v>1.6671964960616015</v>
      </c>
      <c r="L70" s="119">
        <v>1.0453967887258866</v>
      </c>
    </row>
    <row r="71" spans="1:12" s="4" customFormat="1" ht="12" customHeight="1" x14ac:dyDescent="0.2">
      <c r="A71" s="364">
        <v>2020</v>
      </c>
      <c r="B71" s="339">
        <v>4.7510686447070656</v>
      </c>
      <c r="C71" s="119">
        <v>4.1878008940852816</v>
      </c>
      <c r="D71" s="119">
        <v>3.0666515785900192</v>
      </c>
      <c r="E71" s="119">
        <v>3.1463825014021314</v>
      </c>
      <c r="F71" s="119">
        <v>2.5320575408448871</v>
      </c>
      <c r="G71" s="119">
        <v>4.0482342807924203</v>
      </c>
      <c r="H71" s="119">
        <v>18.16774138808756</v>
      </c>
      <c r="I71" s="119">
        <v>6.9143821325543842</v>
      </c>
      <c r="J71" s="119">
        <v>2.0933944917052276</v>
      </c>
      <c r="K71" s="119">
        <v>1.5281024317063812</v>
      </c>
      <c r="L71" s="119">
        <v>0.94700686947988222</v>
      </c>
    </row>
    <row r="72" spans="1:12" s="4" customFormat="1" ht="12" customHeight="1" x14ac:dyDescent="0.2">
      <c r="A72" s="364">
        <v>2021</v>
      </c>
      <c r="B72" s="339">
        <v>4.9638007504130508</v>
      </c>
      <c r="C72" s="119">
        <v>4.317129173577106</v>
      </c>
      <c r="D72" s="119">
        <v>3.8482095136290755</v>
      </c>
      <c r="E72" s="119">
        <v>3.5821232838013448</v>
      </c>
      <c r="F72" s="119">
        <v>2.7947948793780895</v>
      </c>
      <c r="G72" s="119">
        <v>3.970599378646662</v>
      </c>
      <c r="H72" s="119">
        <v>18.800461361014996</v>
      </c>
      <c r="I72" s="119">
        <v>7.3197876312860712</v>
      </c>
      <c r="J72" s="119">
        <v>2.081826792825642</v>
      </c>
      <c r="K72" s="119">
        <v>1.5578252347054575</v>
      </c>
      <c r="L72" s="119">
        <v>0.93441941244098725</v>
      </c>
    </row>
    <row r="73" spans="1:12" s="4" customFormat="1" ht="12" customHeight="1" x14ac:dyDescent="0.2">
      <c r="A73" s="364">
        <v>2022</v>
      </c>
      <c r="B73" s="339">
        <v>7.2734180725343069</v>
      </c>
      <c r="C73" s="119">
        <v>6.9110033986778143</v>
      </c>
      <c r="D73" s="119">
        <v>5.5003679175864608</v>
      </c>
      <c r="E73" s="119">
        <v>6.8303156917363044</v>
      </c>
      <c r="F73" s="119">
        <v>6.9693638381282277</v>
      </c>
      <c r="G73" s="119">
        <v>9.6117076040594203</v>
      </c>
      <c r="H73" s="119">
        <v>22.983000106917565</v>
      </c>
      <c r="I73" s="119">
        <v>10.149037960881364</v>
      </c>
      <c r="J73" s="119">
        <v>3.5630841121495327</v>
      </c>
      <c r="K73" s="119">
        <v>3.0556202776021038</v>
      </c>
      <c r="L73" s="119">
        <v>1.5862638215800529</v>
      </c>
    </row>
    <row r="74" spans="1:12" s="4" customFormat="1" ht="12" customHeight="1" x14ac:dyDescent="0.2">
      <c r="A74" s="364">
        <v>2023</v>
      </c>
      <c r="B74" s="339">
        <v>6.2851604176023548</v>
      </c>
      <c r="C74" s="119">
        <v>5.4262200983896358</v>
      </c>
      <c r="D74" s="119">
        <v>4.5380664456147191</v>
      </c>
      <c r="E74" s="119">
        <v>4.4774353817945229</v>
      </c>
      <c r="F74" s="119">
        <v>4.2084406578165243</v>
      </c>
      <c r="G74" s="119">
        <v>8.6287121937867806</v>
      </c>
      <c r="H74" s="119">
        <v>22.983231834487363</v>
      </c>
      <c r="I74" s="119">
        <v>9.0237825319939624</v>
      </c>
      <c r="J74" s="119">
        <v>2.71752351605579</v>
      </c>
      <c r="K74" s="119">
        <v>1.8036515256807126</v>
      </c>
      <c r="L74" s="119">
        <v>1.1472898536553566</v>
      </c>
    </row>
    <row r="75" spans="1:12" ht="3" customHeight="1" x14ac:dyDescent="0.2">
      <c r="A75" s="338"/>
      <c r="B75" s="337"/>
      <c r="C75" s="336"/>
      <c r="D75" s="336"/>
      <c r="E75" s="336"/>
      <c r="F75" s="336"/>
      <c r="G75" s="336"/>
      <c r="H75" s="336"/>
      <c r="I75" s="336"/>
      <c r="J75" s="336"/>
      <c r="K75" s="336"/>
      <c r="L75" s="336"/>
    </row>
    <row r="76" spans="1:12" ht="12.75" customHeight="1" x14ac:dyDescent="0.2">
      <c r="A76" s="335"/>
      <c r="B76" s="125"/>
      <c r="C76" s="125"/>
      <c r="D76" s="125"/>
      <c r="E76" s="125"/>
      <c r="F76" s="125"/>
      <c r="G76" s="125"/>
      <c r="H76" s="125"/>
      <c r="I76" s="125"/>
      <c r="J76" s="125"/>
      <c r="K76" s="125"/>
      <c r="L76" s="125"/>
    </row>
    <row r="77" spans="1:12" s="334" customFormat="1" ht="12" customHeight="1" x14ac:dyDescent="0.2">
      <c r="A77" s="863" t="s">
        <v>576</v>
      </c>
    </row>
    <row r="78" spans="1:12" s="295" customFormat="1" ht="12" customHeight="1" x14ac:dyDescent="0.2">
      <c r="A78" s="428" t="s">
        <v>584</v>
      </c>
    </row>
    <row r="79" spans="1:12" s="295" customFormat="1" ht="12" customHeight="1" x14ac:dyDescent="0.2">
      <c r="A79" s="428" t="s">
        <v>411</v>
      </c>
    </row>
    <row r="80" spans="1:12" ht="12" customHeight="1" x14ac:dyDescent="0.2">
      <c r="A80" s="428" t="s">
        <v>422</v>
      </c>
    </row>
    <row r="81" ht="12" customHeight="1" x14ac:dyDescent="0.2"/>
  </sheetData>
  <mergeCells count="6">
    <mergeCell ref="B5:L5"/>
    <mergeCell ref="B40:L40"/>
    <mergeCell ref="A3:A4"/>
    <mergeCell ref="B3:B4"/>
    <mergeCell ref="C3:C4"/>
    <mergeCell ref="D3:L3"/>
  </mergeCells>
  <hyperlinks>
    <hyperlink ref="M1" location="Inhalt!C34"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XFD81"/>
  <sheetViews>
    <sheetView showGridLines="0" zoomScaleNormal="100" zoomScalePageLayoutView="110" workbookViewId="0">
      <selection activeCell="A3" sqref="A3:A4"/>
    </sheetView>
  </sheetViews>
  <sheetFormatPr baseColWidth="10" defaultColWidth="20.140625" defaultRowHeight="12.75" x14ac:dyDescent="0.2"/>
  <cols>
    <col min="1" max="2" width="6.85546875" style="1" customWidth="1"/>
    <col min="3" max="3" width="7.42578125" style="1" customWidth="1"/>
    <col min="4" max="11" width="7.140625" style="1" customWidth="1"/>
    <col min="12" max="12" width="9.7109375" style="1" customWidth="1"/>
    <col min="13" max="13" width="8.85546875" style="1" customWidth="1"/>
    <col min="14" max="14" width="2.5703125" style="1" customWidth="1"/>
    <col min="15" max="16384" width="20.140625" style="1"/>
  </cols>
  <sheetData>
    <row r="1" spans="1:13" ht="12.75" customHeight="1" x14ac:dyDescent="0.2">
      <c r="A1" s="20" t="s">
        <v>597</v>
      </c>
      <c r="M1" s="640" t="s">
        <v>400</v>
      </c>
    </row>
    <row r="2" spans="1:13" ht="12.75" customHeight="1" x14ac:dyDescent="0.2">
      <c r="M2" s="640"/>
    </row>
    <row r="3" spans="1:13" s="4" customFormat="1" ht="12" customHeight="1" x14ac:dyDescent="0.2">
      <c r="A3" s="1011" t="s">
        <v>4</v>
      </c>
      <c r="B3" s="1030" t="s">
        <v>167</v>
      </c>
      <c r="C3" s="1021" t="s">
        <v>509</v>
      </c>
      <c r="D3" s="1015" t="s">
        <v>166</v>
      </c>
      <c r="E3" s="1033"/>
      <c r="F3" s="1033"/>
      <c r="G3" s="1033"/>
      <c r="H3" s="1033"/>
      <c r="I3" s="1033"/>
      <c r="J3" s="1033"/>
      <c r="K3" s="1033"/>
      <c r="L3" s="1017"/>
    </row>
    <row r="4" spans="1:13" s="4" customFormat="1" ht="12" customHeight="1" x14ac:dyDescent="0.2">
      <c r="A4" s="1202"/>
      <c r="B4" s="1201"/>
      <c r="C4" s="1203"/>
      <c r="D4" s="355" t="s">
        <v>165</v>
      </c>
      <c r="E4" s="355" t="s">
        <v>164</v>
      </c>
      <c r="F4" s="355" t="s">
        <v>163</v>
      </c>
      <c r="G4" s="354" t="s">
        <v>162</v>
      </c>
      <c r="H4" s="354" t="s">
        <v>161</v>
      </c>
      <c r="I4" s="354" t="s">
        <v>160</v>
      </c>
      <c r="J4" s="354" t="s">
        <v>159</v>
      </c>
      <c r="K4" s="354" t="s">
        <v>158</v>
      </c>
      <c r="L4" s="353" t="s">
        <v>157</v>
      </c>
    </row>
    <row r="5" spans="1:13" s="4" customFormat="1" ht="18" customHeight="1" x14ac:dyDescent="0.2">
      <c r="A5" s="344"/>
      <c r="B5" s="1195" t="s">
        <v>99</v>
      </c>
      <c r="C5" s="1196"/>
      <c r="D5" s="1196"/>
      <c r="E5" s="1196"/>
      <c r="F5" s="1196"/>
      <c r="G5" s="1196"/>
      <c r="H5" s="1196"/>
      <c r="I5" s="1196"/>
      <c r="J5" s="1196"/>
      <c r="K5" s="1196"/>
      <c r="L5" s="1197"/>
    </row>
    <row r="6" spans="1:13" s="4" customFormat="1" ht="12.75" customHeight="1" x14ac:dyDescent="0.2">
      <c r="A6" s="340">
        <v>1990</v>
      </c>
      <c r="B6" s="670">
        <v>20993</v>
      </c>
      <c r="C6" s="671">
        <v>9316</v>
      </c>
      <c r="D6" s="671">
        <v>816</v>
      </c>
      <c r="E6" s="671">
        <v>963</v>
      </c>
      <c r="F6" s="671">
        <v>2074</v>
      </c>
      <c r="G6" s="671">
        <v>459</v>
      </c>
      <c r="H6" s="671">
        <v>5613</v>
      </c>
      <c r="I6" s="671">
        <v>8679</v>
      </c>
      <c r="J6" s="671">
        <v>1497</v>
      </c>
      <c r="K6" s="671">
        <v>242</v>
      </c>
      <c r="L6" s="671">
        <v>650</v>
      </c>
    </row>
    <row r="7" spans="1:13" s="4" customFormat="1" ht="12" hidden="1" customHeight="1" x14ac:dyDescent="0.2">
      <c r="A7" s="340">
        <v>1991</v>
      </c>
      <c r="B7" s="670">
        <v>12680</v>
      </c>
      <c r="C7" s="671">
        <v>5972</v>
      </c>
      <c r="D7" s="671">
        <v>528</v>
      </c>
      <c r="E7" s="671">
        <v>510</v>
      </c>
      <c r="F7" s="671">
        <v>1112</v>
      </c>
      <c r="G7" s="671">
        <v>513</v>
      </c>
      <c r="H7" s="671">
        <v>3318</v>
      </c>
      <c r="I7" s="671">
        <v>4909</v>
      </c>
      <c r="J7" s="671">
        <v>1056</v>
      </c>
      <c r="K7" s="671">
        <v>163</v>
      </c>
      <c r="L7" s="693">
        <v>571</v>
      </c>
    </row>
    <row r="8" spans="1:13" s="4" customFormat="1" ht="12" hidden="1" customHeight="1" x14ac:dyDescent="0.2">
      <c r="A8" s="340">
        <v>1992</v>
      </c>
      <c r="B8" s="670">
        <v>11357</v>
      </c>
      <c r="C8" s="671">
        <v>5346</v>
      </c>
      <c r="D8" s="671">
        <v>336</v>
      </c>
      <c r="E8" s="671">
        <v>471</v>
      </c>
      <c r="F8" s="671">
        <v>1147</v>
      </c>
      <c r="G8" s="671">
        <v>454</v>
      </c>
      <c r="H8" s="671">
        <v>2614</v>
      </c>
      <c r="I8" s="671">
        <v>4563</v>
      </c>
      <c r="J8" s="671">
        <v>995</v>
      </c>
      <c r="K8" s="671">
        <v>175</v>
      </c>
      <c r="L8" s="693">
        <v>602</v>
      </c>
    </row>
    <row r="9" spans="1:13" s="4" customFormat="1" ht="12" hidden="1" customHeight="1" x14ac:dyDescent="0.2">
      <c r="A9" s="340">
        <v>1993</v>
      </c>
      <c r="B9" s="670">
        <v>11798</v>
      </c>
      <c r="C9" s="671">
        <v>5122</v>
      </c>
      <c r="D9" s="671">
        <v>287</v>
      </c>
      <c r="E9" s="671">
        <v>470</v>
      </c>
      <c r="F9" s="671">
        <v>1181</v>
      </c>
      <c r="G9" s="671">
        <v>418</v>
      </c>
      <c r="H9" s="671">
        <v>2387</v>
      </c>
      <c r="I9" s="671">
        <v>5091</v>
      </c>
      <c r="J9" s="671">
        <v>1113</v>
      </c>
      <c r="K9" s="671">
        <v>196</v>
      </c>
      <c r="L9" s="693">
        <v>655</v>
      </c>
    </row>
    <row r="10" spans="1:13" s="4" customFormat="1" ht="12" hidden="1" customHeight="1" x14ac:dyDescent="0.2">
      <c r="A10" s="340">
        <v>1994</v>
      </c>
      <c r="B10" s="670">
        <v>16554</v>
      </c>
      <c r="C10" s="671">
        <v>6801</v>
      </c>
      <c r="D10" s="671">
        <v>320</v>
      </c>
      <c r="E10" s="671">
        <v>561</v>
      </c>
      <c r="F10" s="671">
        <v>1635</v>
      </c>
      <c r="G10" s="671">
        <v>592</v>
      </c>
      <c r="H10" s="671">
        <v>2757</v>
      </c>
      <c r="I10" s="671">
        <v>7605</v>
      </c>
      <c r="J10" s="671">
        <v>1885</v>
      </c>
      <c r="K10" s="671">
        <v>330</v>
      </c>
      <c r="L10" s="693">
        <v>869</v>
      </c>
    </row>
    <row r="11" spans="1:13" s="4" customFormat="1" ht="12" customHeight="1" x14ac:dyDescent="0.2">
      <c r="A11" s="340">
        <v>1995</v>
      </c>
      <c r="B11" s="670">
        <v>19949</v>
      </c>
      <c r="C11" s="671">
        <v>7408</v>
      </c>
      <c r="D11" s="671">
        <v>353</v>
      </c>
      <c r="E11" s="671">
        <v>495</v>
      </c>
      <c r="F11" s="671">
        <v>1774</v>
      </c>
      <c r="G11" s="671">
        <v>530</v>
      </c>
      <c r="H11" s="671">
        <v>2891</v>
      </c>
      <c r="I11" s="671">
        <v>10014</v>
      </c>
      <c r="J11" s="671">
        <v>2468</v>
      </c>
      <c r="K11" s="671">
        <v>376</v>
      </c>
      <c r="L11" s="693">
        <v>1048</v>
      </c>
    </row>
    <row r="12" spans="1:13" s="4" customFormat="1" ht="12" hidden="1" customHeight="1" x14ac:dyDescent="0.2">
      <c r="A12" s="340">
        <v>1996</v>
      </c>
      <c r="B12" s="670">
        <v>23532</v>
      </c>
      <c r="C12" s="671">
        <v>8931</v>
      </c>
      <c r="D12" s="671">
        <v>438</v>
      </c>
      <c r="E12" s="671">
        <v>511</v>
      </c>
      <c r="F12" s="671">
        <v>2189</v>
      </c>
      <c r="G12" s="671">
        <v>757</v>
      </c>
      <c r="H12" s="671">
        <v>3494</v>
      </c>
      <c r="I12" s="671">
        <v>11761</v>
      </c>
      <c r="J12" s="671">
        <v>2841</v>
      </c>
      <c r="K12" s="671">
        <v>445</v>
      </c>
      <c r="L12" s="693">
        <v>1096</v>
      </c>
    </row>
    <row r="13" spans="1:13" s="4" customFormat="1" ht="12" hidden="1" customHeight="1" x14ac:dyDescent="0.2">
      <c r="A13" s="340">
        <v>1997</v>
      </c>
      <c r="B13" s="670">
        <v>24789</v>
      </c>
      <c r="C13" s="671">
        <v>9438</v>
      </c>
      <c r="D13" s="671">
        <v>502</v>
      </c>
      <c r="E13" s="671">
        <v>459</v>
      </c>
      <c r="F13" s="671">
        <v>2136</v>
      </c>
      <c r="G13" s="671">
        <v>786</v>
      </c>
      <c r="H13" s="671">
        <v>3640</v>
      </c>
      <c r="I13" s="671">
        <v>12178</v>
      </c>
      <c r="J13" s="671">
        <v>3358</v>
      </c>
      <c r="K13" s="671">
        <v>507</v>
      </c>
      <c r="L13" s="693">
        <v>1223</v>
      </c>
    </row>
    <row r="14" spans="1:13" s="4" customFormat="1" ht="12" hidden="1" customHeight="1" x14ac:dyDescent="0.2">
      <c r="A14" s="340">
        <v>1998</v>
      </c>
      <c r="B14" s="693">
        <v>23258</v>
      </c>
      <c r="C14" s="671">
        <v>9592</v>
      </c>
      <c r="D14" s="671">
        <v>575</v>
      </c>
      <c r="E14" s="671">
        <v>498</v>
      </c>
      <c r="F14" s="671">
        <v>1900</v>
      </c>
      <c r="G14" s="671">
        <v>691</v>
      </c>
      <c r="H14" s="671">
        <v>3881</v>
      </c>
      <c r="I14" s="671">
        <v>11240</v>
      </c>
      <c r="J14" s="671">
        <v>2878</v>
      </c>
      <c r="K14" s="671">
        <v>471</v>
      </c>
      <c r="L14" s="671">
        <v>1124</v>
      </c>
    </row>
    <row r="15" spans="1:13" s="4" customFormat="1" ht="12" hidden="1" customHeight="1" x14ac:dyDescent="0.2">
      <c r="A15" s="340">
        <v>1999</v>
      </c>
      <c r="B15" s="693">
        <v>19999</v>
      </c>
      <c r="C15" s="671">
        <v>8786</v>
      </c>
      <c r="D15" s="671">
        <v>563</v>
      </c>
      <c r="E15" s="671">
        <v>463</v>
      </c>
      <c r="F15" s="671">
        <v>1504</v>
      </c>
      <c r="G15" s="671">
        <v>581</v>
      </c>
      <c r="H15" s="671">
        <v>3930</v>
      </c>
      <c r="I15" s="671">
        <v>9296</v>
      </c>
      <c r="J15" s="671">
        <v>2166</v>
      </c>
      <c r="K15" s="671">
        <v>424</v>
      </c>
      <c r="L15" s="671">
        <v>1072</v>
      </c>
    </row>
    <row r="16" spans="1:13" s="4" customFormat="1" ht="12" customHeight="1" x14ac:dyDescent="0.2">
      <c r="A16" s="340">
        <v>2000</v>
      </c>
      <c r="B16" s="693">
        <v>19766</v>
      </c>
      <c r="C16" s="671">
        <v>9032</v>
      </c>
      <c r="D16" s="671">
        <v>607</v>
      </c>
      <c r="E16" s="671">
        <v>508</v>
      </c>
      <c r="F16" s="671">
        <v>1268</v>
      </c>
      <c r="G16" s="671">
        <v>505</v>
      </c>
      <c r="H16" s="671">
        <v>4293</v>
      </c>
      <c r="I16" s="671">
        <v>9258</v>
      </c>
      <c r="J16" s="671">
        <v>2029</v>
      </c>
      <c r="K16" s="671">
        <v>406</v>
      </c>
      <c r="L16" s="671">
        <v>892</v>
      </c>
    </row>
    <row r="17" spans="1:13" s="4" customFormat="1" ht="12" hidden="1" customHeight="1" x14ac:dyDescent="0.2">
      <c r="A17" s="340">
        <v>2001</v>
      </c>
      <c r="B17" s="670">
        <v>20287</v>
      </c>
      <c r="C17" s="671">
        <v>9292</v>
      </c>
      <c r="D17" s="671">
        <v>660</v>
      </c>
      <c r="E17" s="671">
        <v>629</v>
      </c>
      <c r="F17" s="671">
        <v>1132</v>
      </c>
      <c r="G17" s="671">
        <v>475</v>
      </c>
      <c r="H17" s="671">
        <v>4740</v>
      </c>
      <c r="I17" s="671">
        <v>9539</v>
      </c>
      <c r="J17" s="671">
        <v>1879</v>
      </c>
      <c r="K17" s="671">
        <v>385</v>
      </c>
      <c r="L17" s="693">
        <v>848</v>
      </c>
    </row>
    <row r="18" spans="1:13" s="4" customFormat="1" ht="12" hidden="1" customHeight="1" x14ac:dyDescent="0.2">
      <c r="A18" s="340">
        <v>2002</v>
      </c>
      <c r="B18" s="670">
        <v>18551</v>
      </c>
      <c r="C18" s="671">
        <v>8921</v>
      </c>
      <c r="D18" s="671">
        <v>607</v>
      </c>
      <c r="E18" s="671">
        <v>526</v>
      </c>
      <c r="F18" s="671">
        <v>1004</v>
      </c>
      <c r="G18" s="671">
        <v>415</v>
      </c>
      <c r="H18" s="671">
        <v>4680</v>
      </c>
      <c r="I18" s="671">
        <v>8731</v>
      </c>
      <c r="J18" s="671">
        <v>1571</v>
      </c>
      <c r="K18" s="671">
        <v>288</v>
      </c>
      <c r="L18" s="693">
        <v>729</v>
      </c>
    </row>
    <row r="19" spans="1:13" s="4" customFormat="1" ht="12" hidden="1" customHeight="1" x14ac:dyDescent="0.2">
      <c r="A19" s="340">
        <v>2003</v>
      </c>
      <c r="B19" s="693">
        <v>17540</v>
      </c>
      <c r="C19" s="671">
        <v>8552</v>
      </c>
      <c r="D19" s="671">
        <v>579</v>
      </c>
      <c r="E19" s="671">
        <v>552</v>
      </c>
      <c r="F19" s="671">
        <v>906</v>
      </c>
      <c r="G19" s="671">
        <v>342</v>
      </c>
      <c r="H19" s="671">
        <v>4440</v>
      </c>
      <c r="I19" s="671">
        <v>8385</v>
      </c>
      <c r="J19" s="671">
        <v>1332</v>
      </c>
      <c r="K19" s="671">
        <v>291</v>
      </c>
      <c r="L19" s="671">
        <v>713</v>
      </c>
    </row>
    <row r="20" spans="1:13" s="4" customFormat="1" ht="12" hidden="1" customHeight="1" x14ac:dyDescent="0.2">
      <c r="A20" s="340">
        <v>2004</v>
      </c>
      <c r="B20" s="693">
        <v>18197</v>
      </c>
      <c r="C20" s="671">
        <v>8765</v>
      </c>
      <c r="D20" s="671">
        <v>626</v>
      </c>
      <c r="E20" s="671">
        <v>565</v>
      </c>
      <c r="F20" s="671">
        <v>806</v>
      </c>
      <c r="G20" s="671">
        <v>328</v>
      </c>
      <c r="H20" s="671">
        <v>4696</v>
      </c>
      <c r="I20" s="671">
        <v>8698</v>
      </c>
      <c r="J20" s="671">
        <v>1419</v>
      </c>
      <c r="K20" s="671">
        <v>297</v>
      </c>
      <c r="L20" s="671">
        <v>762</v>
      </c>
    </row>
    <row r="21" spans="1:13" s="4" customFormat="1" ht="12" customHeight="1" x14ac:dyDescent="0.2">
      <c r="A21" s="340">
        <v>2005</v>
      </c>
      <c r="B21" s="693">
        <v>17460</v>
      </c>
      <c r="C21" s="671">
        <v>8365</v>
      </c>
      <c r="D21" s="671">
        <v>633</v>
      </c>
      <c r="E21" s="671">
        <v>516</v>
      </c>
      <c r="F21" s="671">
        <v>708</v>
      </c>
      <c r="G21" s="671">
        <v>295</v>
      </c>
      <c r="H21" s="671">
        <v>4425</v>
      </c>
      <c r="I21" s="671">
        <v>8623</v>
      </c>
      <c r="J21" s="671">
        <v>1297</v>
      </c>
      <c r="K21" s="671">
        <v>260</v>
      </c>
      <c r="L21" s="671">
        <v>703</v>
      </c>
    </row>
    <row r="22" spans="1:13" s="4" customFormat="1" ht="12" hidden="1" customHeight="1" x14ac:dyDescent="0.2">
      <c r="A22" s="340">
        <v>2006</v>
      </c>
      <c r="B22" s="670">
        <v>18229</v>
      </c>
      <c r="C22" s="671">
        <v>8910</v>
      </c>
      <c r="D22" s="671">
        <v>594</v>
      </c>
      <c r="E22" s="671">
        <v>522</v>
      </c>
      <c r="F22" s="671">
        <v>690</v>
      </c>
      <c r="G22" s="671">
        <v>255</v>
      </c>
      <c r="H22" s="671">
        <v>4880</v>
      </c>
      <c r="I22" s="671">
        <v>8961</v>
      </c>
      <c r="J22" s="671">
        <v>1353</v>
      </c>
      <c r="K22" s="671">
        <v>222</v>
      </c>
      <c r="L22" s="693">
        <v>752</v>
      </c>
    </row>
    <row r="23" spans="1:13" s="4" customFormat="1" ht="12" hidden="1" customHeight="1" x14ac:dyDescent="0.2">
      <c r="A23" s="340">
        <v>2007</v>
      </c>
      <c r="B23" s="670">
        <v>20487</v>
      </c>
      <c r="C23" s="671">
        <v>9757</v>
      </c>
      <c r="D23" s="671">
        <v>644</v>
      </c>
      <c r="E23" s="671">
        <v>546</v>
      </c>
      <c r="F23" s="671">
        <v>763</v>
      </c>
      <c r="G23" s="671">
        <v>236</v>
      </c>
      <c r="H23" s="671">
        <v>5346</v>
      </c>
      <c r="I23" s="671">
        <v>10399</v>
      </c>
      <c r="J23" s="671">
        <v>1529</v>
      </c>
      <c r="K23" s="671">
        <v>229</v>
      </c>
      <c r="L23" s="693">
        <v>795</v>
      </c>
    </row>
    <row r="24" spans="1:13" s="4" customFormat="1" ht="12" hidden="1" customHeight="1" x14ac:dyDescent="0.2">
      <c r="A24" s="340">
        <v>2008</v>
      </c>
      <c r="B24" s="670">
        <v>22569</v>
      </c>
      <c r="C24" s="671">
        <v>10949</v>
      </c>
      <c r="D24" s="671">
        <v>755</v>
      </c>
      <c r="E24" s="671">
        <v>627</v>
      </c>
      <c r="F24" s="671">
        <v>819</v>
      </c>
      <c r="G24" s="671">
        <v>239</v>
      </c>
      <c r="H24" s="671">
        <v>5757</v>
      </c>
      <c r="I24" s="671">
        <v>11597</v>
      </c>
      <c r="J24" s="671">
        <v>1691</v>
      </c>
      <c r="K24" s="671">
        <v>223</v>
      </c>
      <c r="L24" s="693">
        <v>861</v>
      </c>
    </row>
    <row r="25" spans="1:13" s="4" customFormat="1" ht="12" hidden="1" customHeight="1" x14ac:dyDescent="0.2">
      <c r="A25" s="340">
        <v>2009</v>
      </c>
      <c r="B25" s="693">
        <v>23374</v>
      </c>
      <c r="C25" s="671">
        <v>11188</v>
      </c>
      <c r="D25" s="671">
        <v>784</v>
      </c>
      <c r="E25" s="671">
        <v>606</v>
      </c>
      <c r="F25" s="671">
        <v>911</v>
      </c>
      <c r="G25" s="671">
        <v>177</v>
      </c>
      <c r="H25" s="671">
        <v>5896</v>
      </c>
      <c r="I25" s="671">
        <v>12067</v>
      </c>
      <c r="J25" s="671">
        <v>1815</v>
      </c>
      <c r="K25" s="671">
        <v>230</v>
      </c>
      <c r="L25" s="671">
        <v>888</v>
      </c>
    </row>
    <row r="26" spans="1:13" s="4" customFormat="1" ht="12" customHeight="1" x14ac:dyDescent="0.2">
      <c r="A26" s="340">
        <v>2010</v>
      </c>
      <c r="B26" s="693">
        <v>21511</v>
      </c>
      <c r="C26" s="671">
        <v>10453</v>
      </c>
      <c r="D26" s="671">
        <v>694</v>
      </c>
      <c r="E26" s="671">
        <v>573</v>
      </c>
      <c r="F26" s="671">
        <v>828</v>
      </c>
      <c r="G26" s="671">
        <v>197</v>
      </c>
      <c r="H26" s="671">
        <v>5622</v>
      </c>
      <c r="I26" s="671">
        <v>10896</v>
      </c>
      <c r="J26" s="671">
        <v>1600</v>
      </c>
      <c r="K26" s="671">
        <v>254</v>
      </c>
      <c r="L26" s="671">
        <v>847</v>
      </c>
    </row>
    <row r="27" spans="1:13" s="4" customFormat="1" ht="18" hidden="1" customHeight="1" x14ac:dyDescent="0.2">
      <c r="A27" s="340">
        <v>2011</v>
      </c>
      <c r="B27" s="693">
        <v>23321</v>
      </c>
      <c r="C27" s="671">
        <v>11305</v>
      </c>
      <c r="D27" s="671">
        <v>771</v>
      </c>
      <c r="E27" s="671">
        <v>639</v>
      </c>
      <c r="F27" s="671">
        <v>977</v>
      </c>
      <c r="G27" s="671">
        <v>207</v>
      </c>
      <c r="H27" s="671">
        <v>5772</v>
      </c>
      <c r="I27" s="671">
        <v>12029</v>
      </c>
      <c r="J27" s="671">
        <v>1802</v>
      </c>
      <c r="K27" s="671">
        <v>276</v>
      </c>
      <c r="L27" s="671">
        <v>848</v>
      </c>
    </row>
    <row r="28" spans="1:13" s="4" customFormat="1" ht="18" hidden="1" customHeight="1" x14ac:dyDescent="0.2">
      <c r="A28" s="340">
        <v>2012</v>
      </c>
      <c r="B28" s="693">
        <v>22591</v>
      </c>
      <c r="C28" s="671">
        <v>10835</v>
      </c>
      <c r="D28" s="671">
        <v>853</v>
      </c>
      <c r="E28" s="671">
        <v>655</v>
      </c>
      <c r="F28" s="671">
        <v>920</v>
      </c>
      <c r="G28" s="671">
        <v>222</v>
      </c>
      <c r="H28" s="671">
        <v>5371</v>
      </c>
      <c r="I28" s="671">
        <v>11646</v>
      </c>
      <c r="J28" s="671">
        <v>1744</v>
      </c>
      <c r="K28" s="671">
        <v>259</v>
      </c>
      <c r="L28" s="671">
        <v>921</v>
      </c>
    </row>
    <row r="29" spans="1:13" s="4" customFormat="1" ht="18" customHeight="1" x14ac:dyDescent="0.2">
      <c r="A29" s="340">
        <v>2013</v>
      </c>
      <c r="B29" s="693">
        <v>23673</v>
      </c>
      <c r="C29" s="671">
        <v>11130</v>
      </c>
      <c r="D29" s="671">
        <v>778</v>
      </c>
      <c r="E29" s="671">
        <v>624</v>
      </c>
      <c r="F29" s="671">
        <v>924</v>
      </c>
      <c r="G29" s="671">
        <v>183</v>
      </c>
      <c r="H29" s="671">
        <v>5548</v>
      </c>
      <c r="I29" s="671">
        <v>12544</v>
      </c>
      <c r="J29" s="671">
        <v>1880</v>
      </c>
      <c r="K29" s="671">
        <v>256</v>
      </c>
      <c r="L29" s="671">
        <v>936</v>
      </c>
    </row>
    <row r="30" spans="1:13" s="4" customFormat="1" ht="12" hidden="1" customHeight="1" x14ac:dyDescent="0.2">
      <c r="A30" s="340">
        <v>2014</v>
      </c>
      <c r="B30" s="693">
        <v>24869</v>
      </c>
      <c r="C30" s="671">
        <v>11549</v>
      </c>
      <c r="D30" s="671">
        <v>839</v>
      </c>
      <c r="E30" s="671">
        <v>784</v>
      </c>
      <c r="F30" s="671">
        <v>1169</v>
      </c>
      <c r="G30" s="671">
        <v>285</v>
      </c>
      <c r="H30" s="671">
        <v>5581</v>
      </c>
      <c r="I30" s="671">
        <v>13154</v>
      </c>
      <c r="J30" s="671">
        <v>1882</v>
      </c>
      <c r="K30" s="671">
        <v>272</v>
      </c>
      <c r="L30" s="671">
        <v>903</v>
      </c>
    </row>
    <row r="31" spans="1:13" s="4" customFormat="1" ht="12" customHeight="1" x14ac:dyDescent="0.2">
      <c r="A31" s="340">
        <v>2015</v>
      </c>
      <c r="B31" s="693">
        <v>27841</v>
      </c>
      <c r="C31" s="671">
        <v>12089</v>
      </c>
      <c r="D31" s="671">
        <v>927</v>
      </c>
      <c r="E31" s="671">
        <v>838</v>
      </c>
      <c r="F31" s="671">
        <v>1378</v>
      </c>
      <c r="G31" s="671">
        <v>361</v>
      </c>
      <c r="H31" s="671">
        <v>6244</v>
      </c>
      <c r="I31" s="671">
        <v>14726</v>
      </c>
      <c r="J31" s="671">
        <v>2064</v>
      </c>
      <c r="K31" s="671">
        <v>299</v>
      </c>
      <c r="L31" s="671">
        <v>1004</v>
      </c>
    </row>
    <row r="32" spans="1:13" s="4" customFormat="1" ht="12" x14ac:dyDescent="0.2">
      <c r="A32" s="340">
        <v>2016</v>
      </c>
      <c r="B32" s="693">
        <v>33064</v>
      </c>
      <c r="C32" s="671">
        <v>13565</v>
      </c>
      <c r="D32" s="671">
        <v>1111</v>
      </c>
      <c r="E32" s="671">
        <v>1049</v>
      </c>
      <c r="F32" s="671">
        <v>1778</v>
      </c>
      <c r="G32" s="671">
        <v>501</v>
      </c>
      <c r="H32" s="671">
        <v>7274</v>
      </c>
      <c r="I32" s="671">
        <v>17354</v>
      </c>
      <c r="J32" s="671">
        <v>2423</v>
      </c>
      <c r="K32" s="671">
        <v>390</v>
      </c>
      <c r="L32" s="671">
        <v>1184</v>
      </c>
      <c r="M32" s="352"/>
    </row>
    <row r="33" spans="1:13" s="4" customFormat="1" ht="12" x14ac:dyDescent="0.2">
      <c r="A33" s="340">
        <v>2017</v>
      </c>
      <c r="B33" s="693">
        <v>29674</v>
      </c>
      <c r="C33" s="671">
        <v>12419</v>
      </c>
      <c r="D33" s="671">
        <v>1054</v>
      </c>
      <c r="E33" s="671">
        <v>924</v>
      </c>
      <c r="F33" s="671">
        <v>1342</v>
      </c>
      <c r="G33" s="671">
        <v>324</v>
      </c>
      <c r="H33" s="671">
        <v>6626</v>
      </c>
      <c r="I33" s="671">
        <v>15758</v>
      </c>
      <c r="J33" s="671">
        <v>2184</v>
      </c>
      <c r="K33" s="671">
        <v>337</v>
      </c>
      <c r="L33" s="671">
        <v>1125</v>
      </c>
      <c r="M33" s="352"/>
    </row>
    <row r="34" spans="1:13" s="4" customFormat="1" ht="12" customHeight="1" x14ac:dyDescent="0.2">
      <c r="A34" s="340">
        <v>2018</v>
      </c>
      <c r="B34" s="693">
        <v>28736</v>
      </c>
      <c r="C34" s="671">
        <v>12178</v>
      </c>
      <c r="D34" s="671">
        <v>969</v>
      </c>
      <c r="E34" s="671">
        <v>905</v>
      </c>
      <c r="F34" s="671">
        <v>1296</v>
      </c>
      <c r="G34" s="671">
        <v>306</v>
      </c>
      <c r="H34" s="671">
        <v>6511</v>
      </c>
      <c r="I34" s="671">
        <v>14949</v>
      </c>
      <c r="J34" s="671">
        <v>2279</v>
      </c>
      <c r="K34" s="671">
        <v>352</v>
      </c>
      <c r="L34" s="671">
        <v>1169</v>
      </c>
      <c r="M34" s="352"/>
    </row>
    <row r="35" spans="1:13" s="4" customFormat="1" ht="18" customHeight="1" x14ac:dyDescent="0.2">
      <c r="A35" s="340">
        <v>2019</v>
      </c>
      <c r="B35" s="693">
        <v>29111</v>
      </c>
      <c r="C35" s="671">
        <v>12320</v>
      </c>
      <c r="D35" s="671">
        <v>994</v>
      </c>
      <c r="E35" s="671">
        <v>929</v>
      </c>
      <c r="F35" s="671">
        <v>1375</v>
      </c>
      <c r="G35" s="671">
        <v>329</v>
      </c>
      <c r="H35" s="671">
        <v>6387</v>
      </c>
      <c r="I35" s="671">
        <v>15176</v>
      </c>
      <c r="J35" s="671">
        <v>2396</v>
      </c>
      <c r="K35" s="671">
        <v>381</v>
      </c>
      <c r="L35" s="671">
        <v>1144</v>
      </c>
      <c r="M35" s="352"/>
    </row>
    <row r="36" spans="1:13" s="4" customFormat="1" ht="12" customHeight="1" x14ac:dyDescent="0.2">
      <c r="A36" s="340">
        <v>2020</v>
      </c>
      <c r="B36" s="769">
        <v>26340</v>
      </c>
      <c r="C36" s="671">
        <v>11306</v>
      </c>
      <c r="D36" s="671">
        <v>1021</v>
      </c>
      <c r="E36" s="671">
        <v>897</v>
      </c>
      <c r="F36" s="671">
        <v>1355</v>
      </c>
      <c r="G36" s="671">
        <v>321</v>
      </c>
      <c r="H36" s="671">
        <v>5773</v>
      </c>
      <c r="I36" s="671">
        <v>13416</v>
      </c>
      <c r="J36" s="671">
        <v>2065</v>
      </c>
      <c r="K36" s="671">
        <v>382</v>
      </c>
      <c r="L36" s="693">
        <v>1110</v>
      </c>
      <c r="M36" s="352"/>
    </row>
    <row r="37" spans="1:13" s="4" customFormat="1" ht="12" customHeight="1" x14ac:dyDescent="0.2">
      <c r="A37" s="340">
        <v>2021</v>
      </c>
      <c r="B37" s="670">
        <v>27253</v>
      </c>
      <c r="C37" s="671">
        <v>11746</v>
      </c>
      <c r="D37" s="671">
        <v>1043</v>
      </c>
      <c r="E37" s="671">
        <v>1017</v>
      </c>
      <c r="F37" s="671">
        <v>1593</v>
      </c>
      <c r="G37" s="671">
        <v>361</v>
      </c>
      <c r="H37" s="671">
        <v>5542</v>
      </c>
      <c r="I37" s="671">
        <v>13977</v>
      </c>
      <c r="J37" s="671">
        <v>2086</v>
      </c>
      <c r="K37" s="671">
        <v>418</v>
      </c>
      <c r="L37" s="671">
        <v>1216</v>
      </c>
      <c r="M37" s="352"/>
    </row>
    <row r="38" spans="1:13" s="4" customFormat="1" ht="12" customHeight="1" x14ac:dyDescent="0.2">
      <c r="A38" s="340">
        <v>2022</v>
      </c>
      <c r="B38" s="670">
        <v>30821</v>
      </c>
      <c r="C38" s="671">
        <v>13341</v>
      </c>
      <c r="D38" s="671">
        <v>1047</v>
      </c>
      <c r="E38" s="671">
        <v>1091</v>
      </c>
      <c r="F38" s="671">
        <v>2074</v>
      </c>
      <c r="G38" s="671">
        <v>703</v>
      </c>
      <c r="H38" s="671">
        <v>6106</v>
      </c>
      <c r="I38" s="671">
        <v>15256</v>
      </c>
      <c r="J38" s="671">
        <v>2512</v>
      </c>
      <c r="K38" s="671">
        <v>520</v>
      </c>
      <c r="L38" s="671">
        <v>1512</v>
      </c>
      <c r="M38" s="352"/>
    </row>
    <row r="39" spans="1:13" s="4" customFormat="1" ht="12" customHeight="1" x14ac:dyDescent="0.2">
      <c r="A39" s="340">
        <v>2023</v>
      </c>
      <c r="B39" s="670">
        <v>30513</v>
      </c>
      <c r="C39" s="671">
        <v>13368</v>
      </c>
      <c r="D39" s="671">
        <v>966</v>
      </c>
      <c r="E39" s="671">
        <v>1021</v>
      </c>
      <c r="F39" s="671">
        <v>2133</v>
      </c>
      <c r="G39" s="671">
        <v>819</v>
      </c>
      <c r="H39" s="671">
        <v>6234</v>
      </c>
      <c r="I39" s="671">
        <v>14855</v>
      </c>
      <c r="J39" s="671">
        <v>2584</v>
      </c>
      <c r="K39" s="671">
        <v>458</v>
      </c>
      <c r="L39" s="671">
        <v>1443</v>
      </c>
      <c r="M39" s="352"/>
    </row>
    <row r="40" spans="1:13" s="4" customFormat="1" ht="18" customHeight="1" x14ac:dyDescent="0.2">
      <c r="A40" s="343"/>
      <c r="B40" s="1198" t="s">
        <v>156</v>
      </c>
      <c r="C40" s="1199"/>
      <c r="D40" s="1199"/>
      <c r="E40" s="1199"/>
      <c r="F40" s="1199"/>
      <c r="G40" s="1199"/>
      <c r="H40" s="1199"/>
      <c r="I40" s="1199"/>
      <c r="J40" s="1199"/>
      <c r="K40" s="1199"/>
      <c r="L40" s="1200"/>
    </row>
    <row r="41" spans="1:13" s="4" customFormat="1" ht="12.75" customHeight="1" x14ac:dyDescent="0.2">
      <c r="A41" s="340">
        <v>1990</v>
      </c>
      <c r="B41" s="342">
        <v>4.0159390291960468</v>
      </c>
      <c r="C41" s="40">
        <v>3.3468654571582541</v>
      </c>
      <c r="D41" s="40">
        <v>4.2895442359249332</v>
      </c>
      <c r="E41" s="40">
        <v>4.8190962317970278</v>
      </c>
      <c r="F41" s="40">
        <v>3.4696779590129654</v>
      </c>
      <c r="G41" s="40">
        <v>2.7340957827019299</v>
      </c>
      <c r="H41" s="40">
        <v>10.839674017998533</v>
      </c>
      <c r="I41" s="40">
        <v>6.1120148733441786</v>
      </c>
      <c r="J41" s="40">
        <v>1.3737221722612734</v>
      </c>
      <c r="K41" s="40">
        <v>0.94868477792151784</v>
      </c>
      <c r="L41" s="40">
        <v>0.82373366789593072</v>
      </c>
    </row>
    <row r="42" spans="1:13" s="4" customFormat="1" ht="12" hidden="1" x14ac:dyDescent="0.2">
      <c r="A42" s="340">
        <v>1991</v>
      </c>
      <c r="B42" s="342">
        <v>2.4800985780507365</v>
      </c>
      <c r="C42" s="40">
        <v>2.19199400982213</v>
      </c>
      <c r="D42" s="40">
        <v>3.0140426989382352</v>
      </c>
      <c r="E42" s="40">
        <v>2.6044326422224491</v>
      </c>
      <c r="F42" s="40">
        <v>1.8668994694782084</v>
      </c>
      <c r="G42" s="40">
        <v>3.20084856804143</v>
      </c>
      <c r="H42" s="40">
        <v>7.1625939038079611</v>
      </c>
      <c r="I42" s="40">
        <v>3.4887852858401796</v>
      </c>
      <c r="J42" s="40">
        <v>0.98458784369667984</v>
      </c>
      <c r="K42" s="40">
        <v>0.62351771096320097</v>
      </c>
      <c r="L42" s="40">
        <v>0.73062749513768044</v>
      </c>
    </row>
    <row r="43" spans="1:13" s="4" customFormat="1" ht="12" hidden="1" x14ac:dyDescent="0.2">
      <c r="A43" s="340">
        <v>1992</v>
      </c>
      <c r="B43" s="342">
        <v>2.2446394089663038</v>
      </c>
      <c r="C43" s="40">
        <v>1.9907500502714659</v>
      </c>
      <c r="D43" s="40">
        <v>2.3215642921301733</v>
      </c>
      <c r="E43" s="40">
        <v>2.4935147440309176</v>
      </c>
      <c r="F43" s="40">
        <v>1.9104567107498585</v>
      </c>
      <c r="G43" s="40">
        <v>2.8348423353106464</v>
      </c>
      <c r="H43" s="40">
        <v>5.8545544133127283</v>
      </c>
      <c r="I43" s="40">
        <v>3.1878104499821851</v>
      </c>
      <c r="J43" s="40">
        <v>0.94716801523084249</v>
      </c>
      <c r="K43" s="40">
        <v>0.66613375965893951</v>
      </c>
      <c r="L43" s="40">
        <v>0.77740614951508968</v>
      </c>
    </row>
    <row r="44" spans="1:13" s="4" customFormat="1" ht="12" hidden="1" customHeight="1" x14ac:dyDescent="0.2">
      <c r="A44" s="340">
        <v>1993</v>
      </c>
      <c r="B44" s="342">
        <v>2.3470666640141644</v>
      </c>
      <c r="C44" s="40">
        <v>1.9297789532776477</v>
      </c>
      <c r="D44" s="40">
        <v>2.5384751459402088</v>
      </c>
      <c r="E44" s="40">
        <v>2.5763306473715946</v>
      </c>
      <c r="F44" s="40">
        <v>1.9902258173238963</v>
      </c>
      <c r="G44" s="40">
        <v>2.4203821656050954</v>
      </c>
      <c r="H44" s="40">
        <v>5.528918537048618</v>
      </c>
      <c r="I44" s="40">
        <v>3.5099209905822981</v>
      </c>
      <c r="J44" s="40">
        <v>1.0593946316390634</v>
      </c>
      <c r="K44" s="40">
        <v>0.75358529739705482</v>
      </c>
      <c r="L44" s="40">
        <v>0.84819289589889024</v>
      </c>
    </row>
    <row r="45" spans="1:13" s="4" customFormat="1" ht="12" hidden="1" customHeight="1" x14ac:dyDescent="0.2">
      <c r="A45" s="340">
        <v>1994</v>
      </c>
      <c r="B45" s="342">
        <v>3.3041124763478718</v>
      </c>
      <c r="C45" s="40">
        <v>2.5843102236239623</v>
      </c>
      <c r="D45" s="40">
        <v>3.7135894162701635</v>
      </c>
      <c r="E45" s="40">
        <v>3.2724727293939218</v>
      </c>
      <c r="F45" s="40">
        <v>2.7955886124647344</v>
      </c>
      <c r="G45" s="40">
        <v>3.1645907948896137</v>
      </c>
      <c r="H45" s="40">
        <v>6.5274522338234249</v>
      </c>
      <c r="I45" s="40">
        <v>5.1340039154796466</v>
      </c>
      <c r="J45" s="40">
        <v>1.798286619221156</v>
      </c>
      <c r="K45" s="40">
        <v>1.2925969447708578</v>
      </c>
      <c r="L45" s="40">
        <v>1.1235955056179776</v>
      </c>
    </row>
    <row r="46" spans="1:13" s="4" customFormat="1" ht="12" customHeight="1" x14ac:dyDescent="0.2">
      <c r="A46" s="340">
        <v>1995</v>
      </c>
      <c r="B46" s="342">
        <v>4.0033553612532033</v>
      </c>
      <c r="C46" s="40">
        <v>2.8486062670876002</v>
      </c>
      <c r="D46" s="40">
        <v>4.5297061465417681</v>
      </c>
      <c r="E46" s="40">
        <v>3.4962565334086735</v>
      </c>
      <c r="F46" s="40">
        <v>3.112662958608952</v>
      </c>
      <c r="G46" s="40">
        <v>2.6977501781533135</v>
      </c>
      <c r="H46" s="40">
        <v>6.9313577405356162</v>
      </c>
      <c r="I46" s="40">
        <v>6.682147575769708</v>
      </c>
      <c r="J46" s="40">
        <v>2.3747209606650759</v>
      </c>
      <c r="K46" s="40">
        <v>1.4222491205507433</v>
      </c>
      <c r="L46" s="40">
        <v>1.3473727517002867</v>
      </c>
    </row>
    <row r="47" spans="1:13" s="4" customFormat="1" ht="12" hidden="1" customHeight="1" x14ac:dyDescent="0.2">
      <c r="A47" s="340">
        <v>1996</v>
      </c>
      <c r="B47" s="342">
        <v>4.7498708177238083</v>
      </c>
      <c r="C47" s="40">
        <v>3.4731242173706764</v>
      </c>
      <c r="D47" s="40">
        <v>5.5569652372494289</v>
      </c>
      <c r="E47" s="40">
        <v>4.6202531645569618</v>
      </c>
      <c r="F47" s="40">
        <v>3.9805789933081175</v>
      </c>
      <c r="G47" s="40">
        <v>3.8234254255265419</v>
      </c>
      <c r="H47" s="40">
        <v>8.3200380997737824</v>
      </c>
      <c r="I47" s="40">
        <v>7.8099475396772693</v>
      </c>
      <c r="J47" s="40">
        <v>2.7610671072452502</v>
      </c>
      <c r="K47" s="40">
        <v>1.605165386141471</v>
      </c>
      <c r="L47" s="40">
        <v>1.3963918051167057</v>
      </c>
    </row>
    <row r="48" spans="1:13" s="4" customFormat="1" ht="12" hidden="1" customHeight="1" x14ac:dyDescent="0.2">
      <c r="A48" s="340">
        <v>1997</v>
      </c>
      <c r="B48" s="342">
        <v>5.0631851354083901</v>
      </c>
      <c r="C48" s="40">
        <v>3.719408866995074</v>
      </c>
      <c r="D48" s="40">
        <v>6.0329287345271005</v>
      </c>
      <c r="E48" s="40">
        <v>5.4832158642933937</v>
      </c>
      <c r="F48" s="40">
        <v>4.0681065021140439</v>
      </c>
      <c r="G48" s="40">
        <v>4.0814207082770793</v>
      </c>
      <c r="H48" s="40">
        <v>8.646696914269425</v>
      </c>
      <c r="I48" s="40">
        <v>8.1774900786322942</v>
      </c>
      <c r="J48" s="40">
        <v>3.296746450941507</v>
      </c>
      <c r="K48" s="40">
        <v>1.7386831275720165</v>
      </c>
      <c r="L48" s="40">
        <v>1.5461245749105574</v>
      </c>
    </row>
    <row r="49" spans="1:12" s="4" customFormat="1" ht="12" hidden="1" customHeight="1" x14ac:dyDescent="0.2">
      <c r="A49" s="340">
        <v>1998</v>
      </c>
      <c r="B49" s="342">
        <v>4.8099532819483022</v>
      </c>
      <c r="C49" s="40">
        <v>3.8299673382685291</v>
      </c>
      <c r="D49" s="40">
        <v>6.2608885017421603</v>
      </c>
      <c r="E49" s="40">
        <v>6.5664556962025316</v>
      </c>
      <c r="F49" s="40">
        <v>3.9386401326699834</v>
      </c>
      <c r="G49" s="40">
        <v>3.6761185295525882</v>
      </c>
      <c r="H49" s="40">
        <v>9.0866521504998712</v>
      </c>
      <c r="I49" s="40">
        <v>7.6778578503364185</v>
      </c>
      <c r="J49" s="40">
        <v>2.8810250763301468</v>
      </c>
      <c r="K49" s="40">
        <v>1.5028717294192726</v>
      </c>
      <c r="L49" s="40">
        <v>1.4157419419848098</v>
      </c>
    </row>
    <row r="50" spans="1:12" s="4" customFormat="1" ht="12" hidden="1" customHeight="1" x14ac:dyDescent="0.2">
      <c r="A50" s="340">
        <v>1999</v>
      </c>
      <c r="B50" s="342">
        <v>4.1811795697351091</v>
      </c>
      <c r="C50" s="40">
        <v>3.5413710821617439</v>
      </c>
      <c r="D50" s="40">
        <v>5.6294370562943703</v>
      </c>
      <c r="E50" s="40">
        <v>6.1170564143215751</v>
      </c>
      <c r="F50" s="40">
        <v>3.416628805088596</v>
      </c>
      <c r="G50" s="40">
        <v>3.2011019283746558</v>
      </c>
      <c r="H50" s="40">
        <v>8.9972527472527464</v>
      </c>
      <c r="I50" s="40">
        <v>6.4868184165352458</v>
      </c>
      <c r="J50" s="40">
        <v>2.213320798675686</v>
      </c>
      <c r="K50" s="40">
        <v>1.2549205315653951</v>
      </c>
      <c r="L50" s="40">
        <v>1.3410896353287045</v>
      </c>
    </row>
    <row r="51" spans="1:12" s="4" customFormat="1" ht="12" customHeight="1" x14ac:dyDescent="0.2">
      <c r="A51" s="340">
        <v>2000</v>
      </c>
      <c r="B51" s="342">
        <v>4.1467016875477274</v>
      </c>
      <c r="C51" s="40">
        <v>3.6551559471151704</v>
      </c>
      <c r="D51" s="40">
        <v>5.6162102146558102</v>
      </c>
      <c r="E51" s="40">
        <v>6.3152660367976132</v>
      </c>
      <c r="F51" s="40">
        <v>3.1387692460022771</v>
      </c>
      <c r="G51" s="40">
        <v>2.8886855050909506</v>
      </c>
      <c r="H51" s="40">
        <v>9.5102013690436635</v>
      </c>
      <c r="I51" s="40">
        <v>6.5253245746345447</v>
      </c>
      <c r="J51" s="40">
        <v>2.1213863767055257</v>
      </c>
      <c r="K51" s="40">
        <v>1.1521979737208048</v>
      </c>
      <c r="L51" s="40">
        <v>1.087340769183885</v>
      </c>
    </row>
    <row r="52" spans="1:12" s="4" customFormat="1" ht="12" hidden="1" customHeight="1" x14ac:dyDescent="0.2">
      <c r="A52" s="340">
        <v>2001</v>
      </c>
      <c r="B52" s="342">
        <v>4.2458565906317824</v>
      </c>
      <c r="C52" s="40">
        <v>3.7529787148107761</v>
      </c>
      <c r="D52" s="40">
        <v>5.6769310166867371</v>
      </c>
      <c r="E52" s="40">
        <v>7.009137508357477</v>
      </c>
      <c r="F52" s="40">
        <v>3.0854775403401655</v>
      </c>
      <c r="G52" s="40">
        <v>2.7750189869720163</v>
      </c>
      <c r="H52" s="40">
        <v>9.9421092373521276</v>
      </c>
      <c r="I52" s="40">
        <v>6.7582503223612429</v>
      </c>
      <c r="J52" s="40">
        <v>2.0200608490921015</v>
      </c>
      <c r="K52" s="40">
        <v>1.0499045541314427</v>
      </c>
      <c r="L52" s="40">
        <v>0.99890450331593894</v>
      </c>
    </row>
    <row r="53" spans="1:12" s="4" customFormat="1" ht="12" hidden="1" customHeight="1" x14ac:dyDescent="0.2">
      <c r="A53" s="340">
        <v>2002</v>
      </c>
      <c r="B53" s="342">
        <v>3.8758459021668048</v>
      </c>
      <c r="C53" s="40">
        <v>3.5997175426208008</v>
      </c>
      <c r="D53" s="40">
        <v>5.0285808963631844</v>
      </c>
      <c r="E53" s="40">
        <v>5.4009651914981003</v>
      </c>
      <c r="F53" s="40">
        <v>2.9857848093736989</v>
      </c>
      <c r="G53" s="40">
        <v>2.4734771724877818</v>
      </c>
      <c r="H53" s="40">
        <v>9.5335098798125895</v>
      </c>
      <c r="I53" s="40">
        <v>6.1774340760027453</v>
      </c>
      <c r="J53" s="40">
        <v>1.7380433459823652</v>
      </c>
      <c r="K53" s="40">
        <v>0.76081787922016164</v>
      </c>
      <c r="L53" s="40">
        <v>0.83079763410714891</v>
      </c>
    </row>
    <row r="54" spans="1:12" s="4" customFormat="1" ht="12" hidden="1" customHeight="1" x14ac:dyDescent="0.2">
      <c r="A54" s="340">
        <v>2003</v>
      </c>
      <c r="B54" s="342">
        <v>3.652431761579916</v>
      </c>
      <c r="C54" s="40">
        <v>3.4455112063721005</v>
      </c>
      <c r="D54" s="40">
        <v>4.6989125142022399</v>
      </c>
      <c r="E54" s="40">
        <v>5.271702798204565</v>
      </c>
      <c r="F54" s="40">
        <v>2.9346030512097951</v>
      </c>
      <c r="G54" s="40">
        <v>2.0414254163433414</v>
      </c>
      <c r="H54" s="40">
        <v>9.0040761696173259</v>
      </c>
      <c r="I54" s="40">
        <v>5.8631853493787194</v>
      </c>
      <c r="J54" s="40">
        <v>1.4954865945120581</v>
      </c>
      <c r="K54" s="40">
        <v>0.77364810974637099</v>
      </c>
      <c r="L54" s="40">
        <v>0.78519905291558834</v>
      </c>
    </row>
    <row r="55" spans="1:12" s="4" customFormat="1" ht="12" hidden="1" customHeight="1" x14ac:dyDescent="0.2">
      <c r="A55" s="340">
        <v>2004</v>
      </c>
      <c r="B55" s="342">
        <v>3.762571541998875</v>
      </c>
      <c r="C55" s="40">
        <v>3.5145332868204</v>
      </c>
      <c r="D55" s="40">
        <v>4.967465481669576</v>
      </c>
      <c r="E55" s="40">
        <v>5.0168708932694015</v>
      </c>
      <c r="F55" s="40">
        <v>2.8023086016271468</v>
      </c>
      <c r="G55" s="40">
        <v>2.0001219586560155</v>
      </c>
      <c r="H55" s="40">
        <v>9.3961342990915995</v>
      </c>
      <c r="I55" s="40">
        <v>5.9855350716020839</v>
      </c>
      <c r="J55" s="40">
        <v>1.6144446719912622</v>
      </c>
      <c r="K55" s="40">
        <v>0.79467009150746504</v>
      </c>
      <c r="L55" s="40">
        <v>0.8102590276891668</v>
      </c>
    </row>
    <row r="56" spans="1:12" s="4" customFormat="1" ht="12" customHeight="1" x14ac:dyDescent="0.2">
      <c r="A56" s="340">
        <v>2005</v>
      </c>
      <c r="B56" s="342">
        <v>3.582118948506527</v>
      </c>
      <c r="C56" s="40">
        <v>3.3361782911109694</v>
      </c>
      <c r="D56" s="40">
        <v>4.8494598942771781</v>
      </c>
      <c r="E56" s="40">
        <v>4.395604395604396</v>
      </c>
      <c r="F56" s="40">
        <v>2.6050482007506073</v>
      </c>
      <c r="G56" s="40">
        <v>1.8480235544697112</v>
      </c>
      <c r="H56" s="40">
        <v>8.7933706927387618</v>
      </c>
      <c r="I56" s="40">
        <v>5.8561067043355424</v>
      </c>
      <c r="J56" s="40">
        <v>1.4825737571871107</v>
      </c>
      <c r="K56" s="40">
        <v>0.71489455305342464</v>
      </c>
      <c r="L56" s="40">
        <v>0.7168641527134787</v>
      </c>
    </row>
    <row r="57" spans="1:12" s="4" customFormat="1" ht="12" hidden="1" customHeight="1" x14ac:dyDescent="0.2">
      <c r="A57" s="340">
        <v>2006</v>
      </c>
      <c r="B57" s="342">
        <v>3.6812801783590241</v>
      </c>
      <c r="C57" s="40">
        <v>3.5079430697454672</v>
      </c>
      <c r="D57" s="40">
        <v>4.3602730676062542</v>
      </c>
      <c r="E57" s="40">
        <v>4.3543543543543546</v>
      </c>
      <c r="F57" s="40">
        <v>2.6361031518624642</v>
      </c>
      <c r="G57" s="40">
        <v>1.6811708860759493</v>
      </c>
      <c r="H57" s="40">
        <v>9.1209838700633608</v>
      </c>
      <c r="I57" s="40">
        <v>5.9690258118234807</v>
      </c>
      <c r="J57" s="40">
        <v>1.5153381791302205</v>
      </c>
      <c r="K57" s="40">
        <v>0.67434160566203938</v>
      </c>
      <c r="L57" s="40">
        <v>0.73443955035110509</v>
      </c>
    </row>
    <row r="58" spans="1:12" s="4" customFormat="1" ht="12" hidden="1" customHeight="1" x14ac:dyDescent="0.2">
      <c r="A58" s="340">
        <v>2007</v>
      </c>
      <c r="B58" s="342">
        <v>4.0584791846194994</v>
      </c>
      <c r="C58" s="40">
        <v>3.7766010977186339</v>
      </c>
      <c r="D58" s="40">
        <v>4.5738636363636367</v>
      </c>
      <c r="E58" s="40">
        <v>4.4429978029131743</v>
      </c>
      <c r="F58" s="40">
        <v>2.8073144707310793</v>
      </c>
      <c r="G58" s="40">
        <v>1.8249304051964119</v>
      </c>
      <c r="H58" s="40">
        <v>9.4191024895607587</v>
      </c>
      <c r="I58" s="40">
        <v>6.766878151944038</v>
      </c>
      <c r="J58" s="40">
        <v>1.6498160277091403</v>
      </c>
      <c r="K58" s="40">
        <v>0.79491807831158012</v>
      </c>
      <c r="L58" s="40">
        <v>0.74719449613714539</v>
      </c>
    </row>
    <row r="59" spans="1:12" s="4" customFormat="1" ht="12" hidden="1" customHeight="1" x14ac:dyDescent="0.2">
      <c r="A59" s="340">
        <v>2008</v>
      </c>
      <c r="B59" s="342">
        <v>4.4469796832790491</v>
      </c>
      <c r="C59" s="40">
        <v>4.2108785194814189</v>
      </c>
      <c r="D59" s="40">
        <v>5.1020408163265305</v>
      </c>
      <c r="E59" s="40">
        <v>4.9188044245704869</v>
      </c>
      <c r="F59" s="40">
        <v>2.8728777886908938</v>
      </c>
      <c r="G59" s="40">
        <v>2.2938861694980326</v>
      </c>
      <c r="H59" s="40">
        <v>10.122731748487832</v>
      </c>
      <c r="I59" s="40">
        <v>7.5517526551928471</v>
      </c>
      <c r="J59" s="40">
        <v>1.7909341241262444</v>
      </c>
      <c r="K59" s="40">
        <v>0.82296933239842052</v>
      </c>
      <c r="L59" s="40">
        <v>0.78929275335747351</v>
      </c>
    </row>
    <row r="60" spans="1:12" s="4" customFormat="1" ht="12" hidden="1" customHeight="1" x14ac:dyDescent="0.2">
      <c r="A60" s="340">
        <v>2009</v>
      </c>
      <c r="B60" s="342">
        <v>4.5631488733664689</v>
      </c>
      <c r="C60" s="40">
        <v>4.2685509131906159</v>
      </c>
      <c r="D60" s="40">
        <v>5.0476435745557557</v>
      </c>
      <c r="E60" s="40">
        <v>4.5746206688306783</v>
      </c>
      <c r="F60" s="40">
        <v>3.0409239602109621</v>
      </c>
      <c r="G60" s="40">
        <v>2.1725788633852954</v>
      </c>
      <c r="H60" s="40">
        <v>10.323213222677452</v>
      </c>
      <c r="I60" s="40">
        <v>7.8175916868039677</v>
      </c>
      <c r="J60" s="40">
        <v>1.8711340206185567</v>
      </c>
      <c r="K60" s="40">
        <v>0.928842581374687</v>
      </c>
      <c r="L60" s="40">
        <v>0.79202975463132264</v>
      </c>
    </row>
    <row r="61" spans="1:12" s="4" customFormat="1" ht="12" customHeight="1" x14ac:dyDescent="0.2">
      <c r="A61" s="340">
        <v>2010</v>
      </c>
      <c r="B61" s="342">
        <v>4.1603165639045976</v>
      </c>
      <c r="C61" s="40">
        <v>3.9574759685461491</v>
      </c>
      <c r="D61" s="40">
        <v>4.3025418474891506</v>
      </c>
      <c r="E61" s="40">
        <v>4.1882903296542651</v>
      </c>
      <c r="F61" s="40">
        <v>2.6166924754290046</v>
      </c>
      <c r="G61" s="40">
        <v>2.6123856252486406</v>
      </c>
      <c r="H61" s="40">
        <v>10.022462295432666</v>
      </c>
      <c r="I61" s="40">
        <v>7.02691198947511</v>
      </c>
      <c r="J61" s="40">
        <v>1.6242995208316413</v>
      </c>
      <c r="K61" s="40">
        <v>1.0724086974878615</v>
      </c>
      <c r="L61" s="40">
        <v>0.73836443995013645</v>
      </c>
    </row>
    <row r="62" spans="1:12" s="4" customFormat="1" ht="18" hidden="1" customHeight="1" x14ac:dyDescent="0.2">
      <c r="A62" s="340">
        <v>2011</v>
      </c>
      <c r="B62" s="342">
        <v>4.4585877665574376</v>
      </c>
      <c r="C62" s="40">
        <v>4.2417238545844764</v>
      </c>
      <c r="D62" s="40">
        <v>4.6131753724645481</v>
      </c>
      <c r="E62" s="40">
        <v>4.4585542841194528</v>
      </c>
      <c r="F62" s="40">
        <v>2.9168532616808478</v>
      </c>
      <c r="G62" s="40">
        <v>2.7541245343267695</v>
      </c>
      <c r="H62" s="40">
        <v>10.687701366514831</v>
      </c>
      <c r="I62" s="40">
        <v>7.6599782216929766</v>
      </c>
      <c r="J62" s="40">
        <v>1.8112191052457005</v>
      </c>
      <c r="K62" s="40">
        <v>1.0964563801048783</v>
      </c>
      <c r="L62" s="40">
        <v>0.73549819594782129</v>
      </c>
    </row>
    <row r="63" spans="1:12" s="4" customFormat="1" ht="18" hidden="1" customHeight="1" x14ac:dyDescent="0.2">
      <c r="A63" s="340" t="s">
        <v>155</v>
      </c>
      <c r="B63" s="342">
        <v>4.3631763444806042</v>
      </c>
      <c r="C63" s="40">
        <v>4.1039334886275398</v>
      </c>
      <c r="D63" s="40">
        <v>5.0713436385255646</v>
      </c>
      <c r="E63" s="40">
        <v>4.4223887651070148</v>
      </c>
      <c r="F63" s="40">
        <v>2.6734859932581658</v>
      </c>
      <c r="G63" s="40">
        <v>2.8090598506896116</v>
      </c>
      <c r="H63" s="40">
        <v>10.24784873404438</v>
      </c>
      <c r="I63" s="40">
        <v>7.5999425729910337</v>
      </c>
      <c r="J63" s="40">
        <v>1.7962529997631089</v>
      </c>
      <c r="K63" s="40">
        <v>0.94896127212105663</v>
      </c>
      <c r="L63" s="40">
        <v>0.80941416342959593</v>
      </c>
    </row>
    <row r="64" spans="1:12" s="4" customFormat="1" ht="18" customHeight="1" x14ac:dyDescent="0.2">
      <c r="A64" s="340">
        <v>2013</v>
      </c>
      <c r="B64" s="342">
        <v>4.5082412089010768</v>
      </c>
      <c r="C64" s="40">
        <v>4.1712733064742809</v>
      </c>
      <c r="D64" s="40">
        <v>4.514594092729066</v>
      </c>
      <c r="E64" s="40">
        <v>4.0242486779311237</v>
      </c>
      <c r="F64" s="40">
        <v>2.5875105012601511</v>
      </c>
      <c r="G64" s="40">
        <v>2.0833333333333335</v>
      </c>
      <c r="H64" s="40">
        <v>10.961177516546478</v>
      </c>
      <c r="I64" s="40">
        <v>7.9924561001095906</v>
      </c>
      <c r="J64" s="40">
        <v>1.9271970558989657</v>
      </c>
      <c r="K64" s="40">
        <v>0.90096431336665028</v>
      </c>
      <c r="L64" s="40">
        <v>0.81858252291331424</v>
      </c>
    </row>
    <row r="65" spans="1:16384" s="4" customFormat="1" ht="12" hidden="1" customHeight="1" x14ac:dyDescent="0.2">
      <c r="A65" s="340">
        <v>2014</v>
      </c>
      <c r="B65" s="342">
        <v>4.6855982244128169</v>
      </c>
      <c r="C65" s="40">
        <v>4.2920799622412913</v>
      </c>
      <c r="D65" s="40">
        <v>4.7743697718090248</v>
      </c>
      <c r="E65" s="40">
        <v>4.9221496735308889</v>
      </c>
      <c r="F65" s="40">
        <v>3.1355613969207661</v>
      </c>
      <c r="G65" s="40">
        <v>2.9442148760330578</v>
      </c>
      <c r="H65" s="40">
        <v>11.655737020174596</v>
      </c>
      <c r="I65" s="40">
        <v>8.2179628148740509</v>
      </c>
      <c r="J65" s="40">
        <v>1.9190178544115997</v>
      </c>
      <c r="K65" s="40">
        <v>0.91419352670318954</v>
      </c>
      <c r="L65" s="40">
        <v>0.78850167218239453</v>
      </c>
    </row>
    <row r="66" spans="1:16384" s="4" customFormat="1" ht="12" customHeight="1" x14ac:dyDescent="0.2">
      <c r="A66" s="340">
        <v>2015</v>
      </c>
      <c r="B66" s="342">
        <v>5.1912333957352867</v>
      </c>
      <c r="C66" s="40">
        <v>4.4585493947820698</v>
      </c>
      <c r="D66" s="40">
        <v>5.1574496494937128</v>
      </c>
      <c r="E66" s="40">
        <v>5.1734782071860721</v>
      </c>
      <c r="F66" s="40">
        <v>3.5791278148619514</v>
      </c>
      <c r="G66" s="40">
        <v>3.4811957569913212</v>
      </c>
      <c r="H66" s="40">
        <v>13.740290033668552</v>
      </c>
      <c r="I66" s="40">
        <v>9.0189185382076076</v>
      </c>
      <c r="J66" s="40">
        <v>2.0944746055101731</v>
      </c>
      <c r="K66" s="40">
        <v>0.99193842683210032</v>
      </c>
      <c r="L66" s="40">
        <v>0.86660049199430322</v>
      </c>
    </row>
    <row r="67" spans="1:16384" s="4" customFormat="1" ht="12" x14ac:dyDescent="0.2">
      <c r="A67" s="340">
        <v>2016</v>
      </c>
      <c r="B67" s="342">
        <v>6.0798970256976048</v>
      </c>
      <c r="C67" s="40">
        <v>4.9613225316826073</v>
      </c>
      <c r="D67" s="40">
        <v>6.0763509078976154</v>
      </c>
      <c r="E67" s="40">
        <v>6.2844476395878264</v>
      </c>
      <c r="F67" s="40">
        <v>4.4421126267925848</v>
      </c>
      <c r="G67" s="40">
        <v>4.437948445389317</v>
      </c>
      <c r="H67" s="40">
        <v>16.66017727491354</v>
      </c>
      <c r="I67" s="40">
        <v>10.355898219315415</v>
      </c>
      <c r="J67" s="40">
        <v>2.4462145763293659</v>
      </c>
      <c r="K67" s="40">
        <v>1.3034323719127034</v>
      </c>
      <c r="L67" s="40">
        <v>1.0091625825697847</v>
      </c>
    </row>
    <row r="68" spans="1:16384" s="4" customFormat="1" ht="12" x14ac:dyDescent="0.2">
      <c r="A68" s="340">
        <v>2017</v>
      </c>
      <c r="B68" s="342">
        <v>5.4231576177143568</v>
      </c>
      <c r="C68" s="40">
        <v>4.5421794707678806</v>
      </c>
      <c r="D68" s="40">
        <v>5.6669713425452981</v>
      </c>
      <c r="E68" s="40">
        <v>5.4362534564923219</v>
      </c>
      <c r="F68" s="40">
        <v>3.2260390874780644</v>
      </c>
      <c r="G68" s="40">
        <v>2.7233756409178786</v>
      </c>
      <c r="H68" s="40">
        <v>15.165247642589032</v>
      </c>
      <c r="I68" s="40">
        <v>9.4731969484739356</v>
      </c>
      <c r="J68" s="40">
        <v>2.1871056900799135</v>
      </c>
      <c r="K68" s="40">
        <v>1.1519792165173994</v>
      </c>
      <c r="L68" s="40">
        <v>0.94591072284395417</v>
      </c>
    </row>
    <row r="69" spans="1:16384" s="4" customFormat="1" ht="12" customHeight="1" x14ac:dyDescent="0.2">
      <c r="A69" s="340">
        <v>2018</v>
      </c>
      <c r="B69" s="342">
        <v>5.2145636141919747</v>
      </c>
      <c r="C69" s="40">
        <v>4.4034003594169775</v>
      </c>
      <c r="D69" s="40">
        <v>5.2099575245980967</v>
      </c>
      <c r="E69" s="40">
        <v>5.1720196593896448</v>
      </c>
      <c r="F69" s="40">
        <v>2.9945239030476674</v>
      </c>
      <c r="G69" s="40">
        <v>2.53227408142999</v>
      </c>
      <c r="H69" s="40">
        <v>14.526672764998549</v>
      </c>
      <c r="I69" s="40">
        <v>9.022706147921923</v>
      </c>
      <c r="J69" s="40">
        <v>2.2725459694467713</v>
      </c>
      <c r="K69" s="40">
        <v>1.2277213909525304</v>
      </c>
      <c r="L69" s="40">
        <v>0.97291808845315175</v>
      </c>
    </row>
    <row r="70" spans="1:16384" s="4" customFormat="1" ht="18" customHeight="1" x14ac:dyDescent="0.2">
      <c r="A70" s="340">
        <v>2019</v>
      </c>
      <c r="B70" s="342">
        <v>5.2485445750375463</v>
      </c>
      <c r="C70" s="40">
        <v>4.4329303396660906</v>
      </c>
      <c r="D70" s="40">
        <v>5.4098182213998038</v>
      </c>
      <c r="E70" s="40">
        <v>5.2736148955495006</v>
      </c>
      <c r="F70" s="40">
        <v>3.0676215335876669</v>
      </c>
      <c r="G70" s="40">
        <v>2.6726238830219335</v>
      </c>
      <c r="H70" s="40">
        <v>13.890822096563724</v>
      </c>
      <c r="I70" s="40">
        <v>9.1354546658479912</v>
      </c>
      <c r="J70" s="40">
        <v>2.3980383325826953</v>
      </c>
      <c r="K70" s="40">
        <v>1.3457666631344707</v>
      </c>
      <c r="L70" s="40">
        <v>0.94390996551098205</v>
      </c>
    </row>
    <row r="71" spans="1:16384" s="4" customFormat="1" ht="12" customHeight="1" x14ac:dyDescent="0.2">
      <c r="A71" s="340">
        <v>2020</v>
      </c>
      <c r="B71" s="342">
        <v>4.7307733754804415</v>
      </c>
      <c r="C71" s="40">
        <v>4.0498911049977071</v>
      </c>
      <c r="D71" s="40">
        <v>5.7768473463845194</v>
      </c>
      <c r="E71" s="40">
        <v>5.0308468872686483</v>
      </c>
      <c r="F71" s="40">
        <v>2.9399639827290676</v>
      </c>
      <c r="G71" s="40">
        <v>2.5135071646699552</v>
      </c>
      <c r="H71" s="40">
        <v>12.245460716103851</v>
      </c>
      <c r="I71" s="40">
        <v>8.1136491463613769</v>
      </c>
      <c r="J71" s="40">
        <v>2.0863222130170342</v>
      </c>
      <c r="K71" s="40">
        <v>1.332728604821547</v>
      </c>
      <c r="L71" s="40">
        <v>0.90775269872423947</v>
      </c>
    </row>
    <row r="72" spans="1:16384" s="4" customFormat="1" ht="12" customHeight="1" x14ac:dyDescent="0.2">
      <c r="A72" s="340">
        <v>2021</v>
      </c>
      <c r="B72" s="342">
        <v>4.8996183212968809</v>
      </c>
      <c r="C72" s="40">
        <v>4.2075173641583712</v>
      </c>
      <c r="D72" s="40">
        <v>6.1939545103628477</v>
      </c>
      <c r="E72" s="40">
        <v>5.7460873495677722</v>
      </c>
      <c r="F72" s="40">
        <v>3.3651611812919855</v>
      </c>
      <c r="G72" s="40">
        <v>2.7354701826172616</v>
      </c>
      <c r="H72" s="40">
        <v>11.837327523602033</v>
      </c>
      <c r="I72" s="40">
        <v>8.5002219776076284</v>
      </c>
      <c r="J72" s="40">
        <v>2.1246040556919223</v>
      </c>
      <c r="K72" s="40">
        <v>1.4374634616045945</v>
      </c>
      <c r="L72" s="40">
        <v>0.9914956418221994</v>
      </c>
    </row>
    <row r="73" spans="1:16384" s="4" customFormat="1" ht="12" customHeight="1" x14ac:dyDescent="0.2">
      <c r="A73" s="340">
        <v>2022</v>
      </c>
      <c r="B73" s="342">
        <v>5.5498234449924464</v>
      </c>
      <c r="C73" s="40">
        <v>4.7828861514634395</v>
      </c>
      <c r="D73" s="40">
        <v>6.420161883738043</v>
      </c>
      <c r="E73" s="40">
        <v>6.331244196843083</v>
      </c>
      <c r="F73" s="40">
        <v>4.3019227977017689</v>
      </c>
      <c r="G73" s="40">
        <v>5.1698779232240035</v>
      </c>
      <c r="H73" s="40">
        <v>13.056773227841335</v>
      </c>
      <c r="I73" s="40">
        <v>9.3453478471273588</v>
      </c>
      <c r="J73" s="40">
        <v>2.5741924905722251</v>
      </c>
      <c r="K73" s="40">
        <v>1.7308524448290783</v>
      </c>
      <c r="L73" s="40">
        <v>1.2356676446311385</v>
      </c>
    </row>
    <row r="74" spans="1:16384" s="4" customFormat="1" ht="12" customHeight="1" x14ac:dyDescent="0.2">
      <c r="A74" s="340">
        <v>2023</v>
      </c>
      <c r="B74" s="342">
        <v>5.4167236215873649</v>
      </c>
      <c r="C74" s="40">
        <v>4.7074897965651665</v>
      </c>
      <c r="D74" s="40">
        <v>6.2804759118392823</v>
      </c>
      <c r="E74" s="40">
        <v>6.0389187910333</v>
      </c>
      <c r="F74" s="40">
        <v>4.2262730334852385</v>
      </c>
      <c r="G74" s="40">
        <v>5.6042151361707955</v>
      </c>
      <c r="H74" s="40">
        <v>13.001585050471345</v>
      </c>
      <c r="I74" s="40">
        <v>9.0055955332731141</v>
      </c>
      <c r="J74" s="40">
        <v>2.6192020759000973</v>
      </c>
      <c r="K74" s="40">
        <v>1.446711731631815</v>
      </c>
      <c r="L74" s="40">
        <v>1.1758091326879827</v>
      </c>
    </row>
    <row r="75" spans="1:16384" ht="3" customHeight="1" x14ac:dyDescent="0.2">
      <c r="A75" s="351"/>
      <c r="B75" s="350"/>
      <c r="C75" s="349"/>
      <c r="D75" s="349"/>
      <c r="E75" s="349"/>
      <c r="F75" s="349"/>
      <c r="G75" s="349"/>
      <c r="H75" s="349"/>
      <c r="I75" s="349"/>
      <c r="J75" s="349"/>
      <c r="K75" s="349"/>
      <c r="L75" s="349"/>
    </row>
    <row r="76" spans="1:16384" ht="12.75" customHeight="1" x14ac:dyDescent="0.2"/>
    <row r="77" spans="1:16384" ht="12" customHeight="1" x14ac:dyDescent="0.2">
      <c r="A77" s="330" t="s">
        <v>576</v>
      </c>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330"/>
      <c r="AF77" s="330"/>
      <c r="AG77" s="330"/>
      <c r="AH77" s="330"/>
      <c r="AI77" s="330"/>
      <c r="AJ77" s="330"/>
      <c r="AK77" s="330"/>
      <c r="AL77" s="330"/>
      <c r="AM77" s="330"/>
      <c r="AN77" s="330"/>
      <c r="AO77" s="330"/>
      <c r="AP77" s="330"/>
      <c r="AQ77" s="330"/>
      <c r="AR77" s="330"/>
      <c r="AS77" s="330"/>
      <c r="AT77" s="330"/>
      <c r="AU77" s="330"/>
      <c r="AV77" s="330"/>
      <c r="AW77" s="330"/>
      <c r="AX77" s="330"/>
      <c r="AY77" s="330"/>
      <c r="AZ77" s="330"/>
      <c r="BA77" s="330"/>
      <c r="BB77" s="330"/>
      <c r="BC77" s="330"/>
      <c r="BD77" s="330"/>
      <c r="BE77" s="330"/>
      <c r="BF77" s="330"/>
      <c r="BG77" s="330"/>
      <c r="BH77" s="330"/>
      <c r="BI77" s="330"/>
      <c r="BJ77" s="330"/>
      <c r="BK77" s="330"/>
      <c r="BL77" s="330"/>
      <c r="BM77" s="330"/>
      <c r="BN77" s="330"/>
      <c r="BO77" s="330"/>
      <c r="BP77" s="330"/>
      <c r="BQ77" s="330"/>
      <c r="BR77" s="330"/>
      <c r="BS77" s="330"/>
      <c r="BT77" s="330"/>
      <c r="BU77" s="330"/>
      <c r="BV77" s="330"/>
      <c r="BW77" s="330"/>
      <c r="BX77" s="330"/>
      <c r="BY77" s="330"/>
      <c r="BZ77" s="330"/>
      <c r="CA77" s="330"/>
      <c r="CB77" s="330"/>
      <c r="CC77" s="330"/>
      <c r="CD77" s="330"/>
      <c r="CE77" s="330"/>
      <c r="CF77" s="330"/>
      <c r="CG77" s="330"/>
      <c r="CH77" s="330"/>
      <c r="CI77" s="330"/>
      <c r="CJ77" s="330"/>
      <c r="CK77" s="330"/>
      <c r="CL77" s="330"/>
      <c r="CM77" s="330"/>
      <c r="CN77" s="330"/>
      <c r="CO77" s="330"/>
      <c r="CP77" s="330"/>
      <c r="CQ77" s="330"/>
      <c r="CR77" s="330"/>
      <c r="CS77" s="330"/>
      <c r="CT77" s="330"/>
      <c r="CU77" s="330"/>
      <c r="CV77" s="330"/>
      <c r="CW77" s="330"/>
      <c r="CX77" s="330"/>
      <c r="CY77" s="330"/>
      <c r="CZ77" s="330"/>
      <c r="DA77" s="330"/>
      <c r="DB77" s="330"/>
      <c r="DC77" s="330"/>
      <c r="DD77" s="330"/>
      <c r="DE77" s="330"/>
      <c r="DF77" s="330"/>
      <c r="DG77" s="330"/>
      <c r="DH77" s="330"/>
      <c r="DI77" s="330"/>
      <c r="DJ77" s="330"/>
      <c r="DK77" s="330"/>
      <c r="DL77" s="330"/>
      <c r="DM77" s="330"/>
      <c r="DN77" s="330"/>
      <c r="DO77" s="330"/>
      <c r="DP77" s="330"/>
      <c r="DQ77" s="330"/>
      <c r="DR77" s="330"/>
      <c r="DS77" s="330"/>
      <c r="DT77" s="330"/>
      <c r="DU77" s="330"/>
      <c r="DV77" s="330"/>
      <c r="DW77" s="330"/>
      <c r="DX77" s="330"/>
      <c r="DY77" s="330"/>
      <c r="DZ77" s="330"/>
      <c r="EA77" s="330"/>
      <c r="EB77" s="330"/>
      <c r="EC77" s="330"/>
      <c r="ED77" s="330"/>
      <c r="EE77" s="330"/>
      <c r="EF77" s="330"/>
      <c r="EG77" s="330"/>
      <c r="EH77" s="330"/>
      <c r="EI77" s="330"/>
      <c r="EJ77" s="330"/>
      <c r="EK77" s="330"/>
      <c r="EL77" s="330"/>
      <c r="EM77" s="330"/>
      <c r="EN77" s="330"/>
      <c r="EO77" s="330"/>
      <c r="EP77" s="330"/>
      <c r="EQ77" s="330"/>
      <c r="ER77" s="330"/>
      <c r="ES77" s="330"/>
      <c r="ET77" s="330"/>
      <c r="EU77" s="330"/>
      <c r="EV77" s="330"/>
      <c r="EW77" s="330"/>
      <c r="EX77" s="330"/>
      <c r="EY77" s="330"/>
      <c r="EZ77" s="330"/>
      <c r="FA77" s="330"/>
      <c r="FB77" s="330"/>
      <c r="FC77" s="330"/>
      <c r="FD77" s="330"/>
      <c r="FE77" s="330"/>
      <c r="FF77" s="330"/>
      <c r="FG77" s="330"/>
      <c r="FH77" s="330"/>
      <c r="FI77" s="330"/>
      <c r="FJ77" s="330"/>
      <c r="FK77" s="330"/>
      <c r="FL77" s="330"/>
      <c r="FM77" s="330"/>
      <c r="FN77" s="330"/>
      <c r="FO77" s="330"/>
      <c r="FP77" s="330"/>
      <c r="FQ77" s="330"/>
      <c r="FR77" s="330"/>
      <c r="FS77" s="330"/>
      <c r="FT77" s="330"/>
      <c r="FU77" s="330"/>
      <c r="FV77" s="330"/>
      <c r="FW77" s="330"/>
      <c r="FX77" s="330"/>
      <c r="FY77" s="330"/>
      <c r="FZ77" s="330"/>
      <c r="GA77" s="330"/>
      <c r="GB77" s="330"/>
      <c r="GC77" s="330"/>
      <c r="GD77" s="330"/>
      <c r="GE77" s="330"/>
      <c r="GF77" s="330"/>
      <c r="GG77" s="330"/>
      <c r="GH77" s="330"/>
      <c r="GI77" s="330"/>
      <c r="GJ77" s="330"/>
      <c r="GK77" s="330"/>
      <c r="GL77" s="330"/>
      <c r="GM77" s="330"/>
      <c r="GN77" s="330"/>
      <c r="GO77" s="330"/>
      <c r="GP77" s="330"/>
      <c r="GQ77" s="330"/>
      <c r="GR77" s="330"/>
      <c r="GS77" s="330"/>
      <c r="GT77" s="330"/>
      <c r="GU77" s="330"/>
      <c r="GV77" s="330"/>
      <c r="GW77" s="330"/>
      <c r="GX77" s="330"/>
      <c r="GY77" s="330"/>
      <c r="GZ77" s="330"/>
      <c r="HA77" s="330"/>
      <c r="HB77" s="330"/>
      <c r="HC77" s="330"/>
      <c r="HD77" s="330"/>
      <c r="HE77" s="330"/>
      <c r="HF77" s="330"/>
      <c r="HG77" s="330"/>
      <c r="HH77" s="330"/>
      <c r="HI77" s="330"/>
      <c r="HJ77" s="330"/>
      <c r="HK77" s="330"/>
      <c r="HL77" s="330"/>
      <c r="HM77" s="330"/>
      <c r="HN77" s="330"/>
      <c r="HO77" s="330"/>
      <c r="HP77" s="330"/>
      <c r="HQ77" s="330"/>
      <c r="HR77" s="330"/>
      <c r="HS77" s="330"/>
      <c r="HT77" s="330"/>
      <c r="HU77" s="330"/>
      <c r="HV77" s="330"/>
      <c r="HW77" s="330"/>
      <c r="HX77" s="330"/>
      <c r="HY77" s="330"/>
      <c r="HZ77" s="330"/>
      <c r="IA77" s="330"/>
      <c r="IB77" s="330"/>
      <c r="IC77" s="330"/>
      <c r="ID77" s="330"/>
      <c r="IE77" s="330"/>
      <c r="IF77" s="330"/>
      <c r="IG77" s="330"/>
      <c r="IH77" s="330"/>
      <c r="II77" s="330"/>
      <c r="IJ77" s="330"/>
      <c r="IK77" s="330"/>
      <c r="IL77" s="330"/>
      <c r="IM77" s="330"/>
      <c r="IN77" s="330"/>
      <c r="IO77" s="330"/>
      <c r="IP77" s="330"/>
      <c r="IQ77" s="330"/>
      <c r="IR77" s="330"/>
      <c r="IS77" s="330"/>
      <c r="IT77" s="330"/>
      <c r="IU77" s="330"/>
      <c r="IV77" s="330"/>
      <c r="IW77" s="330"/>
      <c r="IX77" s="330"/>
      <c r="IY77" s="330"/>
      <c r="IZ77" s="330"/>
      <c r="JA77" s="330"/>
      <c r="JB77" s="330"/>
      <c r="JC77" s="330"/>
      <c r="JD77" s="330"/>
      <c r="JE77" s="330"/>
      <c r="JF77" s="330"/>
      <c r="JG77" s="330"/>
      <c r="JH77" s="330"/>
      <c r="JI77" s="330"/>
      <c r="JJ77" s="330"/>
      <c r="JK77" s="330"/>
      <c r="JL77" s="330"/>
      <c r="JM77" s="330"/>
      <c r="JN77" s="330"/>
      <c r="JO77" s="330"/>
      <c r="JP77" s="330"/>
      <c r="JQ77" s="330"/>
      <c r="JR77" s="330"/>
      <c r="JS77" s="330"/>
      <c r="JT77" s="330"/>
      <c r="JU77" s="330"/>
      <c r="JV77" s="330"/>
      <c r="JW77" s="330"/>
      <c r="JX77" s="330"/>
      <c r="JY77" s="330"/>
      <c r="JZ77" s="330"/>
      <c r="KA77" s="330"/>
      <c r="KB77" s="330"/>
      <c r="KC77" s="330"/>
      <c r="KD77" s="330"/>
      <c r="KE77" s="330"/>
      <c r="KF77" s="330"/>
      <c r="KG77" s="330"/>
      <c r="KH77" s="330"/>
      <c r="KI77" s="330"/>
      <c r="KJ77" s="330"/>
      <c r="KK77" s="330"/>
      <c r="KL77" s="330"/>
      <c r="KM77" s="330"/>
      <c r="KN77" s="330"/>
      <c r="KO77" s="330"/>
      <c r="KP77" s="330"/>
      <c r="KQ77" s="330"/>
      <c r="KR77" s="330"/>
      <c r="KS77" s="330"/>
      <c r="KT77" s="330"/>
      <c r="KU77" s="330"/>
      <c r="KV77" s="330"/>
      <c r="KW77" s="330"/>
      <c r="KX77" s="330"/>
      <c r="KY77" s="330"/>
      <c r="KZ77" s="330"/>
      <c r="LA77" s="330"/>
      <c r="LB77" s="330"/>
      <c r="LC77" s="330"/>
      <c r="LD77" s="330"/>
      <c r="LE77" s="330"/>
      <c r="LF77" s="330"/>
      <c r="LG77" s="330"/>
      <c r="LH77" s="330"/>
      <c r="LI77" s="330"/>
      <c r="LJ77" s="330"/>
      <c r="LK77" s="330"/>
      <c r="LL77" s="330"/>
      <c r="LM77" s="330"/>
      <c r="LN77" s="330"/>
      <c r="LO77" s="330"/>
      <c r="LP77" s="330"/>
      <c r="LQ77" s="330"/>
      <c r="LR77" s="330"/>
      <c r="LS77" s="330"/>
      <c r="LT77" s="330"/>
      <c r="LU77" s="330"/>
      <c r="LV77" s="330"/>
      <c r="LW77" s="330"/>
      <c r="LX77" s="330"/>
      <c r="LY77" s="330"/>
      <c r="LZ77" s="330"/>
      <c r="MA77" s="330"/>
      <c r="MB77" s="330"/>
      <c r="MC77" s="330"/>
      <c r="MD77" s="330"/>
      <c r="ME77" s="330"/>
      <c r="MF77" s="330"/>
      <c r="MG77" s="330"/>
      <c r="MH77" s="330"/>
      <c r="MI77" s="330"/>
      <c r="MJ77" s="330"/>
      <c r="MK77" s="330"/>
      <c r="ML77" s="330"/>
      <c r="MM77" s="330"/>
      <c r="MN77" s="330"/>
      <c r="MO77" s="330"/>
      <c r="MP77" s="330"/>
      <c r="MQ77" s="330"/>
      <c r="MR77" s="330"/>
      <c r="MS77" s="330"/>
      <c r="MT77" s="330"/>
      <c r="MU77" s="330"/>
      <c r="MV77" s="330"/>
      <c r="MW77" s="330"/>
      <c r="MX77" s="330"/>
      <c r="MY77" s="330"/>
      <c r="MZ77" s="330"/>
      <c r="NA77" s="330"/>
      <c r="NB77" s="330"/>
      <c r="NC77" s="330"/>
      <c r="ND77" s="330"/>
      <c r="NE77" s="330"/>
      <c r="NF77" s="330"/>
      <c r="NG77" s="330"/>
      <c r="NH77" s="330"/>
      <c r="NI77" s="330"/>
      <c r="NJ77" s="330"/>
      <c r="NK77" s="330"/>
      <c r="NL77" s="330"/>
      <c r="NM77" s="330"/>
      <c r="NN77" s="330"/>
      <c r="NO77" s="330"/>
      <c r="NP77" s="330"/>
      <c r="NQ77" s="330"/>
      <c r="NR77" s="330"/>
      <c r="NS77" s="330"/>
      <c r="NT77" s="330"/>
      <c r="NU77" s="330"/>
      <c r="NV77" s="330"/>
      <c r="NW77" s="330"/>
      <c r="NX77" s="330"/>
      <c r="NY77" s="330"/>
      <c r="NZ77" s="330"/>
      <c r="OA77" s="330"/>
      <c r="OB77" s="330"/>
      <c r="OC77" s="330"/>
      <c r="OD77" s="330"/>
      <c r="OE77" s="330"/>
      <c r="OF77" s="330"/>
      <c r="OG77" s="330"/>
      <c r="OH77" s="330"/>
      <c r="OI77" s="330"/>
      <c r="OJ77" s="330"/>
      <c r="OK77" s="330"/>
      <c r="OL77" s="330"/>
      <c r="OM77" s="330"/>
      <c r="ON77" s="330"/>
      <c r="OO77" s="330"/>
      <c r="OP77" s="330"/>
      <c r="OQ77" s="330"/>
      <c r="OR77" s="330"/>
      <c r="OS77" s="330"/>
      <c r="OT77" s="330"/>
      <c r="OU77" s="330"/>
      <c r="OV77" s="330"/>
      <c r="OW77" s="330"/>
      <c r="OX77" s="330"/>
      <c r="OY77" s="330"/>
      <c r="OZ77" s="330"/>
      <c r="PA77" s="330"/>
      <c r="PB77" s="330"/>
      <c r="PC77" s="330"/>
      <c r="PD77" s="330"/>
      <c r="PE77" s="330"/>
      <c r="PF77" s="330"/>
      <c r="PG77" s="330"/>
      <c r="PH77" s="330"/>
      <c r="PI77" s="330"/>
      <c r="PJ77" s="330"/>
      <c r="PK77" s="330"/>
      <c r="PL77" s="330"/>
      <c r="PM77" s="330"/>
      <c r="PN77" s="330"/>
      <c r="PO77" s="330"/>
      <c r="PP77" s="330"/>
      <c r="PQ77" s="330"/>
      <c r="PR77" s="330"/>
      <c r="PS77" s="330"/>
      <c r="PT77" s="330"/>
      <c r="PU77" s="330"/>
      <c r="PV77" s="330"/>
      <c r="PW77" s="330"/>
      <c r="PX77" s="330"/>
      <c r="PY77" s="330"/>
      <c r="PZ77" s="330"/>
      <c r="QA77" s="330"/>
      <c r="QB77" s="330"/>
      <c r="QC77" s="330"/>
      <c r="QD77" s="330"/>
      <c r="QE77" s="330"/>
      <c r="QF77" s="330"/>
      <c r="QG77" s="330"/>
      <c r="QH77" s="330"/>
      <c r="QI77" s="330"/>
      <c r="QJ77" s="330"/>
      <c r="QK77" s="330"/>
      <c r="QL77" s="330"/>
      <c r="QM77" s="330"/>
      <c r="QN77" s="330"/>
      <c r="QO77" s="330"/>
      <c r="QP77" s="330"/>
      <c r="QQ77" s="330"/>
      <c r="QR77" s="330"/>
      <c r="QS77" s="330"/>
      <c r="QT77" s="330"/>
      <c r="QU77" s="330"/>
      <c r="QV77" s="330"/>
      <c r="QW77" s="330"/>
      <c r="QX77" s="330"/>
      <c r="QY77" s="330"/>
      <c r="QZ77" s="330"/>
      <c r="RA77" s="330"/>
      <c r="RB77" s="330"/>
      <c r="RC77" s="330"/>
      <c r="RD77" s="330"/>
      <c r="RE77" s="330"/>
      <c r="RF77" s="330"/>
      <c r="RG77" s="330"/>
      <c r="RH77" s="330"/>
      <c r="RI77" s="330"/>
      <c r="RJ77" s="330"/>
      <c r="RK77" s="330"/>
      <c r="RL77" s="330"/>
      <c r="RM77" s="330"/>
      <c r="RN77" s="330"/>
      <c r="RO77" s="330"/>
      <c r="RP77" s="330"/>
      <c r="RQ77" s="330"/>
      <c r="RR77" s="330"/>
      <c r="RS77" s="330"/>
      <c r="RT77" s="330"/>
      <c r="RU77" s="330"/>
      <c r="RV77" s="330"/>
      <c r="RW77" s="330"/>
      <c r="RX77" s="330"/>
      <c r="RY77" s="330"/>
      <c r="RZ77" s="330"/>
      <c r="SA77" s="330"/>
      <c r="SB77" s="330"/>
      <c r="SC77" s="330"/>
      <c r="SD77" s="330"/>
      <c r="SE77" s="330"/>
      <c r="SF77" s="330"/>
      <c r="SG77" s="330"/>
      <c r="SH77" s="330"/>
      <c r="SI77" s="330"/>
      <c r="SJ77" s="330"/>
      <c r="SK77" s="330"/>
      <c r="SL77" s="330"/>
      <c r="SM77" s="330"/>
      <c r="SN77" s="330"/>
      <c r="SO77" s="330"/>
      <c r="SP77" s="330"/>
      <c r="SQ77" s="330"/>
      <c r="SR77" s="330"/>
      <c r="SS77" s="330"/>
      <c r="ST77" s="330"/>
      <c r="SU77" s="330"/>
      <c r="SV77" s="330"/>
      <c r="SW77" s="330"/>
      <c r="SX77" s="330"/>
      <c r="SY77" s="330"/>
      <c r="SZ77" s="330"/>
      <c r="TA77" s="330"/>
      <c r="TB77" s="330"/>
      <c r="TC77" s="330"/>
      <c r="TD77" s="330"/>
      <c r="TE77" s="330"/>
      <c r="TF77" s="330"/>
      <c r="TG77" s="330"/>
      <c r="TH77" s="330"/>
      <c r="TI77" s="330"/>
      <c r="TJ77" s="330"/>
      <c r="TK77" s="330"/>
      <c r="TL77" s="330"/>
      <c r="TM77" s="330"/>
      <c r="TN77" s="330"/>
      <c r="TO77" s="330"/>
      <c r="TP77" s="330"/>
      <c r="TQ77" s="330"/>
      <c r="TR77" s="330"/>
      <c r="TS77" s="330"/>
      <c r="TT77" s="330"/>
      <c r="TU77" s="330"/>
      <c r="TV77" s="330"/>
      <c r="TW77" s="330"/>
      <c r="TX77" s="330"/>
      <c r="TY77" s="330"/>
      <c r="TZ77" s="330"/>
      <c r="UA77" s="330"/>
      <c r="UB77" s="330"/>
      <c r="UC77" s="330"/>
      <c r="UD77" s="330"/>
      <c r="UE77" s="330"/>
      <c r="UF77" s="330"/>
      <c r="UG77" s="330"/>
      <c r="UH77" s="330"/>
      <c r="UI77" s="330"/>
      <c r="UJ77" s="330"/>
      <c r="UK77" s="330"/>
      <c r="UL77" s="330"/>
      <c r="UM77" s="330"/>
      <c r="UN77" s="330"/>
      <c r="UO77" s="330"/>
      <c r="UP77" s="330"/>
      <c r="UQ77" s="330"/>
      <c r="UR77" s="330"/>
      <c r="US77" s="330"/>
      <c r="UT77" s="330"/>
      <c r="UU77" s="330"/>
      <c r="UV77" s="330"/>
      <c r="UW77" s="330"/>
      <c r="UX77" s="330"/>
      <c r="UY77" s="330"/>
      <c r="UZ77" s="330"/>
      <c r="VA77" s="330"/>
      <c r="VB77" s="330"/>
      <c r="VC77" s="330"/>
      <c r="VD77" s="330"/>
      <c r="VE77" s="330"/>
      <c r="VF77" s="330"/>
      <c r="VG77" s="330"/>
      <c r="VH77" s="330"/>
      <c r="VI77" s="330"/>
      <c r="VJ77" s="330"/>
      <c r="VK77" s="330"/>
      <c r="VL77" s="330"/>
      <c r="VM77" s="330"/>
      <c r="VN77" s="330"/>
      <c r="VO77" s="330"/>
      <c r="VP77" s="330"/>
      <c r="VQ77" s="330"/>
      <c r="VR77" s="330"/>
      <c r="VS77" s="330"/>
      <c r="VT77" s="330"/>
      <c r="VU77" s="330"/>
      <c r="VV77" s="330"/>
      <c r="VW77" s="330"/>
      <c r="VX77" s="330"/>
      <c r="VY77" s="330"/>
      <c r="VZ77" s="330"/>
      <c r="WA77" s="330"/>
      <c r="WB77" s="330"/>
      <c r="WC77" s="330"/>
      <c r="WD77" s="330"/>
      <c r="WE77" s="330"/>
      <c r="WF77" s="330"/>
      <c r="WG77" s="330"/>
      <c r="WH77" s="330"/>
      <c r="WI77" s="330"/>
      <c r="WJ77" s="330"/>
      <c r="WK77" s="330"/>
      <c r="WL77" s="330"/>
      <c r="WM77" s="330"/>
      <c r="WN77" s="330"/>
      <c r="WO77" s="330"/>
      <c r="WP77" s="330"/>
      <c r="WQ77" s="330"/>
      <c r="WR77" s="330"/>
      <c r="WS77" s="330"/>
      <c r="WT77" s="330"/>
      <c r="WU77" s="330"/>
      <c r="WV77" s="330"/>
      <c r="WW77" s="330"/>
      <c r="WX77" s="330"/>
      <c r="WY77" s="330"/>
      <c r="WZ77" s="330"/>
      <c r="XA77" s="330"/>
      <c r="XB77" s="330"/>
      <c r="XC77" s="330"/>
      <c r="XD77" s="330"/>
      <c r="XE77" s="330"/>
      <c r="XF77" s="330"/>
      <c r="XG77" s="330"/>
      <c r="XH77" s="330"/>
      <c r="XI77" s="330"/>
      <c r="XJ77" s="330"/>
      <c r="XK77" s="330"/>
      <c r="XL77" s="330"/>
      <c r="XM77" s="330"/>
      <c r="XN77" s="330"/>
      <c r="XO77" s="330"/>
      <c r="XP77" s="330"/>
      <c r="XQ77" s="330"/>
      <c r="XR77" s="330"/>
      <c r="XS77" s="330"/>
      <c r="XT77" s="330"/>
      <c r="XU77" s="330"/>
      <c r="XV77" s="330"/>
      <c r="XW77" s="330"/>
      <c r="XX77" s="330"/>
      <c r="XY77" s="330"/>
      <c r="XZ77" s="330"/>
      <c r="YA77" s="330"/>
      <c r="YB77" s="330"/>
      <c r="YC77" s="330"/>
      <c r="YD77" s="330"/>
      <c r="YE77" s="330"/>
      <c r="YF77" s="330"/>
      <c r="YG77" s="330"/>
      <c r="YH77" s="330"/>
      <c r="YI77" s="330"/>
      <c r="YJ77" s="330"/>
      <c r="YK77" s="330"/>
      <c r="YL77" s="330"/>
      <c r="YM77" s="330"/>
      <c r="YN77" s="330"/>
      <c r="YO77" s="330"/>
      <c r="YP77" s="330"/>
      <c r="YQ77" s="330"/>
      <c r="YR77" s="330"/>
      <c r="YS77" s="330"/>
      <c r="YT77" s="330"/>
      <c r="YU77" s="330"/>
      <c r="YV77" s="330"/>
      <c r="YW77" s="330"/>
      <c r="YX77" s="330"/>
      <c r="YY77" s="330"/>
      <c r="YZ77" s="330"/>
      <c r="ZA77" s="330"/>
      <c r="ZB77" s="330"/>
      <c r="ZC77" s="330"/>
      <c r="ZD77" s="330"/>
      <c r="ZE77" s="330"/>
      <c r="ZF77" s="330"/>
      <c r="ZG77" s="330"/>
      <c r="ZH77" s="330"/>
      <c r="ZI77" s="330"/>
      <c r="ZJ77" s="330"/>
      <c r="ZK77" s="330"/>
      <c r="ZL77" s="330"/>
      <c r="ZM77" s="330"/>
      <c r="ZN77" s="330"/>
      <c r="ZO77" s="330"/>
      <c r="ZP77" s="330"/>
      <c r="ZQ77" s="330"/>
      <c r="ZR77" s="330"/>
      <c r="ZS77" s="330"/>
      <c r="ZT77" s="330"/>
      <c r="ZU77" s="330"/>
      <c r="ZV77" s="330"/>
      <c r="ZW77" s="330"/>
      <c r="ZX77" s="330"/>
      <c r="ZY77" s="330"/>
      <c r="ZZ77" s="330"/>
      <c r="AAA77" s="330"/>
      <c r="AAB77" s="330"/>
      <c r="AAC77" s="330"/>
      <c r="AAD77" s="330"/>
      <c r="AAE77" s="330"/>
      <c r="AAF77" s="330"/>
      <c r="AAG77" s="330"/>
      <c r="AAH77" s="330"/>
      <c r="AAI77" s="330"/>
      <c r="AAJ77" s="330"/>
      <c r="AAK77" s="330"/>
      <c r="AAL77" s="330"/>
      <c r="AAM77" s="330"/>
      <c r="AAN77" s="330"/>
      <c r="AAO77" s="330"/>
      <c r="AAP77" s="330"/>
      <c r="AAQ77" s="330"/>
      <c r="AAR77" s="330"/>
      <c r="AAS77" s="330"/>
      <c r="AAT77" s="330"/>
      <c r="AAU77" s="330"/>
      <c r="AAV77" s="330"/>
      <c r="AAW77" s="330"/>
      <c r="AAX77" s="330"/>
      <c r="AAY77" s="330"/>
      <c r="AAZ77" s="330"/>
      <c r="ABA77" s="330"/>
      <c r="ABB77" s="330"/>
      <c r="ABC77" s="330"/>
      <c r="ABD77" s="330"/>
      <c r="ABE77" s="330"/>
      <c r="ABF77" s="330"/>
      <c r="ABG77" s="330"/>
      <c r="ABH77" s="330"/>
      <c r="ABI77" s="330"/>
      <c r="ABJ77" s="330"/>
      <c r="ABK77" s="330"/>
      <c r="ABL77" s="330"/>
      <c r="ABM77" s="330"/>
      <c r="ABN77" s="330"/>
      <c r="ABO77" s="330"/>
      <c r="ABP77" s="330"/>
      <c r="ABQ77" s="330"/>
      <c r="ABR77" s="330"/>
      <c r="ABS77" s="330"/>
      <c r="ABT77" s="330"/>
      <c r="ABU77" s="330"/>
      <c r="ABV77" s="330"/>
      <c r="ABW77" s="330"/>
      <c r="ABX77" s="330"/>
      <c r="ABY77" s="330"/>
      <c r="ABZ77" s="330"/>
      <c r="ACA77" s="330"/>
      <c r="ACB77" s="330"/>
      <c r="ACC77" s="330"/>
      <c r="ACD77" s="330"/>
      <c r="ACE77" s="330"/>
      <c r="ACF77" s="330"/>
      <c r="ACG77" s="330"/>
      <c r="ACH77" s="330"/>
      <c r="ACI77" s="330"/>
      <c r="ACJ77" s="330"/>
      <c r="ACK77" s="330"/>
      <c r="ACL77" s="330"/>
      <c r="ACM77" s="330"/>
      <c r="ACN77" s="330"/>
      <c r="ACO77" s="330"/>
      <c r="ACP77" s="330"/>
      <c r="ACQ77" s="330"/>
      <c r="ACR77" s="330"/>
      <c r="ACS77" s="330"/>
      <c r="ACT77" s="330"/>
      <c r="ACU77" s="330"/>
      <c r="ACV77" s="330"/>
      <c r="ACW77" s="330"/>
      <c r="ACX77" s="330"/>
      <c r="ACY77" s="330"/>
      <c r="ACZ77" s="330"/>
      <c r="ADA77" s="330"/>
      <c r="ADB77" s="330"/>
      <c r="ADC77" s="330"/>
      <c r="ADD77" s="330"/>
      <c r="ADE77" s="330"/>
      <c r="ADF77" s="330"/>
      <c r="ADG77" s="330"/>
      <c r="ADH77" s="330"/>
      <c r="ADI77" s="330"/>
      <c r="ADJ77" s="330"/>
      <c r="ADK77" s="330"/>
      <c r="ADL77" s="330"/>
      <c r="ADM77" s="330"/>
      <c r="ADN77" s="330"/>
      <c r="ADO77" s="330"/>
      <c r="ADP77" s="330"/>
      <c r="ADQ77" s="330"/>
      <c r="ADR77" s="330"/>
      <c r="ADS77" s="330"/>
      <c r="ADT77" s="330"/>
      <c r="ADU77" s="330"/>
      <c r="ADV77" s="330"/>
      <c r="ADW77" s="330"/>
      <c r="ADX77" s="330"/>
      <c r="ADY77" s="330"/>
      <c r="ADZ77" s="330"/>
      <c r="AEA77" s="330"/>
      <c r="AEB77" s="330"/>
      <c r="AEC77" s="330"/>
      <c r="AED77" s="330"/>
      <c r="AEE77" s="330"/>
      <c r="AEF77" s="330"/>
      <c r="AEG77" s="330"/>
      <c r="AEH77" s="330"/>
      <c r="AEI77" s="330"/>
      <c r="AEJ77" s="330"/>
      <c r="AEK77" s="330"/>
      <c r="AEL77" s="330"/>
      <c r="AEM77" s="330"/>
      <c r="AEN77" s="330"/>
      <c r="AEO77" s="330"/>
      <c r="AEP77" s="330"/>
      <c r="AEQ77" s="330"/>
      <c r="AER77" s="330"/>
      <c r="AES77" s="330"/>
      <c r="AET77" s="330"/>
      <c r="AEU77" s="330"/>
      <c r="AEV77" s="330"/>
      <c r="AEW77" s="330"/>
      <c r="AEX77" s="330"/>
      <c r="AEY77" s="330"/>
      <c r="AEZ77" s="330"/>
      <c r="AFA77" s="330"/>
      <c r="AFB77" s="330"/>
      <c r="AFC77" s="330"/>
      <c r="AFD77" s="330"/>
      <c r="AFE77" s="330"/>
      <c r="AFF77" s="330"/>
      <c r="AFG77" s="330"/>
      <c r="AFH77" s="330"/>
      <c r="AFI77" s="330"/>
      <c r="AFJ77" s="330"/>
      <c r="AFK77" s="330"/>
      <c r="AFL77" s="330"/>
      <c r="AFM77" s="330"/>
      <c r="AFN77" s="330"/>
      <c r="AFO77" s="330"/>
      <c r="AFP77" s="330"/>
      <c r="AFQ77" s="330"/>
      <c r="AFR77" s="330"/>
      <c r="AFS77" s="330"/>
      <c r="AFT77" s="330"/>
      <c r="AFU77" s="330"/>
      <c r="AFV77" s="330"/>
      <c r="AFW77" s="330"/>
      <c r="AFX77" s="330"/>
      <c r="AFY77" s="330"/>
      <c r="AFZ77" s="330"/>
      <c r="AGA77" s="330"/>
      <c r="AGB77" s="330"/>
      <c r="AGC77" s="330"/>
      <c r="AGD77" s="330"/>
      <c r="AGE77" s="330"/>
      <c r="AGF77" s="330"/>
      <c r="AGG77" s="330"/>
      <c r="AGH77" s="330"/>
      <c r="AGI77" s="330"/>
      <c r="AGJ77" s="330"/>
      <c r="AGK77" s="330"/>
      <c r="AGL77" s="330"/>
      <c r="AGM77" s="330"/>
      <c r="AGN77" s="330"/>
      <c r="AGO77" s="330"/>
      <c r="AGP77" s="330"/>
      <c r="AGQ77" s="330"/>
      <c r="AGR77" s="330"/>
      <c r="AGS77" s="330"/>
      <c r="AGT77" s="330"/>
      <c r="AGU77" s="330"/>
      <c r="AGV77" s="330"/>
      <c r="AGW77" s="330"/>
      <c r="AGX77" s="330"/>
      <c r="AGY77" s="330"/>
      <c r="AGZ77" s="330"/>
      <c r="AHA77" s="330"/>
      <c r="AHB77" s="330"/>
      <c r="AHC77" s="330"/>
      <c r="AHD77" s="330"/>
      <c r="AHE77" s="330"/>
      <c r="AHF77" s="330"/>
      <c r="AHG77" s="330"/>
      <c r="AHH77" s="330"/>
      <c r="AHI77" s="330"/>
      <c r="AHJ77" s="330"/>
      <c r="AHK77" s="330"/>
      <c r="AHL77" s="330"/>
      <c r="AHM77" s="330"/>
      <c r="AHN77" s="330"/>
      <c r="AHO77" s="330"/>
      <c r="AHP77" s="330"/>
      <c r="AHQ77" s="330"/>
      <c r="AHR77" s="330"/>
      <c r="AHS77" s="330"/>
      <c r="AHT77" s="330"/>
      <c r="AHU77" s="330"/>
      <c r="AHV77" s="330"/>
      <c r="AHW77" s="330"/>
      <c r="AHX77" s="330"/>
      <c r="AHY77" s="330"/>
      <c r="AHZ77" s="330"/>
      <c r="AIA77" s="330"/>
      <c r="AIB77" s="330"/>
      <c r="AIC77" s="330"/>
      <c r="AID77" s="330"/>
      <c r="AIE77" s="330"/>
      <c r="AIF77" s="330"/>
      <c r="AIG77" s="330"/>
      <c r="AIH77" s="330"/>
      <c r="AII77" s="330"/>
      <c r="AIJ77" s="330"/>
      <c r="AIK77" s="330"/>
      <c r="AIL77" s="330"/>
      <c r="AIM77" s="330"/>
      <c r="AIN77" s="330"/>
      <c r="AIO77" s="330"/>
      <c r="AIP77" s="330"/>
      <c r="AIQ77" s="330"/>
      <c r="AIR77" s="330"/>
      <c r="AIS77" s="330"/>
      <c r="AIT77" s="330"/>
      <c r="AIU77" s="330"/>
      <c r="AIV77" s="330"/>
      <c r="AIW77" s="330"/>
      <c r="AIX77" s="330"/>
      <c r="AIY77" s="330"/>
      <c r="AIZ77" s="330"/>
      <c r="AJA77" s="330"/>
      <c r="AJB77" s="330"/>
      <c r="AJC77" s="330"/>
      <c r="AJD77" s="330"/>
      <c r="AJE77" s="330"/>
      <c r="AJF77" s="330"/>
      <c r="AJG77" s="330"/>
      <c r="AJH77" s="330"/>
      <c r="AJI77" s="330"/>
      <c r="AJJ77" s="330"/>
      <c r="AJK77" s="330"/>
      <c r="AJL77" s="330"/>
      <c r="AJM77" s="330"/>
      <c r="AJN77" s="330"/>
      <c r="AJO77" s="330"/>
      <c r="AJP77" s="330"/>
      <c r="AJQ77" s="330"/>
      <c r="AJR77" s="330"/>
      <c r="AJS77" s="330"/>
      <c r="AJT77" s="330"/>
      <c r="AJU77" s="330"/>
      <c r="AJV77" s="330"/>
      <c r="AJW77" s="330"/>
      <c r="AJX77" s="330"/>
      <c r="AJY77" s="330"/>
      <c r="AJZ77" s="330"/>
      <c r="AKA77" s="330"/>
      <c r="AKB77" s="330"/>
      <c r="AKC77" s="330"/>
      <c r="AKD77" s="330"/>
      <c r="AKE77" s="330"/>
      <c r="AKF77" s="330"/>
      <c r="AKG77" s="330"/>
      <c r="AKH77" s="330"/>
      <c r="AKI77" s="330"/>
      <c r="AKJ77" s="330"/>
      <c r="AKK77" s="330"/>
      <c r="AKL77" s="330"/>
      <c r="AKM77" s="330"/>
      <c r="AKN77" s="330"/>
      <c r="AKO77" s="330"/>
      <c r="AKP77" s="330"/>
      <c r="AKQ77" s="330"/>
      <c r="AKR77" s="330"/>
      <c r="AKS77" s="330"/>
      <c r="AKT77" s="330"/>
      <c r="AKU77" s="330"/>
      <c r="AKV77" s="330"/>
      <c r="AKW77" s="330"/>
      <c r="AKX77" s="330"/>
      <c r="AKY77" s="330"/>
      <c r="AKZ77" s="330"/>
      <c r="ALA77" s="330"/>
      <c r="ALB77" s="330"/>
      <c r="ALC77" s="330"/>
      <c r="ALD77" s="330"/>
      <c r="ALE77" s="330"/>
      <c r="ALF77" s="330"/>
      <c r="ALG77" s="330"/>
      <c r="ALH77" s="330"/>
      <c r="ALI77" s="330"/>
      <c r="ALJ77" s="330"/>
      <c r="ALK77" s="330"/>
      <c r="ALL77" s="330"/>
      <c r="ALM77" s="330"/>
      <c r="ALN77" s="330"/>
      <c r="ALO77" s="330"/>
      <c r="ALP77" s="330"/>
      <c r="ALQ77" s="330"/>
      <c r="ALR77" s="330"/>
      <c r="ALS77" s="330"/>
      <c r="ALT77" s="330"/>
      <c r="ALU77" s="330"/>
      <c r="ALV77" s="330"/>
      <c r="ALW77" s="330"/>
      <c r="ALX77" s="330"/>
      <c r="ALY77" s="330"/>
      <c r="ALZ77" s="330"/>
      <c r="AMA77" s="330"/>
      <c r="AMB77" s="330"/>
      <c r="AMC77" s="330"/>
      <c r="AMD77" s="330"/>
      <c r="AME77" s="330"/>
      <c r="AMF77" s="330"/>
      <c r="AMG77" s="330"/>
      <c r="AMH77" s="330"/>
      <c r="AMI77" s="330"/>
      <c r="AMJ77" s="330"/>
      <c r="AMK77" s="330"/>
      <c r="AML77" s="330"/>
      <c r="AMM77" s="330"/>
      <c r="AMN77" s="330"/>
      <c r="AMO77" s="330"/>
      <c r="AMP77" s="330"/>
      <c r="AMQ77" s="330"/>
      <c r="AMR77" s="330"/>
      <c r="AMS77" s="330"/>
      <c r="AMT77" s="330"/>
      <c r="AMU77" s="330"/>
      <c r="AMV77" s="330"/>
      <c r="AMW77" s="330"/>
      <c r="AMX77" s="330"/>
      <c r="AMY77" s="330"/>
      <c r="AMZ77" s="330"/>
      <c r="ANA77" s="330"/>
      <c r="ANB77" s="330"/>
      <c r="ANC77" s="330"/>
      <c r="AND77" s="330"/>
      <c r="ANE77" s="330"/>
      <c r="ANF77" s="330"/>
      <c r="ANG77" s="330"/>
      <c r="ANH77" s="330"/>
      <c r="ANI77" s="330"/>
      <c r="ANJ77" s="330"/>
      <c r="ANK77" s="330"/>
      <c r="ANL77" s="330"/>
      <c r="ANM77" s="330"/>
      <c r="ANN77" s="330"/>
      <c r="ANO77" s="330"/>
      <c r="ANP77" s="330"/>
      <c r="ANQ77" s="330"/>
      <c r="ANR77" s="330"/>
      <c r="ANS77" s="330"/>
      <c r="ANT77" s="330"/>
      <c r="ANU77" s="330"/>
      <c r="ANV77" s="330"/>
      <c r="ANW77" s="330"/>
      <c r="ANX77" s="330"/>
      <c r="ANY77" s="330"/>
      <c r="ANZ77" s="330"/>
      <c r="AOA77" s="330"/>
      <c r="AOB77" s="330"/>
      <c r="AOC77" s="330"/>
      <c r="AOD77" s="330"/>
      <c r="AOE77" s="330"/>
      <c r="AOF77" s="330"/>
      <c r="AOG77" s="330"/>
      <c r="AOH77" s="330"/>
      <c r="AOI77" s="330"/>
      <c r="AOJ77" s="330"/>
      <c r="AOK77" s="330"/>
      <c r="AOL77" s="330"/>
      <c r="AOM77" s="330"/>
      <c r="AON77" s="330"/>
      <c r="AOO77" s="330"/>
      <c r="AOP77" s="330"/>
      <c r="AOQ77" s="330"/>
      <c r="AOR77" s="330"/>
      <c r="AOS77" s="330"/>
      <c r="AOT77" s="330"/>
      <c r="AOU77" s="330"/>
      <c r="AOV77" s="330"/>
      <c r="AOW77" s="330"/>
      <c r="AOX77" s="330"/>
      <c r="AOY77" s="330"/>
      <c r="AOZ77" s="330"/>
      <c r="APA77" s="330"/>
      <c r="APB77" s="330"/>
      <c r="APC77" s="330"/>
      <c r="APD77" s="330"/>
      <c r="APE77" s="330"/>
      <c r="APF77" s="330"/>
      <c r="APG77" s="330"/>
      <c r="APH77" s="330"/>
      <c r="API77" s="330"/>
      <c r="APJ77" s="330"/>
      <c r="APK77" s="330"/>
      <c r="APL77" s="330"/>
      <c r="APM77" s="330"/>
      <c r="APN77" s="330"/>
      <c r="APO77" s="330"/>
      <c r="APP77" s="330"/>
      <c r="APQ77" s="330"/>
      <c r="APR77" s="330"/>
      <c r="APS77" s="330"/>
      <c r="APT77" s="330"/>
      <c r="APU77" s="330"/>
      <c r="APV77" s="330"/>
      <c r="APW77" s="330"/>
      <c r="APX77" s="330"/>
      <c r="APY77" s="330"/>
      <c r="APZ77" s="330"/>
      <c r="AQA77" s="330"/>
      <c r="AQB77" s="330"/>
      <c r="AQC77" s="330"/>
      <c r="AQD77" s="330"/>
      <c r="AQE77" s="330"/>
      <c r="AQF77" s="330"/>
      <c r="AQG77" s="330"/>
      <c r="AQH77" s="330"/>
      <c r="AQI77" s="330"/>
      <c r="AQJ77" s="330"/>
      <c r="AQK77" s="330"/>
      <c r="AQL77" s="330"/>
      <c r="AQM77" s="330"/>
      <c r="AQN77" s="330"/>
      <c r="AQO77" s="330"/>
      <c r="AQP77" s="330"/>
      <c r="AQQ77" s="330"/>
      <c r="AQR77" s="330"/>
      <c r="AQS77" s="330"/>
      <c r="AQT77" s="330"/>
      <c r="AQU77" s="330"/>
      <c r="AQV77" s="330"/>
      <c r="AQW77" s="330"/>
      <c r="AQX77" s="330"/>
      <c r="AQY77" s="330"/>
      <c r="AQZ77" s="330"/>
      <c r="ARA77" s="330"/>
      <c r="ARB77" s="330"/>
      <c r="ARC77" s="330"/>
      <c r="ARD77" s="330"/>
      <c r="ARE77" s="330"/>
      <c r="ARF77" s="330"/>
      <c r="ARG77" s="330"/>
      <c r="ARH77" s="330"/>
      <c r="ARI77" s="330"/>
      <c r="ARJ77" s="330"/>
      <c r="ARK77" s="330"/>
      <c r="ARL77" s="330"/>
      <c r="ARM77" s="330"/>
      <c r="ARN77" s="330"/>
      <c r="ARO77" s="330"/>
      <c r="ARP77" s="330"/>
      <c r="ARQ77" s="330"/>
      <c r="ARR77" s="330"/>
      <c r="ARS77" s="330"/>
      <c r="ART77" s="330"/>
      <c r="ARU77" s="330"/>
      <c r="ARV77" s="330"/>
      <c r="ARW77" s="330"/>
      <c r="ARX77" s="330"/>
      <c r="ARY77" s="330"/>
      <c r="ARZ77" s="330"/>
      <c r="ASA77" s="330"/>
      <c r="ASB77" s="330"/>
      <c r="ASC77" s="330"/>
      <c r="ASD77" s="330"/>
      <c r="ASE77" s="330"/>
      <c r="ASF77" s="330"/>
      <c r="ASG77" s="330"/>
      <c r="ASH77" s="330"/>
      <c r="ASI77" s="330"/>
      <c r="ASJ77" s="330"/>
      <c r="ASK77" s="330"/>
      <c r="ASL77" s="330"/>
      <c r="ASM77" s="330"/>
      <c r="ASN77" s="330"/>
      <c r="ASO77" s="330"/>
      <c r="ASP77" s="330"/>
      <c r="ASQ77" s="330"/>
      <c r="ASR77" s="330"/>
      <c r="ASS77" s="330"/>
      <c r="AST77" s="330"/>
      <c r="ASU77" s="330"/>
      <c r="ASV77" s="330"/>
      <c r="ASW77" s="330"/>
      <c r="ASX77" s="330"/>
      <c r="ASY77" s="330"/>
      <c r="ASZ77" s="330"/>
      <c r="ATA77" s="330"/>
      <c r="ATB77" s="330"/>
      <c r="ATC77" s="330"/>
      <c r="ATD77" s="330"/>
      <c r="ATE77" s="330"/>
      <c r="ATF77" s="330"/>
      <c r="ATG77" s="330"/>
      <c r="ATH77" s="330"/>
      <c r="ATI77" s="330"/>
      <c r="ATJ77" s="330"/>
      <c r="ATK77" s="330"/>
      <c r="ATL77" s="330"/>
      <c r="ATM77" s="330"/>
      <c r="ATN77" s="330"/>
      <c r="ATO77" s="330"/>
      <c r="ATP77" s="330"/>
      <c r="ATQ77" s="330"/>
      <c r="ATR77" s="330"/>
      <c r="ATS77" s="330"/>
      <c r="ATT77" s="330"/>
      <c r="ATU77" s="330"/>
      <c r="ATV77" s="330"/>
      <c r="ATW77" s="330"/>
      <c r="ATX77" s="330"/>
      <c r="ATY77" s="330"/>
      <c r="ATZ77" s="330"/>
      <c r="AUA77" s="330"/>
      <c r="AUB77" s="330"/>
      <c r="AUC77" s="330"/>
      <c r="AUD77" s="330"/>
      <c r="AUE77" s="330"/>
      <c r="AUF77" s="330"/>
      <c r="AUG77" s="330"/>
      <c r="AUH77" s="330"/>
      <c r="AUI77" s="330"/>
      <c r="AUJ77" s="330"/>
      <c r="AUK77" s="330"/>
      <c r="AUL77" s="330"/>
      <c r="AUM77" s="330"/>
      <c r="AUN77" s="330"/>
      <c r="AUO77" s="330"/>
      <c r="AUP77" s="330"/>
      <c r="AUQ77" s="330"/>
      <c r="AUR77" s="330"/>
      <c r="AUS77" s="330"/>
      <c r="AUT77" s="330"/>
      <c r="AUU77" s="330"/>
      <c r="AUV77" s="330"/>
      <c r="AUW77" s="330"/>
      <c r="AUX77" s="330"/>
      <c r="AUY77" s="330"/>
      <c r="AUZ77" s="330"/>
      <c r="AVA77" s="330"/>
      <c r="AVB77" s="330"/>
      <c r="AVC77" s="330"/>
      <c r="AVD77" s="330"/>
      <c r="AVE77" s="330"/>
      <c r="AVF77" s="330"/>
      <c r="AVG77" s="330"/>
      <c r="AVH77" s="330"/>
      <c r="AVI77" s="330"/>
      <c r="AVJ77" s="330"/>
      <c r="AVK77" s="330"/>
      <c r="AVL77" s="330"/>
      <c r="AVM77" s="330"/>
      <c r="AVN77" s="330"/>
      <c r="AVO77" s="330"/>
      <c r="AVP77" s="330"/>
      <c r="AVQ77" s="330"/>
      <c r="AVR77" s="330"/>
      <c r="AVS77" s="330"/>
      <c r="AVT77" s="330"/>
      <c r="AVU77" s="330"/>
      <c r="AVV77" s="330"/>
      <c r="AVW77" s="330"/>
      <c r="AVX77" s="330"/>
      <c r="AVY77" s="330"/>
      <c r="AVZ77" s="330"/>
      <c r="AWA77" s="330"/>
      <c r="AWB77" s="330"/>
      <c r="AWC77" s="330"/>
      <c r="AWD77" s="330"/>
      <c r="AWE77" s="330"/>
      <c r="AWF77" s="330"/>
      <c r="AWG77" s="330"/>
      <c r="AWH77" s="330"/>
      <c r="AWI77" s="330"/>
      <c r="AWJ77" s="330"/>
      <c r="AWK77" s="330"/>
      <c r="AWL77" s="330"/>
      <c r="AWM77" s="330"/>
      <c r="AWN77" s="330"/>
      <c r="AWO77" s="330"/>
      <c r="AWP77" s="330"/>
      <c r="AWQ77" s="330"/>
      <c r="AWR77" s="330"/>
      <c r="AWS77" s="330"/>
      <c r="AWT77" s="330"/>
      <c r="AWU77" s="330"/>
      <c r="AWV77" s="330"/>
      <c r="AWW77" s="330"/>
      <c r="AWX77" s="330"/>
      <c r="AWY77" s="330"/>
      <c r="AWZ77" s="330"/>
      <c r="AXA77" s="330"/>
      <c r="AXB77" s="330"/>
      <c r="AXC77" s="330"/>
      <c r="AXD77" s="330"/>
      <c r="AXE77" s="330"/>
      <c r="AXF77" s="330"/>
      <c r="AXG77" s="330"/>
      <c r="AXH77" s="330"/>
      <c r="AXI77" s="330"/>
      <c r="AXJ77" s="330"/>
      <c r="AXK77" s="330"/>
      <c r="AXL77" s="330"/>
      <c r="AXM77" s="330"/>
      <c r="AXN77" s="330"/>
      <c r="AXO77" s="330"/>
      <c r="AXP77" s="330"/>
      <c r="AXQ77" s="330"/>
      <c r="AXR77" s="330"/>
      <c r="AXS77" s="330"/>
      <c r="AXT77" s="330"/>
      <c r="AXU77" s="330"/>
      <c r="AXV77" s="330"/>
      <c r="AXW77" s="330"/>
      <c r="AXX77" s="330"/>
      <c r="AXY77" s="330"/>
      <c r="AXZ77" s="330"/>
      <c r="AYA77" s="330"/>
      <c r="AYB77" s="330"/>
      <c r="AYC77" s="330"/>
      <c r="AYD77" s="330"/>
      <c r="AYE77" s="330"/>
      <c r="AYF77" s="330"/>
      <c r="AYG77" s="330"/>
      <c r="AYH77" s="330"/>
      <c r="AYI77" s="330"/>
      <c r="AYJ77" s="330"/>
      <c r="AYK77" s="330"/>
      <c r="AYL77" s="330"/>
      <c r="AYM77" s="330"/>
      <c r="AYN77" s="330"/>
      <c r="AYO77" s="330"/>
      <c r="AYP77" s="330"/>
      <c r="AYQ77" s="330"/>
      <c r="AYR77" s="330"/>
      <c r="AYS77" s="330"/>
      <c r="AYT77" s="330"/>
      <c r="AYU77" s="330"/>
      <c r="AYV77" s="330"/>
      <c r="AYW77" s="330"/>
      <c r="AYX77" s="330"/>
      <c r="AYY77" s="330"/>
      <c r="AYZ77" s="330"/>
      <c r="AZA77" s="330"/>
      <c r="AZB77" s="330"/>
      <c r="AZC77" s="330"/>
      <c r="AZD77" s="330"/>
      <c r="AZE77" s="330"/>
      <c r="AZF77" s="330"/>
      <c r="AZG77" s="330"/>
      <c r="AZH77" s="330"/>
      <c r="AZI77" s="330"/>
      <c r="AZJ77" s="330"/>
      <c r="AZK77" s="330"/>
      <c r="AZL77" s="330"/>
      <c r="AZM77" s="330"/>
      <c r="AZN77" s="330"/>
      <c r="AZO77" s="330"/>
      <c r="AZP77" s="330"/>
      <c r="AZQ77" s="330"/>
      <c r="AZR77" s="330"/>
      <c r="AZS77" s="330"/>
      <c r="AZT77" s="330"/>
      <c r="AZU77" s="330"/>
      <c r="AZV77" s="330"/>
      <c r="AZW77" s="330"/>
      <c r="AZX77" s="330"/>
      <c r="AZY77" s="330"/>
      <c r="AZZ77" s="330"/>
      <c r="BAA77" s="330"/>
      <c r="BAB77" s="330"/>
      <c r="BAC77" s="330"/>
      <c r="BAD77" s="330"/>
      <c r="BAE77" s="330"/>
      <c r="BAF77" s="330"/>
      <c r="BAG77" s="330"/>
      <c r="BAH77" s="330"/>
      <c r="BAI77" s="330"/>
      <c r="BAJ77" s="330"/>
      <c r="BAK77" s="330"/>
      <c r="BAL77" s="330"/>
      <c r="BAM77" s="330"/>
      <c r="BAN77" s="330"/>
      <c r="BAO77" s="330"/>
      <c r="BAP77" s="330"/>
      <c r="BAQ77" s="330"/>
      <c r="BAR77" s="330"/>
      <c r="BAS77" s="330"/>
      <c r="BAT77" s="330"/>
      <c r="BAU77" s="330"/>
      <c r="BAV77" s="330"/>
      <c r="BAW77" s="330"/>
      <c r="BAX77" s="330"/>
      <c r="BAY77" s="330"/>
      <c r="BAZ77" s="330"/>
      <c r="BBA77" s="330"/>
      <c r="BBB77" s="330"/>
      <c r="BBC77" s="330"/>
      <c r="BBD77" s="330"/>
      <c r="BBE77" s="330"/>
      <c r="BBF77" s="330"/>
      <c r="BBG77" s="330"/>
      <c r="BBH77" s="330"/>
      <c r="BBI77" s="330"/>
      <c r="BBJ77" s="330"/>
      <c r="BBK77" s="330"/>
      <c r="BBL77" s="330"/>
      <c r="BBM77" s="330"/>
      <c r="BBN77" s="330"/>
      <c r="BBO77" s="330"/>
      <c r="BBP77" s="330"/>
      <c r="BBQ77" s="330"/>
      <c r="BBR77" s="330"/>
      <c r="BBS77" s="330"/>
      <c r="BBT77" s="330"/>
      <c r="BBU77" s="330"/>
      <c r="BBV77" s="330"/>
      <c r="BBW77" s="330"/>
      <c r="BBX77" s="330"/>
      <c r="BBY77" s="330"/>
      <c r="BBZ77" s="330"/>
      <c r="BCA77" s="330"/>
      <c r="BCB77" s="330"/>
      <c r="BCC77" s="330"/>
      <c r="BCD77" s="330"/>
      <c r="BCE77" s="330"/>
      <c r="BCF77" s="330"/>
      <c r="BCG77" s="330"/>
      <c r="BCH77" s="330"/>
      <c r="BCI77" s="330"/>
      <c r="BCJ77" s="330"/>
      <c r="BCK77" s="330"/>
      <c r="BCL77" s="330"/>
      <c r="BCM77" s="330"/>
      <c r="BCN77" s="330"/>
      <c r="BCO77" s="330"/>
      <c r="BCP77" s="330"/>
      <c r="BCQ77" s="330"/>
      <c r="BCR77" s="330"/>
      <c r="BCS77" s="330"/>
      <c r="BCT77" s="330"/>
      <c r="BCU77" s="330"/>
      <c r="BCV77" s="330"/>
      <c r="BCW77" s="330"/>
      <c r="BCX77" s="330"/>
      <c r="BCY77" s="330"/>
      <c r="BCZ77" s="330"/>
      <c r="BDA77" s="330"/>
      <c r="BDB77" s="330"/>
      <c r="BDC77" s="330"/>
      <c r="BDD77" s="330"/>
      <c r="BDE77" s="330"/>
      <c r="BDF77" s="330"/>
      <c r="BDG77" s="330"/>
      <c r="BDH77" s="330"/>
      <c r="BDI77" s="330"/>
      <c r="BDJ77" s="330"/>
      <c r="BDK77" s="330"/>
      <c r="BDL77" s="330"/>
      <c r="BDM77" s="330"/>
      <c r="BDN77" s="330"/>
      <c r="BDO77" s="330"/>
      <c r="BDP77" s="330"/>
      <c r="BDQ77" s="330"/>
      <c r="BDR77" s="330"/>
      <c r="BDS77" s="330"/>
      <c r="BDT77" s="330"/>
      <c r="BDU77" s="330"/>
      <c r="BDV77" s="330"/>
      <c r="BDW77" s="330"/>
      <c r="BDX77" s="330"/>
      <c r="BDY77" s="330"/>
      <c r="BDZ77" s="330"/>
      <c r="BEA77" s="330"/>
      <c r="BEB77" s="330"/>
      <c r="BEC77" s="330"/>
      <c r="BED77" s="330"/>
      <c r="BEE77" s="330"/>
      <c r="BEF77" s="330"/>
      <c r="BEG77" s="330"/>
      <c r="BEH77" s="330"/>
      <c r="BEI77" s="330"/>
      <c r="BEJ77" s="330"/>
      <c r="BEK77" s="330"/>
      <c r="BEL77" s="330"/>
      <c r="BEM77" s="330"/>
      <c r="BEN77" s="330"/>
      <c r="BEO77" s="330"/>
      <c r="BEP77" s="330"/>
      <c r="BEQ77" s="330"/>
      <c r="BER77" s="330"/>
      <c r="BES77" s="330"/>
      <c r="BET77" s="330"/>
      <c r="BEU77" s="330"/>
      <c r="BEV77" s="330"/>
      <c r="BEW77" s="330"/>
      <c r="BEX77" s="330"/>
      <c r="BEY77" s="330"/>
      <c r="BEZ77" s="330"/>
      <c r="BFA77" s="330"/>
      <c r="BFB77" s="330"/>
      <c r="BFC77" s="330"/>
      <c r="BFD77" s="330"/>
      <c r="BFE77" s="330"/>
      <c r="BFF77" s="330"/>
      <c r="BFG77" s="330"/>
      <c r="BFH77" s="330"/>
      <c r="BFI77" s="330"/>
      <c r="BFJ77" s="330"/>
      <c r="BFK77" s="330"/>
      <c r="BFL77" s="330"/>
      <c r="BFM77" s="330"/>
      <c r="BFN77" s="330"/>
      <c r="BFO77" s="330"/>
      <c r="BFP77" s="330"/>
      <c r="BFQ77" s="330"/>
      <c r="BFR77" s="330"/>
      <c r="BFS77" s="330"/>
      <c r="BFT77" s="330"/>
      <c r="BFU77" s="330"/>
      <c r="BFV77" s="330"/>
      <c r="BFW77" s="330"/>
      <c r="BFX77" s="330"/>
      <c r="BFY77" s="330"/>
      <c r="BFZ77" s="330"/>
      <c r="BGA77" s="330"/>
      <c r="BGB77" s="330"/>
      <c r="BGC77" s="330"/>
      <c r="BGD77" s="330"/>
      <c r="BGE77" s="330"/>
      <c r="BGF77" s="330"/>
      <c r="BGG77" s="330"/>
      <c r="BGH77" s="330"/>
      <c r="BGI77" s="330"/>
      <c r="BGJ77" s="330"/>
      <c r="BGK77" s="330"/>
      <c r="BGL77" s="330"/>
      <c r="BGM77" s="330"/>
      <c r="BGN77" s="330"/>
      <c r="BGO77" s="330"/>
      <c r="BGP77" s="330"/>
      <c r="BGQ77" s="330"/>
      <c r="BGR77" s="330"/>
      <c r="BGS77" s="330"/>
      <c r="BGT77" s="330"/>
      <c r="BGU77" s="330"/>
      <c r="BGV77" s="330"/>
      <c r="BGW77" s="330"/>
      <c r="BGX77" s="330"/>
      <c r="BGY77" s="330"/>
      <c r="BGZ77" s="330"/>
      <c r="BHA77" s="330"/>
      <c r="BHB77" s="330"/>
      <c r="BHC77" s="330"/>
      <c r="BHD77" s="330"/>
      <c r="BHE77" s="330"/>
      <c r="BHF77" s="330"/>
      <c r="BHG77" s="330"/>
      <c r="BHH77" s="330"/>
      <c r="BHI77" s="330"/>
      <c r="BHJ77" s="330"/>
      <c r="BHK77" s="330"/>
      <c r="BHL77" s="330"/>
      <c r="BHM77" s="330"/>
      <c r="BHN77" s="330"/>
      <c r="BHO77" s="330"/>
      <c r="BHP77" s="330"/>
      <c r="BHQ77" s="330"/>
      <c r="BHR77" s="330"/>
      <c r="BHS77" s="330"/>
      <c r="BHT77" s="330"/>
      <c r="BHU77" s="330"/>
      <c r="BHV77" s="330"/>
      <c r="BHW77" s="330"/>
      <c r="BHX77" s="330"/>
      <c r="BHY77" s="330"/>
      <c r="BHZ77" s="330"/>
      <c r="BIA77" s="330"/>
      <c r="BIB77" s="330"/>
      <c r="BIC77" s="330"/>
      <c r="BID77" s="330"/>
      <c r="BIE77" s="330"/>
      <c r="BIF77" s="330"/>
      <c r="BIG77" s="330"/>
      <c r="BIH77" s="330"/>
      <c r="BII77" s="330"/>
      <c r="BIJ77" s="330"/>
      <c r="BIK77" s="330"/>
      <c r="BIL77" s="330"/>
      <c r="BIM77" s="330"/>
      <c r="BIN77" s="330"/>
      <c r="BIO77" s="330"/>
      <c r="BIP77" s="330"/>
      <c r="BIQ77" s="330"/>
      <c r="BIR77" s="330"/>
      <c r="BIS77" s="330"/>
      <c r="BIT77" s="330"/>
      <c r="BIU77" s="330"/>
      <c r="BIV77" s="330"/>
      <c r="BIW77" s="330"/>
      <c r="BIX77" s="330"/>
      <c r="BIY77" s="330"/>
      <c r="BIZ77" s="330"/>
      <c r="BJA77" s="330"/>
      <c r="BJB77" s="330"/>
      <c r="BJC77" s="330"/>
      <c r="BJD77" s="330"/>
      <c r="BJE77" s="330"/>
      <c r="BJF77" s="330"/>
      <c r="BJG77" s="330"/>
      <c r="BJH77" s="330"/>
      <c r="BJI77" s="330"/>
      <c r="BJJ77" s="330"/>
      <c r="BJK77" s="330"/>
      <c r="BJL77" s="330"/>
      <c r="BJM77" s="330"/>
      <c r="BJN77" s="330"/>
      <c r="BJO77" s="330"/>
      <c r="BJP77" s="330"/>
      <c r="BJQ77" s="330"/>
      <c r="BJR77" s="330"/>
      <c r="BJS77" s="330"/>
      <c r="BJT77" s="330"/>
      <c r="BJU77" s="330"/>
      <c r="BJV77" s="330"/>
      <c r="BJW77" s="330"/>
      <c r="BJX77" s="330"/>
      <c r="BJY77" s="330"/>
      <c r="BJZ77" s="330"/>
      <c r="BKA77" s="330"/>
      <c r="BKB77" s="330"/>
      <c r="BKC77" s="330"/>
      <c r="BKD77" s="330"/>
      <c r="BKE77" s="330"/>
      <c r="BKF77" s="330"/>
      <c r="BKG77" s="330"/>
      <c r="BKH77" s="330"/>
      <c r="BKI77" s="330"/>
      <c r="BKJ77" s="330"/>
      <c r="BKK77" s="330"/>
      <c r="BKL77" s="330"/>
      <c r="BKM77" s="330"/>
      <c r="BKN77" s="330"/>
      <c r="BKO77" s="330"/>
      <c r="BKP77" s="330"/>
      <c r="BKQ77" s="330"/>
      <c r="BKR77" s="330"/>
      <c r="BKS77" s="330"/>
      <c r="BKT77" s="330"/>
      <c r="BKU77" s="330"/>
      <c r="BKV77" s="330"/>
      <c r="BKW77" s="330"/>
      <c r="BKX77" s="330"/>
      <c r="BKY77" s="330"/>
      <c r="BKZ77" s="330"/>
      <c r="BLA77" s="330"/>
      <c r="BLB77" s="330"/>
      <c r="BLC77" s="330"/>
      <c r="BLD77" s="330"/>
      <c r="BLE77" s="330"/>
      <c r="BLF77" s="330"/>
      <c r="BLG77" s="330"/>
      <c r="BLH77" s="330"/>
      <c r="BLI77" s="330"/>
      <c r="BLJ77" s="330"/>
      <c r="BLK77" s="330"/>
      <c r="BLL77" s="330"/>
      <c r="BLM77" s="330"/>
      <c r="BLN77" s="330"/>
      <c r="BLO77" s="330"/>
      <c r="BLP77" s="330"/>
      <c r="BLQ77" s="330"/>
      <c r="BLR77" s="330"/>
      <c r="BLS77" s="330"/>
      <c r="BLT77" s="330"/>
      <c r="BLU77" s="330"/>
      <c r="BLV77" s="330"/>
      <c r="BLW77" s="330"/>
      <c r="BLX77" s="330"/>
      <c r="BLY77" s="330"/>
      <c r="BLZ77" s="330"/>
      <c r="BMA77" s="330"/>
      <c r="BMB77" s="330"/>
      <c r="BMC77" s="330"/>
      <c r="BMD77" s="330"/>
      <c r="BME77" s="330"/>
      <c r="BMF77" s="330"/>
      <c r="BMG77" s="330"/>
      <c r="BMH77" s="330"/>
      <c r="BMI77" s="330"/>
      <c r="BMJ77" s="330"/>
      <c r="BMK77" s="330"/>
      <c r="BML77" s="330"/>
      <c r="BMM77" s="330"/>
      <c r="BMN77" s="330"/>
      <c r="BMO77" s="330"/>
      <c r="BMP77" s="330"/>
      <c r="BMQ77" s="330"/>
      <c r="BMR77" s="330"/>
      <c r="BMS77" s="330"/>
      <c r="BMT77" s="330"/>
      <c r="BMU77" s="330"/>
      <c r="BMV77" s="330"/>
      <c r="BMW77" s="330"/>
      <c r="BMX77" s="330"/>
      <c r="BMY77" s="330"/>
      <c r="BMZ77" s="330"/>
      <c r="BNA77" s="330"/>
      <c r="BNB77" s="330"/>
      <c r="BNC77" s="330"/>
      <c r="BND77" s="330"/>
      <c r="BNE77" s="330"/>
      <c r="BNF77" s="330"/>
      <c r="BNG77" s="330"/>
      <c r="BNH77" s="330"/>
      <c r="BNI77" s="330"/>
      <c r="BNJ77" s="330"/>
      <c r="BNK77" s="330"/>
      <c r="BNL77" s="330"/>
      <c r="BNM77" s="330"/>
      <c r="BNN77" s="330"/>
      <c r="BNO77" s="330"/>
      <c r="BNP77" s="330"/>
      <c r="BNQ77" s="330"/>
      <c r="BNR77" s="330"/>
      <c r="BNS77" s="330"/>
      <c r="BNT77" s="330"/>
      <c r="BNU77" s="330"/>
      <c r="BNV77" s="330"/>
      <c r="BNW77" s="330"/>
      <c r="BNX77" s="330"/>
      <c r="BNY77" s="330"/>
      <c r="BNZ77" s="330"/>
      <c r="BOA77" s="330"/>
      <c r="BOB77" s="330"/>
      <c r="BOC77" s="330"/>
      <c r="BOD77" s="330"/>
      <c r="BOE77" s="330"/>
      <c r="BOF77" s="330"/>
      <c r="BOG77" s="330"/>
      <c r="BOH77" s="330"/>
      <c r="BOI77" s="330"/>
      <c r="BOJ77" s="330"/>
      <c r="BOK77" s="330"/>
      <c r="BOL77" s="330"/>
      <c r="BOM77" s="330"/>
      <c r="BON77" s="330"/>
      <c r="BOO77" s="330"/>
      <c r="BOP77" s="330"/>
      <c r="BOQ77" s="330"/>
      <c r="BOR77" s="330"/>
      <c r="BOS77" s="330"/>
      <c r="BOT77" s="330"/>
      <c r="BOU77" s="330"/>
      <c r="BOV77" s="330"/>
      <c r="BOW77" s="330"/>
      <c r="BOX77" s="330"/>
      <c r="BOY77" s="330"/>
      <c r="BOZ77" s="330"/>
      <c r="BPA77" s="330"/>
      <c r="BPB77" s="330"/>
      <c r="BPC77" s="330"/>
      <c r="BPD77" s="330"/>
      <c r="BPE77" s="330"/>
      <c r="BPF77" s="330"/>
      <c r="BPG77" s="330"/>
      <c r="BPH77" s="330"/>
      <c r="BPI77" s="330"/>
      <c r="BPJ77" s="330"/>
      <c r="BPK77" s="330"/>
      <c r="BPL77" s="330"/>
      <c r="BPM77" s="330"/>
      <c r="BPN77" s="330"/>
      <c r="BPO77" s="330"/>
      <c r="BPP77" s="330"/>
      <c r="BPQ77" s="330"/>
      <c r="BPR77" s="330"/>
      <c r="BPS77" s="330"/>
      <c r="BPT77" s="330"/>
      <c r="BPU77" s="330"/>
      <c r="BPV77" s="330"/>
      <c r="BPW77" s="330"/>
      <c r="BPX77" s="330"/>
      <c r="BPY77" s="330"/>
      <c r="BPZ77" s="330"/>
      <c r="BQA77" s="330"/>
      <c r="BQB77" s="330"/>
      <c r="BQC77" s="330"/>
      <c r="BQD77" s="330"/>
      <c r="BQE77" s="330"/>
      <c r="BQF77" s="330"/>
      <c r="BQG77" s="330"/>
      <c r="BQH77" s="330"/>
      <c r="BQI77" s="330"/>
      <c r="BQJ77" s="330"/>
      <c r="BQK77" s="330"/>
      <c r="BQL77" s="330"/>
      <c r="BQM77" s="330"/>
      <c r="BQN77" s="330"/>
      <c r="BQO77" s="330"/>
      <c r="BQP77" s="330"/>
      <c r="BQQ77" s="330"/>
      <c r="BQR77" s="330"/>
      <c r="BQS77" s="330"/>
      <c r="BQT77" s="330"/>
      <c r="BQU77" s="330"/>
      <c r="BQV77" s="330"/>
      <c r="BQW77" s="330"/>
      <c r="BQX77" s="330"/>
      <c r="BQY77" s="330"/>
      <c r="BQZ77" s="330"/>
      <c r="BRA77" s="330"/>
      <c r="BRB77" s="330"/>
      <c r="BRC77" s="330"/>
      <c r="BRD77" s="330"/>
      <c r="BRE77" s="330"/>
      <c r="BRF77" s="330"/>
      <c r="BRG77" s="330"/>
      <c r="BRH77" s="330"/>
      <c r="BRI77" s="330"/>
      <c r="BRJ77" s="330"/>
      <c r="BRK77" s="330"/>
      <c r="BRL77" s="330"/>
      <c r="BRM77" s="330"/>
      <c r="BRN77" s="330"/>
      <c r="BRO77" s="330"/>
      <c r="BRP77" s="330"/>
      <c r="BRQ77" s="330"/>
      <c r="BRR77" s="330"/>
      <c r="BRS77" s="330"/>
      <c r="BRT77" s="330"/>
      <c r="BRU77" s="330"/>
      <c r="BRV77" s="330"/>
      <c r="BRW77" s="330"/>
      <c r="BRX77" s="330"/>
      <c r="BRY77" s="330"/>
      <c r="BRZ77" s="330"/>
      <c r="BSA77" s="330"/>
      <c r="BSB77" s="330"/>
      <c r="BSC77" s="330"/>
      <c r="BSD77" s="330"/>
      <c r="BSE77" s="330"/>
      <c r="BSF77" s="330"/>
      <c r="BSG77" s="330"/>
      <c r="BSH77" s="330"/>
      <c r="BSI77" s="330"/>
      <c r="BSJ77" s="330"/>
      <c r="BSK77" s="330"/>
      <c r="BSL77" s="330"/>
      <c r="BSM77" s="330"/>
      <c r="BSN77" s="330"/>
      <c r="BSO77" s="330"/>
      <c r="BSP77" s="330"/>
      <c r="BSQ77" s="330"/>
      <c r="BSR77" s="330"/>
      <c r="BSS77" s="330"/>
      <c r="BST77" s="330"/>
      <c r="BSU77" s="330"/>
      <c r="BSV77" s="330"/>
      <c r="BSW77" s="330"/>
      <c r="BSX77" s="330"/>
      <c r="BSY77" s="330"/>
      <c r="BSZ77" s="330"/>
      <c r="BTA77" s="330"/>
      <c r="BTB77" s="330"/>
      <c r="BTC77" s="330"/>
      <c r="BTD77" s="330"/>
      <c r="BTE77" s="330"/>
      <c r="BTF77" s="330"/>
      <c r="BTG77" s="330"/>
      <c r="BTH77" s="330"/>
      <c r="BTI77" s="330"/>
      <c r="BTJ77" s="330"/>
      <c r="BTK77" s="330"/>
      <c r="BTL77" s="330"/>
      <c r="BTM77" s="330"/>
      <c r="BTN77" s="330"/>
      <c r="BTO77" s="330"/>
      <c r="BTP77" s="330"/>
      <c r="BTQ77" s="330"/>
      <c r="BTR77" s="330"/>
      <c r="BTS77" s="330"/>
      <c r="BTT77" s="330"/>
      <c r="BTU77" s="330"/>
      <c r="BTV77" s="330"/>
      <c r="BTW77" s="330"/>
      <c r="BTX77" s="330"/>
      <c r="BTY77" s="330"/>
      <c r="BTZ77" s="330"/>
      <c r="BUA77" s="330"/>
      <c r="BUB77" s="330"/>
      <c r="BUC77" s="330"/>
      <c r="BUD77" s="330"/>
      <c r="BUE77" s="330"/>
      <c r="BUF77" s="330"/>
      <c r="BUG77" s="330"/>
      <c r="BUH77" s="330"/>
      <c r="BUI77" s="330"/>
      <c r="BUJ77" s="330"/>
      <c r="BUK77" s="330"/>
      <c r="BUL77" s="330"/>
      <c r="BUM77" s="330"/>
      <c r="BUN77" s="330"/>
      <c r="BUO77" s="330"/>
      <c r="BUP77" s="330"/>
      <c r="BUQ77" s="330"/>
      <c r="BUR77" s="330"/>
      <c r="BUS77" s="330"/>
      <c r="BUT77" s="330"/>
      <c r="BUU77" s="330"/>
      <c r="BUV77" s="330"/>
      <c r="BUW77" s="330"/>
      <c r="BUX77" s="330"/>
      <c r="BUY77" s="330"/>
      <c r="BUZ77" s="330"/>
      <c r="BVA77" s="330"/>
      <c r="BVB77" s="330"/>
      <c r="BVC77" s="330"/>
      <c r="BVD77" s="330"/>
      <c r="BVE77" s="330"/>
      <c r="BVF77" s="330"/>
      <c r="BVG77" s="330"/>
      <c r="BVH77" s="330"/>
      <c r="BVI77" s="330"/>
      <c r="BVJ77" s="330"/>
      <c r="BVK77" s="330"/>
      <c r="BVL77" s="330"/>
      <c r="BVM77" s="330"/>
      <c r="BVN77" s="330"/>
      <c r="BVO77" s="330"/>
      <c r="BVP77" s="330"/>
      <c r="BVQ77" s="330"/>
      <c r="BVR77" s="330"/>
      <c r="BVS77" s="330"/>
      <c r="BVT77" s="330"/>
      <c r="BVU77" s="330"/>
      <c r="BVV77" s="330"/>
      <c r="BVW77" s="330"/>
      <c r="BVX77" s="330"/>
      <c r="BVY77" s="330"/>
      <c r="BVZ77" s="330"/>
      <c r="BWA77" s="330"/>
      <c r="BWB77" s="330"/>
      <c r="BWC77" s="330"/>
      <c r="BWD77" s="330"/>
      <c r="BWE77" s="330"/>
      <c r="BWF77" s="330"/>
      <c r="BWG77" s="330"/>
      <c r="BWH77" s="330"/>
      <c r="BWI77" s="330"/>
      <c r="BWJ77" s="330"/>
      <c r="BWK77" s="330"/>
      <c r="BWL77" s="330"/>
      <c r="BWM77" s="330"/>
      <c r="BWN77" s="330"/>
      <c r="BWO77" s="330"/>
      <c r="BWP77" s="330"/>
      <c r="BWQ77" s="330"/>
      <c r="BWR77" s="330"/>
      <c r="BWS77" s="330"/>
      <c r="BWT77" s="330"/>
      <c r="BWU77" s="330"/>
      <c r="BWV77" s="330"/>
      <c r="BWW77" s="330"/>
      <c r="BWX77" s="330"/>
      <c r="BWY77" s="330"/>
      <c r="BWZ77" s="330"/>
      <c r="BXA77" s="330"/>
      <c r="BXB77" s="330"/>
      <c r="BXC77" s="330"/>
      <c r="BXD77" s="330"/>
      <c r="BXE77" s="330"/>
      <c r="BXF77" s="330"/>
      <c r="BXG77" s="330"/>
      <c r="BXH77" s="330"/>
      <c r="BXI77" s="330"/>
      <c r="BXJ77" s="330"/>
      <c r="BXK77" s="330"/>
      <c r="BXL77" s="330"/>
      <c r="BXM77" s="330"/>
      <c r="BXN77" s="330"/>
      <c r="BXO77" s="330"/>
      <c r="BXP77" s="330"/>
      <c r="BXQ77" s="330"/>
      <c r="BXR77" s="330"/>
      <c r="BXS77" s="330"/>
      <c r="BXT77" s="330"/>
      <c r="BXU77" s="330"/>
      <c r="BXV77" s="330"/>
      <c r="BXW77" s="330"/>
      <c r="BXX77" s="330"/>
      <c r="BXY77" s="330"/>
      <c r="BXZ77" s="330"/>
      <c r="BYA77" s="330"/>
      <c r="BYB77" s="330"/>
      <c r="BYC77" s="330"/>
      <c r="BYD77" s="330"/>
      <c r="BYE77" s="330"/>
      <c r="BYF77" s="330"/>
      <c r="BYG77" s="330"/>
      <c r="BYH77" s="330"/>
      <c r="BYI77" s="330"/>
      <c r="BYJ77" s="330"/>
      <c r="BYK77" s="330"/>
      <c r="BYL77" s="330"/>
      <c r="BYM77" s="330"/>
      <c r="BYN77" s="330"/>
      <c r="BYO77" s="330"/>
      <c r="BYP77" s="330"/>
      <c r="BYQ77" s="330"/>
      <c r="BYR77" s="330"/>
      <c r="BYS77" s="330"/>
      <c r="BYT77" s="330"/>
      <c r="BYU77" s="330"/>
      <c r="BYV77" s="330"/>
      <c r="BYW77" s="330"/>
      <c r="BYX77" s="330"/>
      <c r="BYY77" s="330"/>
      <c r="BYZ77" s="330"/>
      <c r="BZA77" s="330"/>
      <c r="BZB77" s="330"/>
      <c r="BZC77" s="330"/>
      <c r="BZD77" s="330"/>
      <c r="BZE77" s="330"/>
      <c r="BZF77" s="330"/>
      <c r="BZG77" s="330"/>
      <c r="BZH77" s="330"/>
      <c r="BZI77" s="330"/>
      <c r="BZJ77" s="330"/>
      <c r="BZK77" s="330"/>
      <c r="BZL77" s="330"/>
      <c r="BZM77" s="330"/>
      <c r="BZN77" s="330"/>
      <c r="BZO77" s="330"/>
      <c r="BZP77" s="330"/>
      <c r="BZQ77" s="330"/>
      <c r="BZR77" s="330"/>
      <c r="BZS77" s="330"/>
      <c r="BZT77" s="330"/>
      <c r="BZU77" s="330"/>
      <c r="BZV77" s="330"/>
      <c r="BZW77" s="330"/>
      <c r="BZX77" s="330"/>
      <c r="BZY77" s="330"/>
      <c r="BZZ77" s="330"/>
      <c r="CAA77" s="330"/>
      <c r="CAB77" s="330"/>
      <c r="CAC77" s="330"/>
      <c r="CAD77" s="330"/>
      <c r="CAE77" s="330"/>
      <c r="CAF77" s="330"/>
      <c r="CAG77" s="330"/>
      <c r="CAH77" s="330"/>
      <c r="CAI77" s="330"/>
      <c r="CAJ77" s="330"/>
      <c r="CAK77" s="330"/>
      <c r="CAL77" s="330"/>
      <c r="CAM77" s="330"/>
      <c r="CAN77" s="330"/>
      <c r="CAO77" s="330"/>
      <c r="CAP77" s="330"/>
      <c r="CAQ77" s="330"/>
      <c r="CAR77" s="330"/>
      <c r="CAS77" s="330"/>
      <c r="CAT77" s="330"/>
      <c r="CAU77" s="330"/>
      <c r="CAV77" s="330"/>
      <c r="CAW77" s="330"/>
      <c r="CAX77" s="330"/>
      <c r="CAY77" s="330"/>
      <c r="CAZ77" s="330"/>
      <c r="CBA77" s="330"/>
      <c r="CBB77" s="330"/>
      <c r="CBC77" s="330"/>
      <c r="CBD77" s="330"/>
      <c r="CBE77" s="330"/>
      <c r="CBF77" s="330"/>
      <c r="CBG77" s="330"/>
      <c r="CBH77" s="330"/>
      <c r="CBI77" s="330"/>
      <c r="CBJ77" s="330"/>
      <c r="CBK77" s="330"/>
      <c r="CBL77" s="330"/>
      <c r="CBM77" s="330"/>
      <c r="CBN77" s="330"/>
      <c r="CBO77" s="330"/>
      <c r="CBP77" s="330"/>
      <c r="CBQ77" s="330"/>
      <c r="CBR77" s="330"/>
      <c r="CBS77" s="330"/>
      <c r="CBT77" s="330"/>
      <c r="CBU77" s="330"/>
      <c r="CBV77" s="330"/>
      <c r="CBW77" s="330"/>
      <c r="CBX77" s="330"/>
      <c r="CBY77" s="330"/>
      <c r="CBZ77" s="330"/>
      <c r="CCA77" s="330"/>
      <c r="CCB77" s="330"/>
      <c r="CCC77" s="330"/>
      <c r="CCD77" s="330"/>
      <c r="CCE77" s="330"/>
      <c r="CCF77" s="330"/>
      <c r="CCG77" s="330"/>
      <c r="CCH77" s="330"/>
      <c r="CCI77" s="330"/>
      <c r="CCJ77" s="330"/>
      <c r="CCK77" s="330"/>
      <c r="CCL77" s="330"/>
      <c r="CCM77" s="330"/>
      <c r="CCN77" s="330"/>
      <c r="CCO77" s="330"/>
      <c r="CCP77" s="330"/>
      <c r="CCQ77" s="330"/>
      <c r="CCR77" s="330"/>
      <c r="CCS77" s="330"/>
      <c r="CCT77" s="330"/>
      <c r="CCU77" s="330"/>
      <c r="CCV77" s="330"/>
      <c r="CCW77" s="330"/>
      <c r="CCX77" s="330"/>
      <c r="CCY77" s="330"/>
      <c r="CCZ77" s="330"/>
      <c r="CDA77" s="330"/>
      <c r="CDB77" s="330"/>
      <c r="CDC77" s="330"/>
      <c r="CDD77" s="330"/>
      <c r="CDE77" s="330"/>
      <c r="CDF77" s="330"/>
      <c r="CDG77" s="330"/>
      <c r="CDH77" s="330"/>
      <c r="CDI77" s="330"/>
      <c r="CDJ77" s="330"/>
      <c r="CDK77" s="330"/>
      <c r="CDL77" s="330"/>
      <c r="CDM77" s="330"/>
      <c r="CDN77" s="330"/>
      <c r="CDO77" s="330"/>
      <c r="CDP77" s="330"/>
      <c r="CDQ77" s="330"/>
      <c r="CDR77" s="330"/>
      <c r="CDS77" s="330"/>
      <c r="CDT77" s="330"/>
      <c r="CDU77" s="330"/>
      <c r="CDV77" s="330"/>
      <c r="CDW77" s="330"/>
      <c r="CDX77" s="330"/>
      <c r="CDY77" s="330"/>
      <c r="CDZ77" s="330"/>
      <c r="CEA77" s="330"/>
      <c r="CEB77" s="330"/>
      <c r="CEC77" s="330"/>
      <c r="CED77" s="330"/>
      <c r="CEE77" s="330"/>
      <c r="CEF77" s="330"/>
      <c r="CEG77" s="330"/>
      <c r="CEH77" s="330"/>
      <c r="CEI77" s="330"/>
      <c r="CEJ77" s="330"/>
      <c r="CEK77" s="330"/>
      <c r="CEL77" s="330"/>
      <c r="CEM77" s="330"/>
      <c r="CEN77" s="330"/>
      <c r="CEO77" s="330"/>
      <c r="CEP77" s="330"/>
      <c r="CEQ77" s="330"/>
      <c r="CER77" s="330"/>
      <c r="CES77" s="330"/>
      <c r="CET77" s="330"/>
      <c r="CEU77" s="330"/>
      <c r="CEV77" s="330"/>
      <c r="CEW77" s="330"/>
      <c r="CEX77" s="330"/>
      <c r="CEY77" s="330"/>
      <c r="CEZ77" s="330"/>
      <c r="CFA77" s="330"/>
      <c r="CFB77" s="330"/>
      <c r="CFC77" s="330"/>
      <c r="CFD77" s="330"/>
      <c r="CFE77" s="330"/>
      <c r="CFF77" s="330"/>
      <c r="CFG77" s="330"/>
      <c r="CFH77" s="330"/>
      <c r="CFI77" s="330"/>
      <c r="CFJ77" s="330"/>
      <c r="CFK77" s="330"/>
      <c r="CFL77" s="330"/>
      <c r="CFM77" s="330"/>
      <c r="CFN77" s="330"/>
      <c r="CFO77" s="330"/>
      <c r="CFP77" s="330"/>
      <c r="CFQ77" s="330"/>
      <c r="CFR77" s="330"/>
      <c r="CFS77" s="330"/>
      <c r="CFT77" s="330"/>
      <c r="CFU77" s="330"/>
      <c r="CFV77" s="330"/>
      <c r="CFW77" s="330"/>
      <c r="CFX77" s="330"/>
      <c r="CFY77" s="330"/>
      <c r="CFZ77" s="330"/>
      <c r="CGA77" s="330"/>
      <c r="CGB77" s="330"/>
      <c r="CGC77" s="330"/>
      <c r="CGD77" s="330"/>
      <c r="CGE77" s="330"/>
      <c r="CGF77" s="330"/>
      <c r="CGG77" s="330"/>
      <c r="CGH77" s="330"/>
      <c r="CGI77" s="330"/>
      <c r="CGJ77" s="330"/>
      <c r="CGK77" s="330"/>
      <c r="CGL77" s="330"/>
      <c r="CGM77" s="330"/>
      <c r="CGN77" s="330"/>
      <c r="CGO77" s="330"/>
      <c r="CGP77" s="330"/>
      <c r="CGQ77" s="330"/>
      <c r="CGR77" s="330"/>
      <c r="CGS77" s="330"/>
      <c r="CGT77" s="330"/>
      <c r="CGU77" s="330"/>
      <c r="CGV77" s="330"/>
      <c r="CGW77" s="330"/>
      <c r="CGX77" s="330"/>
      <c r="CGY77" s="330"/>
      <c r="CGZ77" s="330"/>
      <c r="CHA77" s="330"/>
      <c r="CHB77" s="330"/>
      <c r="CHC77" s="330"/>
      <c r="CHD77" s="330"/>
      <c r="CHE77" s="330"/>
      <c r="CHF77" s="330"/>
      <c r="CHG77" s="330"/>
      <c r="CHH77" s="330"/>
      <c r="CHI77" s="330"/>
      <c r="CHJ77" s="330"/>
      <c r="CHK77" s="330"/>
      <c r="CHL77" s="330"/>
      <c r="CHM77" s="330"/>
      <c r="CHN77" s="330"/>
      <c r="CHO77" s="330"/>
      <c r="CHP77" s="330"/>
      <c r="CHQ77" s="330"/>
      <c r="CHR77" s="330"/>
      <c r="CHS77" s="330"/>
      <c r="CHT77" s="330"/>
      <c r="CHU77" s="330"/>
      <c r="CHV77" s="330"/>
      <c r="CHW77" s="330"/>
      <c r="CHX77" s="330"/>
      <c r="CHY77" s="330"/>
      <c r="CHZ77" s="330"/>
      <c r="CIA77" s="330"/>
      <c r="CIB77" s="330"/>
      <c r="CIC77" s="330"/>
      <c r="CID77" s="330"/>
      <c r="CIE77" s="330"/>
      <c r="CIF77" s="330"/>
      <c r="CIG77" s="330"/>
      <c r="CIH77" s="330"/>
      <c r="CII77" s="330"/>
      <c r="CIJ77" s="330"/>
      <c r="CIK77" s="330"/>
      <c r="CIL77" s="330"/>
      <c r="CIM77" s="330"/>
      <c r="CIN77" s="330"/>
      <c r="CIO77" s="330"/>
      <c r="CIP77" s="330"/>
      <c r="CIQ77" s="330"/>
      <c r="CIR77" s="330"/>
      <c r="CIS77" s="330"/>
      <c r="CIT77" s="330"/>
      <c r="CIU77" s="330"/>
      <c r="CIV77" s="330"/>
      <c r="CIW77" s="330"/>
      <c r="CIX77" s="330"/>
      <c r="CIY77" s="330"/>
      <c r="CIZ77" s="330"/>
      <c r="CJA77" s="330"/>
      <c r="CJB77" s="330"/>
      <c r="CJC77" s="330"/>
      <c r="CJD77" s="330"/>
      <c r="CJE77" s="330"/>
      <c r="CJF77" s="330"/>
      <c r="CJG77" s="330"/>
      <c r="CJH77" s="330"/>
      <c r="CJI77" s="330"/>
      <c r="CJJ77" s="330"/>
      <c r="CJK77" s="330"/>
      <c r="CJL77" s="330"/>
      <c r="CJM77" s="330"/>
      <c r="CJN77" s="330"/>
      <c r="CJO77" s="330"/>
      <c r="CJP77" s="330"/>
      <c r="CJQ77" s="330"/>
      <c r="CJR77" s="330"/>
      <c r="CJS77" s="330"/>
      <c r="CJT77" s="330"/>
      <c r="CJU77" s="330"/>
      <c r="CJV77" s="330"/>
      <c r="CJW77" s="330"/>
      <c r="CJX77" s="330"/>
      <c r="CJY77" s="330"/>
      <c r="CJZ77" s="330"/>
      <c r="CKA77" s="330"/>
      <c r="CKB77" s="330"/>
      <c r="CKC77" s="330"/>
      <c r="CKD77" s="330"/>
      <c r="CKE77" s="330"/>
      <c r="CKF77" s="330"/>
      <c r="CKG77" s="330"/>
      <c r="CKH77" s="330"/>
      <c r="CKI77" s="330"/>
      <c r="CKJ77" s="330"/>
      <c r="CKK77" s="330"/>
      <c r="CKL77" s="330"/>
      <c r="CKM77" s="330"/>
      <c r="CKN77" s="330"/>
      <c r="CKO77" s="330"/>
      <c r="CKP77" s="330"/>
      <c r="CKQ77" s="330"/>
      <c r="CKR77" s="330"/>
      <c r="CKS77" s="330"/>
      <c r="CKT77" s="330"/>
      <c r="CKU77" s="330"/>
      <c r="CKV77" s="330"/>
      <c r="CKW77" s="330"/>
      <c r="CKX77" s="330"/>
      <c r="CKY77" s="330"/>
      <c r="CKZ77" s="330"/>
      <c r="CLA77" s="330"/>
      <c r="CLB77" s="330"/>
      <c r="CLC77" s="330"/>
      <c r="CLD77" s="330"/>
      <c r="CLE77" s="330"/>
      <c r="CLF77" s="330"/>
      <c r="CLG77" s="330"/>
      <c r="CLH77" s="330"/>
      <c r="CLI77" s="330"/>
      <c r="CLJ77" s="330"/>
      <c r="CLK77" s="330"/>
      <c r="CLL77" s="330"/>
      <c r="CLM77" s="330"/>
      <c r="CLN77" s="330"/>
      <c r="CLO77" s="330"/>
      <c r="CLP77" s="330"/>
      <c r="CLQ77" s="330"/>
      <c r="CLR77" s="330"/>
      <c r="CLS77" s="330"/>
      <c r="CLT77" s="330"/>
      <c r="CLU77" s="330"/>
      <c r="CLV77" s="330"/>
      <c r="CLW77" s="330"/>
      <c r="CLX77" s="330"/>
      <c r="CLY77" s="330"/>
      <c r="CLZ77" s="330"/>
      <c r="CMA77" s="330"/>
      <c r="CMB77" s="330"/>
      <c r="CMC77" s="330"/>
      <c r="CMD77" s="330"/>
      <c r="CME77" s="330"/>
      <c r="CMF77" s="330"/>
      <c r="CMG77" s="330"/>
      <c r="CMH77" s="330"/>
      <c r="CMI77" s="330"/>
      <c r="CMJ77" s="330"/>
      <c r="CMK77" s="330"/>
      <c r="CML77" s="330"/>
      <c r="CMM77" s="330"/>
      <c r="CMN77" s="330"/>
      <c r="CMO77" s="330"/>
      <c r="CMP77" s="330"/>
      <c r="CMQ77" s="330"/>
      <c r="CMR77" s="330"/>
      <c r="CMS77" s="330"/>
      <c r="CMT77" s="330"/>
      <c r="CMU77" s="330"/>
      <c r="CMV77" s="330"/>
      <c r="CMW77" s="330"/>
      <c r="CMX77" s="330"/>
      <c r="CMY77" s="330"/>
      <c r="CMZ77" s="330"/>
      <c r="CNA77" s="330"/>
      <c r="CNB77" s="330"/>
      <c r="CNC77" s="330"/>
      <c r="CND77" s="330"/>
      <c r="CNE77" s="330"/>
      <c r="CNF77" s="330"/>
      <c r="CNG77" s="330"/>
      <c r="CNH77" s="330"/>
      <c r="CNI77" s="330"/>
      <c r="CNJ77" s="330"/>
      <c r="CNK77" s="330"/>
      <c r="CNL77" s="330"/>
      <c r="CNM77" s="330"/>
      <c r="CNN77" s="330"/>
      <c r="CNO77" s="330"/>
      <c r="CNP77" s="330"/>
      <c r="CNQ77" s="330"/>
      <c r="CNR77" s="330"/>
      <c r="CNS77" s="330"/>
      <c r="CNT77" s="330"/>
      <c r="CNU77" s="330"/>
      <c r="CNV77" s="330"/>
      <c r="CNW77" s="330"/>
      <c r="CNX77" s="330"/>
      <c r="CNY77" s="330"/>
      <c r="CNZ77" s="330"/>
      <c r="COA77" s="330"/>
      <c r="COB77" s="330"/>
      <c r="COC77" s="330"/>
      <c r="COD77" s="330"/>
      <c r="COE77" s="330"/>
      <c r="COF77" s="330"/>
      <c r="COG77" s="330"/>
      <c r="COH77" s="330"/>
      <c r="COI77" s="330"/>
      <c r="COJ77" s="330"/>
      <c r="COK77" s="330"/>
      <c r="COL77" s="330"/>
      <c r="COM77" s="330"/>
      <c r="CON77" s="330"/>
      <c r="COO77" s="330"/>
      <c r="COP77" s="330"/>
      <c r="COQ77" s="330"/>
      <c r="COR77" s="330"/>
      <c r="COS77" s="330"/>
      <c r="COT77" s="330"/>
      <c r="COU77" s="330"/>
      <c r="COV77" s="330"/>
      <c r="COW77" s="330"/>
      <c r="COX77" s="330"/>
      <c r="COY77" s="330"/>
      <c r="COZ77" s="330"/>
      <c r="CPA77" s="330"/>
      <c r="CPB77" s="330"/>
      <c r="CPC77" s="330"/>
      <c r="CPD77" s="330"/>
      <c r="CPE77" s="330"/>
      <c r="CPF77" s="330"/>
      <c r="CPG77" s="330"/>
      <c r="CPH77" s="330"/>
      <c r="CPI77" s="330"/>
      <c r="CPJ77" s="330"/>
      <c r="CPK77" s="330"/>
      <c r="CPL77" s="330"/>
      <c r="CPM77" s="330"/>
      <c r="CPN77" s="330"/>
      <c r="CPO77" s="330"/>
      <c r="CPP77" s="330"/>
      <c r="CPQ77" s="330"/>
      <c r="CPR77" s="330"/>
      <c r="CPS77" s="330"/>
      <c r="CPT77" s="330"/>
      <c r="CPU77" s="330"/>
      <c r="CPV77" s="330"/>
      <c r="CPW77" s="330"/>
      <c r="CPX77" s="330"/>
      <c r="CPY77" s="330"/>
      <c r="CPZ77" s="330"/>
      <c r="CQA77" s="330"/>
      <c r="CQB77" s="330"/>
      <c r="CQC77" s="330"/>
      <c r="CQD77" s="330"/>
      <c r="CQE77" s="330"/>
      <c r="CQF77" s="330"/>
      <c r="CQG77" s="330"/>
      <c r="CQH77" s="330"/>
      <c r="CQI77" s="330"/>
      <c r="CQJ77" s="330"/>
      <c r="CQK77" s="330"/>
      <c r="CQL77" s="330"/>
      <c r="CQM77" s="330"/>
      <c r="CQN77" s="330"/>
      <c r="CQO77" s="330"/>
      <c r="CQP77" s="330"/>
      <c r="CQQ77" s="330"/>
      <c r="CQR77" s="330"/>
      <c r="CQS77" s="330"/>
      <c r="CQT77" s="330"/>
      <c r="CQU77" s="330"/>
      <c r="CQV77" s="330"/>
      <c r="CQW77" s="330"/>
      <c r="CQX77" s="330"/>
      <c r="CQY77" s="330"/>
      <c r="CQZ77" s="330"/>
      <c r="CRA77" s="330"/>
      <c r="CRB77" s="330"/>
      <c r="CRC77" s="330"/>
      <c r="CRD77" s="330"/>
      <c r="CRE77" s="330"/>
      <c r="CRF77" s="330"/>
      <c r="CRG77" s="330"/>
      <c r="CRH77" s="330"/>
      <c r="CRI77" s="330"/>
      <c r="CRJ77" s="330"/>
      <c r="CRK77" s="330"/>
      <c r="CRL77" s="330"/>
      <c r="CRM77" s="330"/>
      <c r="CRN77" s="330"/>
      <c r="CRO77" s="330"/>
      <c r="CRP77" s="330"/>
      <c r="CRQ77" s="330"/>
      <c r="CRR77" s="330"/>
      <c r="CRS77" s="330"/>
      <c r="CRT77" s="330"/>
      <c r="CRU77" s="330"/>
      <c r="CRV77" s="330"/>
      <c r="CRW77" s="330"/>
      <c r="CRX77" s="330"/>
      <c r="CRY77" s="330"/>
      <c r="CRZ77" s="330"/>
      <c r="CSA77" s="330"/>
      <c r="CSB77" s="330"/>
      <c r="CSC77" s="330"/>
      <c r="CSD77" s="330"/>
      <c r="CSE77" s="330"/>
      <c r="CSF77" s="330"/>
      <c r="CSG77" s="330"/>
      <c r="CSH77" s="330"/>
      <c r="CSI77" s="330"/>
      <c r="CSJ77" s="330"/>
      <c r="CSK77" s="330"/>
      <c r="CSL77" s="330"/>
      <c r="CSM77" s="330"/>
      <c r="CSN77" s="330"/>
      <c r="CSO77" s="330"/>
      <c r="CSP77" s="330"/>
      <c r="CSQ77" s="330"/>
      <c r="CSR77" s="330"/>
      <c r="CSS77" s="330"/>
      <c r="CST77" s="330"/>
      <c r="CSU77" s="330"/>
      <c r="CSV77" s="330"/>
      <c r="CSW77" s="330"/>
      <c r="CSX77" s="330"/>
      <c r="CSY77" s="330"/>
      <c r="CSZ77" s="330"/>
      <c r="CTA77" s="330"/>
      <c r="CTB77" s="330"/>
      <c r="CTC77" s="330"/>
      <c r="CTD77" s="330"/>
      <c r="CTE77" s="330"/>
      <c r="CTF77" s="330"/>
      <c r="CTG77" s="330"/>
      <c r="CTH77" s="330"/>
      <c r="CTI77" s="330"/>
      <c r="CTJ77" s="330"/>
      <c r="CTK77" s="330"/>
      <c r="CTL77" s="330"/>
      <c r="CTM77" s="330"/>
      <c r="CTN77" s="330"/>
      <c r="CTO77" s="330"/>
      <c r="CTP77" s="330"/>
      <c r="CTQ77" s="330"/>
      <c r="CTR77" s="330"/>
      <c r="CTS77" s="330"/>
      <c r="CTT77" s="330"/>
      <c r="CTU77" s="330"/>
      <c r="CTV77" s="330"/>
      <c r="CTW77" s="330"/>
      <c r="CTX77" s="330"/>
      <c r="CTY77" s="330"/>
      <c r="CTZ77" s="330"/>
      <c r="CUA77" s="330"/>
      <c r="CUB77" s="330"/>
      <c r="CUC77" s="330"/>
      <c r="CUD77" s="330"/>
      <c r="CUE77" s="330"/>
      <c r="CUF77" s="330"/>
      <c r="CUG77" s="330"/>
      <c r="CUH77" s="330"/>
      <c r="CUI77" s="330"/>
      <c r="CUJ77" s="330"/>
      <c r="CUK77" s="330"/>
      <c r="CUL77" s="330"/>
      <c r="CUM77" s="330"/>
      <c r="CUN77" s="330"/>
      <c r="CUO77" s="330"/>
      <c r="CUP77" s="330"/>
      <c r="CUQ77" s="330"/>
      <c r="CUR77" s="330"/>
      <c r="CUS77" s="330"/>
      <c r="CUT77" s="330"/>
      <c r="CUU77" s="330"/>
      <c r="CUV77" s="330"/>
      <c r="CUW77" s="330"/>
      <c r="CUX77" s="330"/>
      <c r="CUY77" s="330"/>
      <c r="CUZ77" s="330"/>
      <c r="CVA77" s="330"/>
      <c r="CVB77" s="330"/>
      <c r="CVC77" s="330"/>
      <c r="CVD77" s="330"/>
      <c r="CVE77" s="330"/>
      <c r="CVF77" s="330"/>
      <c r="CVG77" s="330"/>
      <c r="CVH77" s="330"/>
      <c r="CVI77" s="330"/>
      <c r="CVJ77" s="330"/>
      <c r="CVK77" s="330"/>
      <c r="CVL77" s="330"/>
      <c r="CVM77" s="330"/>
      <c r="CVN77" s="330"/>
      <c r="CVO77" s="330"/>
      <c r="CVP77" s="330"/>
      <c r="CVQ77" s="330"/>
      <c r="CVR77" s="330"/>
      <c r="CVS77" s="330"/>
      <c r="CVT77" s="330"/>
      <c r="CVU77" s="330"/>
      <c r="CVV77" s="330"/>
      <c r="CVW77" s="330"/>
      <c r="CVX77" s="330"/>
      <c r="CVY77" s="330"/>
      <c r="CVZ77" s="330"/>
      <c r="CWA77" s="330"/>
      <c r="CWB77" s="330"/>
      <c r="CWC77" s="330"/>
      <c r="CWD77" s="330"/>
      <c r="CWE77" s="330"/>
      <c r="CWF77" s="330"/>
      <c r="CWG77" s="330"/>
      <c r="CWH77" s="330"/>
      <c r="CWI77" s="330"/>
      <c r="CWJ77" s="330"/>
      <c r="CWK77" s="330"/>
      <c r="CWL77" s="330"/>
      <c r="CWM77" s="330"/>
      <c r="CWN77" s="330"/>
      <c r="CWO77" s="330"/>
      <c r="CWP77" s="330"/>
      <c r="CWQ77" s="330"/>
      <c r="CWR77" s="330"/>
      <c r="CWS77" s="330"/>
      <c r="CWT77" s="330"/>
      <c r="CWU77" s="330"/>
      <c r="CWV77" s="330"/>
      <c r="CWW77" s="330"/>
      <c r="CWX77" s="330"/>
      <c r="CWY77" s="330"/>
      <c r="CWZ77" s="330"/>
      <c r="CXA77" s="330"/>
      <c r="CXB77" s="330"/>
      <c r="CXC77" s="330"/>
      <c r="CXD77" s="330"/>
      <c r="CXE77" s="330"/>
      <c r="CXF77" s="330"/>
      <c r="CXG77" s="330"/>
      <c r="CXH77" s="330"/>
      <c r="CXI77" s="330"/>
      <c r="CXJ77" s="330"/>
      <c r="CXK77" s="330"/>
      <c r="CXL77" s="330"/>
      <c r="CXM77" s="330"/>
      <c r="CXN77" s="330"/>
      <c r="CXO77" s="330"/>
      <c r="CXP77" s="330"/>
      <c r="CXQ77" s="330"/>
      <c r="CXR77" s="330"/>
      <c r="CXS77" s="330"/>
      <c r="CXT77" s="330"/>
      <c r="CXU77" s="330"/>
      <c r="CXV77" s="330"/>
      <c r="CXW77" s="330"/>
      <c r="CXX77" s="330"/>
      <c r="CXY77" s="330"/>
      <c r="CXZ77" s="330"/>
      <c r="CYA77" s="330"/>
      <c r="CYB77" s="330"/>
      <c r="CYC77" s="330"/>
      <c r="CYD77" s="330"/>
      <c r="CYE77" s="330"/>
      <c r="CYF77" s="330"/>
      <c r="CYG77" s="330"/>
      <c r="CYH77" s="330"/>
      <c r="CYI77" s="330"/>
      <c r="CYJ77" s="330"/>
      <c r="CYK77" s="330"/>
      <c r="CYL77" s="330"/>
      <c r="CYM77" s="330"/>
      <c r="CYN77" s="330"/>
      <c r="CYO77" s="330"/>
      <c r="CYP77" s="330"/>
      <c r="CYQ77" s="330"/>
      <c r="CYR77" s="330"/>
      <c r="CYS77" s="330"/>
      <c r="CYT77" s="330"/>
      <c r="CYU77" s="330"/>
      <c r="CYV77" s="330"/>
      <c r="CYW77" s="330"/>
      <c r="CYX77" s="330"/>
      <c r="CYY77" s="330"/>
      <c r="CYZ77" s="330"/>
      <c r="CZA77" s="330"/>
      <c r="CZB77" s="330"/>
      <c r="CZC77" s="330"/>
      <c r="CZD77" s="330"/>
      <c r="CZE77" s="330"/>
      <c r="CZF77" s="330"/>
      <c r="CZG77" s="330"/>
      <c r="CZH77" s="330"/>
      <c r="CZI77" s="330"/>
      <c r="CZJ77" s="330"/>
      <c r="CZK77" s="330"/>
      <c r="CZL77" s="330"/>
      <c r="CZM77" s="330"/>
      <c r="CZN77" s="330"/>
      <c r="CZO77" s="330"/>
      <c r="CZP77" s="330"/>
      <c r="CZQ77" s="330"/>
      <c r="CZR77" s="330"/>
      <c r="CZS77" s="330"/>
      <c r="CZT77" s="330"/>
      <c r="CZU77" s="330"/>
      <c r="CZV77" s="330"/>
      <c r="CZW77" s="330"/>
      <c r="CZX77" s="330"/>
      <c r="CZY77" s="330"/>
      <c r="CZZ77" s="330"/>
      <c r="DAA77" s="330"/>
      <c r="DAB77" s="330"/>
      <c r="DAC77" s="330"/>
      <c r="DAD77" s="330"/>
      <c r="DAE77" s="330"/>
      <c r="DAF77" s="330"/>
      <c r="DAG77" s="330"/>
      <c r="DAH77" s="330"/>
      <c r="DAI77" s="330"/>
      <c r="DAJ77" s="330"/>
      <c r="DAK77" s="330"/>
      <c r="DAL77" s="330"/>
      <c r="DAM77" s="330"/>
      <c r="DAN77" s="330"/>
      <c r="DAO77" s="330"/>
      <c r="DAP77" s="330"/>
      <c r="DAQ77" s="330"/>
      <c r="DAR77" s="330"/>
      <c r="DAS77" s="330"/>
      <c r="DAT77" s="330"/>
      <c r="DAU77" s="330"/>
      <c r="DAV77" s="330"/>
      <c r="DAW77" s="330"/>
      <c r="DAX77" s="330"/>
      <c r="DAY77" s="330"/>
      <c r="DAZ77" s="330"/>
      <c r="DBA77" s="330"/>
      <c r="DBB77" s="330"/>
      <c r="DBC77" s="330"/>
      <c r="DBD77" s="330"/>
      <c r="DBE77" s="330"/>
      <c r="DBF77" s="330"/>
      <c r="DBG77" s="330"/>
      <c r="DBH77" s="330"/>
      <c r="DBI77" s="330"/>
      <c r="DBJ77" s="330"/>
      <c r="DBK77" s="330"/>
      <c r="DBL77" s="330"/>
      <c r="DBM77" s="330"/>
      <c r="DBN77" s="330"/>
      <c r="DBO77" s="330"/>
      <c r="DBP77" s="330"/>
      <c r="DBQ77" s="330"/>
      <c r="DBR77" s="330"/>
      <c r="DBS77" s="330"/>
      <c r="DBT77" s="330"/>
      <c r="DBU77" s="330"/>
      <c r="DBV77" s="330"/>
      <c r="DBW77" s="330"/>
      <c r="DBX77" s="330"/>
      <c r="DBY77" s="330"/>
      <c r="DBZ77" s="330"/>
      <c r="DCA77" s="330"/>
      <c r="DCB77" s="330"/>
      <c r="DCC77" s="330"/>
      <c r="DCD77" s="330"/>
      <c r="DCE77" s="330"/>
      <c r="DCF77" s="330"/>
      <c r="DCG77" s="330"/>
      <c r="DCH77" s="330"/>
      <c r="DCI77" s="330"/>
      <c r="DCJ77" s="330"/>
      <c r="DCK77" s="330"/>
      <c r="DCL77" s="330"/>
      <c r="DCM77" s="330"/>
      <c r="DCN77" s="330"/>
      <c r="DCO77" s="330"/>
      <c r="DCP77" s="330"/>
      <c r="DCQ77" s="330"/>
      <c r="DCR77" s="330"/>
      <c r="DCS77" s="330"/>
      <c r="DCT77" s="330"/>
      <c r="DCU77" s="330"/>
      <c r="DCV77" s="330"/>
      <c r="DCW77" s="330"/>
      <c r="DCX77" s="330"/>
      <c r="DCY77" s="330"/>
      <c r="DCZ77" s="330"/>
      <c r="DDA77" s="330"/>
      <c r="DDB77" s="330"/>
      <c r="DDC77" s="330"/>
      <c r="DDD77" s="330"/>
      <c r="DDE77" s="330"/>
      <c r="DDF77" s="330"/>
      <c r="DDG77" s="330"/>
      <c r="DDH77" s="330"/>
      <c r="DDI77" s="330"/>
      <c r="DDJ77" s="330"/>
      <c r="DDK77" s="330"/>
      <c r="DDL77" s="330"/>
      <c r="DDM77" s="330"/>
      <c r="DDN77" s="330"/>
      <c r="DDO77" s="330"/>
      <c r="DDP77" s="330"/>
      <c r="DDQ77" s="330"/>
      <c r="DDR77" s="330"/>
      <c r="DDS77" s="330"/>
      <c r="DDT77" s="330"/>
      <c r="DDU77" s="330"/>
      <c r="DDV77" s="330"/>
      <c r="DDW77" s="330"/>
      <c r="DDX77" s="330"/>
      <c r="DDY77" s="330"/>
      <c r="DDZ77" s="330"/>
      <c r="DEA77" s="330"/>
      <c r="DEB77" s="330"/>
      <c r="DEC77" s="330"/>
      <c r="DED77" s="330"/>
      <c r="DEE77" s="330"/>
      <c r="DEF77" s="330"/>
      <c r="DEG77" s="330"/>
      <c r="DEH77" s="330"/>
      <c r="DEI77" s="330"/>
      <c r="DEJ77" s="330"/>
      <c r="DEK77" s="330"/>
      <c r="DEL77" s="330"/>
      <c r="DEM77" s="330"/>
      <c r="DEN77" s="330"/>
      <c r="DEO77" s="330"/>
      <c r="DEP77" s="330"/>
      <c r="DEQ77" s="330"/>
      <c r="DER77" s="330"/>
      <c r="DES77" s="330"/>
      <c r="DET77" s="330"/>
      <c r="DEU77" s="330"/>
      <c r="DEV77" s="330"/>
      <c r="DEW77" s="330"/>
      <c r="DEX77" s="330"/>
      <c r="DEY77" s="330"/>
      <c r="DEZ77" s="330"/>
      <c r="DFA77" s="330"/>
      <c r="DFB77" s="330"/>
      <c r="DFC77" s="330"/>
      <c r="DFD77" s="330"/>
      <c r="DFE77" s="330"/>
      <c r="DFF77" s="330"/>
      <c r="DFG77" s="330"/>
      <c r="DFH77" s="330"/>
      <c r="DFI77" s="330"/>
      <c r="DFJ77" s="330"/>
      <c r="DFK77" s="330"/>
      <c r="DFL77" s="330"/>
      <c r="DFM77" s="330"/>
      <c r="DFN77" s="330"/>
      <c r="DFO77" s="330"/>
      <c r="DFP77" s="330"/>
      <c r="DFQ77" s="330"/>
      <c r="DFR77" s="330"/>
      <c r="DFS77" s="330"/>
      <c r="DFT77" s="330"/>
      <c r="DFU77" s="330"/>
      <c r="DFV77" s="330"/>
      <c r="DFW77" s="330"/>
      <c r="DFX77" s="330"/>
      <c r="DFY77" s="330"/>
      <c r="DFZ77" s="330"/>
      <c r="DGA77" s="330"/>
      <c r="DGB77" s="330"/>
      <c r="DGC77" s="330"/>
      <c r="DGD77" s="330"/>
      <c r="DGE77" s="330"/>
      <c r="DGF77" s="330"/>
      <c r="DGG77" s="330"/>
      <c r="DGH77" s="330"/>
      <c r="DGI77" s="330"/>
      <c r="DGJ77" s="330"/>
      <c r="DGK77" s="330"/>
      <c r="DGL77" s="330"/>
      <c r="DGM77" s="330"/>
      <c r="DGN77" s="330"/>
      <c r="DGO77" s="330"/>
      <c r="DGP77" s="330"/>
      <c r="DGQ77" s="330"/>
      <c r="DGR77" s="330"/>
      <c r="DGS77" s="330"/>
      <c r="DGT77" s="330"/>
      <c r="DGU77" s="330"/>
      <c r="DGV77" s="330"/>
      <c r="DGW77" s="330"/>
      <c r="DGX77" s="330"/>
      <c r="DGY77" s="330"/>
      <c r="DGZ77" s="330"/>
      <c r="DHA77" s="330"/>
      <c r="DHB77" s="330"/>
      <c r="DHC77" s="330"/>
      <c r="DHD77" s="330"/>
      <c r="DHE77" s="330"/>
      <c r="DHF77" s="330"/>
      <c r="DHG77" s="330"/>
      <c r="DHH77" s="330"/>
      <c r="DHI77" s="330"/>
      <c r="DHJ77" s="330"/>
      <c r="DHK77" s="330"/>
      <c r="DHL77" s="330"/>
      <c r="DHM77" s="330"/>
      <c r="DHN77" s="330"/>
      <c r="DHO77" s="330"/>
      <c r="DHP77" s="330"/>
      <c r="DHQ77" s="330"/>
      <c r="DHR77" s="330"/>
      <c r="DHS77" s="330"/>
      <c r="DHT77" s="330"/>
      <c r="DHU77" s="330"/>
      <c r="DHV77" s="330"/>
      <c r="DHW77" s="330"/>
      <c r="DHX77" s="330"/>
      <c r="DHY77" s="330"/>
      <c r="DHZ77" s="330"/>
      <c r="DIA77" s="330"/>
      <c r="DIB77" s="330"/>
      <c r="DIC77" s="330"/>
      <c r="DID77" s="330"/>
      <c r="DIE77" s="330"/>
      <c r="DIF77" s="330"/>
      <c r="DIG77" s="330"/>
      <c r="DIH77" s="330"/>
      <c r="DII77" s="330"/>
      <c r="DIJ77" s="330"/>
      <c r="DIK77" s="330"/>
      <c r="DIL77" s="330"/>
      <c r="DIM77" s="330"/>
      <c r="DIN77" s="330"/>
      <c r="DIO77" s="330"/>
      <c r="DIP77" s="330"/>
      <c r="DIQ77" s="330"/>
      <c r="DIR77" s="330"/>
      <c r="DIS77" s="330"/>
      <c r="DIT77" s="330"/>
      <c r="DIU77" s="330"/>
      <c r="DIV77" s="330"/>
      <c r="DIW77" s="330"/>
      <c r="DIX77" s="330"/>
      <c r="DIY77" s="330"/>
      <c r="DIZ77" s="330"/>
      <c r="DJA77" s="330"/>
      <c r="DJB77" s="330"/>
      <c r="DJC77" s="330"/>
      <c r="DJD77" s="330"/>
      <c r="DJE77" s="330"/>
      <c r="DJF77" s="330"/>
      <c r="DJG77" s="330"/>
      <c r="DJH77" s="330"/>
      <c r="DJI77" s="330"/>
      <c r="DJJ77" s="330"/>
      <c r="DJK77" s="330"/>
      <c r="DJL77" s="330"/>
      <c r="DJM77" s="330"/>
      <c r="DJN77" s="330"/>
      <c r="DJO77" s="330"/>
      <c r="DJP77" s="330"/>
      <c r="DJQ77" s="330"/>
      <c r="DJR77" s="330"/>
      <c r="DJS77" s="330"/>
      <c r="DJT77" s="330"/>
      <c r="DJU77" s="330"/>
      <c r="DJV77" s="330"/>
      <c r="DJW77" s="330"/>
      <c r="DJX77" s="330"/>
      <c r="DJY77" s="330"/>
      <c r="DJZ77" s="330"/>
      <c r="DKA77" s="330"/>
      <c r="DKB77" s="330"/>
      <c r="DKC77" s="330"/>
      <c r="DKD77" s="330"/>
      <c r="DKE77" s="330"/>
      <c r="DKF77" s="330"/>
      <c r="DKG77" s="330"/>
      <c r="DKH77" s="330"/>
      <c r="DKI77" s="330"/>
      <c r="DKJ77" s="330"/>
      <c r="DKK77" s="330"/>
      <c r="DKL77" s="330"/>
      <c r="DKM77" s="330"/>
      <c r="DKN77" s="330"/>
      <c r="DKO77" s="330"/>
      <c r="DKP77" s="330"/>
      <c r="DKQ77" s="330"/>
      <c r="DKR77" s="330"/>
      <c r="DKS77" s="330"/>
      <c r="DKT77" s="330"/>
      <c r="DKU77" s="330"/>
      <c r="DKV77" s="330"/>
      <c r="DKW77" s="330"/>
      <c r="DKX77" s="330"/>
      <c r="DKY77" s="330"/>
      <c r="DKZ77" s="330"/>
      <c r="DLA77" s="330"/>
      <c r="DLB77" s="330"/>
      <c r="DLC77" s="330"/>
      <c r="DLD77" s="330"/>
      <c r="DLE77" s="330"/>
      <c r="DLF77" s="330"/>
      <c r="DLG77" s="330"/>
      <c r="DLH77" s="330"/>
      <c r="DLI77" s="330"/>
      <c r="DLJ77" s="330"/>
      <c r="DLK77" s="330"/>
      <c r="DLL77" s="330"/>
      <c r="DLM77" s="330"/>
      <c r="DLN77" s="330"/>
      <c r="DLO77" s="330"/>
      <c r="DLP77" s="330"/>
      <c r="DLQ77" s="330"/>
      <c r="DLR77" s="330"/>
      <c r="DLS77" s="330"/>
      <c r="DLT77" s="330"/>
      <c r="DLU77" s="330"/>
      <c r="DLV77" s="330"/>
      <c r="DLW77" s="330"/>
      <c r="DLX77" s="330"/>
      <c r="DLY77" s="330"/>
      <c r="DLZ77" s="330"/>
      <c r="DMA77" s="330"/>
      <c r="DMB77" s="330"/>
      <c r="DMC77" s="330"/>
      <c r="DMD77" s="330"/>
      <c r="DME77" s="330"/>
      <c r="DMF77" s="330"/>
      <c r="DMG77" s="330"/>
      <c r="DMH77" s="330"/>
      <c r="DMI77" s="330"/>
      <c r="DMJ77" s="330"/>
      <c r="DMK77" s="330"/>
      <c r="DML77" s="330"/>
      <c r="DMM77" s="330"/>
      <c r="DMN77" s="330"/>
      <c r="DMO77" s="330"/>
      <c r="DMP77" s="330"/>
      <c r="DMQ77" s="330"/>
      <c r="DMR77" s="330"/>
      <c r="DMS77" s="330"/>
      <c r="DMT77" s="330"/>
      <c r="DMU77" s="330"/>
      <c r="DMV77" s="330"/>
      <c r="DMW77" s="330"/>
      <c r="DMX77" s="330"/>
      <c r="DMY77" s="330"/>
      <c r="DMZ77" s="330"/>
      <c r="DNA77" s="330"/>
      <c r="DNB77" s="330"/>
      <c r="DNC77" s="330"/>
      <c r="DND77" s="330"/>
      <c r="DNE77" s="330"/>
      <c r="DNF77" s="330"/>
      <c r="DNG77" s="330"/>
      <c r="DNH77" s="330"/>
      <c r="DNI77" s="330"/>
      <c r="DNJ77" s="330"/>
      <c r="DNK77" s="330"/>
      <c r="DNL77" s="330"/>
      <c r="DNM77" s="330"/>
      <c r="DNN77" s="330"/>
      <c r="DNO77" s="330"/>
      <c r="DNP77" s="330"/>
      <c r="DNQ77" s="330"/>
      <c r="DNR77" s="330"/>
      <c r="DNS77" s="330"/>
      <c r="DNT77" s="330"/>
      <c r="DNU77" s="330"/>
      <c r="DNV77" s="330"/>
      <c r="DNW77" s="330"/>
      <c r="DNX77" s="330"/>
      <c r="DNY77" s="330"/>
      <c r="DNZ77" s="330"/>
      <c r="DOA77" s="330"/>
      <c r="DOB77" s="330"/>
      <c r="DOC77" s="330"/>
      <c r="DOD77" s="330"/>
      <c r="DOE77" s="330"/>
      <c r="DOF77" s="330"/>
      <c r="DOG77" s="330"/>
      <c r="DOH77" s="330"/>
      <c r="DOI77" s="330"/>
      <c r="DOJ77" s="330"/>
      <c r="DOK77" s="330"/>
      <c r="DOL77" s="330"/>
      <c r="DOM77" s="330"/>
      <c r="DON77" s="330"/>
      <c r="DOO77" s="330"/>
      <c r="DOP77" s="330"/>
      <c r="DOQ77" s="330"/>
      <c r="DOR77" s="330"/>
      <c r="DOS77" s="330"/>
      <c r="DOT77" s="330"/>
      <c r="DOU77" s="330"/>
      <c r="DOV77" s="330"/>
      <c r="DOW77" s="330"/>
      <c r="DOX77" s="330"/>
      <c r="DOY77" s="330"/>
      <c r="DOZ77" s="330"/>
      <c r="DPA77" s="330"/>
      <c r="DPB77" s="330"/>
      <c r="DPC77" s="330"/>
      <c r="DPD77" s="330"/>
      <c r="DPE77" s="330"/>
      <c r="DPF77" s="330"/>
      <c r="DPG77" s="330"/>
      <c r="DPH77" s="330"/>
      <c r="DPI77" s="330"/>
      <c r="DPJ77" s="330"/>
      <c r="DPK77" s="330"/>
      <c r="DPL77" s="330"/>
      <c r="DPM77" s="330"/>
      <c r="DPN77" s="330"/>
      <c r="DPO77" s="330"/>
      <c r="DPP77" s="330"/>
      <c r="DPQ77" s="330"/>
      <c r="DPR77" s="330"/>
      <c r="DPS77" s="330"/>
      <c r="DPT77" s="330"/>
      <c r="DPU77" s="330"/>
      <c r="DPV77" s="330"/>
      <c r="DPW77" s="330"/>
      <c r="DPX77" s="330"/>
      <c r="DPY77" s="330"/>
      <c r="DPZ77" s="330"/>
      <c r="DQA77" s="330"/>
      <c r="DQB77" s="330"/>
      <c r="DQC77" s="330"/>
      <c r="DQD77" s="330"/>
      <c r="DQE77" s="330"/>
      <c r="DQF77" s="330"/>
      <c r="DQG77" s="330"/>
      <c r="DQH77" s="330"/>
      <c r="DQI77" s="330"/>
      <c r="DQJ77" s="330"/>
      <c r="DQK77" s="330"/>
      <c r="DQL77" s="330"/>
      <c r="DQM77" s="330"/>
      <c r="DQN77" s="330"/>
      <c r="DQO77" s="330"/>
      <c r="DQP77" s="330"/>
      <c r="DQQ77" s="330"/>
      <c r="DQR77" s="330"/>
      <c r="DQS77" s="330"/>
      <c r="DQT77" s="330"/>
      <c r="DQU77" s="330"/>
      <c r="DQV77" s="330"/>
      <c r="DQW77" s="330"/>
      <c r="DQX77" s="330"/>
      <c r="DQY77" s="330"/>
      <c r="DQZ77" s="330"/>
      <c r="DRA77" s="330"/>
      <c r="DRB77" s="330"/>
      <c r="DRC77" s="330"/>
      <c r="DRD77" s="330"/>
      <c r="DRE77" s="330"/>
      <c r="DRF77" s="330"/>
      <c r="DRG77" s="330"/>
      <c r="DRH77" s="330"/>
      <c r="DRI77" s="330"/>
      <c r="DRJ77" s="330"/>
      <c r="DRK77" s="330"/>
      <c r="DRL77" s="330"/>
      <c r="DRM77" s="330"/>
      <c r="DRN77" s="330"/>
      <c r="DRO77" s="330"/>
      <c r="DRP77" s="330"/>
      <c r="DRQ77" s="330"/>
      <c r="DRR77" s="330"/>
      <c r="DRS77" s="330"/>
      <c r="DRT77" s="330"/>
      <c r="DRU77" s="330"/>
      <c r="DRV77" s="330"/>
      <c r="DRW77" s="330"/>
      <c r="DRX77" s="330"/>
      <c r="DRY77" s="330"/>
      <c r="DRZ77" s="330"/>
      <c r="DSA77" s="330"/>
      <c r="DSB77" s="330"/>
      <c r="DSC77" s="330"/>
      <c r="DSD77" s="330"/>
      <c r="DSE77" s="330"/>
      <c r="DSF77" s="330"/>
      <c r="DSG77" s="330"/>
      <c r="DSH77" s="330"/>
      <c r="DSI77" s="330"/>
      <c r="DSJ77" s="330"/>
      <c r="DSK77" s="330"/>
      <c r="DSL77" s="330"/>
      <c r="DSM77" s="330"/>
      <c r="DSN77" s="330"/>
      <c r="DSO77" s="330"/>
      <c r="DSP77" s="330"/>
      <c r="DSQ77" s="330"/>
      <c r="DSR77" s="330"/>
      <c r="DSS77" s="330"/>
      <c r="DST77" s="330"/>
      <c r="DSU77" s="330"/>
      <c r="DSV77" s="330"/>
      <c r="DSW77" s="330"/>
      <c r="DSX77" s="330"/>
      <c r="DSY77" s="330"/>
      <c r="DSZ77" s="330"/>
      <c r="DTA77" s="330"/>
      <c r="DTB77" s="330"/>
      <c r="DTC77" s="330"/>
      <c r="DTD77" s="330"/>
      <c r="DTE77" s="330"/>
      <c r="DTF77" s="330"/>
      <c r="DTG77" s="330"/>
      <c r="DTH77" s="330"/>
      <c r="DTI77" s="330"/>
      <c r="DTJ77" s="330"/>
      <c r="DTK77" s="330"/>
      <c r="DTL77" s="330"/>
      <c r="DTM77" s="330"/>
      <c r="DTN77" s="330"/>
      <c r="DTO77" s="330"/>
      <c r="DTP77" s="330"/>
      <c r="DTQ77" s="330"/>
      <c r="DTR77" s="330"/>
      <c r="DTS77" s="330"/>
      <c r="DTT77" s="330"/>
      <c r="DTU77" s="330"/>
      <c r="DTV77" s="330"/>
      <c r="DTW77" s="330"/>
      <c r="DTX77" s="330"/>
      <c r="DTY77" s="330"/>
      <c r="DTZ77" s="330"/>
      <c r="DUA77" s="330"/>
      <c r="DUB77" s="330"/>
      <c r="DUC77" s="330"/>
      <c r="DUD77" s="330"/>
      <c r="DUE77" s="330"/>
      <c r="DUF77" s="330"/>
      <c r="DUG77" s="330"/>
      <c r="DUH77" s="330"/>
      <c r="DUI77" s="330"/>
      <c r="DUJ77" s="330"/>
      <c r="DUK77" s="330"/>
      <c r="DUL77" s="330"/>
      <c r="DUM77" s="330"/>
      <c r="DUN77" s="330"/>
      <c r="DUO77" s="330"/>
      <c r="DUP77" s="330"/>
      <c r="DUQ77" s="330"/>
      <c r="DUR77" s="330"/>
      <c r="DUS77" s="330"/>
      <c r="DUT77" s="330"/>
      <c r="DUU77" s="330"/>
      <c r="DUV77" s="330"/>
      <c r="DUW77" s="330"/>
      <c r="DUX77" s="330"/>
      <c r="DUY77" s="330"/>
      <c r="DUZ77" s="330"/>
      <c r="DVA77" s="330"/>
      <c r="DVB77" s="330"/>
      <c r="DVC77" s="330"/>
      <c r="DVD77" s="330"/>
      <c r="DVE77" s="330"/>
      <c r="DVF77" s="330"/>
      <c r="DVG77" s="330"/>
      <c r="DVH77" s="330"/>
      <c r="DVI77" s="330"/>
      <c r="DVJ77" s="330"/>
      <c r="DVK77" s="330"/>
      <c r="DVL77" s="330"/>
      <c r="DVM77" s="330"/>
      <c r="DVN77" s="330"/>
      <c r="DVO77" s="330"/>
      <c r="DVP77" s="330"/>
      <c r="DVQ77" s="330"/>
      <c r="DVR77" s="330"/>
      <c r="DVS77" s="330"/>
      <c r="DVT77" s="330"/>
      <c r="DVU77" s="330"/>
      <c r="DVV77" s="330"/>
      <c r="DVW77" s="330"/>
      <c r="DVX77" s="330"/>
      <c r="DVY77" s="330"/>
      <c r="DVZ77" s="330"/>
      <c r="DWA77" s="330"/>
      <c r="DWB77" s="330"/>
      <c r="DWC77" s="330"/>
      <c r="DWD77" s="330"/>
      <c r="DWE77" s="330"/>
      <c r="DWF77" s="330"/>
      <c r="DWG77" s="330"/>
      <c r="DWH77" s="330"/>
      <c r="DWI77" s="330"/>
      <c r="DWJ77" s="330"/>
      <c r="DWK77" s="330"/>
      <c r="DWL77" s="330"/>
      <c r="DWM77" s="330"/>
      <c r="DWN77" s="330"/>
      <c r="DWO77" s="330"/>
      <c r="DWP77" s="330"/>
      <c r="DWQ77" s="330"/>
      <c r="DWR77" s="330"/>
      <c r="DWS77" s="330"/>
      <c r="DWT77" s="330"/>
      <c r="DWU77" s="330"/>
      <c r="DWV77" s="330"/>
      <c r="DWW77" s="330"/>
      <c r="DWX77" s="330"/>
      <c r="DWY77" s="330"/>
      <c r="DWZ77" s="330"/>
      <c r="DXA77" s="330"/>
      <c r="DXB77" s="330"/>
      <c r="DXC77" s="330"/>
      <c r="DXD77" s="330"/>
      <c r="DXE77" s="330"/>
      <c r="DXF77" s="330"/>
      <c r="DXG77" s="330"/>
      <c r="DXH77" s="330"/>
      <c r="DXI77" s="330"/>
      <c r="DXJ77" s="330"/>
      <c r="DXK77" s="330"/>
      <c r="DXL77" s="330"/>
      <c r="DXM77" s="330"/>
      <c r="DXN77" s="330"/>
      <c r="DXO77" s="330"/>
      <c r="DXP77" s="330"/>
      <c r="DXQ77" s="330"/>
      <c r="DXR77" s="330"/>
      <c r="DXS77" s="330"/>
      <c r="DXT77" s="330"/>
      <c r="DXU77" s="330"/>
      <c r="DXV77" s="330"/>
      <c r="DXW77" s="330"/>
      <c r="DXX77" s="330"/>
      <c r="DXY77" s="330"/>
      <c r="DXZ77" s="330"/>
      <c r="DYA77" s="330"/>
      <c r="DYB77" s="330"/>
      <c r="DYC77" s="330"/>
      <c r="DYD77" s="330"/>
      <c r="DYE77" s="330"/>
      <c r="DYF77" s="330"/>
      <c r="DYG77" s="330"/>
      <c r="DYH77" s="330"/>
      <c r="DYI77" s="330"/>
      <c r="DYJ77" s="330"/>
      <c r="DYK77" s="330"/>
      <c r="DYL77" s="330"/>
      <c r="DYM77" s="330"/>
      <c r="DYN77" s="330"/>
      <c r="DYO77" s="330"/>
      <c r="DYP77" s="330"/>
      <c r="DYQ77" s="330"/>
      <c r="DYR77" s="330"/>
      <c r="DYS77" s="330"/>
      <c r="DYT77" s="330"/>
      <c r="DYU77" s="330"/>
      <c r="DYV77" s="330"/>
      <c r="DYW77" s="330"/>
      <c r="DYX77" s="330"/>
      <c r="DYY77" s="330"/>
      <c r="DYZ77" s="330"/>
      <c r="DZA77" s="330"/>
      <c r="DZB77" s="330"/>
      <c r="DZC77" s="330"/>
      <c r="DZD77" s="330"/>
      <c r="DZE77" s="330"/>
      <c r="DZF77" s="330"/>
      <c r="DZG77" s="330"/>
      <c r="DZH77" s="330"/>
      <c r="DZI77" s="330"/>
      <c r="DZJ77" s="330"/>
      <c r="DZK77" s="330"/>
      <c r="DZL77" s="330"/>
      <c r="DZM77" s="330"/>
      <c r="DZN77" s="330"/>
      <c r="DZO77" s="330"/>
      <c r="DZP77" s="330"/>
      <c r="DZQ77" s="330"/>
      <c r="DZR77" s="330"/>
      <c r="DZS77" s="330"/>
      <c r="DZT77" s="330"/>
      <c r="DZU77" s="330"/>
      <c r="DZV77" s="330"/>
      <c r="DZW77" s="330"/>
      <c r="DZX77" s="330"/>
      <c r="DZY77" s="330"/>
      <c r="DZZ77" s="330"/>
      <c r="EAA77" s="330"/>
      <c r="EAB77" s="330"/>
      <c r="EAC77" s="330"/>
      <c r="EAD77" s="330"/>
      <c r="EAE77" s="330"/>
      <c r="EAF77" s="330"/>
      <c r="EAG77" s="330"/>
      <c r="EAH77" s="330"/>
      <c r="EAI77" s="330"/>
      <c r="EAJ77" s="330"/>
      <c r="EAK77" s="330"/>
      <c r="EAL77" s="330"/>
      <c r="EAM77" s="330"/>
      <c r="EAN77" s="330"/>
      <c r="EAO77" s="330"/>
      <c r="EAP77" s="330"/>
      <c r="EAQ77" s="330"/>
      <c r="EAR77" s="330"/>
      <c r="EAS77" s="330"/>
      <c r="EAT77" s="330"/>
      <c r="EAU77" s="330"/>
      <c r="EAV77" s="330"/>
      <c r="EAW77" s="330"/>
      <c r="EAX77" s="330"/>
      <c r="EAY77" s="330"/>
      <c r="EAZ77" s="330"/>
      <c r="EBA77" s="330"/>
      <c r="EBB77" s="330"/>
      <c r="EBC77" s="330"/>
      <c r="EBD77" s="330"/>
      <c r="EBE77" s="330"/>
      <c r="EBF77" s="330"/>
      <c r="EBG77" s="330"/>
      <c r="EBH77" s="330"/>
      <c r="EBI77" s="330"/>
      <c r="EBJ77" s="330"/>
      <c r="EBK77" s="330"/>
      <c r="EBL77" s="330"/>
      <c r="EBM77" s="330"/>
      <c r="EBN77" s="330"/>
      <c r="EBO77" s="330"/>
      <c r="EBP77" s="330"/>
      <c r="EBQ77" s="330"/>
      <c r="EBR77" s="330"/>
      <c r="EBS77" s="330"/>
      <c r="EBT77" s="330"/>
      <c r="EBU77" s="330"/>
      <c r="EBV77" s="330"/>
      <c r="EBW77" s="330"/>
      <c r="EBX77" s="330"/>
      <c r="EBY77" s="330"/>
      <c r="EBZ77" s="330"/>
      <c r="ECA77" s="330"/>
      <c r="ECB77" s="330"/>
      <c r="ECC77" s="330"/>
      <c r="ECD77" s="330"/>
      <c r="ECE77" s="330"/>
      <c r="ECF77" s="330"/>
      <c r="ECG77" s="330"/>
      <c r="ECH77" s="330"/>
      <c r="ECI77" s="330"/>
      <c r="ECJ77" s="330"/>
      <c r="ECK77" s="330"/>
      <c r="ECL77" s="330"/>
      <c r="ECM77" s="330"/>
      <c r="ECN77" s="330"/>
      <c r="ECO77" s="330"/>
      <c r="ECP77" s="330"/>
      <c r="ECQ77" s="330"/>
      <c r="ECR77" s="330"/>
      <c r="ECS77" s="330"/>
      <c r="ECT77" s="330"/>
      <c r="ECU77" s="330"/>
      <c r="ECV77" s="330"/>
      <c r="ECW77" s="330"/>
      <c r="ECX77" s="330"/>
      <c r="ECY77" s="330"/>
      <c r="ECZ77" s="330"/>
      <c r="EDA77" s="330"/>
      <c r="EDB77" s="330"/>
      <c r="EDC77" s="330"/>
      <c r="EDD77" s="330"/>
      <c r="EDE77" s="330"/>
      <c r="EDF77" s="330"/>
      <c r="EDG77" s="330"/>
      <c r="EDH77" s="330"/>
      <c r="EDI77" s="330"/>
      <c r="EDJ77" s="330"/>
      <c r="EDK77" s="330"/>
      <c r="EDL77" s="330"/>
      <c r="EDM77" s="330"/>
      <c r="EDN77" s="330"/>
      <c r="EDO77" s="330"/>
      <c r="EDP77" s="330"/>
      <c r="EDQ77" s="330"/>
      <c r="EDR77" s="330"/>
      <c r="EDS77" s="330"/>
      <c r="EDT77" s="330"/>
      <c r="EDU77" s="330"/>
      <c r="EDV77" s="330"/>
      <c r="EDW77" s="330"/>
      <c r="EDX77" s="330"/>
      <c r="EDY77" s="330"/>
      <c r="EDZ77" s="330"/>
      <c r="EEA77" s="330"/>
      <c r="EEB77" s="330"/>
      <c r="EEC77" s="330"/>
      <c r="EED77" s="330"/>
      <c r="EEE77" s="330"/>
      <c r="EEF77" s="330"/>
      <c r="EEG77" s="330"/>
      <c r="EEH77" s="330"/>
      <c r="EEI77" s="330"/>
      <c r="EEJ77" s="330"/>
      <c r="EEK77" s="330"/>
      <c r="EEL77" s="330"/>
      <c r="EEM77" s="330"/>
      <c r="EEN77" s="330"/>
      <c r="EEO77" s="330"/>
      <c r="EEP77" s="330"/>
      <c r="EEQ77" s="330"/>
      <c r="EER77" s="330"/>
      <c r="EES77" s="330"/>
      <c r="EET77" s="330"/>
      <c r="EEU77" s="330"/>
      <c r="EEV77" s="330"/>
      <c r="EEW77" s="330"/>
      <c r="EEX77" s="330"/>
      <c r="EEY77" s="330"/>
      <c r="EEZ77" s="330"/>
      <c r="EFA77" s="330"/>
      <c r="EFB77" s="330"/>
      <c r="EFC77" s="330"/>
      <c r="EFD77" s="330"/>
      <c r="EFE77" s="330"/>
      <c r="EFF77" s="330"/>
      <c r="EFG77" s="330"/>
      <c r="EFH77" s="330"/>
      <c r="EFI77" s="330"/>
      <c r="EFJ77" s="330"/>
      <c r="EFK77" s="330"/>
      <c r="EFL77" s="330"/>
      <c r="EFM77" s="330"/>
      <c r="EFN77" s="330"/>
      <c r="EFO77" s="330"/>
      <c r="EFP77" s="330"/>
      <c r="EFQ77" s="330"/>
      <c r="EFR77" s="330"/>
      <c r="EFS77" s="330"/>
      <c r="EFT77" s="330"/>
      <c r="EFU77" s="330"/>
      <c r="EFV77" s="330"/>
      <c r="EFW77" s="330"/>
      <c r="EFX77" s="330"/>
      <c r="EFY77" s="330"/>
      <c r="EFZ77" s="330"/>
      <c r="EGA77" s="330"/>
      <c r="EGB77" s="330"/>
      <c r="EGC77" s="330"/>
      <c r="EGD77" s="330"/>
      <c r="EGE77" s="330"/>
      <c r="EGF77" s="330"/>
      <c r="EGG77" s="330"/>
      <c r="EGH77" s="330"/>
      <c r="EGI77" s="330"/>
      <c r="EGJ77" s="330"/>
      <c r="EGK77" s="330"/>
      <c r="EGL77" s="330"/>
      <c r="EGM77" s="330"/>
      <c r="EGN77" s="330"/>
      <c r="EGO77" s="330"/>
      <c r="EGP77" s="330"/>
      <c r="EGQ77" s="330"/>
      <c r="EGR77" s="330"/>
      <c r="EGS77" s="330"/>
      <c r="EGT77" s="330"/>
      <c r="EGU77" s="330"/>
      <c r="EGV77" s="330"/>
      <c r="EGW77" s="330"/>
      <c r="EGX77" s="330"/>
      <c r="EGY77" s="330"/>
      <c r="EGZ77" s="330"/>
      <c r="EHA77" s="330"/>
      <c r="EHB77" s="330"/>
      <c r="EHC77" s="330"/>
      <c r="EHD77" s="330"/>
      <c r="EHE77" s="330"/>
      <c r="EHF77" s="330"/>
      <c r="EHG77" s="330"/>
      <c r="EHH77" s="330"/>
      <c r="EHI77" s="330"/>
      <c r="EHJ77" s="330"/>
      <c r="EHK77" s="330"/>
      <c r="EHL77" s="330"/>
      <c r="EHM77" s="330"/>
      <c r="EHN77" s="330"/>
      <c r="EHO77" s="330"/>
      <c r="EHP77" s="330"/>
      <c r="EHQ77" s="330"/>
      <c r="EHR77" s="330"/>
      <c r="EHS77" s="330"/>
      <c r="EHT77" s="330"/>
      <c r="EHU77" s="330"/>
      <c r="EHV77" s="330"/>
      <c r="EHW77" s="330"/>
      <c r="EHX77" s="330"/>
      <c r="EHY77" s="330"/>
      <c r="EHZ77" s="330"/>
      <c r="EIA77" s="330"/>
      <c r="EIB77" s="330"/>
      <c r="EIC77" s="330"/>
      <c r="EID77" s="330"/>
      <c r="EIE77" s="330"/>
      <c r="EIF77" s="330"/>
      <c r="EIG77" s="330"/>
      <c r="EIH77" s="330"/>
      <c r="EII77" s="330"/>
      <c r="EIJ77" s="330"/>
      <c r="EIK77" s="330"/>
      <c r="EIL77" s="330"/>
      <c r="EIM77" s="330"/>
      <c r="EIN77" s="330"/>
      <c r="EIO77" s="330"/>
      <c r="EIP77" s="330"/>
      <c r="EIQ77" s="330"/>
      <c r="EIR77" s="330"/>
      <c r="EIS77" s="330"/>
      <c r="EIT77" s="330"/>
      <c r="EIU77" s="330"/>
      <c r="EIV77" s="330"/>
      <c r="EIW77" s="330"/>
      <c r="EIX77" s="330"/>
      <c r="EIY77" s="330"/>
      <c r="EIZ77" s="330"/>
      <c r="EJA77" s="330"/>
      <c r="EJB77" s="330"/>
      <c r="EJC77" s="330"/>
      <c r="EJD77" s="330"/>
      <c r="EJE77" s="330"/>
      <c r="EJF77" s="330"/>
      <c r="EJG77" s="330"/>
      <c r="EJH77" s="330"/>
      <c r="EJI77" s="330"/>
      <c r="EJJ77" s="330"/>
      <c r="EJK77" s="330"/>
      <c r="EJL77" s="330"/>
      <c r="EJM77" s="330"/>
      <c r="EJN77" s="330"/>
      <c r="EJO77" s="330"/>
      <c r="EJP77" s="330"/>
      <c r="EJQ77" s="330"/>
      <c r="EJR77" s="330"/>
      <c r="EJS77" s="330"/>
      <c r="EJT77" s="330"/>
      <c r="EJU77" s="330"/>
      <c r="EJV77" s="330"/>
      <c r="EJW77" s="330"/>
      <c r="EJX77" s="330"/>
      <c r="EJY77" s="330"/>
      <c r="EJZ77" s="330"/>
      <c r="EKA77" s="330"/>
      <c r="EKB77" s="330"/>
      <c r="EKC77" s="330"/>
      <c r="EKD77" s="330"/>
      <c r="EKE77" s="330"/>
      <c r="EKF77" s="330"/>
      <c r="EKG77" s="330"/>
      <c r="EKH77" s="330"/>
      <c r="EKI77" s="330"/>
      <c r="EKJ77" s="330"/>
      <c r="EKK77" s="330"/>
      <c r="EKL77" s="330"/>
      <c r="EKM77" s="330"/>
      <c r="EKN77" s="330"/>
      <c r="EKO77" s="330"/>
      <c r="EKP77" s="330"/>
      <c r="EKQ77" s="330"/>
      <c r="EKR77" s="330"/>
      <c r="EKS77" s="330"/>
      <c r="EKT77" s="330"/>
      <c r="EKU77" s="330"/>
      <c r="EKV77" s="330"/>
      <c r="EKW77" s="330"/>
      <c r="EKX77" s="330"/>
      <c r="EKY77" s="330"/>
      <c r="EKZ77" s="330"/>
      <c r="ELA77" s="330"/>
      <c r="ELB77" s="330"/>
      <c r="ELC77" s="330"/>
      <c r="ELD77" s="330"/>
      <c r="ELE77" s="330"/>
      <c r="ELF77" s="330"/>
      <c r="ELG77" s="330"/>
      <c r="ELH77" s="330"/>
      <c r="ELI77" s="330"/>
      <c r="ELJ77" s="330"/>
      <c r="ELK77" s="330"/>
      <c r="ELL77" s="330"/>
      <c r="ELM77" s="330"/>
      <c r="ELN77" s="330"/>
      <c r="ELO77" s="330"/>
      <c r="ELP77" s="330"/>
      <c r="ELQ77" s="330"/>
      <c r="ELR77" s="330"/>
      <c r="ELS77" s="330"/>
      <c r="ELT77" s="330"/>
      <c r="ELU77" s="330"/>
      <c r="ELV77" s="330"/>
      <c r="ELW77" s="330"/>
      <c r="ELX77" s="330"/>
      <c r="ELY77" s="330"/>
      <c r="ELZ77" s="330"/>
      <c r="EMA77" s="330"/>
      <c r="EMB77" s="330"/>
      <c r="EMC77" s="330"/>
      <c r="EMD77" s="330"/>
      <c r="EME77" s="330"/>
      <c r="EMF77" s="330"/>
      <c r="EMG77" s="330"/>
      <c r="EMH77" s="330"/>
      <c r="EMI77" s="330"/>
      <c r="EMJ77" s="330"/>
      <c r="EMK77" s="330"/>
      <c r="EML77" s="330"/>
      <c r="EMM77" s="330"/>
      <c r="EMN77" s="330"/>
      <c r="EMO77" s="330"/>
      <c r="EMP77" s="330"/>
      <c r="EMQ77" s="330"/>
      <c r="EMR77" s="330"/>
      <c r="EMS77" s="330"/>
      <c r="EMT77" s="330"/>
      <c r="EMU77" s="330"/>
      <c r="EMV77" s="330"/>
      <c r="EMW77" s="330"/>
      <c r="EMX77" s="330"/>
      <c r="EMY77" s="330"/>
      <c r="EMZ77" s="330"/>
      <c r="ENA77" s="330"/>
      <c r="ENB77" s="330"/>
      <c r="ENC77" s="330"/>
      <c r="END77" s="330"/>
      <c r="ENE77" s="330"/>
      <c r="ENF77" s="330"/>
      <c r="ENG77" s="330"/>
      <c r="ENH77" s="330"/>
      <c r="ENI77" s="330"/>
      <c r="ENJ77" s="330"/>
      <c r="ENK77" s="330"/>
      <c r="ENL77" s="330"/>
      <c r="ENM77" s="330"/>
      <c r="ENN77" s="330"/>
      <c r="ENO77" s="330"/>
      <c r="ENP77" s="330"/>
      <c r="ENQ77" s="330"/>
      <c r="ENR77" s="330"/>
      <c r="ENS77" s="330"/>
      <c r="ENT77" s="330"/>
      <c r="ENU77" s="330"/>
      <c r="ENV77" s="330"/>
      <c r="ENW77" s="330"/>
      <c r="ENX77" s="330"/>
      <c r="ENY77" s="330"/>
      <c r="ENZ77" s="330"/>
      <c r="EOA77" s="330"/>
      <c r="EOB77" s="330"/>
      <c r="EOC77" s="330"/>
      <c r="EOD77" s="330"/>
      <c r="EOE77" s="330"/>
      <c r="EOF77" s="330"/>
      <c r="EOG77" s="330"/>
      <c r="EOH77" s="330"/>
      <c r="EOI77" s="330"/>
      <c r="EOJ77" s="330"/>
      <c r="EOK77" s="330"/>
      <c r="EOL77" s="330"/>
      <c r="EOM77" s="330"/>
      <c r="EON77" s="330"/>
      <c r="EOO77" s="330"/>
      <c r="EOP77" s="330"/>
      <c r="EOQ77" s="330"/>
      <c r="EOR77" s="330"/>
      <c r="EOS77" s="330"/>
      <c r="EOT77" s="330"/>
      <c r="EOU77" s="330"/>
      <c r="EOV77" s="330"/>
      <c r="EOW77" s="330"/>
      <c r="EOX77" s="330"/>
      <c r="EOY77" s="330"/>
      <c r="EOZ77" s="330"/>
      <c r="EPA77" s="330"/>
      <c r="EPB77" s="330"/>
      <c r="EPC77" s="330"/>
      <c r="EPD77" s="330"/>
      <c r="EPE77" s="330"/>
      <c r="EPF77" s="330"/>
      <c r="EPG77" s="330"/>
      <c r="EPH77" s="330"/>
      <c r="EPI77" s="330"/>
      <c r="EPJ77" s="330"/>
      <c r="EPK77" s="330"/>
      <c r="EPL77" s="330"/>
      <c r="EPM77" s="330"/>
      <c r="EPN77" s="330"/>
      <c r="EPO77" s="330"/>
      <c r="EPP77" s="330"/>
      <c r="EPQ77" s="330"/>
      <c r="EPR77" s="330"/>
      <c r="EPS77" s="330"/>
      <c r="EPT77" s="330"/>
      <c r="EPU77" s="330"/>
      <c r="EPV77" s="330"/>
      <c r="EPW77" s="330"/>
      <c r="EPX77" s="330"/>
      <c r="EPY77" s="330"/>
      <c r="EPZ77" s="330"/>
      <c r="EQA77" s="330"/>
      <c r="EQB77" s="330"/>
      <c r="EQC77" s="330"/>
      <c r="EQD77" s="330"/>
      <c r="EQE77" s="330"/>
      <c r="EQF77" s="330"/>
      <c r="EQG77" s="330"/>
      <c r="EQH77" s="330"/>
      <c r="EQI77" s="330"/>
      <c r="EQJ77" s="330"/>
      <c r="EQK77" s="330"/>
      <c r="EQL77" s="330"/>
      <c r="EQM77" s="330"/>
      <c r="EQN77" s="330"/>
      <c r="EQO77" s="330"/>
      <c r="EQP77" s="330"/>
      <c r="EQQ77" s="330"/>
      <c r="EQR77" s="330"/>
      <c r="EQS77" s="330"/>
      <c r="EQT77" s="330"/>
      <c r="EQU77" s="330"/>
      <c r="EQV77" s="330"/>
      <c r="EQW77" s="330"/>
      <c r="EQX77" s="330"/>
      <c r="EQY77" s="330"/>
      <c r="EQZ77" s="330"/>
      <c r="ERA77" s="330"/>
      <c r="ERB77" s="330"/>
      <c r="ERC77" s="330"/>
      <c r="ERD77" s="330"/>
      <c r="ERE77" s="330"/>
      <c r="ERF77" s="330"/>
      <c r="ERG77" s="330"/>
      <c r="ERH77" s="330"/>
      <c r="ERI77" s="330"/>
      <c r="ERJ77" s="330"/>
      <c r="ERK77" s="330"/>
      <c r="ERL77" s="330"/>
      <c r="ERM77" s="330"/>
      <c r="ERN77" s="330"/>
      <c r="ERO77" s="330"/>
      <c r="ERP77" s="330"/>
      <c r="ERQ77" s="330"/>
      <c r="ERR77" s="330"/>
      <c r="ERS77" s="330"/>
      <c r="ERT77" s="330"/>
      <c r="ERU77" s="330"/>
      <c r="ERV77" s="330"/>
      <c r="ERW77" s="330"/>
      <c r="ERX77" s="330"/>
      <c r="ERY77" s="330"/>
      <c r="ERZ77" s="330"/>
      <c r="ESA77" s="330"/>
      <c r="ESB77" s="330"/>
      <c r="ESC77" s="330"/>
      <c r="ESD77" s="330"/>
      <c r="ESE77" s="330"/>
      <c r="ESF77" s="330"/>
      <c r="ESG77" s="330"/>
      <c r="ESH77" s="330"/>
      <c r="ESI77" s="330"/>
      <c r="ESJ77" s="330"/>
      <c r="ESK77" s="330"/>
      <c r="ESL77" s="330"/>
      <c r="ESM77" s="330"/>
      <c r="ESN77" s="330"/>
      <c r="ESO77" s="330"/>
      <c r="ESP77" s="330"/>
      <c r="ESQ77" s="330"/>
      <c r="ESR77" s="330"/>
      <c r="ESS77" s="330"/>
      <c r="EST77" s="330"/>
      <c r="ESU77" s="330"/>
      <c r="ESV77" s="330"/>
      <c r="ESW77" s="330"/>
      <c r="ESX77" s="330"/>
      <c r="ESY77" s="330"/>
      <c r="ESZ77" s="330"/>
      <c r="ETA77" s="330"/>
      <c r="ETB77" s="330"/>
      <c r="ETC77" s="330"/>
      <c r="ETD77" s="330"/>
      <c r="ETE77" s="330"/>
      <c r="ETF77" s="330"/>
      <c r="ETG77" s="330"/>
      <c r="ETH77" s="330"/>
      <c r="ETI77" s="330"/>
      <c r="ETJ77" s="330"/>
      <c r="ETK77" s="330"/>
      <c r="ETL77" s="330"/>
      <c r="ETM77" s="330"/>
      <c r="ETN77" s="330"/>
      <c r="ETO77" s="330"/>
      <c r="ETP77" s="330"/>
      <c r="ETQ77" s="330"/>
      <c r="ETR77" s="330"/>
      <c r="ETS77" s="330"/>
      <c r="ETT77" s="330"/>
      <c r="ETU77" s="330"/>
      <c r="ETV77" s="330"/>
      <c r="ETW77" s="330"/>
      <c r="ETX77" s="330"/>
      <c r="ETY77" s="330"/>
      <c r="ETZ77" s="330"/>
      <c r="EUA77" s="330"/>
      <c r="EUB77" s="330"/>
      <c r="EUC77" s="330"/>
      <c r="EUD77" s="330"/>
      <c r="EUE77" s="330"/>
      <c r="EUF77" s="330"/>
      <c r="EUG77" s="330"/>
      <c r="EUH77" s="330"/>
      <c r="EUI77" s="330"/>
      <c r="EUJ77" s="330"/>
      <c r="EUK77" s="330"/>
      <c r="EUL77" s="330"/>
      <c r="EUM77" s="330"/>
      <c r="EUN77" s="330"/>
      <c r="EUO77" s="330"/>
      <c r="EUP77" s="330"/>
      <c r="EUQ77" s="330"/>
      <c r="EUR77" s="330"/>
      <c r="EUS77" s="330"/>
      <c r="EUT77" s="330"/>
      <c r="EUU77" s="330"/>
      <c r="EUV77" s="330"/>
      <c r="EUW77" s="330"/>
      <c r="EUX77" s="330"/>
      <c r="EUY77" s="330"/>
      <c r="EUZ77" s="330"/>
      <c r="EVA77" s="330"/>
      <c r="EVB77" s="330"/>
      <c r="EVC77" s="330"/>
      <c r="EVD77" s="330"/>
      <c r="EVE77" s="330"/>
      <c r="EVF77" s="330"/>
      <c r="EVG77" s="330"/>
      <c r="EVH77" s="330"/>
      <c r="EVI77" s="330"/>
      <c r="EVJ77" s="330"/>
      <c r="EVK77" s="330"/>
      <c r="EVL77" s="330"/>
      <c r="EVM77" s="330"/>
      <c r="EVN77" s="330"/>
      <c r="EVO77" s="330"/>
      <c r="EVP77" s="330"/>
      <c r="EVQ77" s="330"/>
      <c r="EVR77" s="330"/>
      <c r="EVS77" s="330"/>
      <c r="EVT77" s="330"/>
      <c r="EVU77" s="330"/>
      <c r="EVV77" s="330"/>
      <c r="EVW77" s="330"/>
      <c r="EVX77" s="330"/>
      <c r="EVY77" s="330"/>
      <c r="EVZ77" s="330"/>
      <c r="EWA77" s="330"/>
      <c r="EWB77" s="330"/>
      <c r="EWC77" s="330"/>
      <c r="EWD77" s="330"/>
      <c r="EWE77" s="330"/>
      <c r="EWF77" s="330"/>
      <c r="EWG77" s="330"/>
      <c r="EWH77" s="330"/>
      <c r="EWI77" s="330"/>
      <c r="EWJ77" s="330"/>
      <c r="EWK77" s="330"/>
      <c r="EWL77" s="330"/>
      <c r="EWM77" s="330"/>
      <c r="EWN77" s="330"/>
      <c r="EWO77" s="330"/>
      <c r="EWP77" s="330"/>
      <c r="EWQ77" s="330"/>
      <c r="EWR77" s="330"/>
      <c r="EWS77" s="330"/>
      <c r="EWT77" s="330"/>
      <c r="EWU77" s="330"/>
      <c r="EWV77" s="330"/>
      <c r="EWW77" s="330"/>
      <c r="EWX77" s="330"/>
      <c r="EWY77" s="330"/>
      <c r="EWZ77" s="330"/>
      <c r="EXA77" s="330"/>
      <c r="EXB77" s="330"/>
      <c r="EXC77" s="330"/>
      <c r="EXD77" s="330"/>
      <c r="EXE77" s="330"/>
      <c r="EXF77" s="330"/>
      <c r="EXG77" s="330"/>
      <c r="EXH77" s="330"/>
      <c r="EXI77" s="330"/>
      <c r="EXJ77" s="330"/>
      <c r="EXK77" s="330"/>
      <c r="EXL77" s="330"/>
      <c r="EXM77" s="330"/>
      <c r="EXN77" s="330"/>
      <c r="EXO77" s="330"/>
      <c r="EXP77" s="330"/>
      <c r="EXQ77" s="330"/>
      <c r="EXR77" s="330"/>
      <c r="EXS77" s="330"/>
      <c r="EXT77" s="330"/>
      <c r="EXU77" s="330"/>
      <c r="EXV77" s="330"/>
      <c r="EXW77" s="330"/>
      <c r="EXX77" s="330"/>
      <c r="EXY77" s="330"/>
      <c r="EXZ77" s="330"/>
      <c r="EYA77" s="330"/>
      <c r="EYB77" s="330"/>
      <c r="EYC77" s="330"/>
      <c r="EYD77" s="330"/>
      <c r="EYE77" s="330"/>
      <c r="EYF77" s="330"/>
      <c r="EYG77" s="330"/>
      <c r="EYH77" s="330"/>
      <c r="EYI77" s="330"/>
      <c r="EYJ77" s="330"/>
      <c r="EYK77" s="330"/>
      <c r="EYL77" s="330"/>
      <c r="EYM77" s="330"/>
      <c r="EYN77" s="330"/>
      <c r="EYO77" s="330"/>
      <c r="EYP77" s="330"/>
      <c r="EYQ77" s="330"/>
      <c r="EYR77" s="330"/>
      <c r="EYS77" s="330"/>
      <c r="EYT77" s="330"/>
      <c r="EYU77" s="330"/>
      <c r="EYV77" s="330"/>
      <c r="EYW77" s="330"/>
      <c r="EYX77" s="330"/>
      <c r="EYY77" s="330"/>
      <c r="EYZ77" s="330"/>
      <c r="EZA77" s="330"/>
      <c r="EZB77" s="330"/>
      <c r="EZC77" s="330"/>
      <c r="EZD77" s="330"/>
      <c r="EZE77" s="330"/>
      <c r="EZF77" s="330"/>
      <c r="EZG77" s="330"/>
      <c r="EZH77" s="330"/>
      <c r="EZI77" s="330"/>
      <c r="EZJ77" s="330"/>
      <c r="EZK77" s="330"/>
      <c r="EZL77" s="330"/>
      <c r="EZM77" s="330"/>
      <c r="EZN77" s="330"/>
      <c r="EZO77" s="330"/>
      <c r="EZP77" s="330"/>
      <c r="EZQ77" s="330"/>
      <c r="EZR77" s="330"/>
      <c r="EZS77" s="330"/>
      <c r="EZT77" s="330"/>
      <c r="EZU77" s="330"/>
      <c r="EZV77" s="330"/>
      <c r="EZW77" s="330"/>
      <c r="EZX77" s="330"/>
      <c r="EZY77" s="330"/>
      <c r="EZZ77" s="330"/>
      <c r="FAA77" s="330"/>
      <c r="FAB77" s="330"/>
      <c r="FAC77" s="330"/>
      <c r="FAD77" s="330"/>
      <c r="FAE77" s="330"/>
      <c r="FAF77" s="330"/>
      <c r="FAG77" s="330"/>
      <c r="FAH77" s="330"/>
      <c r="FAI77" s="330"/>
      <c r="FAJ77" s="330"/>
      <c r="FAK77" s="330"/>
      <c r="FAL77" s="330"/>
      <c r="FAM77" s="330"/>
      <c r="FAN77" s="330"/>
      <c r="FAO77" s="330"/>
      <c r="FAP77" s="330"/>
      <c r="FAQ77" s="330"/>
      <c r="FAR77" s="330"/>
      <c r="FAS77" s="330"/>
      <c r="FAT77" s="330"/>
      <c r="FAU77" s="330"/>
      <c r="FAV77" s="330"/>
      <c r="FAW77" s="330"/>
      <c r="FAX77" s="330"/>
      <c r="FAY77" s="330"/>
      <c r="FAZ77" s="330"/>
      <c r="FBA77" s="330"/>
      <c r="FBB77" s="330"/>
      <c r="FBC77" s="330"/>
      <c r="FBD77" s="330"/>
      <c r="FBE77" s="330"/>
      <c r="FBF77" s="330"/>
      <c r="FBG77" s="330"/>
      <c r="FBH77" s="330"/>
      <c r="FBI77" s="330"/>
      <c r="FBJ77" s="330"/>
      <c r="FBK77" s="330"/>
      <c r="FBL77" s="330"/>
      <c r="FBM77" s="330"/>
      <c r="FBN77" s="330"/>
      <c r="FBO77" s="330"/>
      <c r="FBP77" s="330"/>
      <c r="FBQ77" s="330"/>
      <c r="FBR77" s="330"/>
      <c r="FBS77" s="330"/>
      <c r="FBT77" s="330"/>
      <c r="FBU77" s="330"/>
      <c r="FBV77" s="330"/>
      <c r="FBW77" s="330"/>
      <c r="FBX77" s="330"/>
      <c r="FBY77" s="330"/>
      <c r="FBZ77" s="330"/>
      <c r="FCA77" s="330"/>
      <c r="FCB77" s="330"/>
      <c r="FCC77" s="330"/>
      <c r="FCD77" s="330"/>
      <c r="FCE77" s="330"/>
      <c r="FCF77" s="330"/>
      <c r="FCG77" s="330"/>
      <c r="FCH77" s="330"/>
      <c r="FCI77" s="330"/>
      <c r="FCJ77" s="330"/>
      <c r="FCK77" s="330"/>
      <c r="FCL77" s="330"/>
      <c r="FCM77" s="330"/>
      <c r="FCN77" s="330"/>
      <c r="FCO77" s="330"/>
      <c r="FCP77" s="330"/>
      <c r="FCQ77" s="330"/>
      <c r="FCR77" s="330"/>
      <c r="FCS77" s="330"/>
      <c r="FCT77" s="330"/>
      <c r="FCU77" s="330"/>
      <c r="FCV77" s="330"/>
      <c r="FCW77" s="330"/>
      <c r="FCX77" s="330"/>
      <c r="FCY77" s="330"/>
      <c r="FCZ77" s="330"/>
      <c r="FDA77" s="330"/>
      <c r="FDB77" s="330"/>
      <c r="FDC77" s="330"/>
      <c r="FDD77" s="330"/>
      <c r="FDE77" s="330"/>
      <c r="FDF77" s="330"/>
      <c r="FDG77" s="330"/>
      <c r="FDH77" s="330"/>
      <c r="FDI77" s="330"/>
      <c r="FDJ77" s="330"/>
      <c r="FDK77" s="330"/>
      <c r="FDL77" s="330"/>
      <c r="FDM77" s="330"/>
      <c r="FDN77" s="330"/>
      <c r="FDO77" s="330"/>
      <c r="FDP77" s="330"/>
      <c r="FDQ77" s="330"/>
      <c r="FDR77" s="330"/>
      <c r="FDS77" s="330"/>
      <c r="FDT77" s="330"/>
      <c r="FDU77" s="330"/>
      <c r="FDV77" s="330"/>
      <c r="FDW77" s="330"/>
      <c r="FDX77" s="330"/>
      <c r="FDY77" s="330"/>
      <c r="FDZ77" s="330"/>
      <c r="FEA77" s="330"/>
      <c r="FEB77" s="330"/>
      <c r="FEC77" s="330"/>
      <c r="FED77" s="330"/>
      <c r="FEE77" s="330"/>
      <c r="FEF77" s="330"/>
      <c r="FEG77" s="330"/>
      <c r="FEH77" s="330"/>
      <c r="FEI77" s="330"/>
      <c r="FEJ77" s="330"/>
      <c r="FEK77" s="330"/>
      <c r="FEL77" s="330"/>
      <c r="FEM77" s="330"/>
      <c r="FEN77" s="330"/>
      <c r="FEO77" s="330"/>
      <c r="FEP77" s="330"/>
      <c r="FEQ77" s="330"/>
      <c r="FER77" s="330"/>
      <c r="FES77" s="330"/>
      <c r="FET77" s="330"/>
      <c r="FEU77" s="330"/>
      <c r="FEV77" s="330"/>
      <c r="FEW77" s="330"/>
      <c r="FEX77" s="330"/>
      <c r="FEY77" s="330"/>
      <c r="FEZ77" s="330"/>
      <c r="FFA77" s="330"/>
      <c r="FFB77" s="330"/>
      <c r="FFC77" s="330"/>
      <c r="FFD77" s="330"/>
      <c r="FFE77" s="330"/>
      <c r="FFF77" s="330"/>
      <c r="FFG77" s="330"/>
      <c r="FFH77" s="330"/>
      <c r="FFI77" s="330"/>
      <c r="FFJ77" s="330"/>
      <c r="FFK77" s="330"/>
      <c r="FFL77" s="330"/>
      <c r="FFM77" s="330"/>
      <c r="FFN77" s="330"/>
      <c r="FFO77" s="330"/>
      <c r="FFP77" s="330"/>
      <c r="FFQ77" s="330"/>
      <c r="FFR77" s="330"/>
      <c r="FFS77" s="330"/>
      <c r="FFT77" s="330"/>
      <c r="FFU77" s="330"/>
      <c r="FFV77" s="330"/>
      <c r="FFW77" s="330"/>
      <c r="FFX77" s="330"/>
      <c r="FFY77" s="330"/>
      <c r="FFZ77" s="330"/>
      <c r="FGA77" s="330"/>
      <c r="FGB77" s="330"/>
      <c r="FGC77" s="330"/>
      <c r="FGD77" s="330"/>
      <c r="FGE77" s="330"/>
      <c r="FGF77" s="330"/>
      <c r="FGG77" s="330"/>
      <c r="FGH77" s="330"/>
      <c r="FGI77" s="330"/>
      <c r="FGJ77" s="330"/>
      <c r="FGK77" s="330"/>
      <c r="FGL77" s="330"/>
      <c r="FGM77" s="330"/>
      <c r="FGN77" s="330"/>
      <c r="FGO77" s="330"/>
      <c r="FGP77" s="330"/>
      <c r="FGQ77" s="330"/>
      <c r="FGR77" s="330"/>
      <c r="FGS77" s="330"/>
      <c r="FGT77" s="330"/>
      <c r="FGU77" s="330"/>
      <c r="FGV77" s="330"/>
      <c r="FGW77" s="330"/>
      <c r="FGX77" s="330"/>
      <c r="FGY77" s="330"/>
      <c r="FGZ77" s="330"/>
      <c r="FHA77" s="330"/>
      <c r="FHB77" s="330"/>
      <c r="FHC77" s="330"/>
      <c r="FHD77" s="330"/>
      <c r="FHE77" s="330"/>
      <c r="FHF77" s="330"/>
      <c r="FHG77" s="330"/>
      <c r="FHH77" s="330"/>
      <c r="FHI77" s="330"/>
      <c r="FHJ77" s="330"/>
      <c r="FHK77" s="330"/>
      <c r="FHL77" s="330"/>
      <c r="FHM77" s="330"/>
      <c r="FHN77" s="330"/>
      <c r="FHO77" s="330"/>
      <c r="FHP77" s="330"/>
      <c r="FHQ77" s="330"/>
      <c r="FHR77" s="330"/>
      <c r="FHS77" s="330"/>
      <c r="FHT77" s="330"/>
      <c r="FHU77" s="330"/>
      <c r="FHV77" s="330"/>
      <c r="FHW77" s="330"/>
      <c r="FHX77" s="330"/>
      <c r="FHY77" s="330"/>
      <c r="FHZ77" s="330"/>
      <c r="FIA77" s="330"/>
      <c r="FIB77" s="330"/>
      <c r="FIC77" s="330"/>
      <c r="FID77" s="330"/>
      <c r="FIE77" s="330"/>
      <c r="FIF77" s="330"/>
      <c r="FIG77" s="330"/>
      <c r="FIH77" s="330"/>
      <c r="FII77" s="330"/>
      <c r="FIJ77" s="330"/>
      <c r="FIK77" s="330"/>
      <c r="FIL77" s="330"/>
      <c r="FIM77" s="330"/>
      <c r="FIN77" s="330"/>
      <c r="FIO77" s="330"/>
      <c r="FIP77" s="330"/>
      <c r="FIQ77" s="330"/>
      <c r="FIR77" s="330"/>
      <c r="FIS77" s="330"/>
      <c r="FIT77" s="330"/>
      <c r="FIU77" s="330"/>
      <c r="FIV77" s="330"/>
      <c r="FIW77" s="330"/>
      <c r="FIX77" s="330"/>
      <c r="FIY77" s="330"/>
      <c r="FIZ77" s="330"/>
      <c r="FJA77" s="330"/>
      <c r="FJB77" s="330"/>
      <c r="FJC77" s="330"/>
      <c r="FJD77" s="330"/>
      <c r="FJE77" s="330"/>
      <c r="FJF77" s="330"/>
      <c r="FJG77" s="330"/>
      <c r="FJH77" s="330"/>
      <c r="FJI77" s="330"/>
      <c r="FJJ77" s="330"/>
      <c r="FJK77" s="330"/>
      <c r="FJL77" s="330"/>
      <c r="FJM77" s="330"/>
      <c r="FJN77" s="330"/>
      <c r="FJO77" s="330"/>
      <c r="FJP77" s="330"/>
      <c r="FJQ77" s="330"/>
      <c r="FJR77" s="330"/>
      <c r="FJS77" s="330"/>
      <c r="FJT77" s="330"/>
      <c r="FJU77" s="330"/>
      <c r="FJV77" s="330"/>
      <c r="FJW77" s="330"/>
      <c r="FJX77" s="330"/>
      <c r="FJY77" s="330"/>
      <c r="FJZ77" s="330"/>
      <c r="FKA77" s="330"/>
      <c r="FKB77" s="330"/>
      <c r="FKC77" s="330"/>
      <c r="FKD77" s="330"/>
      <c r="FKE77" s="330"/>
      <c r="FKF77" s="330"/>
      <c r="FKG77" s="330"/>
      <c r="FKH77" s="330"/>
      <c r="FKI77" s="330"/>
      <c r="FKJ77" s="330"/>
      <c r="FKK77" s="330"/>
      <c r="FKL77" s="330"/>
      <c r="FKM77" s="330"/>
      <c r="FKN77" s="330"/>
      <c r="FKO77" s="330"/>
      <c r="FKP77" s="330"/>
      <c r="FKQ77" s="330"/>
      <c r="FKR77" s="330"/>
      <c r="FKS77" s="330"/>
      <c r="FKT77" s="330"/>
      <c r="FKU77" s="330"/>
      <c r="FKV77" s="330"/>
      <c r="FKW77" s="330"/>
      <c r="FKX77" s="330"/>
      <c r="FKY77" s="330"/>
      <c r="FKZ77" s="330"/>
      <c r="FLA77" s="330"/>
      <c r="FLB77" s="330"/>
      <c r="FLC77" s="330"/>
      <c r="FLD77" s="330"/>
      <c r="FLE77" s="330"/>
      <c r="FLF77" s="330"/>
      <c r="FLG77" s="330"/>
      <c r="FLH77" s="330"/>
      <c r="FLI77" s="330"/>
      <c r="FLJ77" s="330"/>
      <c r="FLK77" s="330"/>
      <c r="FLL77" s="330"/>
      <c r="FLM77" s="330"/>
      <c r="FLN77" s="330"/>
      <c r="FLO77" s="330"/>
      <c r="FLP77" s="330"/>
      <c r="FLQ77" s="330"/>
      <c r="FLR77" s="330"/>
      <c r="FLS77" s="330"/>
      <c r="FLT77" s="330"/>
      <c r="FLU77" s="330"/>
      <c r="FLV77" s="330"/>
      <c r="FLW77" s="330"/>
      <c r="FLX77" s="330"/>
      <c r="FLY77" s="330"/>
      <c r="FLZ77" s="330"/>
      <c r="FMA77" s="330"/>
      <c r="FMB77" s="330"/>
      <c r="FMC77" s="330"/>
      <c r="FMD77" s="330"/>
      <c r="FME77" s="330"/>
      <c r="FMF77" s="330"/>
      <c r="FMG77" s="330"/>
      <c r="FMH77" s="330"/>
      <c r="FMI77" s="330"/>
      <c r="FMJ77" s="330"/>
      <c r="FMK77" s="330"/>
      <c r="FML77" s="330"/>
      <c r="FMM77" s="330"/>
      <c r="FMN77" s="330"/>
      <c r="FMO77" s="330"/>
      <c r="FMP77" s="330"/>
      <c r="FMQ77" s="330"/>
      <c r="FMR77" s="330"/>
      <c r="FMS77" s="330"/>
      <c r="FMT77" s="330"/>
      <c r="FMU77" s="330"/>
      <c r="FMV77" s="330"/>
      <c r="FMW77" s="330"/>
      <c r="FMX77" s="330"/>
      <c r="FMY77" s="330"/>
      <c r="FMZ77" s="330"/>
      <c r="FNA77" s="330"/>
      <c r="FNB77" s="330"/>
      <c r="FNC77" s="330"/>
      <c r="FND77" s="330"/>
      <c r="FNE77" s="330"/>
      <c r="FNF77" s="330"/>
      <c r="FNG77" s="330"/>
      <c r="FNH77" s="330"/>
      <c r="FNI77" s="330"/>
      <c r="FNJ77" s="330"/>
      <c r="FNK77" s="330"/>
      <c r="FNL77" s="330"/>
      <c r="FNM77" s="330"/>
      <c r="FNN77" s="330"/>
      <c r="FNO77" s="330"/>
      <c r="FNP77" s="330"/>
      <c r="FNQ77" s="330"/>
      <c r="FNR77" s="330"/>
      <c r="FNS77" s="330"/>
      <c r="FNT77" s="330"/>
      <c r="FNU77" s="330"/>
      <c r="FNV77" s="330"/>
      <c r="FNW77" s="330"/>
      <c r="FNX77" s="330"/>
      <c r="FNY77" s="330"/>
      <c r="FNZ77" s="330"/>
      <c r="FOA77" s="330"/>
      <c r="FOB77" s="330"/>
      <c r="FOC77" s="330"/>
      <c r="FOD77" s="330"/>
      <c r="FOE77" s="330"/>
      <c r="FOF77" s="330"/>
      <c r="FOG77" s="330"/>
      <c r="FOH77" s="330"/>
      <c r="FOI77" s="330"/>
      <c r="FOJ77" s="330"/>
      <c r="FOK77" s="330"/>
      <c r="FOL77" s="330"/>
      <c r="FOM77" s="330"/>
      <c r="FON77" s="330"/>
      <c r="FOO77" s="330"/>
      <c r="FOP77" s="330"/>
      <c r="FOQ77" s="330"/>
      <c r="FOR77" s="330"/>
      <c r="FOS77" s="330"/>
      <c r="FOT77" s="330"/>
      <c r="FOU77" s="330"/>
      <c r="FOV77" s="330"/>
      <c r="FOW77" s="330"/>
      <c r="FOX77" s="330"/>
      <c r="FOY77" s="330"/>
      <c r="FOZ77" s="330"/>
      <c r="FPA77" s="330"/>
      <c r="FPB77" s="330"/>
      <c r="FPC77" s="330"/>
      <c r="FPD77" s="330"/>
      <c r="FPE77" s="330"/>
      <c r="FPF77" s="330"/>
      <c r="FPG77" s="330"/>
      <c r="FPH77" s="330"/>
      <c r="FPI77" s="330"/>
      <c r="FPJ77" s="330"/>
      <c r="FPK77" s="330"/>
      <c r="FPL77" s="330"/>
      <c r="FPM77" s="330"/>
      <c r="FPN77" s="330"/>
      <c r="FPO77" s="330"/>
      <c r="FPP77" s="330"/>
      <c r="FPQ77" s="330"/>
      <c r="FPR77" s="330"/>
      <c r="FPS77" s="330"/>
      <c r="FPT77" s="330"/>
      <c r="FPU77" s="330"/>
      <c r="FPV77" s="330"/>
      <c r="FPW77" s="330"/>
      <c r="FPX77" s="330"/>
      <c r="FPY77" s="330"/>
      <c r="FPZ77" s="330"/>
      <c r="FQA77" s="330"/>
      <c r="FQB77" s="330"/>
      <c r="FQC77" s="330"/>
      <c r="FQD77" s="330"/>
      <c r="FQE77" s="330"/>
      <c r="FQF77" s="330"/>
      <c r="FQG77" s="330"/>
      <c r="FQH77" s="330"/>
      <c r="FQI77" s="330"/>
      <c r="FQJ77" s="330"/>
      <c r="FQK77" s="330"/>
      <c r="FQL77" s="330"/>
      <c r="FQM77" s="330"/>
      <c r="FQN77" s="330"/>
      <c r="FQO77" s="330"/>
      <c r="FQP77" s="330"/>
      <c r="FQQ77" s="330"/>
      <c r="FQR77" s="330"/>
      <c r="FQS77" s="330"/>
      <c r="FQT77" s="330"/>
      <c r="FQU77" s="330"/>
      <c r="FQV77" s="330"/>
      <c r="FQW77" s="330"/>
      <c r="FQX77" s="330"/>
      <c r="FQY77" s="330"/>
      <c r="FQZ77" s="330"/>
      <c r="FRA77" s="330"/>
      <c r="FRB77" s="330"/>
      <c r="FRC77" s="330"/>
      <c r="FRD77" s="330"/>
      <c r="FRE77" s="330"/>
      <c r="FRF77" s="330"/>
      <c r="FRG77" s="330"/>
      <c r="FRH77" s="330"/>
      <c r="FRI77" s="330"/>
      <c r="FRJ77" s="330"/>
      <c r="FRK77" s="330"/>
      <c r="FRL77" s="330"/>
      <c r="FRM77" s="330"/>
      <c r="FRN77" s="330"/>
      <c r="FRO77" s="330"/>
      <c r="FRP77" s="330"/>
      <c r="FRQ77" s="330"/>
      <c r="FRR77" s="330"/>
      <c r="FRS77" s="330"/>
      <c r="FRT77" s="330"/>
      <c r="FRU77" s="330"/>
      <c r="FRV77" s="330"/>
      <c r="FRW77" s="330"/>
      <c r="FRX77" s="330"/>
      <c r="FRY77" s="330"/>
      <c r="FRZ77" s="330"/>
      <c r="FSA77" s="330"/>
      <c r="FSB77" s="330"/>
      <c r="FSC77" s="330"/>
      <c r="FSD77" s="330"/>
      <c r="FSE77" s="330"/>
      <c r="FSF77" s="330"/>
      <c r="FSG77" s="330"/>
      <c r="FSH77" s="330"/>
      <c r="FSI77" s="330"/>
      <c r="FSJ77" s="330"/>
      <c r="FSK77" s="330"/>
      <c r="FSL77" s="330"/>
      <c r="FSM77" s="330"/>
      <c r="FSN77" s="330"/>
      <c r="FSO77" s="330"/>
      <c r="FSP77" s="330"/>
      <c r="FSQ77" s="330"/>
      <c r="FSR77" s="330"/>
      <c r="FSS77" s="330"/>
      <c r="FST77" s="330"/>
      <c r="FSU77" s="330"/>
      <c r="FSV77" s="330"/>
      <c r="FSW77" s="330"/>
      <c r="FSX77" s="330"/>
      <c r="FSY77" s="330"/>
      <c r="FSZ77" s="330"/>
      <c r="FTA77" s="330"/>
      <c r="FTB77" s="330"/>
      <c r="FTC77" s="330"/>
      <c r="FTD77" s="330"/>
      <c r="FTE77" s="330"/>
      <c r="FTF77" s="330"/>
      <c r="FTG77" s="330"/>
      <c r="FTH77" s="330"/>
      <c r="FTI77" s="330"/>
      <c r="FTJ77" s="330"/>
      <c r="FTK77" s="330"/>
      <c r="FTL77" s="330"/>
      <c r="FTM77" s="330"/>
      <c r="FTN77" s="330"/>
      <c r="FTO77" s="330"/>
      <c r="FTP77" s="330"/>
      <c r="FTQ77" s="330"/>
      <c r="FTR77" s="330"/>
      <c r="FTS77" s="330"/>
      <c r="FTT77" s="330"/>
      <c r="FTU77" s="330"/>
      <c r="FTV77" s="330"/>
      <c r="FTW77" s="330"/>
      <c r="FTX77" s="330"/>
      <c r="FTY77" s="330"/>
      <c r="FTZ77" s="330"/>
      <c r="FUA77" s="330"/>
      <c r="FUB77" s="330"/>
      <c r="FUC77" s="330"/>
      <c r="FUD77" s="330"/>
      <c r="FUE77" s="330"/>
      <c r="FUF77" s="330"/>
      <c r="FUG77" s="330"/>
      <c r="FUH77" s="330"/>
      <c r="FUI77" s="330"/>
      <c r="FUJ77" s="330"/>
      <c r="FUK77" s="330"/>
      <c r="FUL77" s="330"/>
      <c r="FUM77" s="330"/>
      <c r="FUN77" s="330"/>
      <c r="FUO77" s="330"/>
      <c r="FUP77" s="330"/>
      <c r="FUQ77" s="330"/>
      <c r="FUR77" s="330"/>
      <c r="FUS77" s="330"/>
      <c r="FUT77" s="330"/>
      <c r="FUU77" s="330"/>
      <c r="FUV77" s="330"/>
      <c r="FUW77" s="330"/>
      <c r="FUX77" s="330"/>
      <c r="FUY77" s="330"/>
      <c r="FUZ77" s="330"/>
      <c r="FVA77" s="330"/>
      <c r="FVB77" s="330"/>
      <c r="FVC77" s="330"/>
      <c r="FVD77" s="330"/>
      <c r="FVE77" s="330"/>
      <c r="FVF77" s="330"/>
      <c r="FVG77" s="330"/>
      <c r="FVH77" s="330"/>
      <c r="FVI77" s="330"/>
      <c r="FVJ77" s="330"/>
      <c r="FVK77" s="330"/>
      <c r="FVL77" s="330"/>
      <c r="FVM77" s="330"/>
      <c r="FVN77" s="330"/>
      <c r="FVO77" s="330"/>
      <c r="FVP77" s="330"/>
      <c r="FVQ77" s="330"/>
      <c r="FVR77" s="330"/>
      <c r="FVS77" s="330"/>
      <c r="FVT77" s="330"/>
      <c r="FVU77" s="330"/>
      <c r="FVV77" s="330"/>
      <c r="FVW77" s="330"/>
      <c r="FVX77" s="330"/>
      <c r="FVY77" s="330"/>
      <c r="FVZ77" s="330"/>
      <c r="FWA77" s="330"/>
      <c r="FWB77" s="330"/>
      <c r="FWC77" s="330"/>
      <c r="FWD77" s="330"/>
      <c r="FWE77" s="330"/>
      <c r="FWF77" s="330"/>
      <c r="FWG77" s="330"/>
      <c r="FWH77" s="330"/>
      <c r="FWI77" s="330"/>
      <c r="FWJ77" s="330"/>
      <c r="FWK77" s="330"/>
      <c r="FWL77" s="330"/>
      <c r="FWM77" s="330"/>
      <c r="FWN77" s="330"/>
      <c r="FWO77" s="330"/>
      <c r="FWP77" s="330"/>
      <c r="FWQ77" s="330"/>
      <c r="FWR77" s="330"/>
      <c r="FWS77" s="330"/>
      <c r="FWT77" s="330"/>
      <c r="FWU77" s="330"/>
      <c r="FWV77" s="330"/>
      <c r="FWW77" s="330"/>
      <c r="FWX77" s="330"/>
      <c r="FWY77" s="330"/>
      <c r="FWZ77" s="330"/>
      <c r="FXA77" s="330"/>
      <c r="FXB77" s="330"/>
      <c r="FXC77" s="330"/>
      <c r="FXD77" s="330"/>
      <c r="FXE77" s="330"/>
      <c r="FXF77" s="330"/>
      <c r="FXG77" s="330"/>
      <c r="FXH77" s="330"/>
      <c r="FXI77" s="330"/>
      <c r="FXJ77" s="330"/>
      <c r="FXK77" s="330"/>
      <c r="FXL77" s="330"/>
      <c r="FXM77" s="330"/>
      <c r="FXN77" s="330"/>
      <c r="FXO77" s="330"/>
      <c r="FXP77" s="330"/>
      <c r="FXQ77" s="330"/>
      <c r="FXR77" s="330"/>
      <c r="FXS77" s="330"/>
      <c r="FXT77" s="330"/>
      <c r="FXU77" s="330"/>
      <c r="FXV77" s="330"/>
      <c r="FXW77" s="330"/>
      <c r="FXX77" s="330"/>
      <c r="FXY77" s="330"/>
      <c r="FXZ77" s="330"/>
      <c r="FYA77" s="330"/>
      <c r="FYB77" s="330"/>
      <c r="FYC77" s="330"/>
      <c r="FYD77" s="330"/>
      <c r="FYE77" s="330"/>
      <c r="FYF77" s="330"/>
      <c r="FYG77" s="330"/>
      <c r="FYH77" s="330"/>
      <c r="FYI77" s="330"/>
      <c r="FYJ77" s="330"/>
      <c r="FYK77" s="330"/>
      <c r="FYL77" s="330"/>
      <c r="FYM77" s="330"/>
      <c r="FYN77" s="330"/>
      <c r="FYO77" s="330"/>
      <c r="FYP77" s="330"/>
      <c r="FYQ77" s="330"/>
      <c r="FYR77" s="330"/>
      <c r="FYS77" s="330"/>
      <c r="FYT77" s="330"/>
      <c r="FYU77" s="330"/>
      <c r="FYV77" s="330"/>
      <c r="FYW77" s="330"/>
      <c r="FYX77" s="330"/>
      <c r="FYY77" s="330"/>
      <c r="FYZ77" s="330"/>
      <c r="FZA77" s="330"/>
      <c r="FZB77" s="330"/>
      <c r="FZC77" s="330"/>
      <c r="FZD77" s="330"/>
      <c r="FZE77" s="330"/>
      <c r="FZF77" s="330"/>
      <c r="FZG77" s="330"/>
      <c r="FZH77" s="330"/>
      <c r="FZI77" s="330"/>
      <c r="FZJ77" s="330"/>
      <c r="FZK77" s="330"/>
      <c r="FZL77" s="330"/>
      <c r="FZM77" s="330"/>
      <c r="FZN77" s="330"/>
      <c r="FZO77" s="330"/>
      <c r="FZP77" s="330"/>
      <c r="FZQ77" s="330"/>
      <c r="FZR77" s="330"/>
      <c r="FZS77" s="330"/>
      <c r="FZT77" s="330"/>
      <c r="FZU77" s="330"/>
      <c r="FZV77" s="330"/>
      <c r="FZW77" s="330"/>
      <c r="FZX77" s="330"/>
      <c r="FZY77" s="330"/>
      <c r="FZZ77" s="330"/>
      <c r="GAA77" s="330"/>
      <c r="GAB77" s="330"/>
      <c r="GAC77" s="330"/>
      <c r="GAD77" s="330"/>
      <c r="GAE77" s="330"/>
      <c r="GAF77" s="330"/>
      <c r="GAG77" s="330"/>
      <c r="GAH77" s="330"/>
      <c r="GAI77" s="330"/>
      <c r="GAJ77" s="330"/>
      <c r="GAK77" s="330"/>
      <c r="GAL77" s="330"/>
      <c r="GAM77" s="330"/>
      <c r="GAN77" s="330"/>
      <c r="GAO77" s="330"/>
      <c r="GAP77" s="330"/>
      <c r="GAQ77" s="330"/>
      <c r="GAR77" s="330"/>
      <c r="GAS77" s="330"/>
      <c r="GAT77" s="330"/>
      <c r="GAU77" s="330"/>
      <c r="GAV77" s="330"/>
      <c r="GAW77" s="330"/>
      <c r="GAX77" s="330"/>
      <c r="GAY77" s="330"/>
      <c r="GAZ77" s="330"/>
      <c r="GBA77" s="330"/>
      <c r="GBB77" s="330"/>
      <c r="GBC77" s="330"/>
      <c r="GBD77" s="330"/>
      <c r="GBE77" s="330"/>
      <c r="GBF77" s="330"/>
      <c r="GBG77" s="330"/>
      <c r="GBH77" s="330"/>
      <c r="GBI77" s="330"/>
      <c r="GBJ77" s="330"/>
      <c r="GBK77" s="330"/>
      <c r="GBL77" s="330"/>
      <c r="GBM77" s="330"/>
      <c r="GBN77" s="330"/>
      <c r="GBO77" s="330"/>
      <c r="GBP77" s="330"/>
      <c r="GBQ77" s="330"/>
      <c r="GBR77" s="330"/>
      <c r="GBS77" s="330"/>
      <c r="GBT77" s="330"/>
      <c r="GBU77" s="330"/>
      <c r="GBV77" s="330"/>
      <c r="GBW77" s="330"/>
      <c r="GBX77" s="330"/>
      <c r="GBY77" s="330"/>
      <c r="GBZ77" s="330"/>
      <c r="GCA77" s="330"/>
      <c r="GCB77" s="330"/>
      <c r="GCC77" s="330"/>
      <c r="GCD77" s="330"/>
      <c r="GCE77" s="330"/>
      <c r="GCF77" s="330"/>
      <c r="GCG77" s="330"/>
      <c r="GCH77" s="330"/>
      <c r="GCI77" s="330"/>
      <c r="GCJ77" s="330"/>
      <c r="GCK77" s="330"/>
      <c r="GCL77" s="330"/>
      <c r="GCM77" s="330"/>
      <c r="GCN77" s="330"/>
      <c r="GCO77" s="330"/>
      <c r="GCP77" s="330"/>
      <c r="GCQ77" s="330"/>
      <c r="GCR77" s="330"/>
      <c r="GCS77" s="330"/>
      <c r="GCT77" s="330"/>
      <c r="GCU77" s="330"/>
      <c r="GCV77" s="330"/>
      <c r="GCW77" s="330"/>
      <c r="GCX77" s="330"/>
      <c r="GCY77" s="330"/>
      <c r="GCZ77" s="330"/>
      <c r="GDA77" s="330"/>
      <c r="GDB77" s="330"/>
      <c r="GDC77" s="330"/>
      <c r="GDD77" s="330"/>
      <c r="GDE77" s="330"/>
      <c r="GDF77" s="330"/>
      <c r="GDG77" s="330"/>
      <c r="GDH77" s="330"/>
      <c r="GDI77" s="330"/>
      <c r="GDJ77" s="330"/>
      <c r="GDK77" s="330"/>
      <c r="GDL77" s="330"/>
      <c r="GDM77" s="330"/>
      <c r="GDN77" s="330"/>
      <c r="GDO77" s="330"/>
      <c r="GDP77" s="330"/>
      <c r="GDQ77" s="330"/>
      <c r="GDR77" s="330"/>
      <c r="GDS77" s="330"/>
      <c r="GDT77" s="330"/>
      <c r="GDU77" s="330"/>
      <c r="GDV77" s="330"/>
      <c r="GDW77" s="330"/>
      <c r="GDX77" s="330"/>
      <c r="GDY77" s="330"/>
      <c r="GDZ77" s="330"/>
      <c r="GEA77" s="330"/>
      <c r="GEB77" s="330"/>
      <c r="GEC77" s="330"/>
      <c r="GED77" s="330"/>
      <c r="GEE77" s="330"/>
      <c r="GEF77" s="330"/>
      <c r="GEG77" s="330"/>
      <c r="GEH77" s="330"/>
      <c r="GEI77" s="330"/>
      <c r="GEJ77" s="330"/>
      <c r="GEK77" s="330"/>
      <c r="GEL77" s="330"/>
      <c r="GEM77" s="330"/>
      <c r="GEN77" s="330"/>
      <c r="GEO77" s="330"/>
      <c r="GEP77" s="330"/>
      <c r="GEQ77" s="330"/>
      <c r="GER77" s="330"/>
      <c r="GES77" s="330"/>
      <c r="GET77" s="330"/>
      <c r="GEU77" s="330"/>
      <c r="GEV77" s="330"/>
      <c r="GEW77" s="330"/>
      <c r="GEX77" s="330"/>
      <c r="GEY77" s="330"/>
      <c r="GEZ77" s="330"/>
      <c r="GFA77" s="330"/>
      <c r="GFB77" s="330"/>
      <c r="GFC77" s="330"/>
      <c r="GFD77" s="330"/>
      <c r="GFE77" s="330"/>
      <c r="GFF77" s="330"/>
      <c r="GFG77" s="330"/>
      <c r="GFH77" s="330"/>
      <c r="GFI77" s="330"/>
      <c r="GFJ77" s="330"/>
      <c r="GFK77" s="330"/>
      <c r="GFL77" s="330"/>
      <c r="GFM77" s="330"/>
      <c r="GFN77" s="330"/>
      <c r="GFO77" s="330"/>
      <c r="GFP77" s="330"/>
      <c r="GFQ77" s="330"/>
      <c r="GFR77" s="330"/>
      <c r="GFS77" s="330"/>
      <c r="GFT77" s="330"/>
      <c r="GFU77" s="330"/>
      <c r="GFV77" s="330"/>
      <c r="GFW77" s="330"/>
      <c r="GFX77" s="330"/>
      <c r="GFY77" s="330"/>
      <c r="GFZ77" s="330"/>
      <c r="GGA77" s="330"/>
      <c r="GGB77" s="330"/>
      <c r="GGC77" s="330"/>
      <c r="GGD77" s="330"/>
      <c r="GGE77" s="330"/>
      <c r="GGF77" s="330"/>
      <c r="GGG77" s="330"/>
      <c r="GGH77" s="330"/>
      <c r="GGI77" s="330"/>
      <c r="GGJ77" s="330"/>
      <c r="GGK77" s="330"/>
      <c r="GGL77" s="330"/>
      <c r="GGM77" s="330"/>
      <c r="GGN77" s="330"/>
      <c r="GGO77" s="330"/>
      <c r="GGP77" s="330"/>
      <c r="GGQ77" s="330"/>
      <c r="GGR77" s="330"/>
      <c r="GGS77" s="330"/>
      <c r="GGT77" s="330"/>
      <c r="GGU77" s="330"/>
      <c r="GGV77" s="330"/>
      <c r="GGW77" s="330"/>
      <c r="GGX77" s="330"/>
      <c r="GGY77" s="330"/>
      <c r="GGZ77" s="330"/>
      <c r="GHA77" s="330"/>
      <c r="GHB77" s="330"/>
      <c r="GHC77" s="330"/>
      <c r="GHD77" s="330"/>
      <c r="GHE77" s="330"/>
      <c r="GHF77" s="330"/>
      <c r="GHG77" s="330"/>
      <c r="GHH77" s="330"/>
      <c r="GHI77" s="330"/>
      <c r="GHJ77" s="330"/>
      <c r="GHK77" s="330"/>
      <c r="GHL77" s="330"/>
      <c r="GHM77" s="330"/>
      <c r="GHN77" s="330"/>
      <c r="GHO77" s="330"/>
      <c r="GHP77" s="330"/>
      <c r="GHQ77" s="330"/>
      <c r="GHR77" s="330"/>
      <c r="GHS77" s="330"/>
      <c r="GHT77" s="330"/>
      <c r="GHU77" s="330"/>
      <c r="GHV77" s="330"/>
      <c r="GHW77" s="330"/>
      <c r="GHX77" s="330"/>
      <c r="GHY77" s="330"/>
      <c r="GHZ77" s="330"/>
      <c r="GIA77" s="330"/>
      <c r="GIB77" s="330"/>
      <c r="GIC77" s="330"/>
      <c r="GID77" s="330"/>
      <c r="GIE77" s="330"/>
      <c r="GIF77" s="330"/>
      <c r="GIG77" s="330"/>
      <c r="GIH77" s="330"/>
      <c r="GII77" s="330"/>
      <c r="GIJ77" s="330"/>
      <c r="GIK77" s="330"/>
      <c r="GIL77" s="330"/>
      <c r="GIM77" s="330"/>
      <c r="GIN77" s="330"/>
      <c r="GIO77" s="330"/>
      <c r="GIP77" s="330"/>
      <c r="GIQ77" s="330"/>
      <c r="GIR77" s="330"/>
      <c r="GIS77" s="330"/>
      <c r="GIT77" s="330"/>
      <c r="GIU77" s="330"/>
      <c r="GIV77" s="330"/>
      <c r="GIW77" s="330"/>
      <c r="GIX77" s="330"/>
      <c r="GIY77" s="330"/>
      <c r="GIZ77" s="330"/>
      <c r="GJA77" s="330"/>
      <c r="GJB77" s="330"/>
      <c r="GJC77" s="330"/>
      <c r="GJD77" s="330"/>
      <c r="GJE77" s="330"/>
      <c r="GJF77" s="330"/>
      <c r="GJG77" s="330"/>
      <c r="GJH77" s="330"/>
      <c r="GJI77" s="330"/>
      <c r="GJJ77" s="330"/>
      <c r="GJK77" s="330"/>
      <c r="GJL77" s="330"/>
      <c r="GJM77" s="330"/>
      <c r="GJN77" s="330"/>
      <c r="GJO77" s="330"/>
      <c r="GJP77" s="330"/>
      <c r="GJQ77" s="330"/>
      <c r="GJR77" s="330"/>
      <c r="GJS77" s="330"/>
      <c r="GJT77" s="330"/>
      <c r="GJU77" s="330"/>
      <c r="GJV77" s="330"/>
      <c r="GJW77" s="330"/>
      <c r="GJX77" s="330"/>
      <c r="GJY77" s="330"/>
      <c r="GJZ77" s="330"/>
      <c r="GKA77" s="330"/>
      <c r="GKB77" s="330"/>
      <c r="GKC77" s="330"/>
      <c r="GKD77" s="330"/>
      <c r="GKE77" s="330"/>
      <c r="GKF77" s="330"/>
      <c r="GKG77" s="330"/>
      <c r="GKH77" s="330"/>
      <c r="GKI77" s="330"/>
      <c r="GKJ77" s="330"/>
      <c r="GKK77" s="330"/>
      <c r="GKL77" s="330"/>
      <c r="GKM77" s="330"/>
      <c r="GKN77" s="330"/>
      <c r="GKO77" s="330"/>
      <c r="GKP77" s="330"/>
      <c r="GKQ77" s="330"/>
      <c r="GKR77" s="330"/>
      <c r="GKS77" s="330"/>
      <c r="GKT77" s="330"/>
      <c r="GKU77" s="330"/>
      <c r="GKV77" s="330"/>
      <c r="GKW77" s="330"/>
      <c r="GKX77" s="330"/>
      <c r="GKY77" s="330"/>
      <c r="GKZ77" s="330"/>
      <c r="GLA77" s="330"/>
      <c r="GLB77" s="330"/>
      <c r="GLC77" s="330"/>
      <c r="GLD77" s="330"/>
      <c r="GLE77" s="330"/>
      <c r="GLF77" s="330"/>
      <c r="GLG77" s="330"/>
      <c r="GLH77" s="330"/>
      <c r="GLI77" s="330"/>
      <c r="GLJ77" s="330"/>
      <c r="GLK77" s="330"/>
      <c r="GLL77" s="330"/>
      <c r="GLM77" s="330"/>
      <c r="GLN77" s="330"/>
      <c r="GLO77" s="330"/>
      <c r="GLP77" s="330"/>
      <c r="GLQ77" s="330"/>
      <c r="GLR77" s="330"/>
      <c r="GLS77" s="330"/>
      <c r="GLT77" s="330"/>
      <c r="GLU77" s="330"/>
      <c r="GLV77" s="330"/>
      <c r="GLW77" s="330"/>
      <c r="GLX77" s="330"/>
      <c r="GLY77" s="330"/>
      <c r="GLZ77" s="330"/>
      <c r="GMA77" s="330"/>
      <c r="GMB77" s="330"/>
      <c r="GMC77" s="330"/>
      <c r="GMD77" s="330"/>
      <c r="GME77" s="330"/>
      <c r="GMF77" s="330"/>
      <c r="GMG77" s="330"/>
      <c r="GMH77" s="330"/>
      <c r="GMI77" s="330"/>
      <c r="GMJ77" s="330"/>
      <c r="GMK77" s="330"/>
      <c r="GML77" s="330"/>
      <c r="GMM77" s="330"/>
      <c r="GMN77" s="330"/>
      <c r="GMO77" s="330"/>
      <c r="GMP77" s="330"/>
      <c r="GMQ77" s="330"/>
      <c r="GMR77" s="330"/>
      <c r="GMS77" s="330"/>
      <c r="GMT77" s="330"/>
      <c r="GMU77" s="330"/>
      <c r="GMV77" s="330"/>
      <c r="GMW77" s="330"/>
      <c r="GMX77" s="330"/>
      <c r="GMY77" s="330"/>
      <c r="GMZ77" s="330"/>
      <c r="GNA77" s="330"/>
      <c r="GNB77" s="330"/>
      <c r="GNC77" s="330"/>
      <c r="GND77" s="330"/>
      <c r="GNE77" s="330"/>
      <c r="GNF77" s="330"/>
      <c r="GNG77" s="330"/>
      <c r="GNH77" s="330"/>
      <c r="GNI77" s="330"/>
      <c r="GNJ77" s="330"/>
      <c r="GNK77" s="330"/>
      <c r="GNL77" s="330"/>
      <c r="GNM77" s="330"/>
      <c r="GNN77" s="330"/>
      <c r="GNO77" s="330"/>
      <c r="GNP77" s="330"/>
      <c r="GNQ77" s="330"/>
      <c r="GNR77" s="330"/>
      <c r="GNS77" s="330"/>
      <c r="GNT77" s="330"/>
      <c r="GNU77" s="330"/>
      <c r="GNV77" s="330"/>
      <c r="GNW77" s="330"/>
      <c r="GNX77" s="330"/>
      <c r="GNY77" s="330"/>
      <c r="GNZ77" s="330"/>
      <c r="GOA77" s="330"/>
      <c r="GOB77" s="330"/>
      <c r="GOC77" s="330"/>
      <c r="GOD77" s="330"/>
      <c r="GOE77" s="330"/>
      <c r="GOF77" s="330"/>
      <c r="GOG77" s="330"/>
      <c r="GOH77" s="330"/>
      <c r="GOI77" s="330"/>
      <c r="GOJ77" s="330"/>
      <c r="GOK77" s="330"/>
      <c r="GOL77" s="330"/>
      <c r="GOM77" s="330"/>
      <c r="GON77" s="330"/>
      <c r="GOO77" s="330"/>
      <c r="GOP77" s="330"/>
      <c r="GOQ77" s="330"/>
      <c r="GOR77" s="330"/>
      <c r="GOS77" s="330"/>
      <c r="GOT77" s="330"/>
      <c r="GOU77" s="330"/>
      <c r="GOV77" s="330"/>
      <c r="GOW77" s="330"/>
      <c r="GOX77" s="330"/>
      <c r="GOY77" s="330"/>
      <c r="GOZ77" s="330"/>
      <c r="GPA77" s="330"/>
      <c r="GPB77" s="330"/>
      <c r="GPC77" s="330"/>
      <c r="GPD77" s="330"/>
      <c r="GPE77" s="330"/>
      <c r="GPF77" s="330"/>
      <c r="GPG77" s="330"/>
      <c r="GPH77" s="330"/>
      <c r="GPI77" s="330"/>
      <c r="GPJ77" s="330"/>
      <c r="GPK77" s="330"/>
      <c r="GPL77" s="330"/>
      <c r="GPM77" s="330"/>
      <c r="GPN77" s="330"/>
      <c r="GPO77" s="330"/>
      <c r="GPP77" s="330"/>
      <c r="GPQ77" s="330"/>
      <c r="GPR77" s="330"/>
      <c r="GPS77" s="330"/>
      <c r="GPT77" s="330"/>
      <c r="GPU77" s="330"/>
      <c r="GPV77" s="330"/>
      <c r="GPW77" s="330"/>
      <c r="GPX77" s="330"/>
      <c r="GPY77" s="330"/>
      <c r="GPZ77" s="330"/>
      <c r="GQA77" s="330"/>
      <c r="GQB77" s="330"/>
      <c r="GQC77" s="330"/>
      <c r="GQD77" s="330"/>
      <c r="GQE77" s="330"/>
      <c r="GQF77" s="330"/>
      <c r="GQG77" s="330"/>
      <c r="GQH77" s="330"/>
      <c r="GQI77" s="330"/>
      <c r="GQJ77" s="330"/>
      <c r="GQK77" s="330"/>
      <c r="GQL77" s="330"/>
      <c r="GQM77" s="330"/>
      <c r="GQN77" s="330"/>
      <c r="GQO77" s="330"/>
      <c r="GQP77" s="330"/>
      <c r="GQQ77" s="330"/>
      <c r="GQR77" s="330"/>
      <c r="GQS77" s="330"/>
      <c r="GQT77" s="330"/>
      <c r="GQU77" s="330"/>
      <c r="GQV77" s="330"/>
      <c r="GQW77" s="330"/>
      <c r="GQX77" s="330"/>
      <c r="GQY77" s="330"/>
      <c r="GQZ77" s="330"/>
      <c r="GRA77" s="330"/>
      <c r="GRB77" s="330"/>
      <c r="GRC77" s="330"/>
      <c r="GRD77" s="330"/>
      <c r="GRE77" s="330"/>
      <c r="GRF77" s="330"/>
      <c r="GRG77" s="330"/>
      <c r="GRH77" s="330"/>
      <c r="GRI77" s="330"/>
      <c r="GRJ77" s="330"/>
      <c r="GRK77" s="330"/>
      <c r="GRL77" s="330"/>
      <c r="GRM77" s="330"/>
      <c r="GRN77" s="330"/>
      <c r="GRO77" s="330"/>
      <c r="GRP77" s="330"/>
      <c r="GRQ77" s="330"/>
      <c r="GRR77" s="330"/>
      <c r="GRS77" s="330"/>
      <c r="GRT77" s="330"/>
      <c r="GRU77" s="330"/>
      <c r="GRV77" s="330"/>
      <c r="GRW77" s="330"/>
      <c r="GRX77" s="330"/>
      <c r="GRY77" s="330"/>
      <c r="GRZ77" s="330"/>
      <c r="GSA77" s="330"/>
      <c r="GSB77" s="330"/>
      <c r="GSC77" s="330"/>
      <c r="GSD77" s="330"/>
      <c r="GSE77" s="330"/>
      <c r="GSF77" s="330"/>
      <c r="GSG77" s="330"/>
      <c r="GSH77" s="330"/>
      <c r="GSI77" s="330"/>
      <c r="GSJ77" s="330"/>
      <c r="GSK77" s="330"/>
      <c r="GSL77" s="330"/>
      <c r="GSM77" s="330"/>
      <c r="GSN77" s="330"/>
      <c r="GSO77" s="330"/>
      <c r="GSP77" s="330"/>
      <c r="GSQ77" s="330"/>
      <c r="GSR77" s="330"/>
      <c r="GSS77" s="330"/>
      <c r="GST77" s="330"/>
      <c r="GSU77" s="330"/>
      <c r="GSV77" s="330"/>
      <c r="GSW77" s="330"/>
      <c r="GSX77" s="330"/>
      <c r="GSY77" s="330"/>
      <c r="GSZ77" s="330"/>
      <c r="GTA77" s="330"/>
      <c r="GTB77" s="330"/>
      <c r="GTC77" s="330"/>
      <c r="GTD77" s="330"/>
      <c r="GTE77" s="330"/>
      <c r="GTF77" s="330"/>
      <c r="GTG77" s="330"/>
      <c r="GTH77" s="330"/>
      <c r="GTI77" s="330"/>
      <c r="GTJ77" s="330"/>
      <c r="GTK77" s="330"/>
      <c r="GTL77" s="330"/>
      <c r="GTM77" s="330"/>
      <c r="GTN77" s="330"/>
      <c r="GTO77" s="330"/>
      <c r="GTP77" s="330"/>
      <c r="GTQ77" s="330"/>
      <c r="GTR77" s="330"/>
      <c r="GTS77" s="330"/>
      <c r="GTT77" s="330"/>
      <c r="GTU77" s="330"/>
      <c r="GTV77" s="330"/>
      <c r="GTW77" s="330"/>
      <c r="GTX77" s="330"/>
      <c r="GTY77" s="330"/>
      <c r="GTZ77" s="330"/>
      <c r="GUA77" s="330"/>
      <c r="GUB77" s="330"/>
      <c r="GUC77" s="330"/>
      <c r="GUD77" s="330"/>
      <c r="GUE77" s="330"/>
      <c r="GUF77" s="330"/>
      <c r="GUG77" s="330"/>
      <c r="GUH77" s="330"/>
      <c r="GUI77" s="330"/>
      <c r="GUJ77" s="330"/>
      <c r="GUK77" s="330"/>
      <c r="GUL77" s="330"/>
      <c r="GUM77" s="330"/>
      <c r="GUN77" s="330"/>
      <c r="GUO77" s="330"/>
      <c r="GUP77" s="330"/>
      <c r="GUQ77" s="330"/>
      <c r="GUR77" s="330"/>
      <c r="GUS77" s="330"/>
      <c r="GUT77" s="330"/>
      <c r="GUU77" s="330"/>
      <c r="GUV77" s="330"/>
      <c r="GUW77" s="330"/>
      <c r="GUX77" s="330"/>
      <c r="GUY77" s="330"/>
      <c r="GUZ77" s="330"/>
      <c r="GVA77" s="330"/>
      <c r="GVB77" s="330"/>
      <c r="GVC77" s="330"/>
      <c r="GVD77" s="330"/>
      <c r="GVE77" s="330"/>
      <c r="GVF77" s="330"/>
      <c r="GVG77" s="330"/>
      <c r="GVH77" s="330"/>
      <c r="GVI77" s="330"/>
      <c r="GVJ77" s="330"/>
      <c r="GVK77" s="330"/>
      <c r="GVL77" s="330"/>
      <c r="GVM77" s="330"/>
      <c r="GVN77" s="330"/>
      <c r="GVO77" s="330"/>
      <c r="GVP77" s="330"/>
      <c r="GVQ77" s="330"/>
      <c r="GVR77" s="330"/>
      <c r="GVS77" s="330"/>
      <c r="GVT77" s="330"/>
      <c r="GVU77" s="330"/>
      <c r="GVV77" s="330"/>
      <c r="GVW77" s="330"/>
      <c r="GVX77" s="330"/>
      <c r="GVY77" s="330"/>
      <c r="GVZ77" s="330"/>
      <c r="GWA77" s="330"/>
      <c r="GWB77" s="330"/>
      <c r="GWC77" s="330"/>
      <c r="GWD77" s="330"/>
      <c r="GWE77" s="330"/>
      <c r="GWF77" s="330"/>
      <c r="GWG77" s="330"/>
      <c r="GWH77" s="330"/>
      <c r="GWI77" s="330"/>
      <c r="GWJ77" s="330"/>
      <c r="GWK77" s="330"/>
      <c r="GWL77" s="330"/>
      <c r="GWM77" s="330"/>
      <c r="GWN77" s="330"/>
      <c r="GWO77" s="330"/>
      <c r="GWP77" s="330"/>
      <c r="GWQ77" s="330"/>
      <c r="GWR77" s="330"/>
      <c r="GWS77" s="330"/>
      <c r="GWT77" s="330"/>
      <c r="GWU77" s="330"/>
      <c r="GWV77" s="330"/>
      <c r="GWW77" s="330"/>
      <c r="GWX77" s="330"/>
      <c r="GWY77" s="330"/>
      <c r="GWZ77" s="330"/>
      <c r="GXA77" s="330"/>
      <c r="GXB77" s="330"/>
      <c r="GXC77" s="330"/>
      <c r="GXD77" s="330"/>
      <c r="GXE77" s="330"/>
      <c r="GXF77" s="330"/>
      <c r="GXG77" s="330"/>
      <c r="GXH77" s="330"/>
      <c r="GXI77" s="330"/>
      <c r="GXJ77" s="330"/>
      <c r="GXK77" s="330"/>
      <c r="GXL77" s="330"/>
      <c r="GXM77" s="330"/>
      <c r="GXN77" s="330"/>
      <c r="GXO77" s="330"/>
      <c r="GXP77" s="330"/>
      <c r="GXQ77" s="330"/>
      <c r="GXR77" s="330"/>
      <c r="GXS77" s="330"/>
      <c r="GXT77" s="330"/>
      <c r="GXU77" s="330"/>
      <c r="GXV77" s="330"/>
      <c r="GXW77" s="330"/>
      <c r="GXX77" s="330"/>
      <c r="GXY77" s="330"/>
      <c r="GXZ77" s="330"/>
      <c r="GYA77" s="330"/>
      <c r="GYB77" s="330"/>
      <c r="GYC77" s="330"/>
      <c r="GYD77" s="330"/>
      <c r="GYE77" s="330"/>
      <c r="GYF77" s="330"/>
      <c r="GYG77" s="330"/>
      <c r="GYH77" s="330"/>
      <c r="GYI77" s="330"/>
      <c r="GYJ77" s="330"/>
      <c r="GYK77" s="330"/>
      <c r="GYL77" s="330"/>
      <c r="GYM77" s="330"/>
      <c r="GYN77" s="330"/>
      <c r="GYO77" s="330"/>
      <c r="GYP77" s="330"/>
      <c r="GYQ77" s="330"/>
      <c r="GYR77" s="330"/>
      <c r="GYS77" s="330"/>
      <c r="GYT77" s="330"/>
      <c r="GYU77" s="330"/>
      <c r="GYV77" s="330"/>
      <c r="GYW77" s="330"/>
      <c r="GYX77" s="330"/>
      <c r="GYY77" s="330"/>
      <c r="GYZ77" s="330"/>
      <c r="GZA77" s="330"/>
      <c r="GZB77" s="330"/>
      <c r="GZC77" s="330"/>
      <c r="GZD77" s="330"/>
      <c r="GZE77" s="330"/>
      <c r="GZF77" s="330"/>
      <c r="GZG77" s="330"/>
      <c r="GZH77" s="330"/>
      <c r="GZI77" s="330"/>
      <c r="GZJ77" s="330"/>
      <c r="GZK77" s="330"/>
      <c r="GZL77" s="330"/>
      <c r="GZM77" s="330"/>
      <c r="GZN77" s="330"/>
      <c r="GZO77" s="330"/>
      <c r="GZP77" s="330"/>
      <c r="GZQ77" s="330"/>
      <c r="GZR77" s="330"/>
      <c r="GZS77" s="330"/>
      <c r="GZT77" s="330"/>
      <c r="GZU77" s="330"/>
      <c r="GZV77" s="330"/>
      <c r="GZW77" s="330"/>
      <c r="GZX77" s="330"/>
      <c r="GZY77" s="330"/>
      <c r="GZZ77" s="330"/>
      <c r="HAA77" s="330"/>
      <c r="HAB77" s="330"/>
      <c r="HAC77" s="330"/>
      <c r="HAD77" s="330"/>
      <c r="HAE77" s="330"/>
      <c r="HAF77" s="330"/>
      <c r="HAG77" s="330"/>
      <c r="HAH77" s="330"/>
      <c r="HAI77" s="330"/>
      <c r="HAJ77" s="330"/>
      <c r="HAK77" s="330"/>
      <c r="HAL77" s="330"/>
      <c r="HAM77" s="330"/>
      <c r="HAN77" s="330"/>
      <c r="HAO77" s="330"/>
      <c r="HAP77" s="330"/>
      <c r="HAQ77" s="330"/>
      <c r="HAR77" s="330"/>
      <c r="HAS77" s="330"/>
      <c r="HAT77" s="330"/>
      <c r="HAU77" s="330"/>
      <c r="HAV77" s="330"/>
      <c r="HAW77" s="330"/>
      <c r="HAX77" s="330"/>
      <c r="HAY77" s="330"/>
      <c r="HAZ77" s="330"/>
      <c r="HBA77" s="330"/>
      <c r="HBB77" s="330"/>
      <c r="HBC77" s="330"/>
      <c r="HBD77" s="330"/>
      <c r="HBE77" s="330"/>
      <c r="HBF77" s="330"/>
      <c r="HBG77" s="330"/>
      <c r="HBH77" s="330"/>
      <c r="HBI77" s="330"/>
      <c r="HBJ77" s="330"/>
      <c r="HBK77" s="330"/>
      <c r="HBL77" s="330"/>
      <c r="HBM77" s="330"/>
      <c r="HBN77" s="330"/>
      <c r="HBO77" s="330"/>
      <c r="HBP77" s="330"/>
      <c r="HBQ77" s="330"/>
      <c r="HBR77" s="330"/>
      <c r="HBS77" s="330"/>
      <c r="HBT77" s="330"/>
      <c r="HBU77" s="330"/>
      <c r="HBV77" s="330"/>
      <c r="HBW77" s="330"/>
      <c r="HBX77" s="330"/>
      <c r="HBY77" s="330"/>
      <c r="HBZ77" s="330"/>
      <c r="HCA77" s="330"/>
      <c r="HCB77" s="330"/>
      <c r="HCC77" s="330"/>
      <c r="HCD77" s="330"/>
      <c r="HCE77" s="330"/>
      <c r="HCF77" s="330"/>
      <c r="HCG77" s="330"/>
      <c r="HCH77" s="330"/>
      <c r="HCI77" s="330"/>
      <c r="HCJ77" s="330"/>
      <c r="HCK77" s="330"/>
      <c r="HCL77" s="330"/>
      <c r="HCM77" s="330"/>
      <c r="HCN77" s="330"/>
      <c r="HCO77" s="330"/>
      <c r="HCP77" s="330"/>
      <c r="HCQ77" s="330"/>
      <c r="HCR77" s="330"/>
      <c r="HCS77" s="330"/>
      <c r="HCT77" s="330"/>
      <c r="HCU77" s="330"/>
      <c r="HCV77" s="330"/>
      <c r="HCW77" s="330"/>
      <c r="HCX77" s="330"/>
      <c r="HCY77" s="330"/>
      <c r="HCZ77" s="330"/>
      <c r="HDA77" s="330"/>
      <c r="HDB77" s="330"/>
      <c r="HDC77" s="330"/>
      <c r="HDD77" s="330"/>
      <c r="HDE77" s="330"/>
      <c r="HDF77" s="330"/>
      <c r="HDG77" s="330"/>
      <c r="HDH77" s="330"/>
      <c r="HDI77" s="330"/>
      <c r="HDJ77" s="330"/>
      <c r="HDK77" s="330"/>
      <c r="HDL77" s="330"/>
      <c r="HDM77" s="330"/>
      <c r="HDN77" s="330"/>
      <c r="HDO77" s="330"/>
      <c r="HDP77" s="330"/>
      <c r="HDQ77" s="330"/>
      <c r="HDR77" s="330"/>
      <c r="HDS77" s="330"/>
      <c r="HDT77" s="330"/>
      <c r="HDU77" s="330"/>
      <c r="HDV77" s="330"/>
      <c r="HDW77" s="330"/>
      <c r="HDX77" s="330"/>
      <c r="HDY77" s="330"/>
      <c r="HDZ77" s="330"/>
      <c r="HEA77" s="330"/>
      <c r="HEB77" s="330"/>
      <c r="HEC77" s="330"/>
      <c r="HED77" s="330"/>
      <c r="HEE77" s="330"/>
      <c r="HEF77" s="330"/>
      <c r="HEG77" s="330"/>
      <c r="HEH77" s="330"/>
      <c r="HEI77" s="330"/>
      <c r="HEJ77" s="330"/>
      <c r="HEK77" s="330"/>
      <c r="HEL77" s="330"/>
      <c r="HEM77" s="330"/>
      <c r="HEN77" s="330"/>
      <c r="HEO77" s="330"/>
      <c r="HEP77" s="330"/>
      <c r="HEQ77" s="330"/>
      <c r="HER77" s="330"/>
      <c r="HES77" s="330"/>
      <c r="HET77" s="330"/>
      <c r="HEU77" s="330"/>
      <c r="HEV77" s="330"/>
      <c r="HEW77" s="330"/>
      <c r="HEX77" s="330"/>
      <c r="HEY77" s="330"/>
      <c r="HEZ77" s="330"/>
      <c r="HFA77" s="330"/>
      <c r="HFB77" s="330"/>
      <c r="HFC77" s="330"/>
      <c r="HFD77" s="330"/>
      <c r="HFE77" s="330"/>
      <c r="HFF77" s="330"/>
      <c r="HFG77" s="330"/>
      <c r="HFH77" s="330"/>
      <c r="HFI77" s="330"/>
      <c r="HFJ77" s="330"/>
      <c r="HFK77" s="330"/>
      <c r="HFL77" s="330"/>
      <c r="HFM77" s="330"/>
      <c r="HFN77" s="330"/>
      <c r="HFO77" s="330"/>
      <c r="HFP77" s="330"/>
      <c r="HFQ77" s="330"/>
      <c r="HFR77" s="330"/>
      <c r="HFS77" s="330"/>
      <c r="HFT77" s="330"/>
      <c r="HFU77" s="330"/>
      <c r="HFV77" s="330"/>
      <c r="HFW77" s="330"/>
      <c r="HFX77" s="330"/>
      <c r="HFY77" s="330"/>
      <c r="HFZ77" s="330"/>
      <c r="HGA77" s="330"/>
      <c r="HGB77" s="330"/>
      <c r="HGC77" s="330"/>
      <c r="HGD77" s="330"/>
      <c r="HGE77" s="330"/>
      <c r="HGF77" s="330"/>
      <c r="HGG77" s="330"/>
      <c r="HGH77" s="330"/>
      <c r="HGI77" s="330"/>
      <c r="HGJ77" s="330"/>
      <c r="HGK77" s="330"/>
      <c r="HGL77" s="330"/>
      <c r="HGM77" s="330"/>
      <c r="HGN77" s="330"/>
      <c r="HGO77" s="330"/>
      <c r="HGP77" s="330"/>
      <c r="HGQ77" s="330"/>
      <c r="HGR77" s="330"/>
      <c r="HGS77" s="330"/>
      <c r="HGT77" s="330"/>
      <c r="HGU77" s="330"/>
      <c r="HGV77" s="330"/>
      <c r="HGW77" s="330"/>
      <c r="HGX77" s="330"/>
      <c r="HGY77" s="330"/>
      <c r="HGZ77" s="330"/>
      <c r="HHA77" s="330"/>
      <c r="HHB77" s="330"/>
      <c r="HHC77" s="330"/>
      <c r="HHD77" s="330"/>
      <c r="HHE77" s="330"/>
      <c r="HHF77" s="330"/>
      <c r="HHG77" s="330"/>
      <c r="HHH77" s="330"/>
      <c r="HHI77" s="330"/>
      <c r="HHJ77" s="330"/>
      <c r="HHK77" s="330"/>
      <c r="HHL77" s="330"/>
      <c r="HHM77" s="330"/>
      <c r="HHN77" s="330"/>
      <c r="HHO77" s="330"/>
      <c r="HHP77" s="330"/>
      <c r="HHQ77" s="330"/>
      <c r="HHR77" s="330"/>
      <c r="HHS77" s="330"/>
      <c r="HHT77" s="330"/>
      <c r="HHU77" s="330"/>
      <c r="HHV77" s="330"/>
      <c r="HHW77" s="330"/>
      <c r="HHX77" s="330"/>
      <c r="HHY77" s="330"/>
      <c r="HHZ77" s="330"/>
      <c r="HIA77" s="330"/>
      <c r="HIB77" s="330"/>
      <c r="HIC77" s="330"/>
      <c r="HID77" s="330"/>
      <c r="HIE77" s="330"/>
      <c r="HIF77" s="330"/>
      <c r="HIG77" s="330"/>
      <c r="HIH77" s="330"/>
      <c r="HII77" s="330"/>
      <c r="HIJ77" s="330"/>
      <c r="HIK77" s="330"/>
      <c r="HIL77" s="330"/>
      <c r="HIM77" s="330"/>
      <c r="HIN77" s="330"/>
      <c r="HIO77" s="330"/>
      <c r="HIP77" s="330"/>
      <c r="HIQ77" s="330"/>
      <c r="HIR77" s="330"/>
      <c r="HIS77" s="330"/>
      <c r="HIT77" s="330"/>
      <c r="HIU77" s="330"/>
      <c r="HIV77" s="330"/>
      <c r="HIW77" s="330"/>
      <c r="HIX77" s="330"/>
      <c r="HIY77" s="330"/>
      <c r="HIZ77" s="330"/>
      <c r="HJA77" s="330"/>
      <c r="HJB77" s="330"/>
      <c r="HJC77" s="330"/>
      <c r="HJD77" s="330"/>
      <c r="HJE77" s="330"/>
      <c r="HJF77" s="330"/>
      <c r="HJG77" s="330"/>
      <c r="HJH77" s="330"/>
      <c r="HJI77" s="330"/>
      <c r="HJJ77" s="330"/>
      <c r="HJK77" s="330"/>
      <c r="HJL77" s="330"/>
      <c r="HJM77" s="330"/>
      <c r="HJN77" s="330"/>
      <c r="HJO77" s="330"/>
      <c r="HJP77" s="330"/>
      <c r="HJQ77" s="330"/>
      <c r="HJR77" s="330"/>
      <c r="HJS77" s="330"/>
      <c r="HJT77" s="330"/>
      <c r="HJU77" s="330"/>
      <c r="HJV77" s="330"/>
      <c r="HJW77" s="330"/>
      <c r="HJX77" s="330"/>
      <c r="HJY77" s="330"/>
      <c r="HJZ77" s="330"/>
      <c r="HKA77" s="330"/>
      <c r="HKB77" s="330"/>
      <c r="HKC77" s="330"/>
      <c r="HKD77" s="330"/>
      <c r="HKE77" s="330"/>
      <c r="HKF77" s="330"/>
      <c r="HKG77" s="330"/>
      <c r="HKH77" s="330"/>
      <c r="HKI77" s="330"/>
      <c r="HKJ77" s="330"/>
      <c r="HKK77" s="330"/>
      <c r="HKL77" s="330"/>
      <c r="HKM77" s="330"/>
      <c r="HKN77" s="330"/>
      <c r="HKO77" s="330"/>
      <c r="HKP77" s="330"/>
      <c r="HKQ77" s="330"/>
      <c r="HKR77" s="330"/>
      <c r="HKS77" s="330"/>
      <c r="HKT77" s="330"/>
      <c r="HKU77" s="330"/>
      <c r="HKV77" s="330"/>
      <c r="HKW77" s="330"/>
      <c r="HKX77" s="330"/>
      <c r="HKY77" s="330"/>
      <c r="HKZ77" s="330"/>
      <c r="HLA77" s="330"/>
      <c r="HLB77" s="330"/>
      <c r="HLC77" s="330"/>
      <c r="HLD77" s="330"/>
      <c r="HLE77" s="330"/>
      <c r="HLF77" s="330"/>
      <c r="HLG77" s="330"/>
      <c r="HLH77" s="330"/>
      <c r="HLI77" s="330"/>
      <c r="HLJ77" s="330"/>
      <c r="HLK77" s="330"/>
      <c r="HLL77" s="330"/>
      <c r="HLM77" s="330"/>
      <c r="HLN77" s="330"/>
      <c r="HLO77" s="330"/>
      <c r="HLP77" s="330"/>
      <c r="HLQ77" s="330"/>
      <c r="HLR77" s="330"/>
      <c r="HLS77" s="330"/>
      <c r="HLT77" s="330"/>
      <c r="HLU77" s="330"/>
      <c r="HLV77" s="330"/>
      <c r="HLW77" s="330"/>
      <c r="HLX77" s="330"/>
      <c r="HLY77" s="330"/>
      <c r="HLZ77" s="330"/>
      <c r="HMA77" s="330"/>
      <c r="HMB77" s="330"/>
      <c r="HMC77" s="330"/>
      <c r="HMD77" s="330"/>
      <c r="HME77" s="330"/>
      <c r="HMF77" s="330"/>
      <c r="HMG77" s="330"/>
      <c r="HMH77" s="330"/>
      <c r="HMI77" s="330"/>
      <c r="HMJ77" s="330"/>
      <c r="HMK77" s="330"/>
      <c r="HML77" s="330"/>
      <c r="HMM77" s="330"/>
      <c r="HMN77" s="330"/>
      <c r="HMO77" s="330"/>
      <c r="HMP77" s="330"/>
      <c r="HMQ77" s="330"/>
      <c r="HMR77" s="330"/>
      <c r="HMS77" s="330"/>
      <c r="HMT77" s="330"/>
      <c r="HMU77" s="330"/>
      <c r="HMV77" s="330"/>
      <c r="HMW77" s="330"/>
      <c r="HMX77" s="330"/>
      <c r="HMY77" s="330"/>
      <c r="HMZ77" s="330"/>
      <c r="HNA77" s="330"/>
      <c r="HNB77" s="330"/>
      <c r="HNC77" s="330"/>
      <c r="HND77" s="330"/>
      <c r="HNE77" s="330"/>
      <c r="HNF77" s="330"/>
      <c r="HNG77" s="330"/>
      <c r="HNH77" s="330"/>
      <c r="HNI77" s="330"/>
      <c r="HNJ77" s="330"/>
      <c r="HNK77" s="330"/>
      <c r="HNL77" s="330"/>
      <c r="HNM77" s="330"/>
      <c r="HNN77" s="330"/>
      <c r="HNO77" s="330"/>
      <c r="HNP77" s="330"/>
      <c r="HNQ77" s="330"/>
      <c r="HNR77" s="330"/>
      <c r="HNS77" s="330"/>
      <c r="HNT77" s="330"/>
      <c r="HNU77" s="330"/>
      <c r="HNV77" s="330"/>
      <c r="HNW77" s="330"/>
      <c r="HNX77" s="330"/>
      <c r="HNY77" s="330"/>
      <c r="HNZ77" s="330"/>
      <c r="HOA77" s="330"/>
      <c r="HOB77" s="330"/>
      <c r="HOC77" s="330"/>
      <c r="HOD77" s="330"/>
      <c r="HOE77" s="330"/>
      <c r="HOF77" s="330"/>
      <c r="HOG77" s="330"/>
      <c r="HOH77" s="330"/>
      <c r="HOI77" s="330"/>
      <c r="HOJ77" s="330"/>
      <c r="HOK77" s="330"/>
      <c r="HOL77" s="330"/>
      <c r="HOM77" s="330"/>
      <c r="HON77" s="330"/>
      <c r="HOO77" s="330"/>
      <c r="HOP77" s="330"/>
      <c r="HOQ77" s="330"/>
      <c r="HOR77" s="330"/>
      <c r="HOS77" s="330"/>
      <c r="HOT77" s="330"/>
      <c r="HOU77" s="330"/>
      <c r="HOV77" s="330"/>
      <c r="HOW77" s="330"/>
      <c r="HOX77" s="330"/>
      <c r="HOY77" s="330"/>
      <c r="HOZ77" s="330"/>
      <c r="HPA77" s="330"/>
      <c r="HPB77" s="330"/>
      <c r="HPC77" s="330"/>
      <c r="HPD77" s="330"/>
      <c r="HPE77" s="330"/>
      <c r="HPF77" s="330"/>
      <c r="HPG77" s="330"/>
      <c r="HPH77" s="330"/>
      <c r="HPI77" s="330"/>
      <c r="HPJ77" s="330"/>
      <c r="HPK77" s="330"/>
      <c r="HPL77" s="330"/>
      <c r="HPM77" s="330"/>
      <c r="HPN77" s="330"/>
      <c r="HPO77" s="330"/>
      <c r="HPP77" s="330"/>
      <c r="HPQ77" s="330"/>
      <c r="HPR77" s="330"/>
      <c r="HPS77" s="330"/>
      <c r="HPT77" s="330"/>
      <c r="HPU77" s="330"/>
      <c r="HPV77" s="330"/>
      <c r="HPW77" s="330"/>
      <c r="HPX77" s="330"/>
      <c r="HPY77" s="330"/>
      <c r="HPZ77" s="330"/>
      <c r="HQA77" s="330"/>
      <c r="HQB77" s="330"/>
      <c r="HQC77" s="330"/>
      <c r="HQD77" s="330"/>
      <c r="HQE77" s="330"/>
      <c r="HQF77" s="330"/>
      <c r="HQG77" s="330"/>
      <c r="HQH77" s="330"/>
      <c r="HQI77" s="330"/>
      <c r="HQJ77" s="330"/>
      <c r="HQK77" s="330"/>
      <c r="HQL77" s="330"/>
      <c r="HQM77" s="330"/>
      <c r="HQN77" s="330"/>
      <c r="HQO77" s="330"/>
      <c r="HQP77" s="330"/>
      <c r="HQQ77" s="330"/>
      <c r="HQR77" s="330"/>
      <c r="HQS77" s="330"/>
      <c r="HQT77" s="330"/>
      <c r="HQU77" s="330"/>
      <c r="HQV77" s="330"/>
      <c r="HQW77" s="330"/>
      <c r="HQX77" s="330"/>
      <c r="HQY77" s="330"/>
      <c r="HQZ77" s="330"/>
      <c r="HRA77" s="330"/>
      <c r="HRB77" s="330"/>
      <c r="HRC77" s="330"/>
      <c r="HRD77" s="330"/>
      <c r="HRE77" s="330"/>
      <c r="HRF77" s="330"/>
      <c r="HRG77" s="330"/>
      <c r="HRH77" s="330"/>
      <c r="HRI77" s="330"/>
      <c r="HRJ77" s="330"/>
      <c r="HRK77" s="330"/>
      <c r="HRL77" s="330"/>
      <c r="HRM77" s="330"/>
      <c r="HRN77" s="330"/>
      <c r="HRO77" s="330"/>
      <c r="HRP77" s="330"/>
      <c r="HRQ77" s="330"/>
      <c r="HRR77" s="330"/>
      <c r="HRS77" s="330"/>
      <c r="HRT77" s="330"/>
      <c r="HRU77" s="330"/>
      <c r="HRV77" s="330"/>
      <c r="HRW77" s="330"/>
      <c r="HRX77" s="330"/>
      <c r="HRY77" s="330"/>
      <c r="HRZ77" s="330"/>
      <c r="HSA77" s="330"/>
      <c r="HSB77" s="330"/>
      <c r="HSC77" s="330"/>
      <c r="HSD77" s="330"/>
      <c r="HSE77" s="330"/>
      <c r="HSF77" s="330"/>
      <c r="HSG77" s="330"/>
      <c r="HSH77" s="330"/>
      <c r="HSI77" s="330"/>
      <c r="HSJ77" s="330"/>
      <c r="HSK77" s="330"/>
      <c r="HSL77" s="330"/>
      <c r="HSM77" s="330"/>
      <c r="HSN77" s="330"/>
      <c r="HSO77" s="330"/>
      <c r="HSP77" s="330"/>
      <c r="HSQ77" s="330"/>
      <c r="HSR77" s="330"/>
      <c r="HSS77" s="330"/>
      <c r="HST77" s="330"/>
      <c r="HSU77" s="330"/>
      <c r="HSV77" s="330"/>
      <c r="HSW77" s="330"/>
      <c r="HSX77" s="330"/>
      <c r="HSY77" s="330"/>
      <c r="HSZ77" s="330"/>
      <c r="HTA77" s="330"/>
      <c r="HTB77" s="330"/>
      <c r="HTC77" s="330"/>
      <c r="HTD77" s="330"/>
      <c r="HTE77" s="330"/>
      <c r="HTF77" s="330"/>
      <c r="HTG77" s="330"/>
      <c r="HTH77" s="330"/>
      <c r="HTI77" s="330"/>
      <c r="HTJ77" s="330"/>
      <c r="HTK77" s="330"/>
      <c r="HTL77" s="330"/>
      <c r="HTM77" s="330"/>
      <c r="HTN77" s="330"/>
      <c r="HTO77" s="330"/>
      <c r="HTP77" s="330"/>
      <c r="HTQ77" s="330"/>
      <c r="HTR77" s="330"/>
      <c r="HTS77" s="330"/>
      <c r="HTT77" s="330"/>
      <c r="HTU77" s="330"/>
      <c r="HTV77" s="330"/>
      <c r="HTW77" s="330"/>
      <c r="HTX77" s="330"/>
      <c r="HTY77" s="330"/>
      <c r="HTZ77" s="330"/>
      <c r="HUA77" s="330"/>
      <c r="HUB77" s="330"/>
      <c r="HUC77" s="330"/>
      <c r="HUD77" s="330"/>
      <c r="HUE77" s="330"/>
      <c r="HUF77" s="330"/>
      <c r="HUG77" s="330"/>
      <c r="HUH77" s="330"/>
      <c r="HUI77" s="330"/>
      <c r="HUJ77" s="330"/>
      <c r="HUK77" s="330"/>
      <c r="HUL77" s="330"/>
      <c r="HUM77" s="330"/>
      <c r="HUN77" s="330"/>
      <c r="HUO77" s="330"/>
      <c r="HUP77" s="330"/>
      <c r="HUQ77" s="330"/>
      <c r="HUR77" s="330"/>
      <c r="HUS77" s="330"/>
      <c r="HUT77" s="330"/>
      <c r="HUU77" s="330"/>
      <c r="HUV77" s="330"/>
      <c r="HUW77" s="330"/>
      <c r="HUX77" s="330"/>
      <c r="HUY77" s="330"/>
      <c r="HUZ77" s="330"/>
      <c r="HVA77" s="330"/>
      <c r="HVB77" s="330"/>
      <c r="HVC77" s="330"/>
      <c r="HVD77" s="330"/>
      <c r="HVE77" s="330"/>
      <c r="HVF77" s="330"/>
      <c r="HVG77" s="330"/>
      <c r="HVH77" s="330"/>
      <c r="HVI77" s="330"/>
      <c r="HVJ77" s="330"/>
      <c r="HVK77" s="330"/>
      <c r="HVL77" s="330"/>
      <c r="HVM77" s="330"/>
      <c r="HVN77" s="330"/>
      <c r="HVO77" s="330"/>
      <c r="HVP77" s="330"/>
      <c r="HVQ77" s="330"/>
      <c r="HVR77" s="330"/>
      <c r="HVS77" s="330"/>
      <c r="HVT77" s="330"/>
      <c r="HVU77" s="330"/>
      <c r="HVV77" s="330"/>
      <c r="HVW77" s="330"/>
      <c r="HVX77" s="330"/>
      <c r="HVY77" s="330"/>
      <c r="HVZ77" s="330"/>
      <c r="HWA77" s="330"/>
      <c r="HWB77" s="330"/>
      <c r="HWC77" s="330"/>
      <c r="HWD77" s="330"/>
      <c r="HWE77" s="330"/>
      <c r="HWF77" s="330"/>
      <c r="HWG77" s="330"/>
      <c r="HWH77" s="330"/>
      <c r="HWI77" s="330"/>
      <c r="HWJ77" s="330"/>
      <c r="HWK77" s="330"/>
      <c r="HWL77" s="330"/>
      <c r="HWM77" s="330"/>
      <c r="HWN77" s="330"/>
      <c r="HWO77" s="330"/>
      <c r="HWP77" s="330"/>
      <c r="HWQ77" s="330"/>
      <c r="HWR77" s="330"/>
      <c r="HWS77" s="330"/>
      <c r="HWT77" s="330"/>
      <c r="HWU77" s="330"/>
      <c r="HWV77" s="330"/>
      <c r="HWW77" s="330"/>
      <c r="HWX77" s="330"/>
      <c r="HWY77" s="330"/>
      <c r="HWZ77" s="330"/>
      <c r="HXA77" s="330"/>
      <c r="HXB77" s="330"/>
      <c r="HXC77" s="330"/>
      <c r="HXD77" s="330"/>
      <c r="HXE77" s="330"/>
      <c r="HXF77" s="330"/>
      <c r="HXG77" s="330"/>
      <c r="HXH77" s="330"/>
      <c r="HXI77" s="330"/>
      <c r="HXJ77" s="330"/>
      <c r="HXK77" s="330"/>
      <c r="HXL77" s="330"/>
      <c r="HXM77" s="330"/>
      <c r="HXN77" s="330"/>
      <c r="HXO77" s="330"/>
      <c r="HXP77" s="330"/>
      <c r="HXQ77" s="330"/>
      <c r="HXR77" s="330"/>
      <c r="HXS77" s="330"/>
      <c r="HXT77" s="330"/>
      <c r="HXU77" s="330"/>
      <c r="HXV77" s="330"/>
      <c r="HXW77" s="330"/>
      <c r="HXX77" s="330"/>
      <c r="HXY77" s="330"/>
      <c r="HXZ77" s="330"/>
      <c r="HYA77" s="330"/>
      <c r="HYB77" s="330"/>
      <c r="HYC77" s="330"/>
      <c r="HYD77" s="330"/>
      <c r="HYE77" s="330"/>
      <c r="HYF77" s="330"/>
      <c r="HYG77" s="330"/>
      <c r="HYH77" s="330"/>
      <c r="HYI77" s="330"/>
      <c r="HYJ77" s="330"/>
      <c r="HYK77" s="330"/>
      <c r="HYL77" s="330"/>
      <c r="HYM77" s="330"/>
      <c r="HYN77" s="330"/>
      <c r="HYO77" s="330"/>
      <c r="HYP77" s="330"/>
      <c r="HYQ77" s="330"/>
      <c r="HYR77" s="330"/>
      <c r="HYS77" s="330"/>
      <c r="HYT77" s="330"/>
      <c r="HYU77" s="330"/>
      <c r="HYV77" s="330"/>
      <c r="HYW77" s="330"/>
      <c r="HYX77" s="330"/>
      <c r="HYY77" s="330"/>
      <c r="HYZ77" s="330"/>
      <c r="HZA77" s="330"/>
      <c r="HZB77" s="330"/>
      <c r="HZC77" s="330"/>
      <c r="HZD77" s="330"/>
      <c r="HZE77" s="330"/>
      <c r="HZF77" s="330"/>
      <c r="HZG77" s="330"/>
      <c r="HZH77" s="330"/>
      <c r="HZI77" s="330"/>
      <c r="HZJ77" s="330"/>
      <c r="HZK77" s="330"/>
      <c r="HZL77" s="330"/>
      <c r="HZM77" s="330"/>
      <c r="HZN77" s="330"/>
      <c r="HZO77" s="330"/>
      <c r="HZP77" s="330"/>
      <c r="HZQ77" s="330"/>
      <c r="HZR77" s="330"/>
      <c r="HZS77" s="330"/>
      <c r="HZT77" s="330"/>
      <c r="HZU77" s="330"/>
      <c r="HZV77" s="330"/>
      <c r="HZW77" s="330"/>
      <c r="HZX77" s="330"/>
      <c r="HZY77" s="330"/>
      <c r="HZZ77" s="330"/>
      <c r="IAA77" s="330"/>
      <c r="IAB77" s="330"/>
      <c r="IAC77" s="330"/>
      <c r="IAD77" s="330"/>
      <c r="IAE77" s="330"/>
      <c r="IAF77" s="330"/>
      <c r="IAG77" s="330"/>
      <c r="IAH77" s="330"/>
      <c r="IAI77" s="330"/>
      <c r="IAJ77" s="330"/>
      <c r="IAK77" s="330"/>
      <c r="IAL77" s="330"/>
      <c r="IAM77" s="330"/>
      <c r="IAN77" s="330"/>
      <c r="IAO77" s="330"/>
      <c r="IAP77" s="330"/>
      <c r="IAQ77" s="330"/>
      <c r="IAR77" s="330"/>
      <c r="IAS77" s="330"/>
      <c r="IAT77" s="330"/>
      <c r="IAU77" s="330"/>
      <c r="IAV77" s="330"/>
      <c r="IAW77" s="330"/>
      <c r="IAX77" s="330"/>
      <c r="IAY77" s="330"/>
      <c r="IAZ77" s="330"/>
      <c r="IBA77" s="330"/>
      <c r="IBB77" s="330"/>
      <c r="IBC77" s="330"/>
      <c r="IBD77" s="330"/>
      <c r="IBE77" s="330"/>
      <c r="IBF77" s="330"/>
      <c r="IBG77" s="330"/>
      <c r="IBH77" s="330"/>
      <c r="IBI77" s="330"/>
      <c r="IBJ77" s="330"/>
      <c r="IBK77" s="330"/>
      <c r="IBL77" s="330"/>
      <c r="IBM77" s="330"/>
      <c r="IBN77" s="330"/>
      <c r="IBO77" s="330"/>
      <c r="IBP77" s="330"/>
      <c r="IBQ77" s="330"/>
      <c r="IBR77" s="330"/>
      <c r="IBS77" s="330"/>
      <c r="IBT77" s="330"/>
      <c r="IBU77" s="330"/>
      <c r="IBV77" s="330"/>
      <c r="IBW77" s="330"/>
      <c r="IBX77" s="330"/>
      <c r="IBY77" s="330"/>
      <c r="IBZ77" s="330"/>
      <c r="ICA77" s="330"/>
      <c r="ICB77" s="330"/>
      <c r="ICC77" s="330"/>
      <c r="ICD77" s="330"/>
      <c r="ICE77" s="330"/>
      <c r="ICF77" s="330"/>
      <c r="ICG77" s="330"/>
      <c r="ICH77" s="330"/>
      <c r="ICI77" s="330"/>
      <c r="ICJ77" s="330"/>
      <c r="ICK77" s="330"/>
      <c r="ICL77" s="330"/>
      <c r="ICM77" s="330"/>
      <c r="ICN77" s="330"/>
      <c r="ICO77" s="330"/>
      <c r="ICP77" s="330"/>
      <c r="ICQ77" s="330"/>
      <c r="ICR77" s="330"/>
      <c r="ICS77" s="330"/>
      <c r="ICT77" s="330"/>
      <c r="ICU77" s="330"/>
      <c r="ICV77" s="330"/>
      <c r="ICW77" s="330"/>
      <c r="ICX77" s="330"/>
      <c r="ICY77" s="330"/>
      <c r="ICZ77" s="330"/>
      <c r="IDA77" s="330"/>
      <c r="IDB77" s="330"/>
      <c r="IDC77" s="330"/>
      <c r="IDD77" s="330"/>
      <c r="IDE77" s="330"/>
      <c r="IDF77" s="330"/>
      <c r="IDG77" s="330"/>
      <c r="IDH77" s="330"/>
      <c r="IDI77" s="330"/>
      <c r="IDJ77" s="330"/>
      <c r="IDK77" s="330"/>
      <c r="IDL77" s="330"/>
      <c r="IDM77" s="330"/>
      <c r="IDN77" s="330"/>
      <c r="IDO77" s="330"/>
      <c r="IDP77" s="330"/>
      <c r="IDQ77" s="330"/>
      <c r="IDR77" s="330"/>
      <c r="IDS77" s="330"/>
      <c r="IDT77" s="330"/>
      <c r="IDU77" s="330"/>
      <c r="IDV77" s="330"/>
      <c r="IDW77" s="330"/>
      <c r="IDX77" s="330"/>
      <c r="IDY77" s="330"/>
      <c r="IDZ77" s="330"/>
      <c r="IEA77" s="330"/>
      <c r="IEB77" s="330"/>
      <c r="IEC77" s="330"/>
      <c r="IED77" s="330"/>
      <c r="IEE77" s="330"/>
      <c r="IEF77" s="330"/>
      <c r="IEG77" s="330"/>
      <c r="IEH77" s="330"/>
      <c r="IEI77" s="330"/>
      <c r="IEJ77" s="330"/>
      <c r="IEK77" s="330"/>
      <c r="IEL77" s="330"/>
      <c r="IEM77" s="330"/>
      <c r="IEN77" s="330"/>
      <c r="IEO77" s="330"/>
      <c r="IEP77" s="330"/>
      <c r="IEQ77" s="330"/>
      <c r="IER77" s="330"/>
      <c r="IES77" s="330"/>
      <c r="IET77" s="330"/>
      <c r="IEU77" s="330"/>
      <c r="IEV77" s="330"/>
      <c r="IEW77" s="330"/>
      <c r="IEX77" s="330"/>
      <c r="IEY77" s="330"/>
      <c r="IEZ77" s="330"/>
      <c r="IFA77" s="330"/>
      <c r="IFB77" s="330"/>
      <c r="IFC77" s="330"/>
      <c r="IFD77" s="330"/>
      <c r="IFE77" s="330"/>
      <c r="IFF77" s="330"/>
      <c r="IFG77" s="330"/>
      <c r="IFH77" s="330"/>
      <c r="IFI77" s="330"/>
      <c r="IFJ77" s="330"/>
      <c r="IFK77" s="330"/>
      <c r="IFL77" s="330"/>
      <c r="IFM77" s="330"/>
      <c r="IFN77" s="330"/>
      <c r="IFO77" s="330"/>
      <c r="IFP77" s="330"/>
      <c r="IFQ77" s="330"/>
      <c r="IFR77" s="330"/>
      <c r="IFS77" s="330"/>
      <c r="IFT77" s="330"/>
      <c r="IFU77" s="330"/>
      <c r="IFV77" s="330"/>
      <c r="IFW77" s="330"/>
      <c r="IFX77" s="330"/>
      <c r="IFY77" s="330"/>
      <c r="IFZ77" s="330"/>
      <c r="IGA77" s="330"/>
      <c r="IGB77" s="330"/>
      <c r="IGC77" s="330"/>
      <c r="IGD77" s="330"/>
      <c r="IGE77" s="330"/>
      <c r="IGF77" s="330"/>
      <c r="IGG77" s="330"/>
      <c r="IGH77" s="330"/>
      <c r="IGI77" s="330"/>
      <c r="IGJ77" s="330"/>
      <c r="IGK77" s="330"/>
      <c r="IGL77" s="330"/>
      <c r="IGM77" s="330"/>
      <c r="IGN77" s="330"/>
      <c r="IGO77" s="330"/>
      <c r="IGP77" s="330"/>
      <c r="IGQ77" s="330"/>
      <c r="IGR77" s="330"/>
      <c r="IGS77" s="330"/>
      <c r="IGT77" s="330"/>
      <c r="IGU77" s="330"/>
      <c r="IGV77" s="330"/>
      <c r="IGW77" s="330"/>
      <c r="IGX77" s="330"/>
      <c r="IGY77" s="330"/>
      <c r="IGZ77" s="330"/>
      <c r="IHA77" s="330"/>
      <c r="IHB77" s="330"/>
      <c r="IHC77" s="330"/>
      <c r="IHD77" s="330"/>
      <c r="IHE77" s="330"/>
      <c r="IHF77" s="330"/>
      <c r="IHG77" s="330"/>
      <c r="IHH77" s="330"/>
      <c r="IHI77" s="330"/>
      <c r="IHJ77" s="330"/>
      <c r="IHK77" s="330"/>
      <c r="IHL77" s="330"/>
      <c r="IHM77" s="330"/>
      <c r="IHN77" s="330"/>
      <c r="IHO77" s="330"/>
      <c r="IHP77" s="330"/>
      <c r="IHQ77" s="330"/>
      <c r="IHR77" s="330"/>
      <c r="IHS77" s="330"/>
      <c r="IHT77" s="330"/>
      <c r="IHU77" s="330"/>
      <c r="IHV77" s="330"/>
      <c r="IHW77" s="330"/>
      <c r="IHX77" s="330"/>
      <c r="IHY77" s="330"/>
      <c r="IHZ77" s="330"/>
      <c r="IIA77" s="330"/>
      <c r="IIB77" s="330"/>
      <c r="IIC77" s="330"/>
      <c r="IID77" s="330"/>
      <c r="IIE77" s="330"/>
      <c r="IIF77" s="330"/>
      <c r="IIG77" s="330"/>
      <c r="IIH77" s="330"/>
      <c r="III77" s="330"/>
      <c r="IIJ77" s="330"/>
      <c r="IIK77" s="330"/>
      <c r="IIL77" s="330"/>
      <c r="IIM77" s="330"/>
      <c r="IIN77" s="330"/>
      <c r="IIO77" s="330"/>
      <c r="IIP77" s="330"/>
      <c r="IIQ77" s="330"/>
      <c r="IIR77" s="330"/>
      <c r="IIS77" s="330"/>
      <c r="IIT77" s="330"/>
      <c r="IIU77" s="330"/>
      <c r="IIV77" s="330"/>
      <c r="IIW77" s="330"/>
      <c r="IIX77" s="330"/>
      <c r="IIY77" s="330"/>
      <c r="IIZ77" s="330"/>
      <c r="IJA77" s="330"/>
      <c r="IJB77" s="330"/>
      <c r="IJC77" s="330"/>
      <c r="IJD77" s="330"/>
      <c r="IJE77" s="330"/>
      <c r="IJF77" s="330"/>
      <c r="IJG77" s="330"/>
      <c r="IJH77" s="330"/>
      <c r="IJI77" s="330"/>
      <c r="IJJ77" s="330"/>
      <c r="IJK77" s="330"/>
      <c r="IJL77" s="330"/>
      <c r="IJM77" s="330"/>
      <c r="IJN77" s="330"/>
      <c r="IJO77" s="330"/>
      <c r="IJP77" s="330"/>
      <c r="IJQ77" s="330"/>
      <c r="IJR77" s="330"/>
      <c r="IJS77" s="330"/>
      <c r="IJT77" s="330"/>
      <c r="IJU77" s="330"/>
      <c r="IJV77" s="330"/>
      <c r="IJW77" s="330"/>
      <c r="IJX77" s="330"/>
      <c r="IJY77" s="330"/>
      <c r="IJZ77" s="330"/>
      <c r="IKA77" s="330"/>
      <c r="IKB77" s="330"/>
      <c r="IKC77" s="330"/>
      <c r="IKD77" s="330"/>
      <c r="IKE77" s="330"/>
      <c r="IKF77" s="330"/>
      <c r="IKG77" s="330"/>
      <c r="IKH77" s="330"/>
      <c r="IKI77" s="330"/>
      <c r="IKJ77" s="330"/>
      <c r="IKK77" s="330"/>
      <c r="IKL77" s="330"/>
      <c r="IKM77" s="330"/>
      <c r="IKN77" s="330"/>
      <c r="IKO77" s="330"/>
      <c r="IKP77" s="330"/>
      <c r="IKQ77" s="330"/>
      <c r="IKR77" s="330"/>
      <c r="IKS77" s="330"/>
      <c r="IKT77" s="330"/>
      <c r="IKU77" s="330"/>
      <c r="IKV77" s="330"/>
      <c r="IKW77" s="330"/>
      <c r="IKX77" s="330"/>
      <c r="IKY77" s="330"/>
      <c r="IKZ77" s="330"/>
      <c r="ILA77" s="330"/>
      <c r="ILB77" s="330"/>
      <c r="ILC77" s="330"/>
      <c r="ILD77" s="330"/>
      <c r="ILE77" s="330"/>
      <c r="ILF77" s="330"/>
      <c r="ILG77" s="330"/>
      <c r="ILH77" s="330"/>
      <c r="ILI77" s="330"/>
      <c r="ILJ77" s="330"/>
      <c r="ILK77" s="330"/>
      <c r="ILL77" s="330"/>
      <c r="ILM77" s="330"/>
      <c r="ILN77" s="330"/>
      <c r="ILO77" s="330"/>
      <c r="ILP77" s="330"/>
      <c r="ILQ77" s="330"/>
      <c r="ILR77" s="330"/>
      <c r="ILS77" s="330"/>
      <c r="ILT77" s="330"/>
      <c r="ILU77" s="330"/>
      <c r="ILV77" s="330"/>
      <c r="ILW77" s="330"/>
      <c r="ILX77" s="330"/>
      <c r="ILY77" s="330"/>
      <c r="ILZ77" s="330"/>
      <c r="IMA77" s="330"/>
      <c r="IMB77" s="330"/>
      <c r="IMC77" s="330"/>
      <c r="IMD77" s="330"/>
      <c r="IME77" s="330"/>
      <c r="IMF77" s="330"/>
      <c r="IMG77" s="330"/>
      <c r="IMH77" s="330"/>
      <c r="IMI77" s="330"/>
      <c r="IMJ77" s="330"/>
      <c r="IMK77" s="330"/>
      <c r="IML77" s="330"/>
      <c r="IMM77" s="330"/>
      <c r="IMN77" s="330"/>
      <c r="IMO77" s="330"/>
      <c r="IMP77" s="330"/>
      <c r="IMQ77" s="330"/>
      <c r="IMR77" s="330"/>
      <c r="IMS77" s="330"/>
      <c r="IMT77" s="330"/>
      <c r="IMU77" s="330"/>
      <c r="IMV77" s="330"/>
      <c r="IMW77" s="330"/>
      <c r="IMX77" s="330"/>
      <c r="IMY77" s="330"/>
      <c r="IMZ77" s="330"/>
      <c r="INA77" s="330"/>
      <c r="INB77" s="330"/>
      <c r="INC77" s="330"/>
      <c r="IND77" s="330"/>
      <c r="INE77" s="330"/>
      <c r="INF77" s="330"/>
      <c r="ING77" s="330"/>
      <c r="INH77" s="330"/>
      <c r="INI77" s="330"/>
      <c r="INJ77" s="330"/>
      <c r="INK77" s="330"/>
      <c r="INL77" s="330"/>
      <c r="INM77" s="330"/>
      <c r="INN77" s="330"/>
      <c r="INO77" s="330"/>
      <c r="INP77" s="330"/>
      <c r="INQ77" s="330"/>
      <c r="INR77" s="330"/>
      <c r="INS77" s="330"/>
      <c r="INT77" s="330"/>
      <c r="INU77" s="330"/>
      <c r="INV77" s="330"/>
      <c r="INW77" s="330"/>
      <c r="INX77" s="330"/>
      <c r="INY77" s="330"/>
      <c r="INZ77" s="330"/>
      <c r="IOA77" s="330"/>
      <c r="IOB77" s="330"/>
      <c r="IOC77" s="330"/>
      <c r="IOD77" s="330"/>
      <c r="IOE77" s="330"/>
      <c r="IOF77" s="330"/>
      <c r="IOG77" s="330"/>
      <c r="IOH77" s="330"/>
      <c r="IOI77" s="330"/>
      <c r="IOJ77" s="330"/>
      <c r="IOK77" s="330"/>
      <c r="IOL77" s="330"/>
      <c r="IOM77" s="330"/>
      <c r="ION77" s="330"/>
      <c r="IOO77" s="330"/>
      <c r="IOP77" s="330"/>
      <c r="IOQ77" s="330"/>
      <c r="IOR77" s="330"/>
      <c r="IOS77" s="330"/>
      <c r="IOT77" s="330"/>
      <c r="IOU77" s="330"/>
      <c r="IOV77" s="330"/>
      <c r="IOW77" s="330"/>
      <c r="IOX77" s="330"/>
      <c r="IOY77" s="330"/>
      <c r="IOZ77" s="330"/>
      <c r="IPA77" s="330"/>
      <c r="IPB77" s="330"/>
      <c r="IPC77" s="330"/>
      <c r="IPD77" s="330"/>
      <c r="IPE77" s="330"/>
      <c r="IPF77" s="330"/>
      <c r="IPG77" s="330"/>
      <c r="IPH77" s="330"/>
      <c r="IPI77" s="330"/>
      <c r="IPJ77" s="330"/>
      <c r="IPK77" s="330"/>
      <c r="IPL77" s="330"/>
      <c r="IPM77" s="330"/>
      <c r="IPN77" s="330"/>
      <c r="IPO77" s="330"/>
      <c r="IPP77" s="330"/>
      <c r="IPQ77" s="330"/>
      <c r="IPR77" s="330"/>
      <c r="IPS77" s="330"/>
      <c r="IPT77" s="330"/>
      <c r="IPU77" s="330"/>
      <c r="IPV77" s="330"/>
      <c r="IPW77" s="330"/>
      <c r="IPX77" s="330"/>
      <c r="IPY77" s="330"/>
      <c r="IPZ77" s="330"/>
      <c r="IQA77" s="330"/>
      <c r="IQB77" s="330"/>
      <c r="IQC77" s="330"/>
      <c r="IQD77" s="330"/>
      <c r="IQE77" s="330"/>
      <c r="IQF77" s="330"/>
      <c r="IQG77" s="330"/>
      <c r="IQH77" s="330"/>
      <c r="IQI77" s="330"/>
      <c r="IQJ77" s="330"/>
      <c r="IQK77" s="330"/>
      <c r="IQL77" s="330"/>
      <c r="IQM77" s="330"/>
      <c r="IQN77" s="330"/>
      <c r="IQO77" s="330"/>
      <c r="IQP77" s="330"/>
      <c r="IQQ77" s="330"/>
      <c r="IQR77" s="330"/>
      <c r="IQS77" s="330"/>
      <c r="IQT77" s="330"/>
      <c r="IQU77" s="330"/>
      <c r="IQV77" s="330"/>
      <c r="IQW77" s="330"/>
      <c r="IQX77" s="330"/>
      <c r="IQY77" s="330"/>
      <c r="IQZ77" s="330"/>
      <c r="IRA77" s="330"/>
      <c r="IRB77" s="330"/>
      <c r="IRC77" s="330"/>
      <c r="IRD77" s="330"/>
      <c r="IRE77" s="330"/>
      <c r="IRF77" s="330"/>
      <c r="IRG77" s="330"/>
      <c r="IRH77" s="330"/>
      <c r="IRI77" s="330"/>
      <c r="IRJ77" s="330"/>
      <c r="IRK77" s="330"/>
      <c r="IRL77" s="330"/>
      <c r="IRM77" s="330"/>
      <c r="IRN77" s="330"/>
      <c r="IRO77" s="330"/>
      <c r="IRP77" s="330"/>
      <c r="IRQ77" s="330"/>
      <c r="IRR77" s="330"/>
      <c r="IRS77" s="330"/>
      <c r="IRT77" s="330"/>
      <c r="IRU77" s="330"/>
      <c r="IRV77" s="330"/>
      <c r="IRW77" s="330"/>
      <c r="IRX77" s="330"/>
      <c r="IRY77" s="330"/>
      <c r="IRZ77" s="330"/>
      <c r="ISA77" s="330"/>
      <c r="ISB77" s="330"/>
      <c r="ISC77" s="330"/>
      <c r="ISD77" s="330"/>
      <c r="ISE77" s="330"/>
      <c r="ISF77" s="330"/>
      <c r="ISG77" s="330"/>
      <c r="ISH77" s="330"/>
      <c r="ISI77" s="330"/>
      <c r="ISJ77" s="330"/>
      <c r="ISK77" s="330"/>
      <c r="ISL77" s="330"/>
      <c r="ISM77" s="330"/>
      <c r="ISN77" s="330"/>
      <c r="ISO77" s="330"/>
      <c r="ISP77" s="330"/>
      <c r="ISQ77" s="330"/>
      <c r="ISR77" s="330"/>
      <c r="ISS77" s="330"/>
      <c r="IST77" s="330"/>
      <c r="ISU77" s="330"/>
      <c r="ISV77" s="330"/>
      <c r="ISW77" s="330"/>
      <c r="ISX77" s="330"/>
      <c r="ISY77" s="330"/>
      <c r="ISZ77" s="330"/>
      <c r="ITA77" s="330"/>
      <c r="ITB77" s="330"/>
      <c r="ITC77" s="330"/>
      <c r="ITD77" s="330"/>
      <c r="ITE77" s="330"/>
      <c r="ITF77" s="330"/>
      <c r="ITG77" s="330"/>
      <c r="ITH77" s="330"/>
      <c r="ITI77" s="330"/>
      <c r="ITJ77" s="330"/>
      <c r="ITK77" s="330"/>
      <c r="ITL77" s="330"/>
      <c r="ITM77" s="330"/>
      <c r="ITN77" s="330"/>
      <c r="ITO77" s="330"/>
      <c r="ITP77" s="330"/>
      <c r="ITQ77" s="330"/>
      <c r="ITR77" s="330"/>
      <c r="ITS77" s="330"/>
      <c r="ITT77" s="330"/>
      <c r="ITU77" s="330"/>
      <c r="ITV77" s="330"/>
      <c r="ITW77" s="330"/>
      <c r="ITX77" s="330"/>
      <c r="ITY77" s="330"/>
      <c r="ITZ77" s="330"/>
      <c r="IUA77" s="330"/>
      <c r="IUB77" s="330"/>
      <c r="IUC77" s="330"/>
      <c r="IUD77" s="330"/>
      <c r="IUE77" s="330"/>
      <c r="IUF77" s="330"/>
      <c r="IUG77" s="330"/>
      <c r="IUH77" s="330"/>
      <c r="IUI77" s="330"/>
      <c r="IUJ77" s="330"/>
      <c r="IUK77" s="330"/>
      <c r="IUL77" s="330"/>
      <c r="IUM77" s="330"/>
      <c r="IUN77" s="330"/>
      <c r="IUO77" s="330"/>
      <c r="IUP77" s="330"/>
      <c r="IUQ77" s="330"/>
      <c r="IUR77" s="330"/>
      <c r="IUS77" s="330"/>
      <c r="IUT77" s="330"/>
      <c r="IUU77" s="330"/>
      <c r="IUV77" s="330"/>
      <c r="IUW77" s="330"/>
      <c r="IUX77" s="330"/>
      <c r="IUY77" s="330"/>
      <c r="IUZ77" s="330"/>
      <c r="IVA77" s="330"/>
      <c r="IVB77" s="330"/>
      <c r="IVC77" s="330"/>
      <c r="IVD77" s="330"/>
      <c r="IVE77" s="330"/>
      <c r="IVF77" s="330"/>
      <c r="IVG77" s="330"/>
      <c r="IVH77" s="330"/>
      <c r="IVI77" s="330"/>
      <c r="IVJ77" s="330"/>
      <c r="IVK77" s="330"/>
      <c r="IVL77" s="330"/>
      <c r="IVM77" s="330"/>
      <c r="IVN77" s="330"/>
      <c r="IVO77" s="330"/>
      <c r="IVP77" s="330"/>
      <c r="IVQ77" s="330"/>
      <c r="IVR77" s="330"/>
      <c r="IVS77" s="330"/>
      <c r="IVT77" s="330"/>
      <c r="IVU77" s="330"/>
      <c r="IVV77" s="330"/>
      <c r="IVW77" s="330"/>
      <c r="IVX77" s="330"/>
      <c r="IVY77" s="330"/>
      <c r="IVZ77" s="330"/>
      <c r="IWA77" s="330"/>
      <c r="IWB77" s="330"/>
      <c r="IWC77" s="330"/>
      <c r="IWD77" s="330"/>
      <c r="IWE77" s="330"/>
      <c r="IWF77" s="330"/>
      <c r="IWG77" s="330"/>
      <c r="IWH77" s="330"/>
      <c r="IWI77" s="330"/>
      <c r="IWJ77" s="330"/>
      <c r="IWK77" s="330"/>
      <c r="IWL77" s="330"/>
      <c r="IWM77" s="330"/>
      <c r="IWN77" s="330"/>
      <c r="IWO77" s="330"/>
      <c r="IWP77" s="330"/>
      <c r="IWQ77" s="330"/>
      <c r="IWR77" s="330"/>
      <c r="IWS77" s="330"/>
      <c r="IWT77" s="330"/>
      <c r="IWU77" s="330"/>
      <c r="IWV77" s="330"/>
      <c r="IWW77" s="330"/>
      <c r="IWX77" s="330"/>
      <c r="IWY77" s="330"/>
      <c r="IWZ77" s="330"/>
      <c r="IXA77" s="330"/>
      <c r="IXB77" s="330"/>
      <c r="IXC77" s="330"/>
      <c r="IXD77" s="330"/>
      <c r="IXE77" s="330"/>
      <c r="IXF77" s="330"/>
      <c r="IXG77" s="330"/>
      <c r="IXH77" s="330"/>
      <c r="IXI77" s="330"/>
      <c r="IXJ77" s="330"/>
      <c r="IXK77" s="330"/>
      <c r="IXL77" s="330"/>
      <c r="IXM77" s="330"/>
      <c r="IXN77" s="330"/>
      <c r="IXO77" s="330"/>
      <c r="IXP77" s="330"/>
      <c r="IXQ77" s="330"/>
      <c r="IXR77" s="330"/>
      <c r="IXS77" s="330"/>
      <c r="IXT77" s="330"/>
      <c r="IXU77" s="330"/>
      <c r="IXV77" s="330"/>
      <c r="IXW77" s="330"/>
      <c r="IXX77" s="330"/>
      <c r="IXY77" s="330"/>
      <c r="IXZ77" s="330"/>
      <c r="IYA77" s="330"/>
      <c r="IYB77" s="330"/>
      <c r="IYC77" s="330"/>
      <c r="IYD77" s="330"/>
      <c r="IYE77" s="330"/>
      <c r="IYF77" s="330"/>
      <c r="IYG77" s="330"/>
      <c r="IYH77" s="330"/>
      <c r="IYI77" s="330"/>
      <c r="IYJ77" s="330"/>
      <c r="IYK77" s="330"/>
      <c r="IYL77" s="330"/>
      <c r="IYM77" s="330"/>
      <c r="IYN77" s="330"/>
      <c r="IYO77" s="330"/>
      <c r="IYP77" s="330"/>
      <c r="IYQ77" s="330"/>
      <c r="IYR77" s="330"/>
      <c r="IYS77" s="330"/>
      <c r="IYT77" s="330"/>
      <c r="IYU77" s="330"/>
      <c r="IYV77" s="330"/>
      <c r="IYW77" s="330"/>
      <c r="IYX77" s="330"/>
      <c r="IYY77" s="330"/>
      <c r="IYZ77" s="330"/>
      <c r="IZA77" s="330"/>
      <c r="IZB77" s="330"/>
      <c r="IZC77" s="330"/>
      <c r="IZD77" s="330"/>
      <c r="IZE77" s="330"/>
      <c r="IZF77" s="330"/>
      <c r="IZG77" s="330"/>
      <c r="IZH77" s="330"/>
      <c r="IZI77" s="330"/>
      <c r="IZJ77" s="330"/>
      <c r="IZK77" s="330"/>
      <c r="IZL77" s="330"/>
      <c r="IZM77" s="330"/>
      <c r="IZN77" s="330"/>
      <c r="IZO77" s="330"/>
      <c r="IZP77" s="330"/>
      <c r="IZQ77" s="330"/>
      <c r="IZR77" s="330"/>
      <c r="IZS77" s="330"/>
      <c r="IZT77" s="330"/>
      <c r="IZU77" s="330"/>
      <c r="IZV77" s="330"/>
      <c r="IZW77" s="330"/>
      <c r="IZX77" s="330"/>
      <c r="IZY77" s="330"/>
      <c r="IZZ77" s="330"/>
      <c r="JAA77" s="330"/>
      <c r="JAB77" s="330"/>
      <c r="JAC77" s="330"/>
      <c r="JAD77" s="330"/>
      <c r="JAE77" s="330"/>
      <c r="JAF77" s="330"/>
      <c r="JAG77" s="330"/>
      <c r="JAH77" s="330"/>
      <c r="JAI77" s="330"/>
      <c r="JAJ77" s="330"/>
      <c r="JAK77" s="330"/>
      <c r="JAL77" s="330"/>
      <c r="JAM77" s="330"/>
      <c r="JAN77" s="330"/>
      <c r="JAO77" s="330"/>
      <c r="JAP77" s="330"/>
      <c r="JAQ77" s="330"/>
      <c r="JAR77" s="330"/>
      <c r="JAS77" s="330"/>
      <c r="JAT77" s="330"/>
      <c r="JAU77" s="330"/>
      <c r="JAV77" s="330"/>
      <c r="JAW77" s="330"/>
      <c r="JAX77" s="330"/>
      <c r="JAY77" s="330"/>
      <c r="JAZ77" s="330"/>
      <c r="JBA77" s="330"/>
      <c r="JBB77" s="330"/>
      <c r="JBC77" s="330"/>
      <c r="JBD77" s="330"/>
      <c r="JBE77" s="330"/>
      <c r="JBF77" s="330"/>
      <c r="JBG77" s="330"/>
      <c r="JBH77" s="330"/>
      <c r="JBI77" s="330"/>
      <c r="JBJ77" s="330"/>
      <c r="JBK77" s="330"/>
      <c r="JBL77" s="330"/>
      <c r="JBM77" s="330"/>
      <c r="JBN77" s="330"/>
      <c r="JBO77" s="330"/>
      <c r="JBP77" s="330"/>
      <c r="JBQ77" s="330"/>
      <c r="JBR77" s="330"/>
      <c r="JBS77" s="330"/>
      <c r="JBT77" s="330"/>
      <c r="JBU77" s="330"/>
      <c r="JBV77" s="330"/>
      <c r="JBW77" s="330"/>
      <c r="JBX77" s="330"/>
      <c r="JBY77" s="330"/>
      <c r="JBZ77" s="330"/>
      <c r="JCA77" s="330"/>
      <c r="JCB77" s="330"/>
      <c r="JCC77" s="330"/>
      <c r="JCD77" s="330"/>
      <c r="JCE77" s="330"/>
      <c r="JCF77" s="330"/>
      <c r="JCG77" s="330"/>
      <c r="JCH77" s="330"/>
      <c r="JCI77" s="330"/>
      <c r="JCJ77" s="330"/>
      <c r="JCK77" s="330"/>
      <c r="JCL77" s="330"/>
      <c r="JCM77" s="330"/>
      <c r="JCN77" s="330"/>
      <c r="JCO77" s="330"/>
      <c r="JCP77" s="330"/>
      <c r="JCQ77" s="330"/>
      <c r="JCR77" s="330"/>
      <c r="JCS77" s="330"/>
      <c r="JCT77" s="330"/>
      <c r="JCU77" s="330"/>
      <c r="JCV77" s="330"/>
      <c r="JCW77" s="330"/>
      <c r="JCX77" s="330"/>
      <c r="JCY77" s="330"/>
      <c r="JCZ77" s="330"/>
      <c r="JDA77" s="330"/>
      <c r="JDB77" s="330"/>
      <c r="JDC77" s="330"/>
      <c r="JDD77" s="330"/>
      <c r="JDE77" s="330"/>
      <c r="JDF77" s="330"/>
      <c r="JDG77" s="330"/>
      <c r="JDH77" s="330"/>
      <c r="JDI77" s="330"/>
      <c r="JDJ77" s="330"/>
      <c r="JDK77" s="330"/>
      <c r="JDL77" s="330"/>
      <c r="JDM77" s="330"/>
      <c r="JDN77" s="330"/>
      <c r="JDO77" s="330"/>
      <c r="JDP77" s="330"/>
      <c r="JDQ77" s="330"/>
      <c r="JDR77" s="330"/>
      <c r="JDS77" s="330"/>
      <c r="JDT77" s="330"/>
      <c r="JDU77" s="330"/>
      <c r="JDV77" s="330"/>
      <c r="JDW77" s="330"/>
      <c r="JDX77" s="330"/>
      <c r="JDY77" s="330"/>
      <c r="JDZ77" s="330"/>
      <c r="JEA77" s="330"/>
      <c r="JEB77" s="330"/>
      <c r="JEC77" s="330"/>
      <c r="JED77" s="330"/>
      <c r="JEE77" s="330"/>
      <c r="JEF77" s="330"/>
      <c r="JEG77" s="330"/>
      <c r="JEH77" s="330"/>
      <c r="JEI77" s="330"/>
      <c r="JEJ77" s="330"/>
      <c r="JEK77" s="330"/>
      <c r="JEL77" s="330"/>
      <c r="JEM77" s="330"/>
      <c r="JEN77" s="330"/>
      <c r="JEO77" s="330"/>
      <c r="JEP77" s="330"/>
      <c r="JEQ77" s="330"/>
      <c r="JER77" s="330"/>
      <c r="JES77" s="330"/>
      <c r="JET77" s="330"/>
      <c r="JEU77" s="330"/>
      <c r="JEV77" s="330"/>
      <c r="JEW77" s="330"/>
      <c r="JEX77" s="330"/>
      <c r="JEY77" s="330"/>
      <c r="JEZ77" s="330"/>
      <c r="JFA77" s="330"/>
      <c r="JFB77" s="330"/>
      <c r="JFC77" s="330"/>
      <c r="JFD77" s="330"/>
      <c r="JFE77" s="330"/>
      <c r="JFF77" s="330"/>
      <c r="JFG77" s="330"/>
      <c r="JFH77" s="330"/>
      <c r="JFI77" s="330"/>
      <c r="JFJ77" s="330"/>
      <c r="JFK77" s="330"/>
      <c r="JFL77" s="330"/>
      <c r="JFM77" s="330"/>
      <c r="JFN77" s="330"/>
      <c r="JFO77" s="330"/>
      <c r="JFP77" s="330"/>
      <c r="JFQ77" s="330"/>
      <c r="JFR77" s="330"/>
      <c r="JFS77" s="330"/>
      <c r="JFT77" s="330"/>
      <c r="JFU77" s="330"/>
      <c r="JFV77" s="330"/>
      <c r="JFW77" s="330"/>
      <c r="JFX77" s="330"/>
      <c r="JFY77" s="330"/>
      <c r="JFZ77" s="330"/>
      <c r="JGA77" s="330"/>
      <c r="JGB77" s="330"/>
      <c r="JGC77" s="330"/>
      <c r="JGD77" s="330"/>
      <c r="JGE77" s="330"/>
      <c r="JGF77" s="330"/>
      <c r="JGG77" s="330"/>
      <c r="JGH77" s="330"/>
      <c r="JGI77" s="330"/>
      <c r="JGJ77" s="330"/>
      <c r="JGK77" s="330"/>
      <c r="JGL77" s="330"/>
      <c r="JGM77" s="330"/>
      <c r="JGN77" s="330"/>
      <c r="JGO77" s="330"/>
      <c r="JGP77" s="330"/>
      <c r="JGQ77" s="330"/>
      <c r="JGR77" s="330"/>
      <c r="JGS77" s="330"/>
      <c r="JGT77" s="330"/>
      <c r="JGU77" s="330"/>
      <c r="JGV77" s="330"/>
      <c r="JGW77" s="330"/>
      <c r="JGX77" s="330"/>
      <c r="JGY77" s="330"/>
      <c r="JGZ77" s="330"/>
      <c r="JHA77" s="330"/>
      <c r="JHB77" s="330"/>
      <c r="JHC77" s="330"/>
      <c r="JHD77" s="330"/>
      <c r="JHE77" s="330"/>
      <c r="JHF77" s="330"/>
      <c r="JHG77" s="330"/>
      <c r="JHH77" s="330"/>
      <c r="JHI77" s="330"/>
      <c r="JHJ77" s="330"/>
      <c r="JHK77" s="330"/>
      <c r="JHL77" s="330"/>
      <c r="JHM77" s="330"/>
      <c r="JHN77" s="330"/>
      <c r="JHO77" s="330"/>
      <c r="JHP77" s="330"/>
      <c r="JHQ77" s="330"/>
      <c r="JHR77" s="330"/>
      <c r="JHS77" s="330"/>
      <c r="JHT77" s="330"/>
      <c r="JHU77" s="330"/>
      <c r="JHV77" s="330"/>
      <c r="JHW77" s="330"/>
      <c r="JHX77" s="330"/>
      <c r="JHY77" s="330"/>
      <c r="JHZ77" s="330"/>
      <c r="JIA77" s="330"/>
      <c r="JIB77" s="330"/>
      <c r="JIC77" s="330"/>
      <c r="JID77" s="330"/>
      <c r="JIE77" s="330"/>
      <c r="JIF77" s="330"/>
      <c r="JIG77" s="330"/>
      <c r="JIH77" s="330"/>
      <c r="JII77" s="330"/>
      <c r="JIJ77" s="330"/>
      <c r="JIK77" s="330"/>
      <c r="JIL77" s="330"/>
      <c r="JIM77" s="330"/>
      <c r="JIN77" s="330"/>
      <c r="JIO77" s="330"/>
      <c r="JIP77" s="330"/>
      <c r="JIQ77" s="330"/>
      <c r="JIR77" s="330"/>
      <c r="JIS77" s="330"/>
      <c r="JIT77" s="330"/>
      <c r="JIU77" s="330"/>
      <c r="JIV77" s="330"/>
      <c r="JIW77" s="330"/>
      <c r="JIX77" s="330"/>
      <c r="JIY77" s="330"/>
      <c r="JIZ77" s="330"/>
      <c r="JJA77" s="330"/>
      <c r="JJB77" s="330"/>
      <c r="JJC77" s="330"/>
      <c r="JJD77" s="330"/>
      <c r="JJE77" s="330"/>
      <c r="JJF77" s="330"/>
      <c r="JJG77" s="330"/>
      <c r="JJH77" s="330"/>
      <c r="JJI77" s="330"/>
      <c r="JJJ77" s="330"/>
      <c r="JJK77" s="330"/>
      <c r="JJL77" s="330"/>
      <c r="JJM77" s="330"/>
      <c r="JJN77" s="330"/>
      <c r="JJO77" s="330"/>
      <c r="JJP77" s="330"/>
      <c r="JJQ77" s="330"/>
      <c r="JJR77" s="330"/>
      <c r="JJS77" s="330"/>
      <c r="JJT77" s="330"/>
      <c r="JJU77" s="330"/>
      <c r="JJV77" s="330"/>
      <c r="JJW77" s="330"/>
      <c r="JJX77" s="330"/>
      <c r="JJY77" s="330"/>
      <c r="JJZ77" s="330"/>
      <c r="JKA77" s="330"/>
      <c r="JKB77" s="330"/>
      <c r="JKC77" s="330"/>
      <c r="JKD77" s="330"/>
      <c r="JKE77" s="330"/>
      <c r="JKF77" s="330"/>
      <c r="JKG77" s="330"/>
      <c r="JKH77" s="330"/>
      <c r="JKI77" s="330"/>
      <c r="JKJ77" s="330"/>
      <c r="JKK77" s="330"/>
      <c r="JKL77" s="330"/>
      <c r="JKM77" s="330"/>
      <c r="JKN77" s="330"/>
      <c r="JKO77" s="330"/>
      <c r="JKP77" s="330"/>
      <c r="JKQ77" s="330"/>
      <c r="JKR77" s="330"/>
      <c r="JKS77" s="330"/>
      <c r="JKT77" s="330"/>
      <c r="JKU77" s="330"/>
      <c r="JKV77" s="330"/>
      <c r="JKW77" s="330"/>
      <c r="JKX77" s="330"/>
      <c r="JKY77" s="330"/>
      <c r="JKZ77" s="330"/>
      <c r="JLA77" s="330"/>
      <c r="JLB77" s="330"/>
      <c r="JLC77" s="330"/>
      <c r="JLD77" s="330"/>
      <c r="JLE77" s="330"/>
      <c r="JLF77" s="330"/>
      <c r="JLG77" s="330"/>
      <c r="JLH77" s="330"/>
      <c r="JLI77" s="330"/>
      <c r="JLJ77" s="330"/>
      <c r="JLK77" s="330"/>
      <c r="JLL77" s="330"/>
      <c r="JLM77" s="330"/>
      <c r="JLN77" s="330"/>
      <c r="JLO77" s="330"/>
      <c r="JLP77" s="330"/>
      <c r="JLQ77" s="330"/>
      <c r="JLR77" s="330"/>
      <c r="JLS77" s="330"/>
      <c r="JLT77" s="330"/>
      <c r="JLU77" s="330"/>
      <c r="JLV77" s="330"/>
      <c r="JLW77" s="330"/>
      <c r="JLX77" s="330"/>
      <c r="JLY77" s="330"/>
      <c r="JLZ77" s="330"/>
      <c r="JMA77" s="330"/>
      <c r="JMB77" s="330"/>
      <c r="JMC77" s="330"/>
      <c r="JMD77" s="330"/>
      <c r="JME77" s="330"/>
      <c r="JMF77" s="330"/>
      <c r="JMG77" s="330"/>
      <c r="JMH77" s="330"/>
      <c r="JMI77" s="330"/>
      <c r="JMJ77" s="330"/>
      <c r="JMK77" s="330"/>
      <c r="JML77" s="330"/>
      <c r="JMM77" s="330"/>
      <c r="JMN77" s="330"/>
      <c r="JMO77" s="330"/>
      <c r="JMP77" s="330"/>
      <c r="JMQ77" s="330"/>
      <c r="JMR77" s="330"/>
      <c r="JMS77" s="330"/>
      <c r="JMT77" s="330"/>
      <c r="JMU77" s="330"/>
      <c r="JMV77" s="330"/>
      <c r="JMW77" s="330"/>
      <c r="JMX77" s="330"/>
      <c r="JMY77" s="330"/>
      <c r="JMZ77" s="330"/>
      <c r="JNA77" s="330"/>
      <c r="JNB77" s="330"/>
      <c r="JNC77" s="330"/>
      <c r="JND77" s="330"/>
      <c r="JNE77" s="330"/>
      <c r="JNF77" s="330"/>
      <c r="JNG77" s="330"/>
      <c r="JNH77" s="330"/>
      <c r="JNI77" s="330"/>
      <c r="JNJ77" s="330"/>
      <c r="JNK77" s="330"/>
      <c r="JNL77" s="330"/>
      <c r="JNM77" s="330"/>
      <c r="JNN77" s="330"/>
      <c r="JNO77" s="330"/>
      <c r="JNP77" s="330"/>
      <c r="JNQ77" s="330"/>
      <c r="JNR77" s="330"/>
      <c r="JNS77" s="330"/>
      <c r="JNT77" s="330"/>
      <c r="JNU77" s="330"/>
      <c r="JNV77" s="330"/>
      <c r="JNW77" s="330"/>
      <c r="JNX77" s="330"/>
      <c r="JNY77" s="330"/>
      <c r="JNZ77" s="330"/>
      <c r="JOA77" s="330"/>
      <c r="JOB77" s="330"/>
      <c r="JOC77" s="330"/>
      <c r="JOD77" s="330"/>
      <c r="JOE77" s="330"/>
      <c r="JOF77" s="330"/>
      <c r="JOG77" s="330"/>
      <c r="JOH77" s="330"/>
      <c r="JOI77" s="330"/>
      <c r="JOJ77" s="330"/>
      <c r="JOK77" s="330"/>
      <c r="JOL77" s="330"/>
      <c r="JOM77" s="330"/>
      <c r="JON77" s="330"/>
      <c r="JOO77" s="330"/>
      <c r="JOP77" s="330"/>
      <c r="JOQ77" s="330"/>
      <c r="JOR77" s="330"/>
      <c r="JOS77" s="330"/>
      <c r="JOT77" s="330"/>
      <c r="JOU77" s="330"/>
      <c r="JOV77" s="330"/>
      <c r="JOW77" s="330"/>
      <c r="JOX77" s="330"/>
      <c r="JOY77" s="330"/>
      <c r="JOZ77" s="330"/>
      <c r="JPA77" s="330"/>
      <c r="JPB77" s="330"/>
      <c r="JPC77" s="330"/>
      <c r="JPD77" s="330"/>
      <c r="JPE77" s="330"/>
      <c r="JPF77" s="330"/>
      <c r="JPG77" s="330"/>
      <c r="JPH77" s="330"/>
      <c r="JPI77" s="330"/>
      <c r="JPJ77" s="330"/>
      <c r="JPK77" s="330"/>
      <c r="JPL77" s="330"/>
      <c r="JPM77" s="330"/>
      <c r="JPN77" s="330"/>
      <c r="JPO77" s="330"/>
      <c r="JPP77" s="330"/>
      <c r="JPQ77" s="330"/>
      <c r="JPR77" s="330"/>
      <c r="JPS77" s="330"/>
      <c r="JPT77" s="330"/>
      <c r="JPU77" s="330"/>
      <c r="JPV77" s="330"/>
      <c r="JPW77" s="330"/>
      <c r="JPX77" s="330"/>
      <c r="JPY77" s="330"/>
      <c r="JPZ77" s="330"/>
      <c r="JQA77" s="330"/>
      <c r="JQB77" s="330"/>
      <c r="JQC77" s="330"/>
      <c r="JQD77" s="330"/>
      <c r="JQE77" s="330"/>
      <c r="JQF77" s="330"/>
      <c r="JQG77" s="330"/>
      <c r="JQH77" s="330"/>
      <c r="JQI77" s="330"/>
      <c r="JQJ77" s="330"/>
      <c r="JQK77" s="330"/>
      <c r="JQL77" s="330"/>
      <c r="JQM77" s="330"/>
      <c r="JQN77" s="330"/>
      <c r="JQO77" s="330"/>
      <c r="JQP77" s="330"/>
      <c r="JQQ77" s="330"/>
      <c r="JQR77" s="330"/>
      <c r="JQS77" s="330"/>
      <c r="JQT77" s="330"/>
      <c r="JQU77" s="330"/>
      <c r="JQV77" s="330"/>
      <c r="JQW77" s="330"/>
      <c r="JQX77" s="330"/>
      <c r="JQY77" s="330"/>
      <c r="JQZ77" s="330"/>
      <c r="JRA77" s="330"/>
      <c r="JRB77" s="330"/>
      <c r="JRC77" s="330"/>
      <c r="JRD77" s="330"/>
      <c r="JRE77" s="330"/>
      <c r="JRF77" s="330"/>
      <c r="JRG77" s="330"/>
      <c r="JRH77" s="330"/>
      <c r="JRI77" s="330"/>
      <c r="JRJ77" s="330"/>
      <c r="JRK77" s="330"/>
      <c r="JRL77" s="330"/>
      <c r="JRM77" s="330"/>
      <c r="JRN77" s="330"/>
      <c r="JRO77" s="330"/>
      <c r="JRP77" s="330"/>
      <c r="JRQ77" s="330"/>
      <c r="JRR77" s="330"/>
      <c r="JRS77" s="330"/>
      <c r="JRT77" s="330"/>
      <c r="JRU77" s="330"/>
      <c r="JRV77" s="330"/>
      <c r="JRW77" s="330"/>
      <c r="JRX77" s="330"/>
      <c r="JRY77" s="330"/>
      <c r="JRZ77" s="330"/>
      <c r="JSA77" s="330"/>
      <c r="JSB77" s="330"/>
      <c r="JSC77" s="330"/>
      <c r="JSD77" s="330"/>
      <c r="JSE77" s="330"/>
      <c r="JSF77" s="330"/>
      <c r="JSG77" s="330"/>
      <c r="JSH77" s="330"/>
      <c r="JSI77" s="330"/>
      <c r="JSJ77" s="330"/>
      <c r="JSK77" s="330"/>
      <c r="JSL77" s="330"/>
      <c r="JSM77" s="330"/>
      <c r="JSN77" s="330"/>
      <c r="JSO77" s="330"/>
      <c r="JSP77" s="330"/>
      <c r="JSQ77" s="330"/>
      <c r="JSR77" s="330"/>
      <c r="JSS77" s="330"/>
      <c r="JST77" s="330"/>
      <c r="JSU77" s="330"/>
      <c r="JSV77" s="330"/>
      <c r="JSW77" s="330"/>
      <c r="JSX77" s="330"/>
      <c r="JSY77" s="330"/>
      <c r="JSZ77" s="330"/>
      <c r="JTA77" s="330"/>
      <c r="JTB77" s="330"/>
      <c r="JTC77" s="330"/>
      <c r="JTD77" s="330"/>
      <c r="JTE77" s="330"/>
      <c r="JTF77" s="330"/>
      <c r="JTG77" s="330"/>
      <c r="JTH77" s="330"/>
      <c r="JTI77" s="330"/>
      <c r="JTJ77" s="330"/>
      <c r="JTK77" s="330"/>
      <c r="JTL77" s="330"/>
      <c r="JTM77" s="330"/>
      <c r="JTN77" s="330"/>
      <c r="JTO77" s="330"/>
      <c r="JTP77" s="330"/>
      <c r="JTQ77" s="330"/>
      <c r="JTR77" s="330"/>
      <c r="JTS77" s="330"/>
      <c r="JTT77" s="330"/>
      <c r="JTU77" s="330"/>
      <c r="JTV77" s="330"/>
      <c r="JTW77" s="330"/>
      <c r="JTX77" s="330"/>
      <c r="JTY77" s="330"/>
      <c r="JTZ77" s="330"/>
      <c r="JUA77" s="330"/>
      <c r="JUB77" s="330"/>
      <c r="JUC77" s="330"/>
      <c r="JUD77" s="330"/>
      <c r="JUE77" s="330"/>
      <c r="JUF77" s="330"/>
      <c r="JUG77" s="330"/>
      <c r="JUH77" s="330"/>
      <c r="JUI77" s="330"/>
      <c r="JUJ77" s="330"/>
      <c r="JUK77" s="330"/>
      <c r="JUL77" s="330"/>
      <c r="JUM77" s="330"/>
      <c r="JUN77" s="330"/>
      <c r="JUO77" s="330"/>
      <c r="JUP77" s="330"/>
      <c r="JUQ77" s="330"/>
      <c r="JUR77" s="330"/>
      <c r="JUS77" s="330"/>
      <c r="JUT77" s="330"/>
      <c r="JUU77" s="330"/>
      <c r="JUV77" s="330"/>
      <c r="JUW77" s="330"/>
      <c r="JUX77" s="330"/>
      <c r="JUY77" s="330"/>
      <c r="JUZ77" s="330"/>
      <c r="JVA77" s="330"/>
      <c r="JVB77" s="330"/>
      <c r="JVC77" s="330"/>
      <c r="JVD77" s="330"/>
      <c r="JVE77" s="330"/>
      <c r="JVF77" s="330"/>
      <c r="JVG77" s="330"/>
      <c r="JVH77" s="330"/>
      <c r="JVI77" s="330"/>
      <c r="JVJ77" s="330"/>
      <c r="JVK77" s="330"/>
      <c r="JVL77" s="330"/>
      <c r="JVM77" s="330"/>
      <c r="JVN77" s="330"/>
      <c r="JVO77" s="330"/>
      <c r="JVP77" s="330"/>
      <c r="JVQ77" s="330"/>
      <c r="JVR77" s="330"/>
      <c r="JVS77" s="330"/>
      <c r="JVT77" s="330"/>
      <c r="JVU77" s="330"/>
      <c r="JVV77" s="330"/>
      <c r="JVW77" s="330"/>
      <c r="JVX77" s="330"/>
      <c r="JVY77" s="330"/>
      <c r="JVZ77" s="330"/>
      <c r="JWA77" s="330"/>
      <c r="JWB77" s="330"/>
      <c r="JWC77" s="330"/>
      <c r="JWD77" s="330"/>
      <c r="JWE77" s="330"/>
      <c r="JWF77" s="330"/>
      <c r="JWG77" s="330"/>
      <c r="JWH77" s="330"/>
      <c r="JWI77" s="330"/>
      <c r="JWJ77" s="330"/>
      <c r="JWK77" s="330"/>
      <c r="JWL77" s="330"/>
      <c r="JWM77" s="330"/>
      <c r="JWN77" s="330"/>
      <c r="JWO77" s="330"/>
      <c r="JWP77" s="330"/>
      <c r="JWQ77" s="330"/>
      <c r="JWR77" s="330"/>
      <c r="JWS77" s="330"/>
      <c r="JWT77" s="330"/>
      <c r="JWU77" s="330"/>
      <c r="JWV77" s="330"/>
      <c r="JWW77" s="330"/>
      <c r="JWX77" s="330"/>
      <c r="JWY77" s="330"/>
      <c r="JWZ77" s="330"/>
      <c r="JXA77" s="330"/>
      <c r="JXB77" s="330"/>
      <c r="JXC77" s="330"/>
      <c r="JXD77" s="330"/>
      <c r="JXE77" s="330"/>
      <c r="JXF77" s="330"/>
      <c r="JXG77" s="330"/>
      <c r="JXH77" s="330"/>
      <c r="JXI77" s="330"/>
      <c r="JXJ77" s="330"/>
      <c r="JXK77" s="330"/>
      <c r="JXL77" s="330"/>
      <c r="JXM77" s="330"/>
      <c r="JXN77" s="330"/>
      <c r="JXO77" s="330"/>
      <c r="JXP77" s="330"/>
      <c r="JXQ77" s="330"/>
      <c r="JXR77" s="330"/>
      <c r="JXS77" s="330"/>
      <c r="JXT77" s="330"/>
      <c r="JXU77" s="330"/>
      <c r="JXV77" s="330"/>
      <c r="JXW77" s="330"/>
      <c r="JXX77" s="330"/>
      <c r="JXY77" s="330"/>
      <c r="JXZ77" s="330"/>
      <c r="JYA77" s="330"/>
      <c r="JYB77" s="330"/>
      <c r="JYC77" s="330"/>
      <c r="JYD77" s="330"/>
      <c r="JYE77" s="330"/>
      <c r="JYF77" s="330"/>
      <c r="JYG77" s="330"/>
      <c r="JYH77" s="330"/>
      <c r="JYI77" s="330"/>
      <c r="JYJ77" s="330"/>
      <c r="JYK77" s="330"/>
      <c r="JYL77" s="330"/>
      <c r="JYM77" s="330"/>
      <c r="JYN77" s="330"/>
      <c r="JYO77" s="330"/>
      <c r="JYP77" s="330"/>
      <c r="JYQ77" s="330"/>
      <c r="JYR77" s="330"/>
      <c r="JYS77" s="330"/>
      <c r="JYT77" s="330"/>
      <c r="JYU77" s="330"/>
      <c r="JYV77" s="330"/>
      <c r="JYW77" s="330"/>
      <c r="JYX77" s="330"/>
      <c r="JYY77" s="330"/>
      <c r="JYZ77" s="330"/>
      <c r="JZA77" s="330"/>
      <c r="JZB77" s="330"/>
      <c r="JZC77" s="330"/>
      <c r="JZD77" s="330"/>
      <c r="JZE77" s="330"/>
      <c r="JZF77" s="330"/>
      <c r="JZG77" s="330"/>
      <c r="JZH77" s="330"/>
      <c r="JZI77" s="330"/>
      <c r="JZJ77" s="330"/>
      <c r="JZK77" s="330"/>
      <c r="JZL77" s="330"/>
      <c r="JZM77" s="330"/>
      <c r="JZN77" s="330"/>
      <c r="JZO77" s="330"/>
      <c r="JZP77" s="330"/>
      <c r="JZQ77" s="330"/>
      <c r="JZR77" s="330"/>
      <c r="JZS77" s="330"/>
      <c r="JZT77" s="330"/>
      <c r="JZU77" s="330"/>
      <c r="JZV77" s="330"/>
      <c r="JZW77" s="330"/>
      <c r="JZX77" s="330"/>
      <c r="JZY77" s="330"/>
      <c r="JZZ77" s="330"/>
      <c r="KAA77" s="330"/>
      <c r="KAB77" s="330"/>
      <c r="KAC77" s="330"/>
      <c r="KAD77" s="330"/>
      <c r="KAE77" s="330"/>
      <c r="KAF77" s="330"/>
      <c r="KAG77" s="330"/>
      <c r="KAH77" s="330"/>
      <c r="KAI77" s="330"/>
      <c r="KAJ77" s="330"/>
      <c r="KAK77" s="330"/>
      <c r="KAL77" s="330"/>
      <c r="KAM77" s="330"/>
      <c r="KAN77" s="330"/>
      <c r="KAO77" s="330"/>
      <c r="KAP77" s="330"/>
      <c r="KAQ77" s="330"/>
      <c r="KAR77" s="330"/>
      <c r="KAS77" s="330"/>
      <c r="KAT77" s="330"/>
      <c r="KAU77" s="330"/>
      <c r="KAV77" s="330"/>
      <c r="KAW77" s="330"/>
      <c r="KAX77" s="330"/>
      <c r="KAY77" s="330"/>
      <c r="KAZ77" s="330"/>
      <c r="KBA77" s="330"/>
      <c r="KBB77" s="330"/>
      <c r="KBC77" s="330"/>
      <c r="KBD77" s="330"/>
      <c r="KBE77" s="330"/>
      <c r="KBF77" s="330"/>
      <c r="KBG77" s="330"/>
      <c r="KBH77" s="330"/>
      <c r="KBI77" s="330"/>
      <c r="KBJ77" s="330"/>
      <c r="KBK77" s="330"/>
      <c r="KBL77" s="330"/>
      <c r="KBM77" s="330"/>
      <c r="KBN77" s="330"/>
      <c r="KBO77" s="330"/>
      <c r="KBP77" s="330"/>
      <c r="KBQ77" s="330"/>
      <c r="KBR77" s="330"/>
      <c r="KBS77" s="330"/>
      <c r="KBT77" s="330"/>
      <c r="KBU77" s="330"/>
      <c r="KBV77" s="330"/>
      <c r="KBW77" s="330"/>
      <c r="KBX77" s="330"/>
      <c r="KBY77" s="330"/>
      <c r="KBZ77" s="330"/>
      <c r="KCA77" s="330"/>
      <c r="KCB77" s="330"/>
      <c r="KCC77" s="330"/>
      <c r="KCD77" s="330"/>
      <c r="KCE77" s="330"/>
      <c r="KCF77" s="330"/>
      <c r="KCG77" s="330"/>
      <c r="KCH77" s="330"/>
      <c r="KCI77" s="330"/>
      <c r="KCJ77" s="330"/>
      <c r="KCK77" s="330"/>
      <c r="KCL77" s="330"/>
      <c r="KCM77" s="330"/>
      <c r="KCN77" s="330"/>
      <c r="KCO77" s="330"/>
      <c r="KCP77" s="330"/>
      <c r="KCQ77" s="330"/>
      <c r="KCR77" s="330"/>
      <c r="KCS77" s="330"/>
      <c r="KCT77" s="330"/>
      <c r="KCU77" s="330"/>
      <c r="KCV77" s="330"/>
      <c r="KCW77" s="330"/>
      <c r="KCX77" s="330"/>
      <c r="KCY77" s="330"/>
      <c r="KCZ77" s="330"/>
      <c r="KDA77" s="330"/>
      <c r="KDB77" s="330"/>
      <c r="KDC77" s="330"/>
      <c r="KDD77" s="330"/>
      <c r="KDE77" s="330"/>
      <c r="KDF77" s="330"/>
      <c r="KDG77" s="330"/>
      <c r="KDH77" s="330"/>
      <c r="KDI77" s="330"/>
      <c r="KDJ77" s="330"/>
      <c r="KDK77" s="330"/>
      <c r="KDL77" s="330"/>
      <c r="KDM77" s="330"/>
      <c r="KDN77" s="330"/>
      <c r="KDO77" s="330"/>
      <c r="KDP77" s="330"/>
      <c r="KDQ77" s="330"/>
      <c r="KDR77" s="330"/>
      <c r="KDS77" s="330"/>
      <c r="KDT77" s="330"/>
      <c r="KDU77" s="330"/>
      <c r="KDV77" s="330"/>
      <c r="KDW77" s="330"/>
      <c r="KDX77" s="330"/>
      <c r="KDY77" s="330"/>
      <c r="KDZ77" s="330"/>
      <c r="KEA77" s="330"/>
      <c r="KEB77" s="330"/>
      <c r="KEC77" s="330"/>
      <c r="KED77" s="330"/>
      <c r="KEE77" s="330"/>
      <c r="KEF77" s="330"/>
      <c r="KEG77" s="330"/>
      <c r="KEH77" s="330"/>
      <c r="KEI77" s="330"/>
      <c r="KEJ77" s="330"/>
      <c r="KEK77" s="330"/>
      <c r="KEL77" s="330"/>
      <c r="KEM77" s="330"/>
      <c r="KEN77" s="330"/>
      <c r="KEO77" s="330"/>
      <c r="KEP77" s="330"/>
      <c r="KEQ77" s="330"/>
      <c r="KER77" s="330"/>
      <c r="KES77" s="330"/>
      <c r="KET77" s="330"/>
      <c r="KEU77" s="330"/>
      <c r="KEV77" s="330"/>
      <c r="KEW77" s="330"/>
      <c r="KEX77" s="330"/>
      <c r="KEY77" s="330"/>
      <c r="KEZ77" s="330"/>
      <c r="KFA77" s="330"/>
      <c r="KFB77" s="330"/>
      <c r="KFC77" s="330"/>
      <c r="KFD77" s="330"/>
      <c r="KFE77" s="330"/>
      <c r="KFF77" s="330"/>
      <c r="KFG77" s="330"/>
      <c r="KFH77" s="330"/>
      <c r="KFI77" s="330"/>
      <c r="KFJ77" s="330"/>
      <c r="KFK77" s="330"/>
      <c r="KFL77" s="330"/>
      <c r="KFM77" s="330"/>
      <c r="KFN77" s="330"/>
      <c r="KFO77" s="330"/>
      <c r="KFP77" s="330"/>
      <c r="KFQ77" s="330"/>
      <c r="KFR77" s="330"/>
      <c r="KFS77" s="330"/>
      <c r="KFT77" s="330"/>
      <c r="KFU77" s="330"/>
      <c r="KFV77" s="330"/>
      <c r="KFW77" s="330"/>
      <c r="KFX77" s="330"/>
      <c r="KFY77" s="330"/>
      <c r="KFZ77" s="330"/>
      <c r="KGA77" s="330"/>
      <c r="KGB77" s="330"/>
      <c r="KGC77" s="330"/>
      <c r="KGD77" s="330"/>
      <c r="KGE77" s="330"/>
      <c r="KGF77" s="330"/>
      <c r="KGG77" s="330"/>
      <c r="KGH77" s="330"/>
      <c r="KGI77" s="330"/>
      <c r="KGJ77" s="330"/>
      <c r="KGK77" s="330"/>
      <c r="KGL77" s="330"/>
      <c r="KGM77" s="330"/>
      <c r="KGN77" s="330"/>
      <c r="KGO77" s="330"/>
      <c r="KGP77" s="330"/>
      <c r="KGQ77" s="330"/>
      <c r="KGR77" s="330"/>
      <c r="KGS77" s="330"/>
      <c r="KGT77" s="330"/>
      <c r="KGU77" s="330"/>
      <c r="KGV77" s="330"/>
      <c r="KGW77" s="330"/>
      <c r="KGX77" s="330"/>
      <c r="KGY77" s="330"/>
      <c r="KGZ77" s="330"/>
      <c r="KHA77" s="330"/>
      <c r="KHB77" s="330"/>
      <c r="KHC77" s="330"/>
      <c r="KHD77" s="330"/>
      <c r="KHE77" s="330"/>
      <c r="KHF77" s="330"/>
      <c r="KHG77" s="330"/>
      <c r="KHH77" s="330"/>
      <c r="KHI77" s="330"/>
      <c r="KHJ77" s="330"/>
      <c r="KHK77" s="330"/>
      <c r="KHL77" s="330"/>
      <c r="KHM77" s="330"/>
      <c r="KHN77" s="330"/>
      <c r="KHO77" s="330"/>
      <c r="KHP77" s="330"/>
      <c r="KHQ77" s="330"/>
      <c r="KHR77" s="330"/>
      <c r="KHS77" s="330"/>
      <c r="KHT77" s="330"/>
      <c r="KHU77" s="330"/>
      <c r="KHV77" s="330"/>
      <c r="KHW77" s="330"/>
      <c r="KHX77" s="330"/>
      <c r="KHY77" s="330"/>
      <c r="KHZ77" s="330"/>
      <c r="KIA77" s="330"/>
      <c r="KIB77" s="330"/>
      <c r="KIC77" s="330"/>
      <c r="KID77" s="330"/>
      <c r="KIE77" s="330"/>
      <c r="KIF77" s="330"/>
      <c r="KIG77" s="330"/>
      <c r="KIH77" s="330"/>
      <c r="KII77" s="330"/>
      <c r="KIJ77" s="330"/>
      <c r="KIK77" s="330"/>
      <c r="KIL77" s="330"/>
      <c r="KIM77" s="330"/>
      <c r="KIN77" s="330"/>
      <c r="KIO77" s="330"/>
      <c r="KIP77" s="330"/>
      <c r="KIQ77" s="330"/>
      <c r="KIR77" s="330"/>
      <c r="KIS77" s="330"/>
      <c r="KIT77" s="330"/>
      <c r="KIU77" s="330"/>
      <c r="KIV77" s="330"/>
      <c r="KIW77" s="330"/>
      <c r="KIX77" s="330"/>
      <c r="KIY77" s="330"/>
      <c r="KIZ77" s="330"/>
      <c r="KJA77" s="330"/>
      <c r="KJB77" s="330"/>
      <c r="KJC77" s="330"/>
      <c r="KJD77" s="330"/>
      <c r="KJE77" s="330"/>
      <c r="KJF77" s="330"/>
      <c r="KJG77" s="330"/>
      <c r="KJH77" s="330"/>
      <c r="KJI77" s="330"/>
      <c r="KJJ77" s="330"/>
      <c r="KJK77" s="330"/>
      <c r="KJL77" s="330"/>
      <c r="KJM77" s="330"/>
      <c r="KJN77" s="330"/>
      <c r="KJO77" s="330"/>
      <c r="KJP77" s="330"/>
      <c r="KJQ77" s="330"/>
      <c r="KJR77" s="330"/>
      <c r="KJS77" s="330"/>
      <c r="KJT77" s="330"/>
      <c r="KJU77" s="330"/>
      <c r="KJV77" s="330"/>
      <c r="KJW77" s="330"/>
      <c r="KJX77" s="330"/>
      <c r="KJY77" s="330"/>
      <c r="KJZ77" s="330"/>
      <c r="KKA77" s="330"/>
      <c r="KKB77" s="330"/>
      <c r="KKC77" s="330"/>
      <c r="KKD77" s="330"/>
      <c r="KKE77" s="330"/>
      <c r="KKF77" s="330"/>
      <c r="KKG77" s="330"/>
      <c r="KKH77" s="330"/>
      <c r="KKI77" s="330"/>
      <c r="KKJ77" s="330"/>
      <c r="KKK77" s="330"/>
      <c r="KKL77" s="330"/>
      <c r="KKM77" s="330"/>
      <c r="KKN77" s="330"/>
      <c r="KKO77" s="330"/>
      <c r="KKP77" s="330"/>
      <c r="KKQ77" s="330"/>
      <c r="KKR77" s="330"/>
      <c r="KKS77" s="330"/>
      <c r="KKT77" s="330"/>
      <c r="KKU77" s="330"/>
      <c r="KKV77" s="330"/>
      <c r="KKW77" s="330"/>
      <c r="KKX77" s="330"/>
      <c r="KKY77" s="330"/>
      <c r="KKZ77" s="330"/>
      <c r="KLA77" s="330"/>
      <c r="KLB77" s="330"/>
      <c r="KLC77" s="330"/>
      <c r="KLD77" s="330"/>
      <c r="KLE77" s="330"/>
      <c r="KLF77" s="330"/>
      <c r="KLG77" s="330"/>
      <c r="KLH77" s="330"/>
      <c r="KLI77" s="330"/>
      <c r="KLJ77" s="330"/>
      <c r="KLK77" s="330"/>
      <c r="KLL77" s="330"/>
      <c r="KLM77" s="330"/>
      <c r="KLN77" s="330"/>
      <c r="KLO77" s="330"/>
      <c r="KLP77" s="330"/>
      <c r="KLQ77" s="330"/>
      <c r="KLR77" s="330"/>
      <c r="KLS77" s="330"/>
      <c r="KLT77" s="330"/>
      <c r="KLU77" s="330"/>
      <c r="KLV77" s="330"/>
      <c r="KLW77" s="330"/>
      <c r="KLX77" s="330"/>
      <c r="KLY77" s="330"/>
      <c r="KLZ77" s="330"/>
      <c r="KMA77" s="330"/>
      <c r="KMB77" s="330"/>
      <c r="KMC77" s="330"/>
      <c r="KMD77" s="330"/>
      <c r="KME77" s="330"/>
      <c r="KMF77" s="330"/>
      <c r="KMG77" s="330"/>
      <c r="KMH77" s="330"/>
      <c r="KMI77" s="330"/>
      <c r="KMJ77" s="330"/>
      <c r="KMK77" s="330"/>
      <c r="KML77" s="330"/>
      <c r="KMM77" s="330"/>
      <c r="KMN77" s="330"/>
      <c r="KMO77" s="330"/>
      <c r="KMP77" s="330"/>
      <c r="KMQ77" s="330"/>
      <c r="KMR77" s="330"/>
      <c r="KMS77" s="330"/>
      <c r="KMT77" s="330"/>
      <c r="KMU77" s="330"/>
      <c r="KMV77" s="330"/>
      <c r="KMW77" s="330"/>
      <c r="KMX77" s="330"/>
      <c r="KMY77" s="330"/>
      <c r="KMZ77" s="330"/>
      <c r="KNA77" s="330"/>
      <c r="KNB77" s="330"/>
      <c r="KNC77" s="330"/>
      <c r="KND77" s="330"/>
      <c r="KNE77" s="330"/>
      <c r="KNF77" s="330"/>
      <c r="KNG77" s="330"/>
      <c r="KNH77" s="330"/>
      <c r="KNI77" s="330"/>
      <c r="KNJ77" s="330"/>
      <c r="KNK77" s="330"/>
      <c r="KNL77" s="330"/>
      <c r="KNM77" s="330"/>
      <c r="KNN77" s="330"/>
      <c r="KNO77" s="330"/>
      <c r="KNP77" s="330"/>
      <c r="KNQ77" s="330"/>
      <c r="KNR77" s="330"/>
      <c r="KNS77" s="330"/>
      <c r="KNT77" s="330"/>
      <c r="KNU77" s="330"/>
      <c r="KNV77" s="330"/>
      <c r="KNW77" s="330"/>
      <c r="KNX77" s="330"/>
      <c r="KNY77" s="330"/>
      <c r="KNZ77" s="330"/>
      <c r="KOA77" s="330"/>
      <c r="KOB77" s="330"/>
      <c r="KOC77" s="330"/>
      <c r="KOD77" s="330"/>
      <c r="KOE77" s="330"/>
      <c r="KOF77" s="330"/>
      <c r="KOG77" s="330"/>
      <c r="KOH77" s="330"/>
      <c r="KOI77" s="330"/>
      <c r="KOJ77" s="330"/>
      <c r="KOK77" s="330"/>
      <c r="KOL77" s="330"/>
      <c r="KOM77" s="330"/>
      <c r="KON77" s="330"/>
      <c r="KOO77" s="330"/>
      <c r="KOP77" s="330"/>
      <c r="KOQ77" s="330"/>
      <c r="KOR77" s="330"/>
      <c r="KOS77" s="330"/>
      <c r="KOT77" s="330"/>
      <c r="KOU77" s="330"/>
      <c r="KOV77" s="330"/>
      <c r="KOW77" s="330"/>
      <c r="KOX77" s="330"/>
      <c r="KOY77" s="330"/>
      <c r="KOZ77" s="330"/>
      <c r="KPA77" s="330"/>
      <c r="KPB77" s="330"/>
      <c r="KPC77" s="330"/>
      <c r="KPD77" s="330"/>
      <c r="KPE77" s="330"/>
      <c r="KPF77" s="330"/>
      <c r="KPG77" s="330"/>
      <c r="KPH77" s="330"/>
      <c r="KPI77" s="330"/>
      <c r="KPJ77" s="330"/>
      <c r="KPK77" s="330"/>
      <c r="KPL77" s="330"/>
      <c r="KPM77" s="330"/>
      <c r="KPN77" s="330"/>
      <c r="KPO77" s="330"/>
      <c r="KPP77" s="330"/>
      <c r="KPQ77" s="330"/>
      <c r="KPR77" s="330"/>
      <c r="KPS77" s="330"/>
      <c r="KPT77" s="330"/>
      <c r="KPU77" s="330"/>
      <c r="KPV77" s="330"/>
      <c r="KPW77" s="330"/>
      <c r="KPX77" s="330"/>
      <c r="KPY77" s="330"/>
      <c r="KPZ77" s="330"/>
      <c r="KQA77" s="330"/>
      <c r="KQB77" s="330"/>
      <c r="KQC77" s="330"/>
      <c r="KQD77" s="330"/>
      <c r="KQE77" s="330"/>
      <c r="KQF77" s="330"/>
      <c r="KQG77" s="330"/>
      <c r="KQH77" s="330"/>
      <c r="KQI77" s="330"/>
      <c r="KQJ77" s="330"/>
      <c r="KQK77" s="330"/>
      <c r="KQL77" s="330"/>
      <c r="KQM77" s="330"/>
      <c r="KQN77" s="330"/>
      <c r="KQO77" s="330"/>
      <c r="KQP77" s="330"/>
      <c r="KQQ77" s="330"/>
      <c r="KQR77" s="330"/>
      <c r="KQS77" s="330"/>
      <c r="KQT77" s="330"/>
      <c r="KQU77" s="330"/>
      <c r="KQV77" s="330"/>
      <c r="KQW77" s="330"/>
      <c r="KQX77" s="330"/>
      <c r="KQY77" s="330"/>
      <c r="KQZ77" s="330"/>
      <c r="KRA77" s="330"/>
      <c r="KRB77" s="330"/>
      <c r="KRC77" s="330"/>
      <c r="KRD77" s="330"/>
      <c r="KRE77" s="330"/>
      <c r="KRF77" s="330"/>
      <c r="KRG77" s="330"/>
      <c r="KRH77" s="330"/>
      <c r="KRI77" s="330"/>
      <c r="KRJ77" s="330"/>
      <c r="KRK77" s="330"/>
      <c r="KRL77" s="330"/>
      <c r="KRM77" s="330"/>
      <c r="KRN77" s="330"/>
      <c r="KRO77" s="330"/>
      <c r="KRP77" s="330"/>
      <c r="KRQ77" s="330"/>
      <c r="KRR77" s="330"/>
      <c r="KRS77" s="330"/>
      <c r="KRT77" s="330"/>
      <c r="KRU77" s="330"/>
      <c r="KRV77" s="330"/>
      <c r="KRW77" s="330"/>
      <c r="KRX77" s="330"/>
      <c r="KRY77" s="330"/>
      <c r="KRZ77" s="330"/>
      <c r="KSA77" s="330"/>
      <c r="KSB77" s="330"/>
      <c r="KSC77" s="330"/>
      <c r="KSD77" s="330"/>
      <c r="KSE77" s="330"/>
      <c r="KSF77" s="330"/>
      <c r="KSG77" s="330"/>
      <c r="KSH77" s="330"/>
      <c r="KSI77" s="330"/>
      <c r="KSJ77" s="330"/>
      <c r="KSK77" s="330"/>
      <c r="KSL77" s="330"/>
      <c r="KSM77" s="330"/>
      <c r="KSN77" s="330"/>
      <c r="KSO77" s="330"/>
      <c r="KSP77" s="330"/>
      <c r="KSQ77" s="330"/>
      <c r="KSR77" s="330"/>
      <c r="KSS77" s="330"/>
      <c r="KST77" s="330"/>
      <c r="KSU77" s="330"/>
      <c r="KSV77" s="330"/>
      <c r="KSW77" s="330"/>
      <c r="KSX77" s="330"/>
      <c r="KSY77" s="330"/>
      <c r="KSZ77" s="330"/>
      <c r="KTA77" s="330"/>
      <c r="KTB77" s="330"/>
      <c r="KTC77" s="330"/>
      <c r="KTD77" s="330"/>
      <c r="KTE77" s="330"/>
      <c r="KTF77" s="330"/>
      <c r="KTG77" s="330"/>
      <c r="KTH77" s="330"/>
      <c r="KTI77" s="330"/>
      <c r="KTJ77" s="330"/>
      <c r="KTK77" s="330"/>
      <c r="KTL77" s="330"/>
      <c r="KTM77" s="330"/>
      <c r="KTN77" s="330"/>
      <c r="KTO77" s="330"/>
      <c r="KTP77" s="330"/>
      <c r="KTQ77" s="330"/>
      <c r="KTR77" s="330"/>
      <c r="KTS77" s="330"/>
      <c r="KTT77" s="330"/>
      <c r="KTU77" s="330"/>
      <c r="KTV77" s="330"/>
      <c r="KTW77" s="330"/>
      <c r="KTX77" s="330"/>
      <c r="KTY77" s="330"/>
      <c r="KTZ77" s="330"/>
      <c r="KUA77" s="330"/>
      <c r="KUB77" s="330"/>
      <c r="KUC77" s="330"/>
      <c r="KUD77" s="330"/>
      <c r="KUE77" s="330"/>
      <c r="KUF77" s="330"/>
      <c r="KUG77" s="330"/>
      <c r="KUH77" s="330"/>
      <c r="KUI77" s="330"/>
      <c r="KUJ77" s="330"/>
      <c r="KUK77" s="330"/>
      <c r="KUL77" s="330"/>
      <c r="KUM77" s="330"/>
      <c r="KUN77" s="330"/>
      <c r="KUO77" s="330"/>
      <c r="KUP77" s="330"/>
      <c r="KUQ77" s="330"/>
      <c r="KUR77" s="330"/>
      <c r="KUS77" s="330"/>
      <c r="KUT77" s="330"/>
      <c r="KUU77" s="330"/>
      <c r="KUV77" s="330"/>
      <c r="KUW77" s="330"/>
      <c r="KUX77" s="330"/>
      <c r="KUY77" s="330"/>
      <c r="KUZ77" s="330"/>
      <c r="KVA77" s="330"/>
      <c r="KVB77" s="330"/>
      <c r="KVC77" s="330"/>
      <c r="KVD77" s="330"/>
      <c r="KVE77" s="330"/>
      <c r="KVF77" s="330"/>
      <c r="KVG77" s="330"/>
      <c r="KVH77" s="330"/>
      <c r="KVI77" s="330"/>
      <c r="KVJ77" s="330"/>
      <c r="KVK77" s="330"/>
      <c r="KVL77" s="330"/>
      <c r="KVM77" s="330"/>
      <c r="KVN77" s="330"/>
      <c r="KVO77" s="330"/>
      <c r="KVP77" s="330"/>
      <c r="KVQ77" s="330"/>
      <c r="KVR77" s="330"/>
      <c r="KVS77" s="330"/>
      <c r="KVT77" s="330"/>
      <c r="KVU77" s="330"/>
      <c r="KVV77" s="330"/>
      <c r="KVW77" s="330"/>
      <c r="KVX77" s="330"/>
      <c r="KVY77" s="330"/>
      <c r="KVZ77" s="330"/>
      <c r="KWA77" s="330"/>
      <c r="KWB77" s="330"/>
      <c r="KWC77" s="330"/>
      <c r="KWD77" s="330"/>
      <c r="KWE77" s="330"/>
      <c r="KWF77" s="330"/>
      <c r="KWG77" s="330"/>
      <c r="KWH77" s="330"/>
      <c r="KWI77" s="330"/>
      <c r="KWJ77" s="330"/>
      <c r="KWK77" s="330"/>
      <c r="KWL77" s="330"/>
      <c r="KWM77" s="330"/>
      <c r="KWN77" s="330"/>
      <c r="KWO77" s="330"/>
      <c r="KWP77" s="330"/>
      <c r="KWQ77" s="330"/>
      <c r="KWR77" s="330"/>
      <c r="KWS77" s="330"/>
      <c r="KWT77" s="330"/>
      <c r="KWU77" s="330"/>
      <c r="KWV77" s="330"/>
      <c r="KWW77" s="330"/>
      <c r="KWX77" s="330"/>
      <c r="KWY77" s="330"/>
      <c r="KWZ77" s="330"/>
      <c r="KXA77" s="330"/>
      <c r="KXB77" s="330"/>
      <c r="KXC77" s="330"/>
      <c r="KXD77" s="330"/>
      <c r="KXE77" s="330"/>
      <c r="KXF77" s="330"/>
      <c r="KXG77" s="330"/>
      <c r="KXH77" s="330"/>
      <c r="KXI77" s="330"/>
      <c r="KXJ77" s="330"/>
      <c r="KXK77" s="330"/>
      <c r="KXL77" s="330"/>
      <c r="KXM77" s="330"/>
      <c r="KXN77" s="330"/>
      <c r="KXO77" s="330"/>
      <c r="KXP77" s="330"/>
      <c r="KXQ77" s="330"/>
      <c r="KXR77" s="330"/>
      <c r="KXS77" s="330"/>
      <c r="KXT77" s="330"/>
      <c r="KXU77" s="330"/>
      <c r="KXV77" s="330"/>
      <c r="KXW77" s="330"/>
      <c r="KXX77" s="330"/>
      <c r="KXY77" s="330"/>
      <c r="KXZ77" s="330"/>
      <c r="KYA77" s="330"/>
      <c r="KYB77" s="330"/>
      <c r="KYC77" s="330"/>
      <c r="KYD77" s="330"/>
      <c r="KYE77" s="330"/>
      <c r="KYF77" s="330"/>
      <c r="KYG77" s="330"/>
      <c r="KYH77" s="330"/>
      <c r="KYI77" s="330"/>
      <c r="KYJ77" s="330"/>
      <c r="KYK77" s="330"/>
      <c r="KYL77" s="330"/>
      <c r="KYM77" s="330"/>
      <c r="KYN77" s="330"/>
      <c r="KYO77" s="330"/>
      <c r="KYP77" s="330"/>
      <c r="KYQ77" s="330"/>
      <c r="KYR77" s="330"/>
      <c r="KYS77" s="330"/>
      <c r="KYT77" s="330"/>
      <c r="KYU77" s="330"/>
      <c r="KYV77" s="330"/>
      <c r="KYW77" s="330"/>
      <c r="KYX77" s="330"/>
      <c r="KYY77" s="330"/>
      <c r="KYZ77" s="330"/>
      <c r="KZA77" s="330"/>
      <c r="KZB77" s="330"/>
      <c r="KZC77" s="330"/>
      <c r="KZD77" s="330"/>
      <c r="KZE77" s="330"/>
      <c r="KZF77" s="330"/>
      <c r="KZG77" s="330"/>
      <c r="KZH77" s="330"/>
      <c r="KZI77" s="330"/>
      <c r="KZJ77" s="330"/>
      <c r="KZK77" s="330"/>
      <c r="KZL77" s="330"/>
      <c r="KZM77" s="330"/>
      <c r="KZN77" s="330"/>
      <c r="KZO77" s="330"/>
      <c r="KZP77" s="330"/>
      <c r="KZQ77" s="330"/>
      <c r="KZR77" s="330"/>
      <c r="KZS77" s="330"/>
      <c r="KZT77" s="330"/>
      <c r="KZU77" s="330"/>
      <c r="KZV77" s="330"/>
      <c r="KZW77" s="330"/>
      <c r="KZX77" s="330"/>
      <c r="KZY77" s="330"/>
      <c r="KZZ77" s="330"/>
      <c r="LAA77" s="330"/>
      <c r="LAB77" s="330"/>
      <c r="LAC77" s="330"/>
      <c r="LAD77" s="330"/>
      <c r="LAE77" s="330"/>
      <c r="LAF77" s="330"/>
      <c r="LAG77" s="330"/>
      <c r="LAH77" s="330"/>
      <c r="LAI77" s="330"/>
      <c r="LAJ77" s="330"/>
      <c r="LAK77" s="330"/>
      <c r="LAL77" s="330"/>
      <c r="LAM77" s="330"/>
      <c r="LAN77" s="330"/>
      <c r="LAO77" s="330"/>
      <c r="LAP77" s="330"/>
      <c r="LAQ77" s="330"/>
      <c r="LAR77" s="330"/>
      <c r="LAS77" s="330"/>
      <c r="LAT77" s="330"/>
      <c r="LAU77" s="330"/>
      <c r="LAV77" s="330"/>
      <c r="LAW77" s="330"/>
      <c r="LAX77" s="330"/>
      <c r="LAY77" s="330"/>
      <c r="LAZ77" s="330"/>
      <c r="LBA77" s="330"/>
      <c r="LBB77" s="330"/>
      <c r="LBC77" s="330"/>
      <c r="LBD77" s="330"/>
      <c r="LBE77" s="330"/>
      <c r="LBF77" s="330"/>
      <c r="LBG77" s="330"/>
      <c r="LBH77" s="330"/>
      <c r="LBI77" s="330"/>
      <c r="LBJ77" s="330"/>
      <c r="LBK77" s="330"/>
      <c r="LBL77" s="330"/>
      <c r="LBM77" s="330"/>
      <c r="LBN77" s="330"/>
      <c r="LBO77" s="330"/>
      <c r="LBP77" s="330"/>
      <c r="LBQ77" s="330"/>
      <c r="LBR77" s="330"/>
      <c r="LBS77" s="330"/>
      <c r="LBT77" s="330"/>
      <c r="LBU77" s="330"/>
      <c r="LBV77" s="330"/>
      <c r="LBW77" s="330"/>
      <c r="LBX77" s="330"/>
      <c r="LBY77" s="330"/>
      <c r="LBZ77" s="330"/>
      <c r="LCA77" s="330"/>
      <c r="LCB77" s="330"/>
      <c r="LCC77" s="330"/>
      <c r="LCD77" s="330"/>
      <c r="LCE77" s="330"/>
      <c r="LCF77" s="330"/>
      <c r="LCG77" s="330"/>
      <c r="LCH77" s="330"/>
      <c r="LCI77" s="330"/>
      <c r="LCJ77" s="330"/>
      <c r="LCK77" s="330"/>
      <c r="LCL77" s="330"/>
      <c r="LCM77" s="330"/>
      <c r="LCN77" s="330"/>
      <c r="LCO77" s="330"/>
      <c r="LCP77" s="330"/>
      <c r="LCQ77" s="330"/>
      <c r="LCR77" s="330"/>
      <c r="LCS77" s="330"/>
      <c r="LCT77" s="330"/>
      <c r="LCU77" s="330"/>
      <c r="LCV77" s="330"/>
      <c r="LCW77" s="330"/>
      <c r="LCX77" s="330"/>
      <c r="LCY77" s="330"/>
      <c r="LCZ77" s="330"/>
      <c r="LDA77" s="330"/>
      <c r="LDB77" s="330"/>
      <c r="LDC77" s="330"/>
      <c r="LDD77" s="330"/>
      <c r="LDE77" s="330"/>
      <c r="LDF77" s="330"/>
      <c r="LDG77" s="330"/>
      <c r="LDH77" s="330"/>
      <c r="LDI77" s="330"/>
      <c r="LDJ77" s="330"/>
      <c r="LDK77" s="330"/>
      <c r="LDL77" s="330"/>
      <c r="LDM77" s="330"/>
      <c r="LDN77" s="330"/>
      <c r="LDO77" s="330"/>
      <c r="LDP77" s="330"/>
      <c r="LDQ77" s="330"/>
      <c r="LDR77" s="330"/>
      <c r="LDS77" s="330"/>
      <c r="LDT77" s="330"/>
      <c r="LDU77" s="330"/>
      <c r="LDV77" s="330"/>
      <c r="LDW77" s="330"/>
      <c r="LDX77" s="330"/>
      <c r="LDY77" s="330"/>
      <c r="LDZ77" s="330"/>
      <c r="LEA77" s="330"/>
      <c r="LEB77" s="330"/>
      <c r="LEC77" s="330"/>
      <c r="LED77" s="330"/>
      <c r="LEE77" s="330"/>
      <c r="LEF77" s="330"/>
      <c r="LEG77" s="330"/>
      <c r="LEH77" s="330"/>
      <c r="LEI77" s="330"/>
      <c r="LEJ77" s="330"/>
      <c r="LEK77" s="330"/>
      <c r="LEL77" s="330"/>
      <c r="LEM77" s="330"/>
      <c r="LEN77" s="330"/>
      <c r="LEO77" s="330"/>
      <c r="LEP77" s="330"/>
      <c r="LEQ77" s="330"/>
      <c r="LER77" s="330"/>
      <c r="LES77" s="330"/>
      <c r="LET77" s="330"/>
      <c r="LEU77" s="330"/>
      <c r="LEV77" s="330"/>
      <c r="LEW77" s="330"/>
      <c r="LEX77" s="330"/>
      <c r="LEY77" s="330"/>
      <c r="LEZ77" s="330"/>
      <c r="LFA77" s="330"/>
      <c r="LFB77" s="330"/>
      <c r="LFC77" s="330"/>
      <c r="LFD77" s="330"/>
      <c r="LFE77" s="330"/>
      <c r="LFF77" s="330"/>
      <c r="LFG77" s="330"/>
      <c r="LFH77" s="330"/>
      <c r="LFI77" s="330"/>
      <c r="LFJ77" s="330"/>
      <c r="LFK77" s="330"/>
      <c r="LFL77" s="330"/>
      <c r="LFM77" s="330"/>
      <c r="LFN77" s="330"/>
      <c r="LFO77" s="330"/>
      <c r="LFP77" s="330"/>
      <c r="LFQ77" s="330"/>
      <c r="LFR77" s="330"/>
      <c r="LFS77" s="330"/>
      <c r="LFT77" s="330"/>
      <c r="LFU77" s="330"/>
      <c r="LFV77" s="330"/>
      <c r="LFW77" s="330"/>
      <c r="LFX77" s="330"/>
      <c r="LFY77" s="330"/>
      <c r="LFZ77" s="330"/>
      <c r="LGA77" s="330"/>
      <c r="LGB77" s="330"/>
      <c r="LGC77" s="330"/>
      <c r="LGD77" s="330"/>
      <c r="LGE77" s="330"/>
      <c r="LGF77" s="330"/>
      <c r="LGG77" s="330"/>
      <c r="LGH77" s="330"/>
      <c r="LGI77" s="330"/>
      <c r="LGJ77" s="330"/>
      <c r="LGK77" s="330"/>
      <c r="LGL77" s="330"/>
      <c r="LGM77" s="330"/>
      <c r="LGN77" s="330"/>
      <c r="LGO77" s="330"/>
      <c r="LGP77" s="330"/>
      <c r="LGQ77" s="330"/>
      <c r="LGR77" s="330"/>
      <c r="LGS77" s="330"/>
      <c r="LGT77" s="330"/>
      <c r="LGU77" s="330"/>
      <c r="LGV77" s="330"/>
      <c r="LGW77" s="330"/>
      <c r="LGX77" s="330"/>
      <c r="LGY77" s="330"/>
      <c r="LGZ77" s="330"/>
      <c r="LHA77" s="330"/>
      <c r="LHB77" s="330"/>
      <c r="LHC77" s="330"/>
      <c r="LHD77" s="330"/>
      <c r="LHE77" s="330"/>
      <c r="LHF77" s="330"/>
      <c r="LHG77" s="330"/>
      <c r="LHH77" s="330"/>
      <c r="LHI77" s="330"/>
      <c r="LHJ77" s="330"/>
      <c r="LHK77" s="330"/>
      <c r="LHL77" s="330"/>
      <c r="LHM77" s="330"/>
      <c r="LHN77" s="330"/>
      <c r="LHO77" s="330"/>
      <c r="LHP77" s="330"/>
      <c r="LHQ77" s="330"/>
      <c r="LHR77" s="330"/>
      <c r="LHS77" s="330"/>
      <c r="LHT77" s="330"/>
      <c r="LHU77" s="330"/>
      <c r="LHV77" s="330"/>
      <c r="LHW77" s="330"/>
      <c r="LHX77" s="330"/>
      <c r="LHY77" s="330"/>
      <c r="LHZ77" s="330"/>
      <c r="LIA77" s="330"/>
      <c r="LIB77" s="330"/>
      <c r="LIC77" s="330"/>
      <c r="LID77" s="330"/>
      <c r="LIE77" s="330"/>
      <c r="LIF77" s="330"/>
      <c r="LIG77" s="330"/>
      <c r="LIH77" s="330"/>
      <c r="LII77" s="330"/>
      <c r="LIJ77" s="330"/>
      <c r="LIK77" s="330"/>
      <c r="LIL77" s="330"/>
      <c r="LIM77" s="330"/>
      <c r="LIN77" s="330"/>
      <c r="LIO77" s="330"/>
      <c r="LIP77" s="330"/>
      <c r="LIQ77" s="330"/>
      <c r="LIR77" s="330"/>
      <c r="LIS77" s="330"/>
      <c r="LIT77" s="330"/>
      <c r="LIU77" s="330"/>
      <c r="LIV77" s="330"/>
      <c r="LIW77" s="330"/>
      <c r="LIX77" s="330"/>
      <c r="LIY77" s="330"/>
      <c r="LIZ77" s="330"/>
      <c r="LJA77" s="330"/>
      <c r="LJB77" s="330"/>
      <c r="LJC77" s="330"/>
      <c r="LJD77" s="330"/>
      <c r="LJE77" s="330"/>
      <c r="LJF77" s="330"/>
      <c r="LJG77" s="330"/>
      <c r="LJH77" s="330"/>
      <c r="LJI77" s="330"/>
      <c r="LJJ77" s="330"/>
      <c r="LJK77" s="330"/>
      <c r="LJL77" s="330"/>
      <c r="LJM77" s="330"/>
      <c r="LJN77" s="330"/>
      <c r="LJO77" s="330"/>
      <c r="LJP77" s="330"/>
      <c r="LJQ77" s="330"/>
      <c r="LJR77" s="330"/>
      <c r="LJS77" s="330"/>
      <c r="LJT77" s="330"/>
      <c r="LJU77" s="330"/>
      <c r="LJV77" s="330"/>
      <c r="LJW77" s="330"/>
      <c r="LJX77" s="330"/>
      <c r="LJY77" s="330"/>
      <c r="LJZ77" s="330"/>
      <c r="LKA77" s="330"/>
      <c r="LKB77" s="330"/>
      <c r="LKC77" s="330"/>
      <c r="LKD77" s="330"/>
      <c r="LKE77" s="330"/>
      <c r="LKF77" s="330"/>
      <c r="LKG77" s="330"/>
      <c r="LKH77" s="330"/>
      <c r="LKI77" s="330"/>
      <c r="LKJ77" s="330"/>
      <c r="LKK77" s="330"/>
      <c r="LKL77" s="330"/>
      <c r="LKM77" s="330"/>
      <c r="LKN77" s="330"/>
      <c r="LKO77" s="330"/>
      <c r="LKP77" s="330"/>
      <c r="LKQ77" s="330"/>
      <c r="LKR77" s="330"/>
      <c r="LKS77" s="330"/>
      <c r="LKT77" s="330"/>
      <c r="LKU77" s="330"/>
      <c r="LKV77" s="330"/>
      <c r="LKW77" s="330"/>
      <c r="LKX77" s="330"/>
      <c r="LKY77" s="330"/>
      <c r="LKZ77" s="330"/>
      <c r="LLA77" s="330"/>
      <c r="LLB77" s="330"/>
      <c r="LLC77" s="330"/>
      <c r="LLD77" s="330"/>
      <c r="LLE77" s="330"/>
      <c r="LLF77" s="330"/>
      <c r="LLG77" s="330"/>
      <c r="LLH77" s="330"/>
      <c r="LLI77" s="330"/>
      <c r="LLJ77" s="330"/>
      <c r="LLK77" s="330"/>
      <c r="LLL77" s="330"/>
      <c r="LLM77" s="330"/>
      <c r="LLN77" s="330"/>
      <c r="LLO77" s="330"/>
      <c r="LLP77" s="330"/>
      <c r="LLQ77" s="330"/>
      <c r="LLR77" s="330"/>
      <c r="LLS77" s="330"/>
      <c r="LLT77" s="330"/>
      <c r="LLU77" s="330"/>
      <c r="LLV77" s="330"/>
      <c r="LLW77" s="330"/>
      <c r="LLX77" s="330"/>
      <c r="LLY77" s="330"/>
      <c r="LLZ77" s="330"/>
      <c r="LMA77" s="330"/>
      <c r="LMB77" s="330"/>
      <c r="LMC77" s="330"/>
      <c r="LMD77" s="330"/>
      <c r="LME77" s="330"/>
      <c r="LMF77" s="330"/>
      <c r="LMG77" s="330"/>
      <c r="LMH77" s="330"/>
      <c r="LMI77" s="330"/>
      <c r="LMJ77" s="330"/>
      <c r="LMK77" s="330"/>
      <c r="LML77" s="330"/>
      <c r="LMM77" s="330"/>
      <c r="LMN77" s="330"/>
      <c r="LMO77" s="330"/>
      <c r="LMP77" s="330"/>
      <c r="LMQ77" s="330"/>
      <c r="LMR77" s="330"/>
      <c r="LMS77" s="330"/>
      <c r="LMT77" s="330"/>
      <c r="LMU77" s="330"/>
      <c r="LMV77" s="330"/>
      <c r="LMW77" s="330"/>
      <c r="LMX77" s="330"/>
      <c r="LMY77" s="330"/>
      <c r="LMZ77" s="330"/>
      <c r="LNA77" s="330"/>
      <c r="LNB77" s="330"/>
      <c r="LNC77" s="330"/>
      <c r="LND77" s="330"/>
      <c r="LNE77" s="330"/>
      <c r="LNF77" s="330"/>
      <c r="LNG77" s="330"/>
      <c r="LNH77" s="330"/>
      <c r="LNI77" s="330"/>
      <c r="LNJ77" s="330"/>
      <c r="LNK77" s="330"/>
      <c r="LNL77" s="330"/>
      <c r="LNM77" s="330"/>
      <c r="LNN77" s="330"/>
      <c r="LNO77" s="330"/>
      <c r="LNP77" s="330"/>
      <c r="LNQ77" s="330"/>
      <c r="LNR77" s="330"/>
      <c r="LNS77" s="330"/>
      <c r="LNT77" s="330"/>
      <c r="LNU77" s="330"/>
      <c r="LNV77" s="330"/>
      <c r="LNW77" s="330"/>
      <c r="LNX77" s="330"/>
      <c r="LNY77" s="330"/>
      <c r="LNZ77" s="330"/>
      <c r="LOA77" s="330"/>
      <c r="LOB77" s="330"/>
      <c r="LOC77" s="330"/>
      <c r="LOD77" s="330"/>
      <c r="LOE77" s="330"/>
      <c r="LOF77" s="330"/>
      <c r="LOG77" s="330"/>
      <c r="LOH77" s="330"/>
      <c r="LOI77" s="330"/>
      <c r="LOJ77" s="330"/>
      <c r="LOK77" s="330"/>
      <c r="LOL77" s="330"/>
      <c r="LOM77" s="330"/>
      <c r="LON77" s="330"/>
      <c r="LOO77" s="330"/>
      <c r="LOP77" s="330"/>
      <c r="LOQ77" s="330"/>
      <c r="LOR77" s="330"/>
      <c r="LOS77" s="330"/>
      <c r="LOT77" s="330"/>
      <c r="LOU77" s="330"/>
      <c r="LOV77" s="330"/>
      <c r="LOW77" s="330"/>
      <c r="LOX77" s="330"/>
      <c r="LOY77" s="330"/>
      <c r="LOZ77" s="330"/>
      <c r="LPA77" s="330"/>
      <c r="LPB77" s="330"/>
      <c r="LPC77" s="330"/>
      <c r="LPD77" s="330"/>
      <c r="LPE77" s="330"/>
      <c r="LPF77" s="330"/>
      <c r="LPG77" s="330"/>
      <c r="LPH77" s="330"/>
      <c r="LPI77" s="330"/>
      <c r="LPJ77" s="330"/>
      <c r="LPK77" s="330"/>
      <c r="LPL77" s="330"/>
      <c r="LPM77" s="330"/>
      <c r="LPN77" s="330"/>
      <c r="LPO77" s="330"/>
      <c r="LPP77" s="330"/>
      <c r="LPQ77" s="330"/>
      <c r="LPR77" s="330"/>
      <c r="LPS77" s="330"/>
      <c r="LPT77" s="330"/>
      <c r="LPU77" s="330"/>
      <c r="LPV77" s="330"/>
      <c r="LPW77" s="330"/>
      <c r="LPX77" s="330"/>
      <c r="LPY77" s="330"/>
      <c r="LPZ77" s="330"/>
      <c r="LQA77" s="330"/>
      <c r="LQB77" s="330"/>
      <c r="LQC77" s="330"/>
      <c r="LQD77" s="330"/>
      <c r="LQE77" s="330"/>
      <c r="LQF77" s="330"/>
      <c r="LQG77" s="330"/>
      <c r="LQH77" s="330"/>
      <c r="LQI77" s="330"/>
      <c r="LQJ77" s="330"/>
      <c r="LQK77" s="330"/>
      <c r="LQL77" s="330"/>
      <c r="LQM77" s="330"/>
      <c r="LQN77" s="330"/>
      <c r="LQO77" s="330"/>
      <c r="LQP77" s="330"/>
      <c r="LQQ77" s="330"/>
      <c r="LQR77" s="330"/>
      <c r="LQS77" s="330"/>
      <c r="LQT77" s="330"/>
      <c r="LQU77" s="330"/>
      <c r="LQV77" s="330"/>
      <c r="LQW77" s="330"/>
      <c r="LQX77" s="330"/>
      <c r="LQY77" s="330"/>
      <c r="LQZ77" s="330"/>
      <c r="LRA77" s="330"/>
      <c r="LRB77" s="330"/>
      <c r="LRC77" s="330"/>
      <c r="LRD77" s="330"/>
      <c r="LRE77" s="330"/>
      <c r="LRF77" s="330"/>
      <c r="LRG77" s="330"/>
      <c r="LRH77" s="330"/>
      <c r="LRI77" s="330"/>
      <c r="LRJ77" s="330"/>
      <c r="LRK77" s="330"/>
      <c r="LRL77" s="330"/>
      <c r="LRM77" s="330"/>
      <c r="LRN77" s="330"/>
      <c r="LRO77" s="330"/>
      <c r="LRP77" s="330"/>
      <c r="LRQ77" s="330"/>
      <c r="LRR77" s="330"/>
      <c r="LRS77" s="330"/>
      <c r="LRT77" s="330"/>
      <c r="LRU77" s="330"/>
      <c r="LRV77" s="330"/>
      <c r="LRW77" s="330"/>
      <c r="LRX77" s="330"/>
      <c r="LRY77" s="330"/>
      <c r="LRZ77" s="330"/>
      <c r="LSA77" s="330"/>
      <c r="LSB77" s="330"/>
      <c r="LSC77" s="330"/>
      <c r="LSD77" s="330"/>
      <c r="LSE77" s="330"/>
      <c r="LSF77" s="330"/>
      <c r="LSG77" s="330"/>
      <c r="LSH77" s="330"/>
      <c r="LSI77" s="330"/>
      <c r="LSJ77" s="330"/>
      <c r="LSK77" s="330"/>
      <c r="LSL77" s="330"/>
      <c r="LSM77" s="330"/>
      <c r="LSN77" s="330"/>
      <c r="LSO77" s="330"/>
      <c r="LSP77" s="330"/>
      <c r="LSQ77" s="330"/>
      <c r="LSR77" s="330"/>
      <c r="LSS77" s="330"/>
      <c r="LST77" s="330"/>
      <c r="LSU77" s="330"/>
      <c r="LSV77" s="330"/>
      <c r="LSW77" s="330"/>
      <c r="LSX77" s="330"/>
      <c r="LSY77" s="330"/>
      <c r="LSZ77" s="330"/>
      <c r="LTA77" s="330"/>
      <c r="LTB77" s="330"/>
      <c r="LTC77" s="330"/>
      <c r="LTD77" s="330"/>
      <c r="LTE77" s="330"/>
      <c r="LTF77" s="330"/>
      <c r="LTG77" s="330"/>
      <c r="LTH77" s="330"/>
      <c r="LTI77" s="330"/>
      <c r="LTJ77" s="330"/>
      <c r="LTK77" s="330"/>
      <c r="LTL77" s="330"/>
      <c r="LTM77" s="330"/>
      <c r="LTN77" s="330"/>
      <c r="LTO77" s="330"/>
      <c r="LTP77" s="330"/>
      <c r="LTQ77" s="330"/>
      <c r="LTR77" s="330"/>
      <c r="LTS77" s="330"/>
      <c r="LTT77" s="330"/>
      <c r="LTU77" s="330"/>
      <c r="LTV77" s="330"/>
      <c r="LTW77" s="330"/>
      <c r="LTX77" s="330"/>
      <c r="LTY77" s="330"/>
      <c r="LTZ77" s="330"/>
      <c r="LUA77" s="330"/>
      <c r="LUB77" s="330"/>
      <c r="LUC77" s="330"/>
      <c r="LUD77" s="330"/>
      <c r="LUE77" s="330"/>
      <c r="LUF77" s="330"/>
      <c r="LUG77" s="330"/>
      <c r="LUH77" s="330"/>
      <c r="LUI77" s="330"/>
      <c r="LUJ77" s="330"/>
      <c r="LUK77" s="330"/>
      <c r="LUL77" s="330"/>
      <c r="LUM77" s="330"/>
      <c r="LUN77" s="330"/>
      <c r="LUO77" s="330"/>
      <c r="LUP77" s="330"/>
      <c r="LUQ77" s="330"/>
      <c r="LUR77" s="330"/>
      <c r="LUS77" s="330"/>
      <c r="LUT77" s="330"/>
      <c r="LUU77" s="330"/>
      <c r="LUV77" s="330"/>
      <c r="LUW77" s="330"/>
      <c r="LUX77" s="330"/>
      <c r="LUY77" s="330"/>
      <c r="LUZ77" s="330"/>
      <c r="LVA77" s="330"/>
      <c r="LVB77" s="330"/>
      <c r="LVC77" s="330"/>
      <c r="LVD77" s="330"/>
      <c r="LVE77" s="330"/>
      <c r="LVF77" s="330"/>
      <c r="LVG77" s="330"/>
      <c r="LVH77" s="330"/>
      <c r="LVI77" s="330"/>
      <c r="LVJ77" s="330"/>
      <c r="LVK77" s="330"/>
      <c r="LVL77" s="330"/>
      <c r="LVM77" s="330"/>
      <c r="LVN77" s="330"/>
      <c r="LVO77" s="330"/>
      <c r="LVP77" s="330"/>
      <c r="LVQ77" s="330"/>
      <c r="LVR77" s="330"/>
      <c r="LVS77" s="330"/>
      <c r="LVT77" s="330"/>
      <c r="LVU77" s="330"/>
      <c r="LVV77" s="330"/>
      <c r="LVW77" s="330"/>
      <c r="LVX77" s="330"/>
      <c r="LVY77" s="330"/>
      <c r="LVZ77" s="330"/>
      <c r="LWA77" s="330"/>
      <c r="LWB77" s="330"/>
      <c r="LWC77" s="330"/>
      <c r="LWD77" s="330"/>
      <c r="LWE77" s="330"/>
      <c r="LWF77" s="330"/>
      <c r="LWG77" s="330"/>
      <c r="LWH77" s="330"/>
      <c r="LWI77" s="330"/>
      <c r="LWJ77" s="330"/>
      <c r="LWK77" s="330"/>
      <c r="LWL77" s="330"/>
      <c r="LWM77" s="330"/>
      <c r="LWN77" s="330"/>
      <c r="LWO77" s="330"/>
      <c r="LWP77" s="330"/>
      <c r="LWQ77" s="330"/>
      <c r="LWR77" s="330"/>
      <c r="LWS77" s="330"/>
      <c r="LWT77" s="330"/>
      <c r="LWU77" s="330"/>
      <c r="LWV77" s="330"/>
      <c r="LWW77" s="330"/>
      <c r="LWX77" s="330"/>
      <c r="LWY77" s="330"/>
      <c r="LWZ77" s="330"/>
      <c r="LXA77" s="330"/>
      <c r="LXB77" s="330"/>
      <c r="LXC77" s="330"/>
      <c r="LXD77" s="330"/>
      <c r="LXE77" s="330"/>
      <c r="LXF77" s="330"/>
      <c r="LXG77" s="330"/>
      <c r="LXH77" s="330"/>
      <c r="LXI77" s="330"/>
      <c r="LXJ77" s="330"/>
      <c r="LXK77" s="330"/>
      <c r="LXL77" s="330"/>
      <c r="LXM77" s="330"/>
      <c r="LXN77" s="330"/>
      <c r="LXO77" s="330"/>
      <c r="LXP77" s="330"/>
      <c r="LXQ77" s="330"/>
      <c r="LXR77" s="330"/>
      <c r="LXS77" s="330"/>
      <c r="LXT77" s="330"/>
      <c r="LXU77" s="330"/>
      <c r="LXV77" s="330"/>
      <c r="LXW77" s="330"/>
      <c r="LXX77" s="330"/>
      <c r="LXY77" s="330"/>
      <c r="LXZ77" s="330"/>
      <c r="LYA77" s="330"/>
      <c r="LYB77" s="330"/>
      <c r="LYC77" s="330"/>
      <c r="LYD77" s="330"/>
      <c r="LYE77" s="330"/>
      <c r="LYF77" s="330"/>
      <c r="LYG77" s="330"/>
      <c r="LYH77" s="330"/>
      <c r="LYI77" s="330"/>
      <c r="LYJ77" s="330"/>
      <c r="LYK77" s="330"/>
      <c r="LYL77" s="330"/>
      <c r="LYM77" s="330"/>
      <c r="LYN77" s="330"/>
      <c r="LYO77" s="330"/>
      <c r="LYP77" s="330"/>
      <c r="LYQ77" s="330"/>
      <c r="LYR77" s="330"/>
      <c r="LYS77" s="330"/>
      <c r="LYT77" s="330"/>
      <c r="LYU77" s="330"/>
      <c r="LYV77" s="330"/>
      <c r="LYW77" s="330"/>
      <c r="LYX77" s="330"/>
      <c r="LYY77" s="330"/>
      <c r="LYZ77" s="330"/>
      <c r="LZA77" s="330"/>
      <c r="LZB77" s="330"/>
      <c r="LZC77" s="330"/>
      <c r="LZD77" s="330"/>
      <c r="LZE77" s="330"/>
      <c r="LZF77" s="330"/>
      <c r="LZG77" s="330"/>
      <c r="LZH77" s="330"/>
      <c r="LZI77" s="330"/>
      <c r="LZJ77" s="330"/>
      <c r="LZK77" s="330"/>
      <c r="LZL77" s="330"/>
      <c r="LZM77" s="330"/>
      <c r="LZN77" s="330"/>
      <c r="LZO77" s="330"/>
      <c r="LZP77" s="330"/>
      <c r="LZQ77" s="330"/>
      <c r="LZR77" s="330"/>
      <c r="LZS77" s="330"/>
      <c r="LZT77" s="330"/>
      <c r="LZU77" s="330"/>
      <c r="LZV77" s="330"/>
      <c r="LZW77" s="330"/>
      <c r="LZX77" s="330"/>
      <c r="LZY77" s="330"/>
      <c r="LZZ77" s="330"/>
      <c r="MAA77" s="330"/>
      <c r="MAB77" s="330"/>
      <c r="MAC77" s="330"/>
      <c r="MAD77" s="330"/>
      <c r="MAE77" s="330"/>
      <c r="MAF77" s="330"/>
      <c r="MAG77" s="330"/>
      <c r="MAH77" s="330"/>
      <c r="MAI77" s="330"/>
      <c r="MAJ77" s="330"/>
      <c r="MAK77" s="330"/>
      <c r="MAL77" s="330"/>
      <c r="MAM77" s="330"/>
      <c r="MAN77" s="330"/>
      <c r="MAO77" s="330"/>
      <c r="MAP77" s="330"/>
      <c r="MAQ77" s="330"/>
      <c r="MAR77" s="330"/>
      <c r="MAS77" s="330"/>
      <c r="MAT77" s="330"/>
      <c r="MAU77" s="330"/>
      <c r="MAV77" s="330"/>
      <c r="MAW77" s="330"/>
      <c r="MAX77" s="330"/>
      <c r="MAY77" s="330"/>
      <c r="MAZ77" s="330"/>
      <c r="MBA77" s="330"/>
      <c r="MBB77" s="330"/>
      <c r="MBC77" s="330"/>
      <c r="MBD77" s="330"/>
      <c r="MBE77" s="330"/>
      <c r="MBF77" s="330"/>
      <c r="MBG77" s="330"/>
      <c r="MBH77" s="330"/>
      <c r="MBI77" s="330"/>
      <c r="MBJ77" s="330"/>
      <c r="MBK77" s="330"/>
      <c r="MBL77" s="330"/>
      <c r="MBM77" s="330"/>
      <c r="MBN77" s="330"/>
      <c r="MBO77" s="330"/>
      <c r="MBP77" s="330"/>
      <c r="MBQ77" s="330"/>
      <c r="MBR77" s="330"/>
      <c r="MBS77" s="330"/>
      <c r="MBT77" s="330"/>
      <c r="MBU77" s="330"/>
      <c r="MBV77" s="330"/>
      <c r="MBW77" s="330"/>
      <c r="MBX77" s="330"/>
      <c r="MBY77" s="330"/>
      <c r="MBZ77" s="330"/>
      <c r="MCA77" s="330"/>
      <c r="MCB77" s="330"/>
      <c r="MCC77" s="330"/>
      <c r="MCD77" s="330"/>
      <c r="MCE77" s="330"/>
      <c r="MCF77" s="330"/>
      <c r="MCG77" s="330"/>
      <c r="MCH77" s="330"/>
      <c r="MCI77" s="330"/>
      <c r="MCJ77" s="330"/>
      <c r="MCK77" s="330"/>
      <c r="MCL77" s="330"/>
      <c r="MCM77" s="330"/>
      <c r="MCN77" s="330"/>
      <c r="MCO77" s="330"/>
      <c r="MCP77" s="330"/>
      <c r="MCQ77" s="330"/>
      <c r="MCR77" s="330"/>
      <c r="MCS77" s="330"/>
      <c r="MCT77" s="330"/>
      <c r="MCU77" s="330"/>
      <c r="MCV77" s="330"/>
      <c r="MCW77" s="330"/>
      <c r="MCX77" s="330"/>
      <c r="MCY77" s="330"/>
      <c r="MCZ77" s="330"/>
      <c r="MDA77" s="330"/>
      <c r="MDB77" s="330"/>
      <c r="MDC77" s="330"/>
      <c r="MDD77" s="330"/>
      <c r="MDE77" s="330"/>
      <c r="MDF77" s="330"/>
      <c r="MDG77" s="330"/>
      <c r="MDH77" s="330"/>
      <c r="MDI77" s="330"/>
      <c r="MDJ77" s="330"/>
      <c r="MDK77" s="330"/>
      <c r="MDL77" s="330"/>
      <c r="MDM77" s="330"/>
      <c r="MDN77" s="330"/>
      <c r="MDO77" s="330"/>
      <c r="MDP77" s="330"/>
      <c r="MDQ77" s="330"/>
      <c r="MDR77" s="330"/>
      <c r="MDS77" s="330"/>
      <c r="MDT77" s="330"/>
      <c r="MDU77" s="330"/>
      <c r="MDV77" s="330"/>
      <c r="MDW77" s="330"/>
      <c r="MDX77" s="330"/>
      <c r="MDY77" s="330"/>
      <c r="MDZ77" s="330"/>
      <c r="MEA77" s="330"/>
      <c r="MEB77" s="330"/>
      <c r="MEC77" s="330"/>
      <c r="MED77" s="330"/>
      <c r="MEE77" s="330"/>
      <c r="MEF77" s="330"/>
      <c r="MEG77" s="330"/>
      <c r="MEH77" s="330"/>
      <c r="MEI77" s="330"/>
      <c r="MEJ77" s="330"/>
      <c r="MEK77" s="330"/>
      <c r="MEL77" s="330"/>
      <c r="MEM77" s="330"/>
      <c r="MEN77" s="330"/>
      <c r="MEO77" s="330"/>
      <c r="MEP77" s="330"/>
      <c r="MEQ77" s="330"/>
      <c r="MER77" s="330"/>
      <c r="MES77" s="330"/>
      <c r="MET77" s="330"/>
      <c r="MEU77" s="330"/>
      <c r="MEV77" s="330"/>
      <c r="MEW77" s="330"/>
      <c r="MEX77" s="330"/>
      <c r="MEY77" s="330"/>
      <c r="MEZ77" s="330"/>
      <c r="MFA77" s="330"/>
      <c r="MFB77" s="330"/>
      <c r="MFC77" s="330"/>
      <c r="MFD77" s="330"/>
      <c r="MFE77" s="330"/>
      <c r="MFF77" s="330"/>
      <c r="MFG77" s="330"/>
      <c r="MFH77" s="330"/>
      <c r="MFI77" s="330"/>
      <c r="MFJ77" s="330"/>
      <c r="MFK77" s="330"/>
      <c r="MFL77" s="330"/>
      <c r="MFM77" s="330"/>
      <c r="MFN77" s="330"/>
      <c r="MFO77" s="330"/>
      <c r="MFP77" s="330"/>
      <c r="MFQ77" s="330"/>
      <c r="MFR77" s="330"/>
      <c r="MFS77" s="330"/>
      <c r="MFT77" s="330"/>
      <c r="MFU77" s="330"/>
      <c r="MFV77" s="330"/>
      <c r="MFW77" s="330"/>
      <c r="MFX77" s="330"/>
      <c r="MFY77" s="330"/>
      <c r="MFZ77" s="330"/>
      <c r="MGA77" s="330"/>
      <c r="MGB77" s="330"/>
      <c r="MGC77" s="330"/>
      <c r="MGD77" s="330"/>
      <c r="MGE77" s="330"/>
      <c r="MGF77" s="330"/>
      <c r="MGG77" s="330"/>
      <c r="MGH77" s="330"/>
      <c r="MGI77" s="330"/>
      <c r="MGJ77" s="330"/>
      <c r="MGK77" s="330"/>
      <c r="MGL77" s="330"/>
      <c r="MGM77" s="330"/>
      <c r="MGN77" s="330"/>
      <c r="MGO77" s="330"/>
      <c r="MGP77" s="330"/>
      <c r="MGQ77" s="330"/>
      <c r="MGR77" s="330"/>
      <c r="MGS77" s="330"/>
      <c r="MGT77" s="330"/>
      <c r="MGU77" s="330"/>
      <c r="MGV77" s="330"/>
      <c r="MGW77" s="330"/>
      <c r="MGX77" s="330"/>
      <c r="MGY77" s="330"/>
      <c r="MGZ77" s="330"/>
      <c r="MHA77" s="330"/>
      <c r="MHB77" s="330"/>
      <c r="MHC77" s="330"/>
      <c r="MHD77" s="330"/>
      <c r="MHE77" s="330"/>
      <c r="MHF77" s="330"/>
      <c r="MHG77" s="330"/>
      <c r="MHH77" s="330"/>
      <c r="MHI77" s="330"/>
      <c r="MHJ77" s="330"/>
      <c r="MHK77" s="330"/>
      <c r="MHL77" s="330"/>
      <c r="MHM77" s="330"/>
      <c r="MHN77" s="330"/>
      <c r="MHO77" s="330"/>
      <c r="MHP77" s="330"/>
      <c r="MHQ77" s="330"/>
      <c r="MHR77" s="330"/>
      <c r="MHS77" s="330"/>
      <c r="MHT77" s="330"/>
      <c r="MHU77" s="330"/>
      <c r="MHV77" s="330"/>
      <c r="MHW77" s="330"/>
      <c r="MHX77" s="330"/>
      <c r="MHY77" s="330"/>
      <c r="MHZ77" s="330"/>
      <c r="MIA77" s="330"/>
      <c r="MIB77" s="330"/>
      <c r="MIC77" s="330"/>
      <c r="MID77" s="330"/>
      <c r="MIE77" s="330"/>
      <c r="MIF77" s="330"/>
      <c r="MIG77" s="330"/>
      <c r="MIH77" s="330"/>
      <c r="MII77" s="330"/>
      <c r="MIJ77" s="330"/>
      <c r="MIK77" s="330"/>
      <c r="MIL77" s="330"/>
      <c r="MIM77" s="330"/>
      <c r="MIN77" s="330"/>
      <c r="MIO77" s="330"/>
      <c r="MIP77" s="330"/>
      <c r="MIQ77" s="330"/>
      <c r="MIR77" s="330"/>
      <c r="MIS77" s="330"/>
      <c r="MIT77" s="330"/>
      <c r="MIU77" s="330"/>
      <c r="MIV77" s="330"/>
      <c r="MIW77" s="330"/>
      <c r="MIX77" s="330"/>
      <c r="MIY77" s="330"/>
      <c r="MIZ77" s="330"/>
      <c r="MJA77" s="330"/>
      <c r="MJB77" s="330"/>
      <c r="MJC77" s="330"/>
      <c r="MJD77" s="330"/>
      <c r="MJE77" s="330"/>
      <c r="MJF77" s="330"/>
      <c r="MJG77" s="330"/>
      <c r="MJH77" s="330"/>
      <c r="MJI77" s="330"/>
      <c r="MJJ77" s="330"/>
      <c r="MJK77" s="330"/>
      <c r="MJL77" s="330"/>
      <c r="MJM77" s="330"/>
      <c r="MJN77" s="330"/>
      <c r="MJO77" s="330"/>
      <c r="MJP77" s="330"/>
      <c r="MJQ77" s="330"/>
      <c r="MJR77" s="330"/>
      <c r="MJS77" s="330"/>
      <c r="MJT77" s="330"/>
      <c r="MJU77" s="330"/>
      <c r="MJV77" s="330"/>
      <c r="MJW77" s="330"/>
      <c r="MJX77" s="330"/>
      <c r="MJY77" s="330"/>
      <c r="MJZ77" s="330"/>
      <c r="MKA77" s="330"/>
      <c r="MKB77" s="330"/>
      <c r="MKC77" s="330"/>
      <c r="MKD77" s="330"/>
      <c r="MKE77" s="330"/>
      <c r="MKF77" s="330"/>
      <c r="MKG77" s="330"/>
      <c r="MKH77" s="330"/>
      <c r="MKI77" s="330"/>
      <c r="MKJ77" s="330"/>
      <c r="MKK77" s="330"/>
      <c r="MKL77" s="330"/>
      <c r="MKM77" s="330"/>
      <c r="MKN77" s="330"/>
      <c r="MKO77" s="330"/>
      <c r="MKP77" s="330"/>
      <c r="MKQ77" s="330"/>
      <c r="MKR77" s="330"/>
      <c r="MKS77" s="330"/>
      <c r="MKT77" s="330"/>
      <c r="MKU77" s="330"/>
      <c r="MKV77" s="330"/>
      <c r="MKW77" s="330"/>
      <c r="MKX77" s="330"/>
      <c r="MKY77" s="330"/>
      <c r="MKZ77" s="330"/>
      <c r="MLA77" s="330"/>
      <c r="MLB77" s="330"/>
      <c r="MLC77" s="330"/>
      <c r="MLD77" s="330"/>
      <c r="MLE77" s="330"/>
      <c r="MLF77" s="330"/>
      <c r="MLG77" s="330"/>
      <c r="MLH77" s="330"/>
      <c r="MLI77" s="330"/>
      <c r="MLJ77" s="330"/>
      <c r="MLK77" s="330"/>
      <c r="MLL77" s="330"/>
      <c r="MLM77" s="330"/>
      <c r="MLN77" s="330"/>
      <c r="MLO77" s="330"/>
      <c r="MLP77" s="330"/>
      <c r="MLQ77" s="330"/>
      <c r="MLR77" s="330"/>
      <c r="MLS77" s="330"/>
      <c r="MLT77" s="330"/>
      <c r="MLU77" s="330"/>
      <c r="MLV77" s="330"/>
      <c r="MLW77" s="330"/>
      <c r="MLX77" s="330"/>
      <c r="MLY77" s="330"/>
      <c r="MLZ77" s="330"/>
      <c r="MMA77" s="330"/>
      <c r="MMB77" s="330"/>
      <c r="MMC77" s="330"/>
      <c r="MMD77" s="330"/>
      <c r="MME77" s="330"/>
      <c r="MMF77" s="330"/>
      <c r="MMG77" s="330"/>
      <c r="MMH77" s="330"/>
      <c r="MMI77" s="330"/>
      <c r="MMJ77" s="330"/>
      <c r="MMK77" s="330"/>
      <c r="MML77" s="330"/>
      <c r="MMM77" s="330"/>
      <c r="MMN77" s="330"/>
      <c r="MMO77" s="330"/>
      <c r="MMP77" s="330"/>
      <c r="MMQ77" s="330"/>
      <c r="MMR77" s="330"/>
      <c r="MMS77" s="330"/>
      <c r="MMT77" s="330"/>
      <c r="MMU77" s="330"/>
      <c r="MMV77" s="330"/>
      <c r="MMW77" s="330"/>
      <c r="MMX77" s="330"/>
      <c r="MMY77" s="330"/>
      <c r="MMZ77" s="330"/>
      <c r="MNA77" s="330"/>
      <c r="MNB77" s="330"/>
      <c r="MNC77" s="330"/>
      <c r="MND77" s="330"/>
      <c r="MNE77" s="330"/>
      <c r="MNF77" s="330"/>
      <c r="MNG77" s="330"/>
      <c r="MNH77" s="330"/>
      <c r="MNI77" s="330"/>
      <c r="MNJ77" s="330"/>
      <c r="MNK77" s="330"/>
      <c r="MNL77" s="330"/>
      <c r="MNM77" s="330"/>
      <c r="MNN77" s="330"/>
      <c r="MNO77" s="330"/>
      <c r="MNP77" s="330"/>
      <c r="MNQ77" s="330"/>
      <c r="MNR77" s="330"/>
      <c r="MNS77" s="330"/>
      <c r="MNT77" s="330"/>
      <c r="MNU77" s="330"/>
      <c r="MNV77" s="330"/>
      <c r="MNW77" s="330"/>
      <c r="MNX77" s="330"/>
      <c r="MNY77" s="330"/>
      <c r="MNZ77" s="330"/>
      <c r="MOA77" s="330"/>
      <c r="MOB77" s="330"/>
      <c r="MOC77" s="330"/>
      <c r="MOD77" s="330"/>
      <c r="MOE77" s="330"/>
      <c r="MOF77" s="330"/>
      <c r="MOG77" s="330"/>
      <c r="MOH77" s="330"/>
      <c r="MOI77" s="330"/>
      <c r="MOJ77" s="330"/>
      <c r="MOK77" s="330"/>
      <c r="MOL77" s="330"/>
      <c r="MOM77" s="330"/>
      <c r="MON77" s="330"/>
      <c r="MOO77" s="330"/>
      <c r="MOP77" s="330"/>
      <c r="MOQ77" s="330"/>
      <c r="MOR77" s="330"/>
      <c r="MOS77" s="330"/>
      <c r="MOT77" s="330"/>
      <c r="MOU77" s="330"/>
      <c r="MOV77" s="330"/>
      <c r="MOW77" s="330"/>
      <c r="MOX77" s="330"/>
      <c r="MOY77" s="330"/>
      <c r="MOZ77" s="330"/>
      <c r="MPA77" s="330"/>
      <c r="MPB77" s="330"/>
      <c r="MPC77" s="330"/>
      <c r="MPD77" s="330"/>
      <c r="MPE77" s="330"/>
      <c r="MPF77" s="330"/>
      <c r="MPG77" s="330"/>
      <c r="MPH77" s="330"/>
      <c r="MPI77" s="330"/>
      <c r="MPJ77" s="330"/>
      <c r="MPK77" s="330"/>
      <c r="MPL77" s="330"/>
      <c r="MPM77" s="330"/>
      <c r="MPN77" s="330"/>
      <c r="MPO77" s="330"/>
      <c r="MPP77" s="330"/>
      <c r="MPQ77" s="330"/>
      <c r="MPR77" s="330"/>
      <c r="MPS77" s="330"/>
      <c r="MPT77" s="330"/>
      <c r="MPU77" s="330"/>
      <c r="MPV77" s="330"/>
      <c r="MPW77" s="330"/>
      <c r="MPX77" s="330"/>
      <c r="MPY77" s="330"/>
      <c r="MPZ77" s="330"/>
      <c r="MQA77" s="330"/>
      <c r="MQB77" s="330"/>
      <c r="MQC77" s="330"/>
      <c r="MQD77" s="330"/>
      <c r="MQE77" s="330"/>
      <c r="MQF77" s="330"/>
      <c r="MQG77" s="330"/>
      <c r="MQH77" s="330"/>
      <c r="MQI77" s="330"/>
      <c r="MQJ77" s="330"/>
      <c r="MQK77" s="330"/>
      <c r="MQL77" s="330"/>
      <c r="MQM77" s="330"/>
      <c r="MQN77" s="330"/>
      <c r="MQO77" s="330"/>
      <c r="MQP77" s="330"/>
      <c r="MQQ77" s="330"/>
      <c r="MQR77" s="330"/>
      <c r="MQS77" s="330"/>
      <c r="MQT77" s="330"/>
      <c r="MQU77" s="330"/>
      <c r="MQV77" s="330"/>
      <c r="MQW77" s="330"/>
      <c r="MQX77" s="330"/>
      <c r="MQY77" s="330"/>
      <c r="MQZ77" s="330"/>
      <c r="MRA77" s="330"/>
      <c r="MRB77" s="330"/>
      <c r="MRC77" s="330"/>
      <c r="MRD77" s="330"/>
      <c r="MRE77" s="330"/>
      <c r="MRF77" s="330"/>
      <c r="MRG77" s="330"/>
      <c r="MRH77" s="330"/>
      <c r="MRI77" s="330"/>
      <c r="MRJ77" s="330"/>
      <c r="MRK77" s="330"/>
      <c r="MRL77" s="330"/>
      <c r="MRM77" s="330"/>
      <c r="MRN77" s="330"/>
      <c r="MRO77" s="330"/>
      <c r="MRP77" s="330"/>
      <c r="MRQ77" s="330"/>
      <c r="MRR77" s="330"/>
      <c r="MRS77" s="330"/>
      <c r="MRT77" s="330"/>
      <c r="MRU77" s="330"/>
      <c r="MRV77" s="330"/>
      <c r="MRW77" s="330"/>
      <c r="MRX77" s="330"/>
      <c r="MRY77" s="330"/>
      <c r="MRZ77" s="330"/>
      <c r="MSA77" s="330"/>
      <c r="MSB77" s="330"/>
      <c r="MSC77" s="330"/>
      <c r="MSD77" s="330"/>
      <c r="MSE77" s="330"/>
      <c r="MSF77" s="330"/>
      <c r="MSG77" s="330"/>
      <c r="MSH77" s="330"/>
      <c r="MSI77" s="330"/>
      <c r="MSJ77" s="330"/>
      <c r="MSK77" s="330"/>
      <c r="MSL77" s="330"/>
      <c r="MSM77" s="330"/>
      <c r="MSN77" s="330"/>
      <c r="MSO77" s="330"/>
      <c r="MSP77" s="330"/>
      <c r="MSQ77" s="330"/>
      <c r="MSR77" s="330"/>
      <c r="MSS77" s="330"/>
      <c r="MST77" s="330"/>
      <c r="MSU77" s="330"/>
      <c r="MSV77" s="330"/>
      <c r="MSW77" s="330"/>
      <c r="MSX77" s="330"/>
      <c r="MSY77" s="330"/>
      <c r="MSZ77" s="330"/>
      <c r="MTA77" s="330"/>
      <c r="MTB77" s="330"/>
      <c r="MTC77" s="330"/>
      <c r="MTD77" s="330"/>
      <c r="MTE77" s="330"/>
      <c r="MTF77" s="330"/>
      <c r="MTG77" s="330"/>
      <c r="MTH77" s="330"/>
      <c r="MTI77" s="330"/>
      <c r="MTJ77" s="330"/>
      <c r="MTK77" s="330"/>
      <c r="MTL77" s="330"/>
      <c r="MTM77" s="330"/>
      <c r="MTN77" s="330"/>
      <c r="MTO77" s="330"/>
      <c r="MTP77" s="330"/>
      <c r="MTQ77" s="330"/>
      <c r="MTR77" s="330"/>
      <c r="MTS77" s="330"/>
      <c r="MTT77" s="330"/>
      <c r="MTU77" s="330"/>
      <c r="MTV77" s="330"/>
      <c r="MTW77" s="330"/>
      <c r="MTX77" s="330"/>
      <c r="MTY77" s="330"/>
      <c r="MTZ77" s="330"/>
      <c r="MUA77" s="330"/>
      <c r="MUB77" s="330"/>
      <c r="MUC77" s="330"/>
      <c r="MUD77" s="330"/>
      <c r="MUE77" s="330"/>
      <c r="MUF77" s="330"/>
      <c r="MUG77" s="330"/>
      <c r="MUH77" s="330"/>
      <c r="MUI77" s="330"/>
      <c r="MUJ77" s="330"/>
      <c r="MUK77" s="330"/>
      <c r="MUL77" s="330"/>
      <c r="MUM77" s="330"/>
      <c r="MUN77" s="330"/>
      <c r="MUO77" s="330"/>
      <c r="MUP77" s="330"/>
      <c r="MUQ77" s="330"/>
      <c r="MUR77" s="330"/>
      <c r="MUS77" s="330"/>
      <c r="MUT77" s="330"/>
      <c r="MUU77" s="330"/>
      <c r="MUV77" s="330"/>
      <c r="MUW77" s="330"/>
      <c r="MUX77" s="330"/>
      <c r="MUY77" s="330"/>
      <c r="MUZ77" s="330"/>
      <c r="MVA77" s="330"/>
      <c r="MVB77" s="330"/>
      <c r="MVC77" s="330"/>
      <c r="MVD77" s="330"/>
      <c r="MVE77" s="330"/>
      <c r="MVF77" s="330"/>
      <c r="MVG77" s="330"/>
      <c r="MVH77" s="330"/>
      <c r="MVI77" s="330"/>
      <c r="MVJ77" s="330"/>
      <c r="MVK77" s="330"/>
      <c r="MVL77" s="330"/>
      <c r="MVM77" s="330"/>
      <c r="MVN77" s="330"/>
      <c r="MVO77" s="330"/>
      <c r="MVP77" s="330"/>
      <c r="MVQ77" s="330"/>
      <c r="MVR77" s="330"/>
      <c r="MVS77" s="330"/>
      <c r="MVT77" s="330"/>
      <c r="MVU77" s="330"/>
      <c r="MVV77" s="330"/>
      <c r="MVW77" s="330"/>
      <c r="MVX77" s="330"/>
      <c r="MVY77" s="330"/>
      <c r="MVZ77" s="330"/>
      <c r="MWA77" s="330"/>
      <c r="MWB77" s="330"/>
      <c r="MWC77" s="330"/>
      <c r="MWD77" s="330"/>
      <c r="MWE77" s="330"/>
      <c r="MWF77" s="330"/>
      <c r="MWG77" s="330"/>
      <c r="MWH77" s="330"/>
      <c r="MWI77" s="330"/>
      <c r="MWJ77" s="330"/>
      <c r="MWK77" s="330"/>
      <c r="MWL77" s="330"/>
      <c r="MWM77" s="330"/>
      <c r="MWN77" s="330"/>
      <c r="MWO77" s="330"/>
      <c r="MWP77" s="330"/>
      <c r="MWQ77" s="330"/>
      <c r="MWR77" s="330"/>
      <c r="MWS77" s="330"/>
      <c r="MWT77" s="330"/>
      <c r="MWU77" s="330"/>
      <c r="MWV77" s="330"/>
      <c r="MWW77" s="330"/>
      <c r="MWX77" s="330"/>
      <c r="MWY77" s="330"/>
      <c r="MWZ77" s="330"/>
      <c r="MXA77" s="330"/>
      <c r="MXB77" s="330"/>
      <c r="MXC77" s="330"/>
      <c r="MXD77" s="330"/>
      <c r="MXE77" s="330"/>
      <c r="MXF77" s="330"/>
      <c r="MXG77" s="330"/>
      <c r="MXH77" s="330"/>
      <c r="MXI77" s="330"/>
      <c r="MXJ77" s="330"/>
      <c r="MXK77" s="330"/>
      <c r="MXL77" s="330"/>
      <c r="MXM77" s="330"/>
      <c r="MXN77" s="330"/>
      <c r="MXO77" s="330"/>
      <c r="MXP77" s="330"/>
      <c r="MXQ77" s="330"/>
      <c r="MXR77" s="330"/>
      <c r="MXS77" s="330"/>
      <c r="MXT77" s="330"/>
      <c r="MXU77" s="330"/>
      <c r="MXV77" s="330"/>
      <c r="MXW77" s="330"/>
      <c r="MXX77" s="330"/>
      <c r="MXY77" s="330"/>
      <c r="MXZ77" s="330"/>
      <c r="MYA77" s="330"/>
      <c r="MYB77" s="330"/>
      <c r="MYC77" s="330"/>
      <c r="MYD77" s="330"/>
      <c r="MYE77" s="330"/>
      <c r="MYF77" s="330"/>
      <c r="MYG77" s="330"/>
      <c r="MYH77" s="330"/>
      <c r="MYI77" s="330"/>
      <c r="MYJ77" s="330"/>
      <c r="MYK77" s="330"/>
      <c r="MYL77" s="330"/>
      <c r="MYM77" s="330"/>
      <c r="MYN77" s="330"/>
      <c r="MYO77" s="330"/>
      <c r="MYP77" s="330"/>
      <c r="MYQ77" s="330"/>
      <c r="MYR77" s="330"/>
      <c r="MYS77" s="330"/>
      <c r="MYT77" s="330"/>
      <c r="MYU77" s="330"/>
      <c r="MYV77" s="330"/>
      <c r="MYW77" s="330"/>
      <c r="MYX77" s="330"/>
      <c r="MYY77" s="330"/>
      <c r="MYZ77" s="330"/>
      <c r="MZA77" s="330"/>
      <c r="MZB77" s="330"/>
      <c r="MZC77" s="330"/>
      <c r="MZD77" s="330"/>
      <c r="MZE77" s="330"/>
      <c r="MZF77" s="330"/>
      <c r="MZG77" s="330"/>
      <c r="MZH77" s="330"/>
      <c r="MZI77" s="330"/>
      <c r="MZJ77" s="330"/>
      <c r="MZK77" s="330"/>
      <c r="MZL77" s="330"/>
      <c r="MZM77" s="330"/>
      <c r="MZN77" s="330"/>
      <c r="MZO77" s="330"/>
      <c r="MZP77" s="330"/>
      <c r="MZQ77" s="330"/>
      <c r="MZR77" s="330"/>
      <c r="MZS77" s="330"/>
      <c r="MZT77" s="330"/>
      <c r="MZU77" s="330"/>
      <c r="MZV77" s="330"/>
      <c r="MZW77" s="330"/>
      <c r="MZX77" s="330"/>
      <c r="MZY77" s="330"/>
      <c r="MZZ77" s="330"/>
      <c r="NAA77" s="330"/>
      <c r="NAB77" s="330"/>
      <c r="NAC77" s="330"/>
      <c r="NAD77" s="330"/>
      <c r="NAE77" s="330"/>
      <c r="NAF77" s="330"/>
      <c r="NAG77" s="330"/>
      <c r="NAH77" s="330"/>
      <c r="NAI77" s="330"/>
      <c r="NAJ77" s="330"/>
      <c r="NAK77" s="330"/>
      <c r="NAL77" s="330"/>
      <c r="NAM77" s="330"/>
      <c r="NAN77" s="330"/>
      <c r="NAO77" s="330"/>
      <c r="NAP77" s="330"/>
      <c r="NAQ77" s="330"/>
      <c r="NAR77" s="330"/>
      <c r="NAS77" s="330"/>
      <c r="NAT77" s="330"/>
      <c r="NAU77" s="330"/>
      <c r="NAV77" s="330"/>
      <c r="NAW77" s="330"/>
      <c r="NAX77" s="330"/>
      <c r="NAY77" s="330"/>
      <c r="NAZ77" s="330"/>
      <c r="NBA77" s="330"/>
      <c r="NBB77" s="330"/>
      <c r="NBC77" s="330"/>
      <c r="NBD77" s="330"/>
      <c r="NBE77" s="330"/>
      <c r="NBF77" s="330"/>
      <c r="NBG77" s="330"/>
      <c r="NBH77" s="330"/>
      <c r="NBI77" s="330"/>
      <c r="NBJ77" s="330"/>
      <c r="NBK77" s="330"/>
      <c r="NBL77" s="330"/>
      <c r="NBM77" s="330"/>
      <c r="NBN77" s="330"/>
      <c r="NBO77" s="330"/>
      <c r="NBP77" s="330"/>
      <c r="NBQ77" s="330"/>
      <c r="NBR77" s="330"/>
      <c r="NBS77" s="330"/>
      <c r="NBT77" s="330"/>
      <c r="NBU77" s="330"/>
      <c r="NBV77" s="330"/>
      <c r="NBW77" s="330"/>
      <c r="NBX77" s="330"/>
      <c r="NBY77" s="330"/>
      <c r="NBZ77" s="330"/>
      <c r="NCA77" s="330"/>
      <c r="NCB77" s="330"/>
      <c r="NCC77" s="330"/>
      <c r="NCD77" s="330"/>
      <c r="NCE77" s="330"/>
      <c r="NCF77" s="330"/>
      <c r="NCG77" s="330"/>
      <c r="NCH77" s="330"/>
      <c r="NCI77" s="330"/>
      <c r="NCJ77" s="330"/>
      <c r="NCK77" s="330"/>
      <c r="NCL77" s="330"/>
      <c r="NCM77" s="330"/>
      <c r="NCN77" s="330"/>
      <c r="NCO77" s="330"/>
      <c r="NCP77" s="330"/>
      <c r="NCQ77" s="330"/>
      <c r="NCR77" s="330"/>
      <c r="NCS77" s="330"/>
      <c r="NCT77" s="330"/>
      <c r="NCU77" s="330"/>
      <c r="NCV77" s="330"/>
      <c r="NCW77" s="330"/>
      <c r="NCX77" s="330"/>
      <c r="NCY77" s="330"/>
      <c r="NCZ77" s="330"/>
      <c r="NDA77" s="330"/>
      <c r="NDB77" s="330"/>
      <c r="NDC77" s="330"/>
      <c r="NDD77" s="330"/>
      <c r="NDE77" s="330"/>
      <c r="NDF77" s="330"/>
      <c r="NDG77" s="330"/>
      <c r="NDH77" s="330"/>
      <c r="NDI77" s="330"/>
      <c r="NDJ77" s="330"/>
      <c r="NDK77" s="330"/>
      <c r="NDL77" s="330"/>
      <c r="NDM77" s="330"/>
      <c r="NDN77" s="330"/>
      <c r="NDO77" s="330"/>
      <c r="NDP77" s="330"/>
      <c r="NDQ77" s="330"/>
      <c r="NDR77" s="330"/>
      <c r="NDS77" s="330"/>
      <c r="NDT77" s="330"/>
      <c r="NDU77" s="330"/>
      <c r="NDV77" s="330"/>
      <c r="NDW77" s="330"/>
      <c r="NDX77" s="330"/>
      <c r="NDY77" s="330"/>
      <c r="NDZ77" s="330"/>
      <c r="NEA77" s="330"/>
      <c r="NEB77" s="330"/>
      <c r="NEC77" s="330"/>
      <c r="NED77" s="330"/>
      <c r="NEE77" s="330"/>
      <c r="NEF77" s="330"/>
      <c r="NEG77" s="330"/>
      <c r="NEH77" s="330"/>
      <c r="NEI77" s="330"/>
      <c r="NEJ77" s="330"/>
      <c r="NEK77" s="330"/>
      <c r="NEL77" s="330"/>
      <c r="NEM77" s="330"/>
      <c r="NEN77" s="330"/>
      <c r="NEO77" s="330"/>
      <c r="NEP77" s="330"/>
      <c r="NEQ77" s="330"/>
      <c r="NER77" s="330"/>
      <c r="NES77" s="330"/>
      <c r="NET77" s="330"/>
      <c r="NEU77" s="330"/>
      <c r="NEV77" s="330"/>
      <c r="NEW77" s="330"/>
      <c r="NEX77" s="330"/>
      <c r="NEY77" s="330"/>
      <c r="NEZ77" s="330"/>
      <c r="NFA77" s="330"/>
      <c r="NFB77" s="330"/>
      <c r="NFC77" s="330"/>
      <c r="NFD77" s="330"/>
      <c r="NFE77" s="330"/>
      <c r="NFF77" s="330"/>
      <c r="NFG77" s="330"/>
      <c r="NFH77" s="330"/>
      <c r="NFI77" s="330"/>
      <c r="NFJ77" s="330"/>
      <c r="NFK77" s="330"/>
      <c r="NFL77" s="330"/>
      <c r="NFM77" s="330"/>
      <c r="NFN77" s="330"/>
      <c r="NFO77" s="330"/>
      <c r="NFP77" s="330"/>
      <c r="NFQ77" s="330"/>
      <c r="NFR77" s="330"/>
      <c r="NFS77" s="330"/>
      <c r="NFT77" s="330"/>
      <c r="NFU77" s="330"/>
      <c r="NFV77" s="330"/>
      <c r="NFW77" s="330"/>
      <c r="NFX77" s="330"/>
      <c r="NFY77" s="330"/>
      <c r="NFZ77" s="330"/>
      <c r="NGA77" s="330"/>
      <c r="NGB77" s="330"/>
      <c r="NGC77" s="330"/>
      <c r="NGD77" s="330"/>
      <c r="NGE77" s="330"/>
      <c r="NGF77" s="330"/>
      <c r="NGG77" s="330"/>
      <c r="NGH77" s="330"/>
      <c r="NGI77" s="330"/>
      <c r="NGJ77" s="330"/>
      <c r="NGK77" s="330"/>
      <c r="NGL77" s="330"/>
      <c r="NGM77" s="330"/>
      <c r="NGN77" s="330"/>
      <c r="NGO77" s="330"/>
      <c r="NGP77" s="330"/>
      <c r="NGQ77" s="330"/>
      <c r="NGR77" s="330"/>
      <c r="NGS77" s="330"/>
      <c r="NGT77" s="330"/>
      <c r="NGU77" s="330"/>
      <c r="NGV77" s="330"/>
      <c r="NGW77" s="330"/>
      <c r="NGX77" s="330"/>
      <c r="NGY77" s="330"/>
      <c r="NGZ77" s="330"/>
      <c r="NHA77" s="330"/>
      <c r="NHB77" s="330"/>
      <c r="NHC77" s="330"/>
      <c r="NHD77" s="330"/>
      <c r="NHE77" s="330"/>
      <c r="NHF77" s="330"/>
      <c r="NHG77" s="330"/>
      <c r="NHH77" s="330"/>
      <c r="NHI77" s="330"/>
      <c r="NHJ77" s="330"/>
      <c r="NHK77" s="330"/>
      <c r="NHL77" s="330"/>
      <c r="NHM77" s="330"/>
      <c r="NHN77" s="330"/>
      <c r="NHO77" s="330"/>
      <c r="NHP77" s="330"/>
      <c r="NHQ77" s="330"/>
      <c r="NHR77" s="330"/>
      <c r="NHS77" s="330"/>
      <c r="NHT77" s="330"/>
      <c r="NHU77" s="330"/>
      <c r="NHV77" s="330"/>
      <c r="NHW77" s="330"/>
      <c r="NHX77" s="330"/>
      <c r="NHY77" s="330"/>
      <c r="NHZ77" s="330"/>
      <c r="NIA77" s="330"/>
      <c r="NIB77" s="330"/>
      <c r="NIC77" s="330"/>
      <c r="NID77" s="330"/>
      <c r="NIE77" s="330"/>
      <c r="NIF77" s="330"/>
      <c r="NIG77" s="330"/>
      <c r="NIH77" s="330"/>
      <c r="NII77" s="330"/>
      <c r="NIJ77" s="330"/>
      <c r="NIK77" s="330"/>
      <c r="NIL77" s="330"/>
      <c r="NIM77" s="330"/>
      <c r="NIN77" s="330"/>
      <c r="NIO77" s="330"/>
      <c r="NIP77" s="330"/>
      <c r="NIQ77" s="330"/>
      <c r="NIR77" s="330"/>
      <c r="NIS77" s="330"/>
      <c r="NIT77" s="330"/>
      <c r="NIU77" s="330"/>
      <c r="NIV77" s="330"/>
      <c r="NIW77" s="330"/>
      <c r="NIX77" s="330"/>
      <c r="NIY77" s="330"/>
      <c r="NIZ77" s="330"/>
      <c r="NJA77" s="330"/>
      <c r="NJB77" s="330"/>
      <c r="NJC77" s="330"/>
      <c r="NJD77" s="330"/>
      <c r="NJE77" s="330"/>
      <c r="NJF77" s="330"/>
      <c r="NJG77" s="330"/>
      <c r="NJH77" s="330"/>
      <c r="NJI77" s="330"/>
      <c r="NJJ77" s="330"/>
      <c r="NJK77" s="330"/>
      <c r="NJL77" s="330"/>
      <c r="NJM77" s="330"/>
      <c r="NJN77" s="330"/>
      <c r="NJO77" s="330"/>
      <c r="NJP77" s="330"/>
      <c r="NJQ77" s="330"/>
      <c r="NJR77" s="330"/>
      <c r="NJS77" s="330"/>
      <c r="NJT77" s="330"/>
      <c r="NJU77" s="330"/>
      <c r="NJV77" s="330"/>
      <c r="NJW77" s="330"/>
      <c r="NJX77" s="330"/>
      <c r="NJY77" s="330"/>
      <c r="NJZ77" s="330"/>
      <c r="NKA77" s="330"/>
      <c r="NKB77" s="330"/>
      <c r="NKC77" s="330"/>
      <c r="NKD77" s="330"/>
      <c r="NKE77" s="330"/>
      <c r="NKF77" s="330"/>
      <c r="NKG77" s="330"/>
      <c r="NKH77" s="330"/>
      <c r="NKI77" s="330"/>
      <c r="NKJ77" s="330"/>
      <c r="NKK77" s="330"/>
      <c r="NKL77" s="330"/>
      <c r="NKM77" s="330"/>
      <c r="NKN77" s="330"/>
      <c r="NKO77" s="330"/>
      <c r="NKP77" s="330"/>
      <c r="NKQ77" s="330"/>
      <c r="NKR77" s="330"/>
      <c r="NKS77" s="330"/>
      <c r="NKT77" s="330"/>
      <c r="NKU77" s="330"/>
      <c r="NKV77" s="330"/>
      <c r="NKW77" s="330"/>
      <c r="NKX77" s="330"/>
      <c r="NKY77" s="330"/>
      <c r="NKZ77" s="330"/>
      <c r="NLA77" s="330"/>
      <c r="NLB77" s="330"/>
      <c r="NLC77" s="330"/>
      <c r="NLD77" s="330"/>
      <c r="NLE77" s="330"/>
      <c r="NLF77" s="330"/>
      <c r="NLG77" s="330"/>
      <c r="NLH77" s="330"/>
      <c r="NLI77" s="330"/>
      <c r="NLJ77" s="330"/>
      <c r="NLK77" s="330"/>
      <c r="NLL77" s="330"/>
      <c r="NLM77" s="330"/>
      <c r="NLN77" s="330"/>
      <c r="NLO77" s="330"/>
      <c r="NLP77" s="330"/>
      <c r="NLQ77" s="330"/>
      <c r="NLR77" s="330"/>
      <c r="NLS77" s="330"/>
      <c r="NLT77" s="330"/>
      <c r="NLU77" s="330"/>
      <c r="NLV77" s="330"/>
      <c r="NLW77" s="330"/>
      <c r="NLX77" s="330"/>
      <c r="NLY77" s="330"/>
      <c r="NLZ77" s="330"/>
      <c r="NMA77" s="330"/>
      <c r="NMB77" s="330"/>
      <c r="NMC77" s="330"/>
      <c r="NMD77" s="330"/>
      <c r="NME77" s="330"/>
      <c r="NMF77" s="330"/>
      <c r="NMG77" s="330"/>
      <c r="NMH77" s="330"/>
      <c r="NMI77" s="330"/>
      <c r="NMJ77" s="330"/>
      <c r="NMK77" s="330"/>
      <c r="NML77" s="330"/>
      <c r="NMM77" s="330"/>
      <c r="NMN77" s="330"/>
      <c r="NMO77" s="330"/>
      <c r="NMP77" s="330"/>
      <c r="NMQ77" s="330"/>
      <c r="NMR77" s="330"/>
      <c r="NMS77" s="330"/>
      <c r="NMT77" s="330"/>
      <c r="NMU77" s="330"/>
      <c r="NMV77" s="330"/>
      <c r="NMW77" s="330"/>
      <c r="NMX77" s="330"/>
      <c r="NMY77" s="330"/>
      <c r="NMZ77" s="330"/>
      <c r="NNA77" s="330"/>
      <c r="NNB77" s="330"/>
      <c r="NNC77" s="330"/>
      <c r="NND77" s="330"/>
      <c r="NNE77" s="330"/>
      <c r="NNF77" s="330"/>
      <c r="NNG77" s="330"/>
      <c r="NNH77" s="330"/>
      <c r="NNI77" s="330"/>
      <c r="NNJ77" s="330"/>
      <c r="NNK77" s="330"/>
      <c r="NNL77" s="330"/>
      <c r="NNM77" s="330"/>
      <c r="NNN77" s="330"/>
      <c r="NNO77" s="330"/>
      <c r="NNP77" s="330"/>
      <c r="NNQ77" s="330"/>
      <c r="NNR77" s="330"/>
      <c r="NNS77" s="330"/>
      <c r="NNT77" s="330"/>
      <c r="NNU77" s="330"/>
      <c r="NNV77" s="330"/>
      <c r="NNW77" s="330"/>
      <c r="NNX77" s="330"/>
      <c r="NNY77" s="330"/>
      <c r="NNZ77" s="330"/>
      <c r="NOA77" s="330"/>
      <c r="NOB77" s="330"/>
      <c r="NOC77" s="330"/>
      <c r="NOD77" s="330"/>
      <c r="NOE77" s="330"/>
      <c r="NOF77" s="330"/>
      <c r="NOG77" s="330"/>
      <c r="NOH77" s="330"/>
      <c r="NOI77" s="330"/>
      <c r="NOJ77" s="330"/>
      <c r="NOK77" s="330"/>
      <c r="NOL77" s="330"/>
      <c r="NOM77" s="330"/>
      <c r="NON77" s="330"/>
      <c r="NOO77" s="330"/>
      <c r="NOP77" s="330"/>
      <c r="NOQ77" s="330"/>
      <c r="NOR77" s="330"/>
      <c r="NOS77" s="330"/>
      <c r="NOT77" s="330"/>
      <c r="NOU77" s="330"/>
      <c r="NOV77" s="330"/>
      <c r="NOW77" s="330"/>
      <c r="NOX77" s="330"/>
      <c r="NOY77" s="330"/>
      <c r="NOZ77" s="330"/>
      <c r="NPA77" s="330"/>
      <c r="NPB77" s="330"/>
      <c r="NPC77" s="330"/>
      <c r="NPD77" s="330"/>
      <c r="NPE77" s="330"/>
      <c r="NPF77" s="330"/>
      <c r="NPG77" s="330"/>
      <c r="NPH77" s="330"/>
      <c r="NPI77" s="330"/>
      <c r="NPJ77" s="330"/>
      <c r="NPK77" s="330"/>
      <c r="NPL77" s="330"/>
      <c r="NPM77" s="330"/>
      <c r="NPN77" s="330"/>
      <c r="NPO77" s="330"/>
      <c r="NPP77" s="330"/>
      <c r="NPQ77" s="330"/>
      <c r="NPR77" s="330"/>
      <c r="NPS77" s="330"/>
      <c r="NPT77" s="330"/>
      <c r="NPU77" s="330"/>
      <c r="NPV77" s="330"/>
      <c r="NPW77" s="330"/>
      <c r="NPX77" s="330"/>
      <c r="NPY77" s="330"/>
      <c r="NPZ77" s="330"/>
      <c r="NQA77" s="330"/>
      <c r="NQB77" s="330"/>
      <c r="NQC77" s="330"/>
      <c r="NQD77" s="330"/>
      <c r="NQE77" s="330"/>
      <c r="NQF77" s="330"/>
      <c r="NQG77" s="330"/>
      <c r="NQH77" s="330"/>
      <c r="NQI77" s="330"/>
      <c r="NQJ77" s="330"/>
      <c r="NQK77" s="330"/>
      <c r="NQL77" s="330"/>
      <c r="NQM77" s="330"/>
      <c r="NQN77" s="330"/>
      <c r="NQO77" s="330"/>
      <c r="NQP77" s="330"/>
      <c r="NQQ77" s="330"/>
      <c r="NQR77" s="330"/>
      <c r="NQS77" s="330"/>
      <c r="NQT77" s="330"/>
      <c r="NQU77" s="330"/>
      <c r="NQV77" s="330"/>
      <c r="NQW77" s="330"/>
      <c r="NQX77" s="330"/>
      <c r="NQY77" s="330"/>
      <c r="NQZ77" s="330"/>
      <c r="NRA77" s="330"/>
      <c r="NRB77" s="330"/>
      <c r="NRC77" s="330"/>
      <c r="NRD77" s="330"/>
      <c r="NRE77" s="330"/>
      <c r="NRF77" s="330"/>
      <c r="NRG77" s="330"/>
      <c r="NRH77" s="330"/>
      <c r="NRI77" s="330"/>
      <c r="NRJ77" s="330"/>
      <c r="NRK77" s="330"/>
      <c r="NRL77" s="330"/>
      <c r="NRM77" s="330"/>
      <c r="NRN77" s="330"/>
      <c r="NRO77" s="330"/>
      <c r="NRP77" s="330"/>
      <c r="NRQ77" s="330"/>
      <c r="NRR77" s="330"/>
      <c r="NRS77" s="330"/>
      <c r="NRT77" s="330"/>
      <c r="NRU77" s="330"/>
      <c r="NRV77" s="330"/>
      <c r="NRW77" s="330"/>
      <c r="NRX77" s="330"/>
      <c r="NRY77" s="330"/>
      <c r="NRZ77" s="330"/>
      <c r="NSA77" s="330"/>
      <c r="NSB77" s="330"/>
      <c r="NSC77" s="330"/>
      <c r="NSD77" s="330"/>
      <c r="NSE77" s="330"/>
      <c r="NSF77" s="330"/>
      <c r="NSG77" s="330"/>
      <c r="NSH77" s="330"/>
      <c r="NSI77" s="330"/>
      <c r="NSJ77" s="330"/>
      <c r="NSK77" s="330"/>
      <c r="NSL77" s="330"/>
      <c r="NSM77" s="330"/>
      <c r="NSN77" s="330"/>
      <c r="NSO77" s="330"/>
      <c r="NSP77" s="330"/>
      <c r="NSQ77" s="330"/>
      <c r="NSR77" s="330"/>
      <c r="NSS77" s="330"/>
      <c r="NST77" s="330"/>
      <c r="NSU77" s="330"/>
      <c r="NSV77" s="330"/>
      <c r="NSW77" s="330"/>
      <c r="NSX77" s="330"/>
      <c r="NSY77" s="330"/>
      <c r="NSZ77" s="330"/>
      <c r="NTA77" s="330"/>
      <c r="NTB77" s="330"/>
      <c r="NTC77" s="330"/>
      <c r="NTD77" s="330"/>
      <c r="NTE77" s="330"/>
      <c r="NTF77" s="330"/>
      <c r="NTG77" s="330"/>
      <c r="NTH77" s="330"/>
      <c r="NTI77" s="330"/>
      <c r="NTJ77" s="330"/>
      <c r="NTK77" s="330"/>
      <c r="NTL77" s="330"/>
      <c r="NTM77" s="330"/>
      <c r="NTN77" s="330"/>
      <c r="NTO77" s="330"/>
      <c r="NTP77" s="330"/>
      <c r="NTQ77" s="330"/>
      <c r="NTR77" s="330"/>
      <c r="NTS77" s="330"/>
      <c r="NTT77" s="330"/>
      <c r="NTU77" s="330"/>
      <c r="NTV77" s="330"/>
      <c r="NTW77" s="330"/>
      <c r="NTX77" s="330"/>
      <c r="NTY77" s="330"/>
      <c r="NTZ77" s="330"/>
      <c r="NUA77" s="330"/>
      <c r="NUB77" s="330"/>
      <c r="NUC77" s="330"/>
      <c r="NUD77" s="330"/>
      <c r="NUE77" s="330"/>
      <c r="NUF77" s="330"/>
      <c r="NUG77" s="330"/>
      <c r="NUH77" s="330"/>
      <c r="NUI77" s="330"/>
      <c r="NUJ77" s="330"/>
      <c r="NUK77" s="330"/>
      <c r="NUL77" s="330"/>
      <c r="NUM77" s="330"/>
      <c r="NUN77" s="330"/>
      <c r="NUO77" s="330"/>
      <c r="NUP77" s="330"/>
      <c r="NUQ77" s="330"/>
      <c r="NUR77" s="330"/>
      <c r="NUS77" s="330"/>
      <c r="NUT77" s="330"/>
      <c r="NUU77" s="330"/>
      <c r="NUV77" s="330"/>
      <c r="NUW77" s="330"/>
      <c r="NUX77" s="330"/>
      <c r="NUY77" s="330"/>
      <c r="NUZ77" s="330"/>
      <c r="NVA77" s="330"/>
      <c r="NVB77" s="330"/>
      <c r="NVC77" s="330"/>
      <c r="NVD77" s="330"/>
      <c r="NVE77" s="330"/>
      <c r="NVF77" s="330"/>
      <c r="NVG77" s="330"/>
      <c r="NVH77" s="330"/>
      <c r="NVI77" s="330"/>
      <c r="NVJ77" s="330"/>
      <c r="NVK77" s="330"/>
      <c r="NVL77" s="330"/>
      <c r="NVM77" s="330"/>
      <c r="NVN77" s="330"/>
      <c r="NVO77" s="330"/>
      <c r="NVP77" s="330"/>
      <c r="NVQ77" s="330"/>
      <c r="NVR77" s="330"/>
      <c r="NVS77" s="330"/>
      <c r="NVT77" s="330"/>
      <c r="NVU77" s="330"/>
      <c r="NVV77" s="330"/>
      <c r="NVW77" s="330"/>
      <c r="NVX77" s="330"/>
      <c r="NVY77" s="330"/>
      <c r="NVZ77" s="330"/>
      <c r="NWA77" s="330"/>
      <c r="NWB77" s="330"/>
      <c r="NWC77" s="330"/>
      <c r="NWD77" s="330"/>
      <c r="NWE77" s="330"/>
      <c r="NWF77" s="330"/>
      <c r="NWG77" s="330"/>
      <c r="NWH77" s="330"/>
      <c r="NWI77" s="330"/>
      <c r="NWJ77" s="330"/>
      <c r="NWK77" s="330"/>
      <c r="NWL77" s="330"/>
      <c r="NWM77" s="330"/>
      <c r="NWN77" s="330"/>
      <c r="NWO77" s="330"/>
      <c r="NWP77" s="330"/>
      <c r="NWQ77" s="330"/>
      <c r="NWR77" s="330"/>
      <c r="NWS77" s="330"/>
      <c r="NWT77" s="330"/>
      <c r="NWU77" s="330"/>
      <c r="NWV77" s="330"/>
      <c r="NWW77" s="330"/>
      <c r="NWX77" s="330"/>
      <c r="NWY77" s="330"/>
      <c r="NWZ77" s="330"/>
      <c r="NXA77" s="330"/>
      <c r="NXB77" s="330"/>
      <c r="NXC77" s="330"/>
      <c r="NXD77" s="330"/>
      <c r="NXE77" s="330"/>
      <c r="NXF77" s="330"/>
      <c r="NXG77" s="330"/>
      <c r="NXH77" s="330"/>
      <c r="NXI77" s="330"/>
      <c r="NXJ77" s="330"/>
      <c r="NXK77" s="330"/>
      <c r="NXL77" s="330"/>
      <c r="NXM77" s="330"/>
      <c r="NXN77" s="330"/>
      <c r="NXO77" s="330"/>
      <c r="NXP77" s="330"/>
      <c r="NXQ77" s="330"/>
      <c r="NXR77" s="330"/>
      <c r="NXS77" s="330"/>
      <c r="NXT77" s="330"/>
      <c r="NXU77" s="330"/>
      <c r="NXV77" s="330"/>
      <c r="NXW77" s="330"/>
      <c r="NXX77" s="330"/>
      <c r="NXY77" s="330"/>
      <c r="NXZ77" s="330"/>
      <c r="NYA77" s="330"/>
      <c r="NYB77" s="330"/>
      <c r="NYC77" s="330"/>
      <c r="NYD77" s="330"/>
      <c r="NYE77" s="330"/>
      <c r="NYF77" s="330"/>
      <c r="NYG77" s="330"/>
      <c r="NYH77" s="330"/>
      <c r="NYI77" s="330"/>
      <c r="NYJ77" s="330"/>
      <c r="NYK77" s="330"/>
      <c r="NYL77" s="330"/>
      <c r="NYM77" s="330"/>
      <c r="NYN77" s="330"/>
      <c r="NYO77" s="330"/>
      <c r="NYP77" s="330"/>
      <c r="NYQ77" s="330"/>
      <c r="NYR77" s="330"/>
      <c r="NYS77" s="330"/>
      <c r="NYT77" s="330"/>
      <c r="NYU77" s="330"/>
      <c r="NYV77" s="330"/>
      <c r="NYW77" s="330"/>
      <c r="NYX77" s="330"/>
      <c r="NYY77" s="330"/>
      <c r="NYZ77" s="330"/>
      <c r="NZA77" s="330"/>
      <c r="NZB77" s="330"/>
      <c r="NZC77" s="330"/>
      <c r="NZD77" s="330"/>
      <c r="NZE77" s="330"/>
      <c r="NZF77" s="330"/>
      <c r="NZG77" s="330"/>
      <c r="NZH77" s="330"/>
      <c r="NZI77" s="330"/>
      <c r="NZJ77" s="330"/>
      <c r="NZK77" s="330"/>
      <c r="NZL77" s="330"/>
      <c r="NZM77" s="330"/>
      <c r="NZN77" s="330"/>
      <c r="NZO77" s="330"/>
      <c r="NZP77" s="330"/>
      <c r="NZQ77" s="330"/>
      <c r="NZR77" s="330"/>
      <c r="NZS77" s="330"/>
      <c r="NZT77" s="330"/>
      <c r="NZU77" s="330"/>
      <c r="NZV77" s="330"/>
      <c r="NZW77" s="330"/>
      <c r="NZX77" s="330"/>
      <c r="NZY77" s="330"/>
      <c r="NZZ77" s="330"/>
      <c r="OAA77" s="330"/>
      <c r="OAB77" s="330"/>
      <c r="OAC77" s="330"/>
      <c r="OAD77" s="330"/>
      <c r="OAE77" s="330"/>
      <c r="OAF77" s="330"/>
      <c r="OAG77" s="330"/>
      <c r="OAH77" s="330"/>
      <c r="OAI77" s="330"/>
      <c r="OAJ77" s="330"/>
      <c r="OAK77" s="330"/>
      <c r="OAL77" s="330"/>
      <c r="OAM77" s="330"/>
      <c r="OAN77" s="330"/>
      <c r="OAO77" s="330"/>
      <c r="OAP77" s="330"/>
      <c r="OAQ77" s="330"/>
      <c r="OAR77" s="330"/>
      <c r="OAS77" s="330"/>
      <c r="OAT77" s="330"/>
      <c r="OAU77" s="330"/>
      <c r="OAV77" s="330"/>
      <c r="OAW77" s="330"/>
      <c r="OAX77" s="330"/>
      <c r="OAY77" s="330"/>
      <c r="OAZ77" s="330"/>
      <c r="OBA77" s="330"/>
      <c r="OBB77" s="330"/>
      <c r="OBC77" s="330"/>
      <c r="OBD77" s="330"/>
      <c r="OBE77" s="330"/>
      <c r="OBF77" s="330"/>
      <c r="OBG77" s="330"/>
      <c r="OBH77" s="330"/>
      <c r="OBI77" s="330"/>
      <c r="OBJ77" s="330"/>
      <c r="OBK77" s="330"/>
      <c r="OBL77" s="330"/>
      <c r="OBM77" s="330"/>
      <c r="OBN77" s="330"/>
      <c r="OBO77" s="330"/>
      <c r="OBP77" s="330"/>
      <c r="OBQ77" s="330"/>
      <c r="OBR77" s="330"/>
      <c r="OBS77" s="330"/>
      <c r="OBT77" s="330"/>
      <c r="OBU77" s="330"/>
      <c r="OBV77" s="330"/>
      <c r="OBW77" s="330"/>
      <c r="OBX77" s="330"/>
      <c r="OBY77" s="330"/>
      <c r="OBZ77" s="330"/>
      <c r="OCA77" s="330"/>
      <c r="OCB77" s="330"/>
      <c r="OCC77" s="330"/>
      <c r="OCD77" s="330"/>
      <c r="OCE77" s="330"/>
      <c r="OCF77" s="330"/>
      <c r="OCG77" s="330"/>
      <c r="OCH77" s="330"/>
      <c r="OCI77" s="330"/>
      <c r="OCJ77" s="330"/>
      <c r="OCK77" s="330"/>
      <c r="OCL77" s="330"/>
      <c r="OCM77" s="330"/>
      <c r="OCN77" s="330"/>
      <c r="OCO77" s="330"/>
      <c r="OCP77" s="330"/>
      <c r="OCQ77" s="330"/>
      <c r="OCR77" s="330"/>
      <c r="OCS77" s="330"/>
      <c r="OCT77" s="330"/>
      <c r="OCU77" s="330"/>
      <c r="OCV77" s="330"/>
      <c r="OCW77" s="330"/>
      <c r="OCX77" s="330"/>
      <c r="OCY77" s="330"/>
      <c r="OCZ77" s="330"/>
      <c r="ODA77" s="330"/>
      <c r="ODB77" s="330"/>
      <c r="ODC77" s="330"/>
      <c r="ODD77" s="330"/>
      <c r="ODE77" s="330"/>
      <c r="ODF77" s="330"/>
      <c r="ODG77" s="330"/>
      <c r="ODH77" s="330"/>
      <c r="ODI77" s="330"/>
      <c r="ODJ77" s="330"/>
      <c r="ODK77" s="330"/>
      <c r="ODL77" s="330"/>
      <c r="ODM77" s="330"/>
      <c r="ODN77" s="330"/>
      <c r="ODO77" s="330"/>
      <c r="ODP77" s="330"/>
      <c r="ODQ77" s="330"/>
      <c r="ODR77" s="330"/>
      <c r="ODS77" s="330"/>
      <c r="ODT77" s="330"/>
      <c r="ODU77" s="330"/>
      <c r="ODV77" s="330"/>
      <c r="ODW77" s="330"/>
      <c r="ODX77" s="330"/>
      <c r="ODY77" s="330"/>
      <c r="ODZ77" s="330"/>
      <c r="OEA77" s="330"/>
      <c r="OEB77" s="330"/>
      <c r="OEC77" s="330"/>
      <c r="OED77" s="330"/>
      <c r="OEE77" s="330"/>
      <c r="OEF77" s="330"/>
      <c r="OEG77" s="330"/>
      <c r="OEH77" s="330"/>
      <c r="OEI77" s="330"/>
      <c r="OEJ77" s="330"/>
      <c r="OEK77" s="330"/>
      <c r="OEL77" s="330"/>
      <c r="OEM77" s="330"/>
      <c r="OEN77" s="330"/>
      <c r="OEO77" s="330"/>
      <c r="OEP77" s="330"/>
      <c r="OEQ77" s="330"/>
      <c r="OER77" s="330"/>
      <c r="OES77" s="330"/>
      <c r="OET77" s="330"/>
      <c r="OEU77" s="330"/>
      <c r="OEV77" s="330"/>
      <c r="OEW77" s="330"/>
      <c r="OEX77" s="330"/>
      <c r="OEY77" s="330"/>
      <c r="OEZ77" s="330"/>
      <c r="OFA77" s="330"/>
      <c r="OFB77" s="330"/>
      <c r="OFC77" s="330"/>
      <c r="OFD77" s="330"/>
      <c r="OFE77" s="330"/>
      <c r="OFF77" s="330"/>
      <c r="OFG77" s="330"/>
      <c r="OFH77" s="330"/>
      <c r="OFI77" s="330"/>
      <c r="OFJ77" s="330"/>
      <c r="OFK77" s="330"/>
      <c r="OFL77" s="330"/>
      <c r="OFM77" s="330"/>
      <c r="OFN77" s="330"/>
      <c r="OFO77" s="330"/>
      <c r="OFP77" s="330"/>
      <c r="OFQ77" s="330"/>
      <c r="OFR77" s="330"/>
      <c r="OFS77" s="330"/>
      <c r="OFT77" s="330"/>
      <c r="OFU77" s="330"/>
      <c r="OFV77" s="330"/>
      <c r="OFW77" s="330"/>
      <c r="OFX77" s="330"/>
      <c r="OFY77" s="330"/>
      <c r="OFZ77" s="330"/>
      <c r="OGA77" s="330"/>
      <c r="OGB77" s="330"/>
      <c r="OGC77" s="330"/>
      <c r="OGD77" s="330"/>
      <c r="OGE77" s="330"/>
      <c r="OGF77" s="330"/>
      <c r="OGG77" s="330"/>
      <c r="OGH77" s="330"/>
      <c r="OGI77" s="330"/>
      <c r="OGJ77" s="330"/>
      <c r="OGK77" s="330"/>
      <c r="OGL77" s="330"/>
      <c r="OGM77" s="330"/>
      <c r="OGN77" s="330"/>
      <c r="OGO77" s="330"/>
      <c r="OGP77" s="330"/>
      <c r="OGQ77" s="330"/>
      <c r="OGR77" s="330"/>
      <c r="OGS77" s="330"/>
      <c r="OGT77" s="330"/>
      <c r="OGU77" s="330"/>
      <c r="OGV77" s="330"/>
      <c r="OGW77" s="330"/>
      <c r="OGX77" s="330"/>
      <c r="OGY77" s="330"/>
      <c r="OGZ77" s="330"/>
      <c r="OHA77" s="330"/>
      <c r="OHB77" s="330"/>
      <c r="OHC77" s="330"/>
      <c r="OHD77" s="330"/>
      <c r="OHE77" s="330"/>
      <c r="OHF77" s="330"/>
      <c r="OHG77" s="330"/>
      <c r="OHH77" s="330"/>
      <c r="OHI77" s="330"/>
      <c r="OHJ77" s="330"/>
      <c r="OHK77" s="330"/>
      <c r="OHL77" s="330"/>
      <c r="OHM77" s="330"/>
      <c r="OHN77" s="330"/>
      <c r="OHO77" s="330"/>
      <c r="OHP77" s="330"/>
      <c r="OHQ77" s="330"/>
      <c r="OHR77" s="330"/>
      <c r="OHS77" s="330"/>
      <c r="OHT77" s="330"/>
      <c r="OHU77" s="330"/>
      <c r="OHV77" s="330"/>
      <c r="OHW77" s="330"/>
      <c r="OHX77" s="330"/>
      <c r="OHY77" s="330"/>
      <c r="OHZ77" s="330"/>
      <c r="OIA77" s="330"/>
      <c r="OIB77" s="330"/>
      <c r="OIC77" s="330"/>
      <c r="OID77" s="330"/>
      <c r="OIE77" s="330"/>
      <c r="OIF77" s="330"/>
      <c r="OIG77" s="330"/>
      <c r="OIH77" s="330"/>
      <c r="OII77" s="330"/>
      <c r="OIJ77" s="330"/>
      <c r="OIK77" s="330"/>
      <c r="OIL77" s="330"/>
      <c r="OIM77" s="330"/>
      <c r="OIN77" s="330"/>
      <c r="OIO77" s="330"/>
      <c r="OIP77" s="330"/>
      <c r="OIQ77" s="330"/>
      <c r="OIR77" s="330"/>
      <c r="OIS77" s="330"/>
      <c r="OIT77" s="330"/>
      <c r="OIU77" s="330"/>
      <c r="OIV77" s="330"/>
      <c r="OIW77" s="330"/>
      <c r="OIX77" s="330"/>
      <c r="OIY77" s="330"/>
      <c r="OIZ77" s="330"/>
      <c r="OJA77" s="330"/>
      <c r="OJB77" s="330"/>
      <c r="OJC77" s="330"/>
      <c r="OJD77" s="330"/>
      <c r="OJE77" s="330"/>
      <c r="OJF77" s="330"/>
      <c r="OJG77" s="330"/>
      <c r="OJH77" s="330"/>
      <c r="OJI77" s="330"/>
      <c r="OJJ77" s="330"/>
      <c r="OJK77" s="330"/>
      <c r="OJL77" s="330"/>
      <c r="OJM77" s="330"/>
      <c r="OJN77" s="330"/>
      <c r="OJO77" s="330"/>
      <c r="OJP77" s="330"/>
      <c r="OJQ77" s="330"/>
      <c r="OJR77" s="330"/>
      <c r="OJS77" s="330"/>
      <c r="OJT77" s="330"/>
      <c r="OJU77" s="330"/>
      <c r="OJV77" s="330"/>
      <c r="OJW77" s="330"/>
      <c r="OJX77" s="330"/>
      <c r="OJY77" s="330"/>
      <c r="OJZ77" s="330"/>
      <c r="OKA77" s="330"/>
      <c r="OKB77" s="330"/>
      <c r="OKC77" s="330"/>
      <c r="OKD77" s="330"/>
      <c r="OKE77" s="330"/>
      <c r="OKF77" s="330"/>
      <c r="OKG77" s="330"/>
      <c r="OKH77" s="330"/>
      <c r="OKI77" s="330"/>
      <c r="OKJ77" s="330"/>
      <c r="OKK77" s="330"/>
      <c r="OKL77" s="330"/>
      <c r="OKM77" s="330"/>
      <c r="OKN77" s="330"/>
      <c r="OKO77" s="330"/>
      <c r="OKP77" s="330"/>
      <c r="OKQ77" s="330"/>
      <c r="OKR77" s="330"/>
      <c r="OKS77" s="330"/>
      <c r="OKT77" s="330"/>
      <c r="OKU77" s="330"/>
      <c r="OKV77" s="330"/>
      <c r="OKW77" s="330"/>
      <c r="OKX77" s="330"/>
      <c r="OKY77" s="330"/>
      <c r="OKZ77" s="330"/>
      <c r="OLA77" s="330"/>
      <c r="OLB77" s="330"/>
      <c r="OLC77" s="330"/>
      <c r="OLD77" s="330"/>
      <c r="OLE77" s="330"/>
      <c r="OLF77" s="330"/>
      <c r="OLG77" s="330"/>
      <c r="OLH77" s="330"/>
      <c r="OLI77" s="330"/>
      <c r="OLJ77" s="330"/>
      <c r="OLK77" s="330"/>
      <c r="OLL77" s="330"/>
      <c r="OLM77" s="330"/>
      <c r="OLN77" s="330"/>
      <c r="OLO77" s="330"/>
      <c r="OLP77" s="330"/>
      <c r="OLQ77" s="330"/>
      <c r="OLR77" s="330"/>
      <c r="OLS77" s="330"/>
      <c r="OLT77" s="330"/>
      <c r="OLU77" s="330"/>
      <c r="OLV77" s="330"/>
      <c r="OLW77" s="330"/>
      <c r="OLX77" s="330"/>
      <c r="OLY77" s="330"/>
      <c r="OLZ77" s="330"/>
      <c r="OMA77" s="330"/>
      <c r="OMB77" s="330"/>
      <c r="OMC77" s="330"/>
      <c r="OMD77" s="330"/>
      <c r="OME77" s="330"/>
      <c r="OMF77" s="330"/>
      <c r="OMG77" s="330"/>
      <c r="OMH77" s="330"/>
      <c r="OMI77" s="330"/>
      <c r="OMJ77" s="330"/>
      <c r="OMK77" s="330"/>
      <c r="OML77" s="330"/>
      <c r="OMM77" s="330"/>
      <c r="OMN77" s="330"/>
      <c r="OMO77" s="330"/>
      <c r="OMP77" s="330"/>
      <c r="OMQ77" s="330"/>
      <c r="OMR77" s="330"/>
      <c r="OMS77" s="330"/>
      <c r="OMT77" s="330"/>
      <c r="OMU77" s="330"/>
      <c r="OMV77" s="330"/>
      <c r="OMW77" s="330"/>
      <c r="OMX77" s="330"/>
      <c r="OMY77" s="330"/>
      <c r="OMZ77" s="330"/>
      <c r="ONA77" s="330"/>
      <c r="ONB77" s="330"/>
      <c r="ONC77" s="330"/>
      <c r="OND77" s="330"/>
      <c r="ONE77" s="330"/>
      <c r="ONF77" s="330"/>
      <c r="ONG77" s="330"/>
      <c r="ONH77" s="330"/>
      <c r="ONI77" s="330"/>
      <c r="ONJ77" s="330"/>
      <c r="ONK77" s="330"/>
      <c r="ONL77" s="330"/>
      <c r="ONM77" s="330"/>
      <c r="ONN77" s="330"/>
      <c r="ONO77" s="330"/>
      <c r="ONP77" s="330"/>
      <c r="ONQ77" s="330"/>
      <c r="ONR77" s="330"/>
      <c r="ONS77" s="330"/>
      <c r="ONT77" s="330"/>
      <c r="ONU77" s="330"/>
      <c r="ONV77" s="330"/>
      <c r="ONW77" s="330"/>
      <c r="ONX77" s="330"/>
      <c r="ONY77" s="330"/>
      <c r="ONZ77" s="330"/>
      <c r="OOA77" s="330"/>
      <c r="OOB77" s="330"/>
      <c r="OOC77" s="330"/>
      <c r="OOD77" s="330"/>
      <c r="OOE77" s="330"/>
      <c r="OOF77" s="330"/>
      <c r="OOG77" s="330"/>
      <c r="OOH77" s="330"/>
      <c r="OOI77" s="330"/>
      <c r="OOJ77" s="330"/>
      <c r="OOK77" s="330"/>
      <c r="OOL77" s="330"/>
      <c r="OOM77" s="330"/>
      <c r="OON77" s="330"/>
      <c r="OOO77" s="330"/>
      <c r="OOP77" s="330"/>
      <c r="OOQ77" s="330"/>
      <c r="OOR77" s="330"/>
      <c r="OOS77" s="330"/>
      <c r="OOT77" s="330"/>
      <c r="OOU77" s="330"/>
      <c r="OOV77" s="330"/>
      <c r="OOW77" s="330"/>
      <c r="OOX77" s="330"/>
      <c r="OOY77" s="330"/>
      <c r="OOZ77" s="330"/>
      <c r="OPA77" s="330"/>
      <c r="OPB77" s="330"/>
      <c r="OPC77" s="330"/>
      <c r="OPD77" s="330"/>
      <c r="OPE77" s="330"/>
      <c r="OPF77" s="330"/>
      <c r="OPG77" s="330"/>
      <c r="OPH77" s="330"/>
      <c r="OPI77" s="330"/>
      <c r="OPJ77" s="330"/>
      <c r="OPK77" s="330"/>
      <c r="OPL77" s="330"/>
      <c r="OPM77" s="330"/>
      <c r="OPN77" s="330"/>
      <c r="OPO77" s="330"/>
      <c r="OPP77" s="330"/>
      <c r="OPQ77" s="330"/>
      <c r="OPR77" s="330"/>
      <c r="OPS77" s="330"/>
      <c r="OPT77" s="330"/>
      <c r="OPU77" s="330"/>
      <c r="OPV77" s="330"/>
      <c r="OPW77" s="330"/>
      <c r="OPX77" s="330"/>
      <c r="OPY77" s="330"/>
      <c r="OPZ77" s="330"/>
      <c r="OQA77" s="330"/>
      <c r="OQB77" s="330"/>
      <c r="OQC77" s="330"/>
      <c r="OQD77" s="330"/>
      <c r="OQE77" s="330"/>
      <c r="OQF77" s="330"/>
      <c r="OQG77" s="330"/>
      <c r="OQH77" s="330"/>
      <c r="OQI77" s="330"/>
      <c r="OQJ77" s="330"/>
      <c r="OQK77" s="330"/>
      <c r="OQL77" s="330"/>
      <c r="OQM77" s="330"/>
      <c r="OQN77" s="330"/>
      <c r="OQO77" s="330"/>
      <c r="OQP77" s="330"/>
      <c r="OQQ77" s="330"/>
      <c r="OQR77" s="330"/>
      <c r="OQS77" s="330"/>
      <c r="OQT77" s="330"/>
      <c r="OQU77" s="330"/>
      <c r="OQV77" s="330"/>
      <c r="OQW77" s="330"/>
      <c r="OQX77" s="330"/>
      <c r="OQY77" s="330"/>
      <c r="OQZ77" s="330"/>
      <c r="ORA77" s="330"/>
      <c r="ORB77" s="330"/>
      <c r="ORC77" s="330"/>
      <c r="ORD77" s="330"/>
      <c r="ORE77" s="330"/>
      <c r="ORF77" s="330"/>
      <c r="ORG77" s="330"/>
      <c r="ORH77" s="330"/>
      <c r="ORI77" s="330"/>
      <c r="ORJ77" s="330"/>
      <c r="ORK77" s="330"/>
      <c r="ORL77" s="330"/>
      <c r="ORM77" s="330"/>
      <c r="ORN77" s="330"/>
      <c r="ORO77" s="330"/>
      <c r="ORP77" s="330"/>
      <c r="ORQ77" s="330"/>
      <c r="ORR77" s="330"/>
      <c r="ORS77" s="330"/>
      <c r="ORT77" s="330"/>
      <c r="ORU77" s="330"/>
      <c r="ORV77" s="330"/>
      <c r="ORW77" s="330"/>
      <c r="ORX77" s="330"/>
      <c r="ORY77" s="330"/>
      <c r="ORZ77" s="330"/>
      <c r="OSA77" s="330"/>
      <c r="OSB77" s="330"/>
      <c r="OSC77" s="330"/>
      <c r="OSD77" s="330"/>
      <c r="OSE77" s="330"/>
      <c r="OSF77" s="330"/>
      <c r="OSG77" s="330"/>
      <c r="OSH77" s="330"/>
      <c r="OSI77" s="330"/>
      <c r="OSJ77" s="330"/>
      <c r="OSK77" s="330"/>
      <c r="OSL77" s="330"/>
      <c r="OSM77" s="330"/>
      <c r="OSN77" s="330"/>
      <c r="OSO77" s="330"/>
      <c r="OSP77" s="330"/>
      <c r="OSQ77" s="330"/>
      <c r="OSR77" s="330"/>
      <c r="OSS77" s="330"/>
      <c r="OST77" s="330"/>
      <c r="OSU77" s="330"/>
      <c r="OSV77" s="330"/>
      <c r="OSW77" s="330"/>
      <c r="OSX77" s="330"/>
      <c r="OSY77" s="330"/>
      <c r="OSZ77" s="330"/>
      <c r="OTA77" s="330"/>
      <c r="OTB77" s="330"/>
      <c r="OTC77" s="330"/>
      <c r="OTD77" s="330"/>
      <c r="OTE77" s="330"/>
      <c r="OTF77" s="330"/>
      <c r="OTG77" s="330"/>
      <c r="OTH77" s="330"/>
      <c r="OTI77" s="330"/>
      <c r="OTJ77" s="330"/>
      <c r="OTK77" s="330"/>
      <c r="OTL77" s="330"/>
      <c r="OTM77" s="330"/>
      <c r="OTN77" s="330"/>
      <c r="OTO77" s="330"/>
      <c r="OTP77" s="330"/>
      <c r="OTQ77" s="330"/>
      <c r="OTR77" s="330"/>
      <c r="OTS77" s="330"/>
      <c r="OTT77" s="330"/>
      <c r="OTU77" s="330"/>
      <c r="OTV77" s="330"/>
      <c r="OTW77" s="330"/>
      <c r="OTX77" s="330"/>
      <c r="OTY77" s="330"/>
      <c r="OTZ77" s="330"/>
      <c r="OUA77" s="330"/>
      <c r="OUB77" s="330"/>
      <c r="OUC77" s="330"/>
      <c r="OUD77" s="330"/>
      <c r="OUE77" s="330"/>
      <c r="OUF77" s="330"/>
      <c r="OUG77" s="330"/>
      <c r="OUH77" s="330"/>
      <c r="OUI77" s="330"/>
      <c r="OUJ77" s="330"/>
      <c r="OUK77" s="330"/>
      <c r="OUL77" s="330"/>
      <c r="OUM77" s="330"/>
      <c r="OUN77" s="330"/>
      <c r="OUO77" s="330"/>
      <c r="OUP77" s="330"/>
      <c r="OUQ77" s="330"/>
      <c r="OUR77" s="330"/>
      <c r="OUS77" s="330"/>
      <c r="OUT77" s="330"/>
      <c r="OUU77" s="330"/>
      <c r="OUV77" s="330"/>
      <c r="OUW77" s="330"/>
      <c r="OUX77" s="330"/>
      <c r="OUY77" s="330"/>
      <c r="OUZ77" s="330"/>
      <c r="OVA77" s="330"/>
      <c r="OVB77" s="330"/>
      <c r="OVC77" s="330"/>
      <c r="OVD77" s="330"/>
      <c r="OVE77" s="330"/>
      <c r="OVF77" s="330"/>
      <c r="OVG77" s="330"/>
      <c r="OVH77" s="330"/>
      <c r="OVI77" s="330"/>
      <c r="OVJ77" s="330"/>
      <c r="OVK77" s="330"/>
      <c r="OVL77" s="330"/>
      <c r="OVM77" s="330"/>
      <c r="OVN77" s="330"/>
      <c r="OVO77" s="330"/>
      <c r="OVP77" s="330"/>
      <c r="OVQ77" s="330"/>
      <c r="OVR77" s="330"/>
      <c r="OVS77" s="330"/>
      <c r="OVT77" s="330"/>
      <c r="OVU77" s="330"/>
      <c r="OVV77" s="330"/>
      <c r="OVW77" s="330"/>
      <c r="OVX77" s="330"/>
      <c r="OVY77" s="330"/>
      <c r="OVZ77" s="330"/>
      <c r="OWA77" s="330"/>
      <c r="OWB77" s="330"/>
      <c r="OWC77" s="330"/>
      <c r="OWD77" s="330"/>
      <c r="OWE77" s="330"/>
      <c r="OWF77" s="330"/>
      <c r="OWG77" s="330"/>
      <c r="OWH77" s="330"/>
      <c r="OWI77" s="330"/>
      <c r="OWJ77" s="330"/>
      <c r="OWK77" s="330"/>
      <c r="OWL77" s="330"/>
      <c r="OWM77" s="330"/>
      <c r="OWN77" s="330"/>
      <c r="OWO77" s="330"/>
      <c r="OWP77" s="330"/>
      <c r="OWQ77" s="330"/>
      <c r="OWR77" s="330"/>
      <c r="OWS77" s="330"/>
      <c r="OWT77" s="330"/>
      <c r="OWU77" s="330"/>
      <c r="OWV77" s="330"/>
      <c r="OWW77" s="330"/>
      <c r="OWX77" s="330"/>
      <c r="OWY77" s="330"/>
      <c r="OWZ77" s="330"/>
      <c r="OXA77" s="330"/>
      <c r="OXB77" s="330"/>
      <c r="OXC77" s="330"/>
      <c r="OXD77" s="330"/>
      <c r="OXE77" s="330"/>
      <c r="OXF77" s="330"/>
      <c r="OXG77" s="330"/>
      <c r="OXH77" s="330"/>
      <c r="OXI77" s="330"/>
      <c r="OXJ77" s="330"/>
      <c r="OXK77" s="330"/>
      <c r="OXL77" s="330"/>
      <c r="OXM77" s="330"/>
      <c r="OXN77" s="330"/>
      <c r="OXO77" s="330"/>
      <c r="OXP77" s="330"/>
      <c r="OXQ77" s="330"/>
      <c r="OXR77" s="330"/>
      <c r="OXS77" s="330"/>
      <c r="OXT77" s="330"/>
      <c r="OXU77" s="330"/>
      <c r="OXV77" s="330"/>
      <c r="OXW77" s="330"/>
      <c r="OXX77" s="330"/>
      <c r="OXY77" s="330"/>
      <c r="OXZ77" s="330"/>
      <c r="OYA77" s="330"/>
      <c r="OYB77" s="330"/>
      <c r="OYC77" s="330"/>
      <c r="OYD77" s="330"/>
      <c r="OYE77" s="330"/>
      <c r="OYF77" s="330"/>
      <c r="OYG77" s="330"/>
      <c r="OYH77" s="330"/>
      <c r="OYI77" s="330"/>
      <c r="OYJ77" s="330"/>
      <c r="OYK77" s="330"/>
      <c r="OYL77" s="330"/>
      <c r="OYM77" s="330"/>
      <c r="OYN77" s="330"/>
      <c r="OYO77" s="330"/>
      <c r="OYP77" s="330"/>
      <c r="OYQ77" s="330"/>
      <c r="OYR77" s="330"/>
      <c r="OYS77" s="330"/>
      <c r="OYT77" s="330"/>
      <c r="OYU77" s="330"/>
      <c r="OYV77" s="330"/>
      <c r="OYW77" s="330"/>
      <c r="OYX77" s="330"/>
      <c r="OYY77" s="330"/>
      <c r="OYZ77" s="330"/>
      <c r="OZA77" s="330"/>
      <c r="OZB77" s="330"/>
      <c r="OZC77" s="330"/>
      <c r="OZD77" s="330"/>
      <c r="OZE77" s="330"/>
      <c r="OZF77" s="330"/>
      <c r="OZG77" s="330"/>
      <c r="OZH77" s="330"/>
      <c r="OZI77" s="330"/>
      <c r="OZJ77" s="330"/>
      <c r="OZK77" s="330"/>
      <c r="OZL77" s="330"/>
      <c r="OZM77" s="330"/>
      <c r="OZN77" s="330"/>
      <c r="OZO77" s="330"/>
      <c r="OZP77" s="330"/>
      <c r="OZQ77" s="330"/>
      <c r="OZR77" s="330"/>
      <c r="OZS77" s="330"/>
      <c r="OZT77" s="330"/>
      <c r="OZU77" s="330"/>
      <c r="OZV77" s="330"/>
      <c r="OZW77" s="330"/>
      <c r="OZX77" s="330"/>
      <c r="OZY77" s="330"/>
      <c r="OZZ77" s="330"/>
      <c r="PAA77" s="330"/>
      <c r="PAB77" s="330"/>
      <c r="PAC77" s="330"/>
      <c r="PAD77" s="330"/>
      <c r="PAE77" s="330"/>
      <c r="PAF77" s="330"/>
      <c r="PAG77" s="330"/>
      <c r="PAH77" s="330"/>
      <c r="PAI77" s="330"/>
      <c r="PAJ77" s="330"/>
      <c r="PAK77" s="330"/>
      <c r="PAL77" s="330"/>
      <c r="PAM77" s="330"/>
      <c r="PAN77" s="330"/>
      <c r="PAO77" s="330"/>
      <c r="PAP77" s="330"/>
      <c r="PAQ77" s="330"/>
      <c r="PAR77" s="330"/>
      <c r="PAS77" s="330"/>
      <c r="PAT77" s="330"/>
      <c r="PAU77" s="330"/>
      <c r="PAV77" s="330"/>
      <c r="PAW77" s="330"/>
      <c r="PAX77" s="330"/>
      <c r="PAY77" s="330"/>
      <c r="PAZ77" s="330"/>
      <c r="PBA77" s="330"/>
      <c r="PBB77" s="330"/>
      <c r="PBC77" s="330"/>
      <c r="PBD77" s="330"/>
      <c r="PBE77" s="330"/>
      <c r="PBF77" s="330"/>
      <c r="PBG77" s="330"/>
      <c r="PBH77" s="330"/>
      <c r="PBI77" s="330"/>
      <c r="PBJ77" s="330"/>
      <c r="PBK77" s="330"/>
      <c r="PBL77" s="330"/>
      <c r="PBM77" s="330"/>
      <c r="PBN77" s="330"/>
      <c r="PBO77" s="330"/>
      <c r="PBP77" s="330"/>
      <c r="PBQ77" s="330"/>
      <c r="PBR77" s="330"/>
      <c r="PBS77" s="330"/>
      <c r="PBT77" s="330"/>
      <c r="PBU77" s="330"/>
      <c r="PBV77" s="330"/>
      <c r="PBW77" s="330"/>
      <c r="PBX77" s="330"/>
      <c r="PBY77" s="330"/>
      <c r="PBZ77" s="330"/>
      <c r="PCA77" s="330"/>
      <c r="PCB77" s="330"/>
      <c r="PCC77" s="330"/>
      <c r="PCD77" s="330"/>
      <c r="PCE77" s="330"/>
      <c r="PCF77" s="330"/>
      <c r="PCG77" s="330"/>
      <c r="PCH77" s="330"/>
      <c r="PCI77" s="330"/>
      <c r="PCJ77" s="330"/>
      <c r="PCK77" s="330"/>
      <c r="PCL77" s="330"/>
      <c r="PCM77" s="330"/>
      <c r="PCN77" s="330"/>
      <c r="PCO77" s="330"/>
      <c r="PCP77" s="330"/>
      <c r="PCQ77" s="330"/>
      <c r="PCR77" s="330"/>
      <c r="PCS77" s="330"/>
      <c r="PCT77" s="330"/>
      <c r="PCU77" s="330"/>
      <c r="PCV77" s="330"/>
      <c r="PCW77" s="330"/>
      <c r="PCX77" s="330"/>
      <c r="PCY77" s="330"/>
      <c r="PCZ77" s="330"/>
      <c r="PDA77" s="330"/>
      <c r="PDB77" s="330"/>
      <c r="PDC77" s="330"/>
      <c r="PDD77" s="330"/>
      <c r="PDE77" s="330"/>
      <c r="PDF77" s="330"/>
      <c r="PDG77" s="330"/>
      <c r="PDH77" s="330"/>
      <c r="PDI77" s="330"/>
      <c r="PDJ77" s="330"/>
      <c r="PDK77" s="330"/>
      <c r="PDL77" s="330"/>
      <c r="PDM77" s="330"/>
      <c r="PDN77" s="330"/>
      <c r="PDO77" s="330"/>
      <c r="PDP77" s="330"/>
      <c r="PDQ77" s="330"/>
      <c r="PDR77" s="330"/>
      <c r="PDS77" s="330"/>
      <c r="PDT77" s="330"/>
      <c r="PDU77" s="330"/>
      <c r="PDV77" s="330"/>
      <c r="PDW77" s="330"/>
      <c r="PDX77" s="330"/>
      <c r="PDY77" s="330"/>
      <c r="PDZ77" s="330"/>
      <c r="PEA77" s="330"/>
      <c r="PEB77" s="330"/>
      <c r="PEC77" s="330"/>
      <c r="PED77" s="330"/>
      <c r="PEE77" s="330"/>
      <c r="PEF77" s="330"/>
      <c r="PEG77" s="330"/>
      <c r="PEH77" s="330"/>
      <c r="PEI77" s="330"/>
      <c r="PEJ77" s="330"/>
      <c r="PEK77" s="330"/>
      <c r="PEL77" s="330"/>
      <c r="PEM77" s="330"/>
      <c r="PEN77" s="330"/>
      <c r="PEO77" s="330"/>
      <c r="PEP77" s="330"/>
      <c r="PEQ77" s="330"/>
      <c r="PER77" s="330"/>
      <c r="PES77" s="330"/>
      <c r="PET77" s="330"/>
      <c r="PEU77" s="330"/>
      <c r="PEV77" s="330"/>
      <c r="PEW77" s="330"/>
      <c r="PEX77" s="330"/>
      <c r="PEY77" s="330"/>
      <c r="PEZ77" s="330"/>
      <c r="PFA77" s="330"/>
      <c r="PFB77" s="330"/>
      <c r="PFC77" s="330"/>
      <c r="PFD77" s="330"/>
      <c r="PFE77" s="330"/>
      <c r="PFF77" s="330"/>
      <c r="PFG77" s="330"/>
      <c r="PFH77" s="330"/>
      <c r="PFI77" s="330"/>
      <c r="PFJ77" s="330"/>
      <c r="PFK77" s="330"/>
      <c r="PFL77" s="330"/>
      <c r="PFM77" s="330"/>
      <c r="PFN77" s="330"/>
      <c r="PFO77" s="330"/>
      <c r="PFP77" s="330"/>
      <c r="PFQ77" s="330"/>
      <c r="PFR77" s="330"/>
      <c r="PFS77" s="330"/>
      <c r="PFT77" s="330"/>
      <c r="PFU77" s="330"/>
      <c r="PFV77" s="330"/>
      <c r="PFW77" s="330"/>
      <c r="PFX77" s="330"/>
      <c r="PFY77" s="330"/>
      <c r="PFZ77" s="330"/>
      <c r="PGA77" s="330"/>
      <c r="PGB77" s="330"/>
      <c r="PGC77" s="330"/>
      <c r="PGD77" s="330"/>
      <c r="PGE77" s="330"/>
      <c r="PGF77" s="330"/>
      <c r="PGG77" s="330"/>
      <c r="PGH77" s="330"/>
      <c r="PGI77" s="330"/>
      <c r="PGJ77" s="330"/>
      <c r="PGK77" s="330"/>
      <c r="PGL77" s="330"/>
      <c r="PGM77" s="330"/>
      <c r="PGN77" s="330"/>
      <c r="PGO77" s="330"/>
      <c r="PGP77" s="330"/>
      <c r="PGQ77" s="330"/>
      <c r="PGR77" s="330"/>
      <c r="PGS77" s="330"/>
      <c r="PGT77" s="330"/>
      <c r="PGU77" s="330"/>
      <c r="PGV77" s="330"/>
      <c r="PGW77" s="330"/>
      <c r="PGX77" s="330"/>
      <c r="PGY77" s="330"/>
      <c r="PGZ77" s="330"/>
      <c r="PHA77" s="330"/>
      <c r="PHB77" s="330"/>
      <c r="PHC77" s="330"/>
      <c r="PHD77" s="330"/>
      <c r="PHE77" s="330"/>
      <c r="PHF77" s="330"/>
      <c r="PHG77" s="330"/>
      <c r="PHH77" s="330"/>
      <c r="PHI77" s="330"/>
      <c r="PHJ77" s="330"/>
      <c r="PHK77" s="330"/>
      <c r="PHL77" s="330"/>
      <c r="PHM77" s="330"/>
      <c r="PHN77" s="330"/>
      <c r="PHO77" s="330"/>
      <c r="PHP77" s="330"/>
      <c r="PHQ77" s="330"/>
      <c r="PHR77" s="330"/>
      <c r="PHS77" s="330"/>
      <c r="PHT77" s="330"/>
      <c r="PHU77" s="330"/>
      <c r="PHV77" s="330"/>
      <c r="PHW77" s="330"/>
      <c r="PHX77" s="330"/>
      <c r="PHY77" s="330"/>
      <c r="PHZ77" s="330"/>
      <c r="PIA77" s="330"/>
      <c r="PIB77" s="330"/>
      <c r="PIC77" s="330"/>
      <c r="PID77" s="330"/>
      <c r="PIE77" s="330"/>
      <c r="PIF77" s="330"/>
      <c r="PIG77" s="330"/>
      <c r="PIH77" s="330"/>
      <c r="PII77" s="330"/>
      <c r="PIJ77" s="330"/>
      <c r="PIK77" s="330"/>
      <c r="PIL77" s="330"/>
      <c r="PIM77" s="330"/>
      <c r="PIN77" s="330"/>
      <c r="PIO77" s="330"/>
      <c r="PIP77" s="330"/>
      <c r="PIQ77" s="330"/>
      <c r="PIR77" s="330"/>
      <c r="PIS77" s="330"/>
      <c r="PIT77" s="330"/>
      <c r="PIU77" s="330"/>
      <c r="PIV77" s="330"/>
      <c r="PIW77" s="330"/>
      <c r="PIX77" s="330"/>
      <c r="PIY77" s="330"/>
      <c r="PIZ77" s="330"/>
      <c r="PJA77" s="330"/>
      <c r="PJB77" s="330"/>
      <c r="PJC77" s="330"/>
      <c r="PJD77" s="330"/>
      <c r="PJE77" s="330"/>
      <c r="PJF77" s="330"/>
      <c r="PJG77" s="330"/>
      <c r="PJH77" s="330"/>
      <c r="PJI77" s="330"/>
      <c r="PJJ77" s="330"/>
      <c r="PJK77" s="330"/>
      <c r="PJL77" s="330"/>
      <c r="PJM77" s="330"/>
      <c r="PJN77" s="330"/>
      <c r="PJO77" s="330"/>
      <c r="PJP77" s="330"/>
      <c r="PJQ77" s="330"/>
      <c r="PJR77" s="330"/>
      <c r="PJS77" s="330"/>
      <c r="PJT77" s="330"/>
      <c r="PJU77" s="330"/>
      <c r="PJV77" s="330"/>
      <c r="PJW77" s="330"/>
      <c r="PJX77" s="330"/>
      <c r="PJY77" s="330"/>
      <c r="PJZ77" s="330"/>
      <c r="PKA77" s="330"/>
      <c r="PKB77" s="330"/>
      <c r="PKC77" s="330"/>
      <c r="PKD77" s="330"/>
      <c r="PKE77" s="330"/>
      <c r="PKF77" s="330"/>
      <c r="PKG77" s="330"/>
      <c r="PKH77" s="330"/>
      <c r="PKI77" s="330"/>
      <c r="PKJ77" s="330"/>
      <c r="PKK77" s="330"/>
      <c r="PKL77" s="330"/>
      <c r="PKM77" s="330"/>
      <c r="PKN77" s="330"/>
      <c r="PKO77" s="330"/>
      <c r="PKP77" s="330"/>
      <c r="PKQ77" s="330"/>
      <c r="PKR77" s="330"/>
      <c r="PKS77" s="330"/>
      <c r="PKT77" s="330"/>
      <c r="PKU77" s="330"/>
      <c r="PKV77" s="330"/>
      <c r="PKW77" s="330"/>
      <c r="PKX77" s="330"/>
      <c r="PKY77" s="330"/>
      <c r="PKZ77" s="330"/>
      <c r="PLA77" s="330"/>
      <c r="PLB77" s="330"/>
      <c r="PLC77" s="330"/>
      <c r="PLD77" s="330"/>
      <c r="PLE77" s="330"/>
      <c r="PLF77" s="330"/>
      <c r="PLG77" s="330"/>
      <c r="PLH77" s="330"/>
      <c r="PLI77" s="330"/>
      <c r="PLJ77" s="330"/>
      <c r="PLK77" s="330"/>
      <c r="PLL77" s="330"/>
      <c r="PLM77" s="330"/>
      <c r="PLN77" s="330"/>
      <c r="PLO77" s="330"/>
      <c r="PLP77" s="330"/>
      <c r="PLQ77" s="330"/>
      <c r="PLR77" s="330"/>
      <c r="PLS77" s="330"/>
      <c r="PLT77" s="330"/>
      <c r="PLU77" s="330"/>
      <c r="PLV77" s="330"/>
      <c r="PLW77" s="330"/>
      <c r="PLX77" s="330"/>
      <c r="PLY77" s="330"/>
      <c r="PLZ77" s="330"/>
      <c r="PMA77" s="330"/>
      <c r="PMB77" s="330"/>
      <c r="PMC77" s="330"/>
      <c r="PMD77" s="330"/>
      <c r="PME77" s="330"/>
      <c r="PMF77" s="330"/>
      <c r="PMG77" s="330"/>
      <c r="PMH77" s="330"/>
      <c r="PMI77" s="330"/>
      <c r="PMJ77" s="330"/>
      <c r="PMK77" s="330"/>
      <c r="PML77" s="330"/>
      <c r="PMM77" s="330"/>
      <c r="PMN77" s="330"/>
      <c r="PMO77" s="330"/>
      <c r="PMP77" s="330"/>
      <c r="PMQ77" s="330"/>
      <c r="PMR77" s="330"/>
      <c r="PMS77" s="330"/>
      <c r="PMT77" s="330"/>
      <c r="PMU77" s="330"/>
      <c r="PMV77" s="330"/>
      <c r="PMW77" s="330"/>
      <c r="PMX77" s="330"/>
      <c r="PMY77" s="330"/>
      <c r="PMZ77" s="330"/>
      <c r="PNA77" s="330"/>
      <c r="PNB77" s="330"/>
      <c r="PNC77" s="330"/>
      <c r="PND77" s="330"/>
      <c r="PNE77" s="330"/>
      <c r="PNF77" s="330"/>
      <c r="PNG77" s="330"/>
      <c r="PNH77" s="330"/>
      <c r="PNI77" s="330"/>
      <c r="PNJ77" s="330"/>
      <c r="PNK77" s="330"/>
      <c r="PNL77" s="330"/>
      <c r="PNM77" s="330"/>
      <c r="PNN77" s="330"/>
      <c r="PNO77" s="330"/>
      <c r="PNP77" s="330"/>
      <c r="PNQ77" s="330"/>
      <c r="PNR77" s="330"/>
      <c r="PNS77" s="330"/>
      <c r="PNT77" s="330"/>
      <c r="PNU77" s="330"/>
      <c r="PNV77" s="330"/>
      <c r="PNW77" s="330"/>
      <c r="PNX77" s="330"/>
      <c r="PNY77" s="330"/>
      <c r="PNZ77" s="330"/>
      <c r="POA77" s="330"/>
      <c r="POB77" s="330"/>
      <c r="POC77" s="330"/>
      <c r="POD77" s="330"/>
      <c r="POE77" s="330"/>
      <c r="POF77" s="330"/>
      <c r="POG77" s="330"/>
      <c r="POH77" s="330"/>
      <c r="POI77" s="330"/>
      <c r="POJ77" s="330"/>
      <c r="POK77" s="330"/>
      <c r="POL77" s="330"/>
      <c r="POM77" s="330"/>
      <c r="PON77" s="330"/>
      <c r="POO77" s="330"/>
      <c r="POP77" s="330"/>
      <c r="POQ77" s="330"/>
      <c r="POR77" s="330"/>
      <c r="POS77" s="330"/>
      <c r="POT77" s="330"/>
      <c r="POU77" s="330"/>
      <c r="POV77" s="330"/>
      <c r="POW77" s="330"/>
      <c r="POX77" s="330"/>
      <c r="POY77" s="330"/>
      <c r="POZ77" s="330"/>
      <c r="PPA77" s="330"/>
      <c r="PPB77" s="330"/>
      <c r="PPC77" s="330"/>
      <c r="PPD77" s="330"/>
      <c r="PPE77" s="330"/>
      <c r="PPF77" s="330"/>
      <c r="PPG77" s="330"/>
      <c r="PPH77" s="330"/>
      <c r="PPI77" s="330"/>
      <c r="PPJ77" s="330"/>
      <c r="PPK77" s="330"/>
      <c r="PPL77" s="330"/>
      <c r="PPM77" s="330"/>
      <c r="PPN77" s="330"/>
      <c r="PPO77" s="330"/>
      <c r="PPP77" s="330"/>
      <c r="PPQ77" s="330"/>
      <c r="PPR77" s="330"/>
      <c r="PPS77" s="330"/>
      <c r="PPT77" s="330"/>
      <c r="PPU77" s="330"/>
      <c r="PPV77" s="330"/>
      <c r="PPW77" s="330"/>
      <c r="PPX77" s="330"/>
      <c r="PPY77" s="330"/>
      <c r="PPZ77" s="330"/>
      <c r="PQA77" s="330"/>
      <c r="PQB77" s="330"/>
      <c r="PQC77" s="330"/>
      <c r="PQD77" s="330"/>
      <c r="PQE77" s="330"/>
      <c r="PQF77" s="330"/>
      <c r="PQG77" s="330"/>
      <c r="PQH77" s="330"/>
      <c r="PQI77" s="330"/>
      <c r="PQJ77" s="330"/>
      <c r="PQK77" s="330"/>
      <c r="PQL77" s="330"/>
      <c r="PQM77" s="330"/>
      <c r="PQN77" s="330"/>
      <c r="PQO77" s="330"/>
      <c r="PQP77" s="330"/>
      <c r="PQQ77" s="330"/>
      <c r="PQR77" s="330"/>
      <c r="PQS77" s="330"/>
      <c r="PQT77" s="330"/>
      <c r="PQU77" s="330"/>
      <c r="PQV77" s="330"/>
      <c r="PQW77" s="330"/>
      <c r="PQX77" s="330"/>
      <c r="PQY77" s="330"/>
      <c r="PQZ77" s="330"/>
      <c r="PRA77" s="330"/>
      <c r="PRB77" s="330"/>
      <c r="PRC77" s="330"/>
      <c r="PRD77" s="330"/>
      <c r="PRE77" s="330"/>
      <c r="PRF77" s="330"/>
      <c r="PRG77" s="330"/>
      <c r="PRH77" s="330"/>
      <c r="PRI77" s="330"/>
      <c r="PRJ77" s="330"/>
      <c r="PRK77" s="330"/>
      <c r="PRL77" s="330"/>
      <c r="PRM77" s="330"/>
      <c r="PRN77" s="330"/>
      <c r="PRO77" s="330"/>
      <c r="PRP77" s="330"/>
      <c r="PRQ77" s="330"/>
      <c r="PRR77" s="330"/>
      <c r="PRS77" s="330"/>
      <c r="PRT77" s="330"/>
      <c r="PRU77" s="330"/>
      <c r="PRV77" s="330"/>
      <c r="PRW77" s="330"/>
      <c r="PRX77" s="330"/>
      <c r="PRY77" s="330"/>
      <c r="PRZ77" s="330"/>
      <c r="PSA77" s="330"/>
      <c r="PSB77" s="330"/>
      <c r="PSC77" s="330"/>
      <c r="PSD77" s="330"/>
      <c r="PSE77" s="330"/>
      <c r="PSF77" s="330"/>
      <c r="PSG77" s="330"/>
      <c r="PSH77" s="330"/>
      <c r="PSI77" s="330"/>
      <c r="PSJ77" s="330"/>
      <c r="PSK77" s="330"/>
      <c r="PSL77" s="330"/>
      <c r="PSM77" s="330"/>
      <c r="PSN77" s="330"/>
      <c r="PSO77" s="330"/>
      <c r="PSP77" s="330"/>
      <c r="PSQ77" s="330"/>
      <c r="PSR77" s="330"/>
      <c r="PSS77" s="330"/>
      <c r="PST77" s="330"/>
      <c r="PSU77" s="330"/>
      <c r="PSV77" s="330"/>
      <c r="PSW77" s="330"/>
      <c r="PSX77" s="330"/>
      <c r="PSY77" s="330"/>
      <c r="PSZ77" s="330"/>
      <c r="PTA77" s="330"/>
      <c r="PTB77" s="330"/>
      <c r="PTC77" s="330"/>
      <c r="PTD77" s="330"/>
      <c r="PTE77" s="330"/>
      <c r="PTF77" s="330"/>
      <c r="PTG77" s="330"/>
      <c r="PTH77" s="330"/>
      <c r="PTI77" s="330"/>
      <c r="PTJ77" s="330"/>
      <c r="PTK77" s="330"/>
      <c r="PTL77" s="330"/>
      <c r="PTM77" s="330"/>
      <c r="PTN77" s="330"/>
      <c r="PTO77" s="330"/>
      <c r="PTP77" s="330"/>
      <c r="PTQ77" s="330"/>
      <c r="PTR77" s="330"/>
      <c r="PTS77" s="330"/>
      <c r="PTT77" s="330"/>
      <c r="PTU77" s="330"/>
      <c r="PTV77" s="330"/>
      <c r="PTW77" s="330"/>
      <c r="PTX77" s="330"/>
      <c r="PTY77" s="330"/>
      <c r="PTZ77" s="330"/>
      <c r="PUA77" s="330"/>
      <c r="PUB77" s="330"/>
      <c r="PUC77" s="330"/>
      <c r="PUD77" s="330"/>
      <c r="PUE77" s="330"/>
      <c r="PUF77" s="330"/>
      <c r="PUG77" s="330"/>
      <c r="PUH77" s="330"/>
      <c r="PUI77" s="330"/>
      <c r="PUJ77" s="330"/>
      <c r="PUK77" s="330"/>
      <c r="PUL77" s="330"/>
      <c r="PUM77" s="330"/>
      <c r="PUN77" s="330"/>
      <c r="PUO77" s="330"/>
      <c r="PUP77" s="330"/>
      <c r="PUQ77" s="330"/>
      <c r="PUR77" s="330"/>
      <c r="PUS77" s="330"/>
      <c r="PUT77" s="330"/>
      <c r="PUU77" s="330"/>
      <c r="PUV77" s="330"/>
      <c r="PUW77" s="330"/>
      <c r="PUX77" s="330"/>
      <c r="PUY77" s="330"/>
      <c r="PUZ77" s="330"/>
      <c r="PVA77" s="330"/>
      <c r="PVB77" s="330"/>
      <c r="PVC77" s="330"/>
      <c r="PVD77" s="330"/>
      <c r="PVE77" s="330"/>
      <c r="PVF77" s="330"/>
      <c r="PVG77" s="330"/>
      <c r="PVH77" s="330"/>
      <c r="PVI77" s="330"/>
      <c r="PVJ77" s="330"/>
      <c r="PVK77" s="330"/>
      <c r="PVL77" s="330"/>
      <c r="PVM77" s="330"/>
      <c r="PVN77" s="330"/>
      <c r="PVO77" s="330"/>
      <c r="PVP77" s="330"/>
      <c r="PVQ77" s="330"/>
      <c r="PVR77" s="330"/>
      <c r="PVS77" s="330"/>
      <c r="PVT77" s="330"/>
      <c r="PVU77" s="330"/>
      <c r="PVV77" s="330"/>
      <c r="PVW77" s="330"/>
      <c r="PVX77" s="330"/>
      <c r="PVY77" s="330"/>
      <c r="PVZ77" s="330"/>
      <c r="PWA77" s="330"/>
      <c r="PWB77" s="330"/>
      <c r="PWC77" s="330"/>
      <c r="PWD77" s="330"/>
      <c r="PWE77" s="330"/>
      <c r="PWF77" s="330"/>
      <c r="PWG77" s="330"/>
      <c r="PWH77" s="330"/>
      <c r="PWI77" s="330"/>
      <c r="PWJ77" s="330"/>
      <c r="PWK77" s="330"/>
      <c r="PWL77" s="330"/>
      <c r="PWM77" s="330"/>
      <c r="PWN77" s="330"/>
      <c r="PWO77" s="330"/>
      <c r="PWP77" s="330"/>
      <c r="PWQ77" s="330"/>
      <c r="PWR77" s="330"/>
      <c r="PWS77" s="330"/>
      <c r="PWT77" s="330"/>
      <c r="PWU77" s="330"/>
      <c r="PWV77" s="330"/>
      <c r="PWW77" s="330"/>
      <c r="PWX77" s="330"/>
      <c r="PWY77" s="330"/>
      <c r="PWZ77" s="330"/>
      <c r="PXA77" s="330"/>
      <c r="PXB77" s="330"/>
      <c r="PXC77" s="330"/>
      <c r="PXD77" s="330"/>
      <c r="PXE77" s="330"/>
      <c r="PXF77" s="330"/>
      <c r="PXG77" s="330"/>
      <c r="PXH77" s="330"/>
      <c r="PXI77" s="330"/>
      <c r="PXJ77" s="330"/>
      <c r="PXK77" s="330"/>
      <c r="PXL77" s="330"/>
      <c r="PXM77" s="330"/>
      <c r="PXN77" s="330"/>
      <c r="PXO77" s="330"/>
      <c r="PXP77" s="330"/>
      <c r="PXQ77" s="330"/>
      <c r="PXR77" s="330"/>
      <c r="PXS77" s="330"/>
      <c r="PXT77" s="330"/>
      <c r="PXU77" s="330"/>
      <c r="PXV77" s="330"/>
      <c r="PXW77" s="330"/>
      <c r="PXX77" s="330"/>
      <c r="PXY77" s="330"/>
      <c r="PXZ77" s="330"/>
      <c r="PYA77" s="330"/>
      <c r="PYB77" s="330"/>
      <c r="PYC77" s="330"/>
      <c r="PYD77" s="330"/>
      <c r="PYE77" s="330"/>
      <c r="PYF77" s="330"/>
      <c r="PYG77" s="330"/>
      <c r="PYH77" s="330"/>
      <c r="PYI77" s="330"/>
      <c r="PYJ77" s="330"/>
      <c r="PYK77" s="330"/>
      <c r="PYL77" s="330"/>
      <c r="PYM77" s="330"/>
      <c r="PYN77" s="330"/>
      <c r="PYO77" s="330"/>
      <c r="PYP77" s="330"/>
      <c r="PYQ77" s="330"/>
      <c r="PYR77" s="330"/>
      <c r="PYS77" s="330"/>
      <c r="PYT77" s="330"/>
      <c r="PYU77" s="330"/>
      <c r="PYV77" s="330"/>
      <c r="PYW77" s="330"/>
      <c r="PYX77" s="330"/>
      <c r="PYY77" s="330"/>
      <c r="PYZ77" s="330"/>
      <c r="PZA77" s="330"/>
      <c r="PZB77" s="330"/>
      <c r="PZC77" s="330"/>
      <c r="PZD77" s="330"/>
      <c r="PZE77" s="330"/>
      <c r="PZF77" s="330"/>
      <c r="PZG77" s="330"/>
      <c r="PZH77" s="330"/>
      <c r="PZI77" s="330"/>
      <c r="PZJ77" s="330"/>
      <c r="PZK77" s="330"/>
      <c r="PZL77" s="330"/>
      <c r="PZM77" s="330"/>
      <c r="PZN77" s="330"/>
      <c r="PZO77" s="330"/>
      <c r="PZP77" s="330"/>
      <c r="PZQ77" s="330"/>
      <c r="PZR77" s="330"/>
      <c r="PZS77" s="330"/>
      <c r="PZT77" s="330"/>
      <c r="PZU77" s="330"/>
      <c r="PZV77" s="330"/>
      <c r="PZW77" s="330"/>
      <c r="PZX77" s="330"/>
      <c r="PZY77" s="330"/>
      <c r="PZZ77" s="330"/>
      <c r="QAA77" s="330"/>
      <c r="QAB77" s="330"/>
      <c r="QAC77" s="330"/>
      <c r="QAD77" s="330"/>
      <c r="QAE77" s="330"/>
      <c r="QAF77" s="330"/>
      <c r="QAG77" s="330"/>
      <c r="QAH77" s="330"/>
      <c r="QAI77" s="330"/>
      <c r="QAJ77" s="330"/>
      <c r="QAK77" s="330"/>
      <c r="QAL77" s="330"/>
      <c r="QAM77" s="330"/>
      <c r="QAN77" s="330"/>
      <c r="QAO77" s="330"/>
      <c r="QAP77" s="330"/>
      <c r="QAQ77" s="330"/>
      <c r="QAR77" s="330"/>
      <c r="QAS77" s="330"/>
      <c r="QAT77" s="330"/>
      <c r="QAU77" s="330"/>
      <c r="QAV77" s="330"/>
      <c r="QAW77" s="330"/>
      <c r="QAX77" s="330"/>
      <c r="QAY77" s="330"/>
      <c r="QAZ77" s="330"/>
      <c r="QBA77" s="330"/>
      <c r="QBB77" s="330"/>
      <c r="QBC77" s="330"/>
      <c r="QBD77" s="330"/>
      <c r="QBE77" s="330"/>
      <c r="QBF77" s="330"/>
      <c r="QBG77" s="330"/>
      <c r="QBH77" s="330"/>
      <c r="QBI77" s="330"/>
      <c r="QBJ77" s="330"/>
      <c r="QBK77" s="330"/>
      <c r="QBL77" s="330"/>
      <c r="QBM77" s="330"/>
      <c r="QBN77" s="330"/>
      <c r="QBO77" s="330"/>
      <c r="QBP77" s="330"/>
      <c r="QBQ77" s="330"/>
      <c r="QBR77" s="330"/>
      <c r="QBS77" s="330"/>
      <c r="QBT77" s="330"/>
      <c r="QBU77" s="330"/>
      <c r="QBV77" s="330"/>
      <c r="QBW77" s="330"/>
      <c r="QBX77" s="330"/>
      <c r="QBY77" s="330"/>
      <c r="QBZ77" s="330"/>
      <c r="QCA77" s="330"/>
      <c r="QCB77" s="330"/>
      <c r="QCC77" s="330"/>
      <c r="QCD77" s="330"/>
      <c r="QCE77" s="330"/>
      <c r="QCF77" s="330"/>
      <c r="QCG77" s="330"/>
      <c r="QCH77" s="330"/>
      <c r="QCI77" s="330"/>
      <c r="QCJ77" s="330"/>
      <c r="QCK77" s="330"/>
      <c r="QCL77" s="330"/>
      <c r="QCM77" s="330"/>
      <c r="QCN77" s="330"/>
      <c r="QCO77" s="330"/>
      <c r="QCP77" s="330"/>
      <c r="QCQ77" s="330"/>
      <c r="QCR77" s="330"/>
      <c r="QCS77" s="330"/>
      <c r="QCT77" s="330"/>
      <c r="QCU77" s="330"/>
      <c r="QCV77" s="330"/>
      <c r="QCW77" s="330"/>
      <c r="QCX77" s="330"/>
      <c r="QCY77" s="330"/>
      <c r="QCZ77" s="330"/>
      <c r="QDA77" s="330"/>
      <c r="QDB77" s="330"/>
      <c r="QDC77" s="330"/>
      <c r="QDD77" s="330"/>
      <c r="QDE77" s="330"/>
      <c r="QDF77" s="330"/>
      <c r="QDG77" s="330"/>
      <c r="QDH77" s="330"/>
      <c r="QDI77" s="330"/>
      <c r="QDJ77" s="330"/>
      <c r="QDK77" s="330"/>
      <c r="QDL77" s="330"/>
      <c r="QDM77" s="330"/>
      <c r="QDN77" s="330"/>
      <c r="QDO77" s="330"/>
      <c r="QDP77" s="330"/>
      <c r="QDQ77" s="330"/>
      <c r="QDR77" s="330"/>
      <c r="QDS77" s="330"/>
      <c r="QDT77" s="330"/>
      <c r="QDU77" s="330"/>
      <c r="QDV77" s="330"/>
      <c r="QDW77" s="330"/>
      <c r="QDX77" s="330"/>
      <c r="QDY77" s="330"/>
      <c r="QDZ77" s="330"/>
      <c r="QEA77" s="330"/>
      <c r="QEB77" s="330"/>
      <c r="QEC77" s="330"/>
      <c r="QED77" s="330"/>
      <c r="QEE77" s="330"/>
      <c r="QEF77" s="330"/>
      <c r="QEG77" s="330"/>
      <c r="QEH77" s="330"/>
      <c r="QEI77" s="330"/>
      <c r="QEJ77" s="330"/>
      <c r="QEK77" s="330"/>
      <c r="QEL77" s="330"/>
      <c r="QEM77" s="330"/>
      <c r="QEN77" s="330"/>
      <c r="QEO77" s="330"/>
      <c r="QEP77" s="330"/>
      <c r="QEQ77" s="330"/>
      <c r="QER77" s="330"/>
      <c r="QES77" s="330"/>
      <c r="QET77" s="330"/>
      <c r="QEU77" s="330"/>
      <c r="QEV77" s="330"/>
      <c r="QEW77" s="330"/>
      <c r="QEX77" s="330"/>
      <c r="QEY77" s="330"/>
      <c r="QEZ77" s="330"/>
      <c r="QFA77" s="330"/>
      <c r="QFB77" s="330"/>
      <c r="QFC77" s="330"/>
      <c r="QFD77" s="330"/>
      <c r="QFE77" s="330"/>
      <c r="QFF77" s="330"/>
      <c r="QFG77" s="330"/>
      <c r="QFH77" s="330"/>
      <c r="QFI77" s="330"/>
      <c r="QFJ77" s="330"/>
      <c r="QFK77" s="330"/>
      <c r="QFL77" s="330"/>
      <c r="QFM77" s="330"/>
      <c r="QFN77" s="330"/>
      <c r="QFO77" s="330"/>
      <c r="QFP77" s="330"/>
      <c r="QFQ77" s="330"/>
      <c r="QFR77" s="330"/>
      <c r="QFS77" s="330"/>
      <c r="QFT77" s="330"/>
      <c r="QFU77" s="330"/>
      <c r="QFV77" s="330"/>
      <c r="QFW77" s="330"/>
      <c r="QFX77" s="330"/>
      <c r="QFY77" s="330"/>
      <c r="QFZ77" s="330"/>
      <c r="QGA77" s="330"/>
      <c r="QGB77" s="330"/>
      <c r="QGC77" s="330"/>
      <c r="QGD77" s="330"/>
      <c r="QGE77" s="330"/>
      <c r="QGF77" s="330"/>
      <c r="QGG77" s="330"/>
      <c r="QGH77" s="330"/>
      <c r="QGI77" s="330"/>
      <c r="QGJ77" s="330"/>
      <c r="QGK77" s="330"/>
      <c r="QGL77" s="330"/>
      <c r="QGM77" s="330"/>
      <c r="QGN77" s="330"/>
      <c r="QGO77" s="330"/>
      <c r="QGP77" s="330"/>
      <c r="QGQ77" s="330"/>
      <c r="QGR77" s="330"/>
      <c r="QGS77" s="330"/>
      <c r="QGT77" s="330"/>
      <c r="QGU77" s="330"/>
      <c r="QGV77" s="330"/>
      <c r="QGW77" s="330"/>
      <c r="QGX77" s="330"/>
      <c r="QGY77" s="330"/>
      <c r="QGZ77" s="330"/>
      <c r="QHA77" s="330"/>
      <c r="QHB77" s="330"/>
      <c r="QHC77" s="330"/>
      <c r="QHD77" s="330"/>
      <c r="QHE77" s="330"/>
      <c r="QHF77" s="330"/>
      <c r="QHG77" s="330"/>
      <c r="QHH77" s="330"/>
      <c r="QHI77" s="330"/>
      <c r="QHJ77" s="330"/>
      <c r="QHK77" s="330"/>
      <c r="QHL77" s="330"/>
      <c r="QHM77" s="330"/>
      <c r="QHN77" s="330"/>
      <c r="QHO77" s="330"/>
      <c r="QHP77" s="330"/>
      <c r="QHQ77" s="330"/>
      <c r="QHR77" s="330"/>
      <c r="QHS77" s="330"/>
      <c r="QHT77" s="330"/>
      <c r="QHU77" s="330"/>
      <c r="QHV77" s="330"/>
      <c r="QHW77" s="330"/>
      <c r="QHX77" s="330"/>
      <c r="QHY77" s="330"/>
      <c r="QHZ77" s="330"/>
      <c r="QIA77" s="330"/>
      <c r="QIB77" s="330"/>
      <c r="QIC77" s="330"/>
      <c r="QID77" s="330"/>
      <c r="QIE77" s="330"/>
      <c r="QIF77" s="330"/>
      <c r="QIG77" s="330"/>
      <c r="QIH77" s="330"/>
      <c r="QII77" s="330"/>
      <c r="QIJ77" s="330"/>
      <c r="QIK77" s="330"/>
      <c r="QIL77" s="330"/>
      <c r="QIM77" s="330"/>
      <c r="QIN77" s="330"/>
      <c r="QIO77" s="330"/>
      <c r="QIP77" s="330"/>
      <c r="QIQ77" s="330"/>
      <c r="QIR77" s="330"/>
      <c r="QIS77" s="330"/>
      <c r="QIT77" s="330"/>
      <c r="QIU77" s="330"/>
      <c r="QIV77" s="330"/>
      <c r="QIW77" s="330"/>
      <c r="QIX77" s="330"/>
      <c r="QIY77" s="330"/>
      <c r="QIZ77" s="330"/>
      <c r="QJA77" s="330"/>
      <c r="QJB77" s="330"/>
      <c r="QJC77" s="330"/>
      <c r="QJD77" s="330"/>
      <c r="QJE77" s="330"/>
      <c r="QJF77" s="330"/>
      <c r="QJG77" s="330"/>
      <c r="QJH77" s="330"/>
      <c r="QJI77" s="330"/>
      <c r="QJJ77" s="330"/>
      <c r="QJK77" s="330"/>
      <c r="QJL77" s="330"/>
      <c r="QJM77" s="330"/>
      <c r="QJN77" s="330"/>
      <c r="QJO77" s="330"/>
      <c r="QJP77" s="330"/>
      <c r="QJQ77" s="330"/>
      <c r="QJR77" s="330"/>
      <c r="QJS77" s="330"/>
      <c r="QJT77" s="330"/>
      <c r="QJU77" s="330"/>
      <c r="QJV77" s="330"/>
      <c r="QJW77" s="330"/>
      <c r="QJX77" s="330"/>
      <c r="QJY77" s="330"/>
      <c r="QJZ77" s="330"/>
      <c r="QKA77" s="330"/>
      <c r="QKB77" s="330"/>
      <c r="QKC77" s="330"/>
      <c r="QKD77" s="330"/>
      <c r="QKE77" s="330"/>
      <c r="QKF77" s="330"/>
      <c r="QKG77" s="330"/>
      <c r="QKH77" s="330"/>
      <c r="QKI77" s="330"/>
      <c r="QKJ77" s="330"/>
      <c r="QKK77" s="330"/>
      <c r="QKL77" s="330"/>
      <c r="QKM77" s="330"/>
      <c r="QKN77" s="330"/>
      <c r="QKO77" s="330"/>
      <c r="QKP77" s="330"/>
      <c r="QKQ77" s="330"/>
      <c r="QKR77" s="330"/>
      <c r="QKS77" s="330"/>
      <c r="QKT77" s="330"/>
      <c r="QKU77" s="330"/>
      <c r="QKV77" s="330"/>
      <c r="QKW77" s="330"/>
      <c r="QKX77" s="330"/>
      <c r="QKY77" s="330"/>
      <c r="QKZ77" s="330"/>
      <c r="QLA77" s="330"/>
      <c r="QLB77" s="330"/>
      <c r="QLC77" s="330"/>
      <c r="QLD77" s="330"/>
      <c r="QLE77" s="330"/>
      <c r="QLF77" s="330"/>
      <c r="QLG77" s="330"/>
      <c r="QLH77" s="330"/>
      <c r="QLI77" s="330"/>
      <c r="QLJ77" s="330"/>
      <c r="QLK77" s="330"/>
      <c r="QLL77" s="330"/>
      <c r="QLM77" s="330"/>
      <c r="QLN77" s="330"/>
      <c r="QLO77" s="330"/>
      <c r="QLP77" s="330"/>
      <c r="QLQ77" s="330"/>
      <c r="QLR77" s="330"/>
      <c r="QLS77" s="330"/>
      <c r="QLT77" s="330"/>
      <c r="QLU77" s="330"/>
      <c r="QLV77" s="330"/>
      <c r="QLW77" s="330"/>
      <c r="QLX77" s="330"/>
      <c r="QLY77" s="330"/>
      <c r="QLZ77" s="330"/>
      <c r="QMA77" s="330"/>
      <c r="QMB77" s="330"/>
      <c r="QMC77" s="330"/>
      <c r="QMD77" s="330"/>
      <c r="QME77" s="330"/>
      <c r="QMF77" s="330"/>
      <c r="QMG77" s="330"/>
      <c r="QMH77" s="330"/>
      <c r="QMI77" s="330"/>
      <c r="QMJ77" s="330"/>
      <c r="QMK77" s="330"/>
      <c r="QML77" s="330"/>
      <c r="QMM77" s="330"/>
      <c r="QMN77" s="330"/>
      <c r="QMO77" s="330"/>
      <c r="QMP77" s="330"/>
      <c r="QMQ77" s="330"/>
      <c r="QMR77" s="330"/>
      <c r="QMS77" s="330"/>
      <c r="QMT77" s="330"/>
      <c r="QMU77" s="330"/>
      <c r="QMV77" s="330"/>
      <c r="QMW77" s="330"/>
      <c r="QMX77" s="330"/>
      <c r="QMY77" s="330"/>
      <c r="QMZ77" s="330"/>
      <c r="QNA77" s="330"/>
      <c r="QNB77" s="330"/>
      <c r="QNC77" s="330"/>
      <c r="QND77" s="330"/>
      <c r="QNE77" s="330"/>
      <c r="QNF77" s="330"/>
      <c r="QNG77" s="330"/>
      <c r="QNH77" s="330"/>
      <c r="QNI77" s="330"/>
      <c r="QNJ77" s="330"/>
      <c r="QNK77" s="330"/>
      <c r="QNL77" s="330"/>
      <c r="QNM77" s="330"/>
      <c r="QNN77" s="330"/>
      <c r="QNO77" s="330"/>
      <c r="QNP77" s="330"/>
      <c r="QNQ77" s="330"/>
      <c r="QNR77" s="330"/>
      <c r="QNS77" s="330"/>
      <c r="QNT77" s="330"/>
      <c r="QNU77" s="330"/>
      <c r="QNV77" s="330"/>
      <c r="QNW77" s="330"/>
      <c r="QNX77" s="330"/>
      <c r="QNY77" s="330"/>
      <c r="QNZ77" s="330"/>
      <c r="QOA77" s="330"/>
      <c r="QOB77" s="330"/>
      <c r="QOC77" s="330"/>
      <c r="QOD77" s="330"/>
      <c r="QOE77" s="330"/>
      <c r="QOF77" s="330"/>
      <c r="QOG77" s="330"/>
      <c r="QOH77" s="330"/>
      <c r="QOI77" s="330"/>
      <c r="QOJ77" s="330"/>
      <c r="QOK77" s="330"/>
      <c r="QOL77" s="330"/>
      <c r="QOM77" s="330"/>
      <c r="QON77" s="330"/>
      <c r="QOO77" s="330"/>
      <c r="QOP77" s="330"/>
      <c r="QOQ77" s="330"/>
      <c r="QOR77" s="330"/>
      <c r="QOS77" s="330"/>
      <c r="QOT77" s="330"/>
      <c r="QOU77" s="330"/>
      <c r="QOV77" s="330"/>
      <c r="QOW77" s="330"/>
      <c r="QOX77" s="330"/>
      <c r="QOY77" s="330"/>
      <c r="QOZ77" s="330"/>
      <c r="QPA77" s="330"/>
      <c r="QPB77" s="330"/>
      <c r="QPC77" s="330"/>
      <c r="QPD77" s="330"/>
      <c r="QPE77" s="330"/>
      <c r="QPF77" s="330"/>
      <c r="QPG77" s="330"/>
      <c r="QPH77" s="330"/>
      <c r="QPI77" s="330"/>
      <c r="QPJ77" s="330"/>
      <c r="QPK77" s="330"/>
      <c r="QPL77" s="330"/>
      <c r="QPM77" s="330"/>
      <c r="QPN77" s="330"/>
      <c r="QPO77" s="330"/>
      <c r="QPP77" s="330"/>
      <c r="QPQ77" s="330"/>
      <c r="QPR77" s="330"/>
      <c r="QPS77" s="330"/>
      <c r="QPT77" s="330"/>
      <c r="QPU77" s="330"/>
      <c r="QPV77" s="330"/>
      <c r="QPW77" s="330"/>
      <c r="QPX77" s="330"/>
      <c r="QPY77" s="330"/>
      <c r="QPZ77" s="330"/>
      <c r="QQA77" s="330"/>
      <c r="QQB77" s="330"/>
      <c r="QQC77" s="330"/>
      <c r="QQD77" s="330"/>
      <c r="QQE77" s="330"/>
      <c r="QQF77" s="330"/>
      <c r="QQG77" s="330"/>
      <c r="QQH77" s="330"/>
      <c r="QQI77" s="330"/>
      <c r="QQJ77" s="330"/>
      <c r="QQK77" s="330"/>
      <c r="QQL77" s="330"/>
      <c r="QQM77" s="330"/>
      <c r="QQN77" s="330"/>
      <c r="QQO77" s="330"/>
      <c r="QQP77" s="330"/>
      <c r="QQQ77" s="330"/>
      <c r="QQR77" s="330"/>
      <c r="QQS77" s="330"/>
      <c r="QQT77" s="330"/>
      <c r="QQU77" s="330"/>
      <c r="QQV77" s="330"/>
      <c r="QQW77" s="330"/>
      <c r="QQX77" s="330"/>
      <c r="QQY77" s="330"/>
      <c r="QQZ77" s="330"/>
      <c r="QRA77" s="330"/>
      <c r="QRB77" s="330"/>
      <c r="QRC77" s="330"/>
      <c r="QRD77" s="330"/>
      <c r="QRE77" s="330"/>
      <c r="QRF77" s="330"/>
      <c r="QRG77" s="330"/>
      <c r="QRH77" s="330"/>
      <c r="QRI77" s="330"/>
      <c r="QRJ77" s="330"/>
      <c r="QRK77" s="330"/>
      <c r="QRL77" s="330"/>
      <c r="QRM77" s="330"/>
      <c r="QRN77" s="330"/>
      <c r="QRO77" s="330"/>
      <c r="QRP77" s="330"/>
      <c r="QRQ77" s="330"/>
      <c r="QRR77" s="330"/>
      <c r="QRS77" s="330"/>
      <c r="QRT77" s="330"/>
      <c r="QRU77" s="330"/>
      <c r="QRV77" s="330"/>
      <c r="QRW77" s="330"/>
      <c r="QRX77" s="330"/>
      <c r="QRY77" s="330"/>
      <c r="QRZ77" s="330"/>
      <c r="QSA77" s="330"/>
      <c r="QSB77" s="330"/>
      <c r="QSC77" s="330"/>
      <c r="QSD77" s="330"/>
      <c r="QSE77" s="330"/>
      <c r="QSF77" s="330"/>
      <c r="QSG77" s="330"/>
      <c r="QSH77" s="330"/>
      <c r="QSI77" s="330"/>
      <c r="QSJ77" s="330"/>
      <c r="QSK77" s="330"/>
      <c r="QSL77" s="330"/>
      <c r="QSM77" s="330"/>
      <c r="QSN77" s="330"/>
      <c r="QSO77" s="330"/>
      <c r="QSP77" s="330"/>
      <c r="QSQ77" s="330"/>
      <c r="QSR77" s="330"/>
      <c r="QSS77" s="330"/>
      <c r="QST77" s="330"/>
      <c r="QSU77" s="330"/>
      <c r="QSV77" s="330"/>
      <c r="QSW77" s="330"/>
      <c r="QSX77" s="330"/>
      <c r="QSY77" s="330"/>
      <c r="QSZ77" s="330"/>
      <c r="QTA77" s="330"/>
      <c r="QTB77" s="330"/>
      <c r="QTC77" s="330"/>
      <c r="QTD77" s="330"/>
      <c r="QTE77" s="330"/>
      <c r="QTF77" s="330"/>
      <c r="QTG77" s="330"/>
      <c r="QTH77" s="330"/>
      <c r="QTI77" s="330"/>
      <c r="QTJ77" s="330"/>
      <c r="QTK77" s="330"/>
      <c r="QTL77" s="330"/>
      <c r="QTM77" s="330"/>
      <c r="QTN77" s="330"/>
      <c r="QTO77" s="330"/>
      <c r="QTP77" s="330"/>
      <c r="QTQ77" s="330"/>
      <c r="QTR77" s="330"/>
      <c r="QTS77" s="330"/>
      <c r="QTT77" s="330"/>
      <c r="QTU77" s="330"/>
      <c r="QTV77" s="330"/>
      <c r="QTW77" s="330"/>
      <c r="QTX77" s="330"/>
      <c r="QTY77" s="330"/>
      <c r="QTZ77" s="330"/>
      <c r="QUA77" s="330"/>
      <c r="QUB77" s="330"/>
      <c r="QUC77" s="330"/>
      <c r="QUD77" s="330"/>
      <c r="QUE77" s="330"/>
      <c r="QUF77" s="330"/>
      <c r="QUG77" s="330"/>
      <c r="QUH77" s="330"/>
      <c r="QUI77" s="330"/>
      <c r="QUJ77" s="330"/>
      <c r="QUK77" s="330"/>
      <c r="QUL77" s="330"/>
      <c r="QUM77" s="330"/>
      <c r="QUN77" s="330"/>
      <c r="QUO77" s="330"/>
      <c r="QUP77" s="330"/>
      <c r="QUQ77" s="330"/>
      <c r="QUR77" s="330"/>
      <c r="QUS77" s="330"/>
      <c r="QUT77" s="330"/>
      <c r="QUU77" s="330"/>
      <c r="QUV77" s="330"/>
      <c r="QUW77" s="330"/>
      <c r="QUX77" s="330"/>
      <c r="QUY77" s="330"/>
      <c r="QUZ77" s="330"/>
      <c r="QVA77" s="330"/>
      <c r="QVB77" s="330"/>
      <c r="QVC77" s="330"/>
      <c r="QVD77" s="330"/>
      <c r="QVE77" s="330"/>
      <c r="QVF77" s="330"/>
      <c r="QVG77" s="330"/>
      <c r="QVH77" s="330"/>
      <c r="QVI77" s="330"/>
      <c r="QVJ77" s="330"/>
      <c r="QVK77" s="330"/>
      <c r="QVL77" s="330"/>
      <c r="QVM77" s="330"/>
      <c r="QVN77" s="330"/>
      <c r="QVO77" s="330"/>
      <c r="QVP77" s="330"/>
      <c r="QVQ77" s="330"/>
      <c r="QVR77" s="330"/>
      <c r="QVS77" s="330"/>
      <c r="QVT77" s="330"/>
      <c r="QVU77" s="330"/>
      <c r="QVV77" s="330"/>
      <c r="QVW77" s="330"/>
      <c r="QVX77" s="330"/>
      <c r="QVY77" s="330"/>
      <c r="QVZ77" s="330"/>
      <c r="QWA77" s="330"/>
      <c r="QWB77" s="330"/>
      <c r="QWC77" s="330"/>
      <c r="QWD77" s="330"/>
      <c r="QWE77" s="330"/>
      <c r="QWF77" s="330"/>
      <c r="QWG77" s="330"/>
      <c r="QWH77" s="330"/>
      <c r="QWI77" s="330"/>
      <c r="QWJ77" s="330"/>
      <c r="QWK77" s="330"/>
      <c r="QWL77" s="330"/>
      <c r="QWM77" s="330"/>
      <c r="QWN77" s="330"/>
      <c r="QWO77" s="330"/>
      <c r="QWP77" s="330"/>
      <c r="QWQ77" s="330"/>
      <c r="QWR77" s="330"/>
      <c r="QWS77" s="330"/>
      <c r="QWT77" s="330"/>
      <c r="QWU77" s="330"/>
      <c r="QWV77" s="330"/>
      <c r="QWW77" s="330"/>
      <c r="QWX77" s="330"/>
      <c r="QWY77" s="330"/>
      <c r="QWZ77" s="330"/>
      <c r="QXA77" s="330"/>
      <c r="QXB77" s="330"/>
      <c r="QXC77" s="330"/>
      <c r="QXD77" s="330"/>
      <c r="QXE77" s="330"/>
      <c r="QXF77" s="330"/>
      <c r="QXG77" s="330"/>
      <c r="QXH77" s="330"/>
      <c r="QXI77" s="330"/>
      <c r="QXJ77" s="330"/>
      <c r="QXK77" s="330"/>
      <c r="QXL77" s="330"/>
      <c r="QXM77" s="330"/>
      <c r="QXN77" s="330"/>
      <c r="QXO77" s="330"/>
      <c r="QXP77" s="330"/>
      <c r="QXQ77" s="330"/>
      <c r="QXR77" s="330"/>
      <c r="QXS77" s="330"/>
      <c r="QXT77" s="330"/>
      <c r="QXU77" s="330"/>
      <c r="QXV77" s="330"/>
      <c r="QXW77" s="330"/>
      <c r="QXX77" s="330"/>
      <c r="QXY77" s="330"/>
      <c r="QXZ77" s="330"/>
      <c r="QYA77" s="330"/>
      <c r="QYB77" s="330"/>
      <c r="QYC77" s="330"/>
      <c r="QYD77" s="330"/>
      <c r="QYE77" s="330"/>
      <c r="QYF77" s="330"/>
      <c r="QYG77" s="330"/>
      <c r="QYH77" s="330"/>
      <c r="QYI77" s="330"/>
      <c r="QYJ77" s="330"/>
      <c r="QYK77" s="330"/>
      <c r="QYL77" s="330"/>
      <c r="QYM77" s="330"/>
      <c r="QYN77" s="330"/>
      <c r="QYO77" s="330"/>
      <c r="QYP77" s="330"/>
      <c r="QYQ77" s="330"/>
      <c r="QYR77" s="330"/>
      <c r="QYS77" s="330"/>
      <c r="QYT77" s="330"/>
      <c r="QYU77" s="330"/>
      <c r="QYV77" s="330"/>
      <c r="QYW77" s="330"/>
      <c r="QYX77" s="330"/>
      <c r="QYY77" s="330"/>
      <c r="QYZ77" s="330"/>
      <c r="QZA77" s="330"/>
      <c r="QZB77" s="330"/>
      <c r="QZC77" s="330"/>
      <c r="QZD77" s="330"/>
      <c r="QZE77" s="330"/>
      <c r="QZF77" s="330"/>
      <c r="QZG77" s="330"/>
      <c r="QZH77" s="330"/>
      <c r="QZI77" s="330"/>
      <c r="QZJ77" s="330"/>
      <c r="QZK77" s="330"/>
      <c r="QZL77" s="330"/>
      <c r="QZM77" s="330"/>
      <c r="QZN77" s="330"/>
      <c r="QZO77" s="330"/>
      <c r="QZP77" s="330"/>
      <c r="QZQ77" s="330"/>
      <c r="QZR77" s="330"/>
      <c r="QZS77" s="330"/>
      <c r="QZT77" s="330"/>
      <c r="QZU77" s="330"/>
      <c r="QZV77" s="330"/>
      <c r="QZW77" s="330"/>
      <c r="QZX77" s="330"/>
      <c r="QZY77" s="330"/>
      <c r="QZZ77" s="330"/>
      <c r="RAA77" s="330"/>
      <c r="RAB77" s="330"/>
      <c r="RAC77" s="330"/>
      <c r="RAD77" s="330"/>
      <c r="RAE77" s="330"/>
      <c r="RAF77" s="330"/>
      <c r="RAG77" s="330"/>
      <c r="RAH77" s="330"/>
      <c r="RAI77" s="330"/>
      <c r="RAJ77" s="330"/>
      <c r="RAK77" s="330"/>
      <c r="RAL77" s="330"/>
      <c r="RAM77" s="330"/>
      <c r="RAN77" s="330"/>
      <c r="RAO77" s="330"/>
      <c r="RAP77" s="330"/>
      <c r="RAQ77" s="330"/>
      <c r="RAR77" s="330"/>
      <c r="RAS77" s="330"/>
      <c r="RAT77" s="330"/>
      <c r="RAU77" s="330"/>
      <c r="RAV77" s="330"/>
      <c r="RAW77" s="330"/>
      <c r="RAX77" s="330"/>
      <c r="RAY77" s="330"/>
      <c r="RAZ77" s="330"/>
      <c r="RBA77" s="330"/>
      <c r="RBB77" s="330"/>
      <c r="RBC77" s="330"/>
      <c r="RBD77" s="330"/>
      <c r="RBE77" s="330"/>
      <c r="RBF77" s="330"/>
      <c r="RBG77" s="330"/>
      <c r="RBH77" s="330"/>
      <c r="RBI77" s="330"/>
      <c r="RBJ77" s="330"/>
      <c r="RBK77" s="330"/>
      <c r="RBL77" s="330"/>
      <c r="RBM77" s="330"/>
      <c r="RBN77" s="330"/>
      <c r="RBO77" s="330"/>
      <c r="RBP77" s="330"/>
      <c r="RBQ77" s="330"/>
      <c r="RBR77" s="330"/>
      <c r="RBS77" s="330"/>
      <c r="RBT77" s="330"/>
      <c r="RBU77" s="330"/>
      <c r="RBV77" s="330"/>
      <c r="RBW77" s="330"/>
      <c r="RBX77" s="330"/>
      <c r="RBY77" s="330"/>
      <c r="RBZ77" s="330"/>
      <c r="RCA77" s="330"/>
      <c r="RCB77" s="330"/>
      <c r="RCC77" s="330"/>
      <c r="RCD77" s="330"/>
      <c r="RCE77" s="330"/>
      <c r="RCF77" s="330"/>
      <c r="RCG77" s="330"/>
      <c r="RCH77" s="330"/>
      <c r="RCI77" s="330"/>
      <c r="RCJ77" s="330"/>
      <c r="RCK77" s="330"/>
      <c r="RCL77" s="330"/>
      <c r="RCM77" s="330"/>
      <c r="RCN77" s="330"/>
      <c r="RCO77" s="330"/>
      <c r="RCP77" s="330"/>
      <c r="RCQ77" s="330"/>
      <c r="RCR77" s="330"/>
      <c r="RCS77" s="330"/>
      <c r="RCT77" s="330"/>
      <c r="RCU77" s="330"/>
      <c r="RCV77" s="330"/>
      <c r="RCW77" s="330"/>
      <c r="RCX77" s="330"/>
      <c r="RCY77" s="330"/>
      <c r="RCZ77" s="330"/>
      <c r="RDA77" s="330"/>
      <c r="RDB77" s="330"/>
      <c r="RDC77" s="330"/>
      <c r="RDD77" s="330"/>
      <c r="RDE77" s="330"/>
      <c r="RDF77" s="330"/>
      <c r="RDG77" s="330"/>
      <c r="RDH77" s="330"/>
      <c r="RDI77" s="330"/>
      <c r="RDJ77" s="330"/>
      <c r="RDK77" s="330"/>
      <c r="RDL77" s="330"/>
      <c r="RDM77" s="330"/>
      <c r="RDN77" s="330"/>
      <c r="RDO77" s="330"/>
      <c r="RDP77" s="330"/>
      <c r="RDQ77" s="330"/>
      <c r="RDR77" s="330"/>
      <c r="RDS77" s="330"/>
      <c r="RDT77" s="330"/>
      <c r="RDU77" s="330"/>
      <c r="RDV77" s="330"/>
      <c r="RDW77" s="330"/>
      <c r="RDX77" s="330"/>
      <c r="RDY77" s="330"/>
      <c r="RDZ77" s="330"/>
      <c r="REA77" s="330"/>
      <c r="REB77" s="330"/>
      <c r="REC77" s="330"/>
      <c r="RED77" s="330"/>
      <c r="REE77" s="330"/>
      <c r="REF77" s="330"/>
      <c r="REG77" s="330"/>
      <c r="REH77" s="330"/>
      <c r="REI77" s="330"/>
      <c r="REJ77" s="330"/>
      <c r="REK77" s="330"/>
      <c r="REL77" s="330"/>
      <c r="REM77" s="330"/>
      <c r="REN77" s="330"/>
      <c r="REO77" s="330"/>
      <c r="REP77" s="330"/>
      <c r="REQ77" s="330"/>
      <c r="RER77" s="330"/>
      <c r="RES77" s="330"/>
      <c r="RET77" s="330"/>
      <c r="REU77" s="330"/>
      <c r="REV77" s="330"/>
      <c r="REW77" s="330"/>
      <c r="REX77" s="330"/>
      <c r="REY77" s="330"/>
      <c r="REZ77" s="330"/>
      <c r="RFA77" s="330"/>
      <c r="RFB77" s="330"/>
      <c r="RFC77" s="330"/>
      <c r="RFD77" s="330"/>
      <c r="RFE77" s="330"/>
      <c r="RFF77" s="330"/>
      <c r="RFG77" s="330"/>
      <c r="RFH77" s="330"/>
      <c r="RFI77" s="330"/>
      <c r="RFJ77" s="330"/>
      <c r="RFK77" s="330"/>
      <c r="RFL77" s="330"/>
      <c r="RFM77" s="330"/>
      <c r="RFN77" s="330"/>
      <c r="RFO77" s="330"/>
      <c r="RFP77" s="330"/>
      <c r="RFQ77" s="330"/>
      <c r="RFR77" s="330"/>
      <c r="RFS77" s="330"/>
      <c r="RFT77" s="330"/>
      <c r="RFU77" s="330"/>
      <c r="RFV77" s="330"/>
      <c r="RFW77" s="330"/>
      <c r="RFX77" s="330"/>
      <c r="RFY77" s="330"/>
      <c r="RFZ77" s="330"/>
      <c r="RGA77" s="330"/>
      <c r="RGB77" s="330"/>
      <c r="RGC77" s="330"/>
      <c r="RGD77" s="330"/>
      <c r="RGE77" s="330"/>
      <c r="RGF77" s="330"/>
      <c r="RGG77" s="330"/>
      <c r="RGH77" s="330"/>
      <c r="RGI77" s="330"/>
      <c r="RGJ77" s="330"/>
      <c r="RGK77" s="330"/>
      <c r="RGL77" s="330"/>
      <c r="RGM77" s="330"/>
      <c r="RGN77" s="330"/>
      <c r="RGO77" s="330"/>
      <c r="RGP77" s="330"/>
      <c r="RGQ77" s="330"/>
      <c r="RGR77" s="330"/>
      <c r="RGS77" s="330"/>
      <c r="RGT77" s="330"/>
      <c r="RGU77" s="330"/>
      <c r="RGV77" s="330"/>
      <c r="RGW77" s="330"/>
      <c r="RGX77" s="330"/>
      <c r="RGY77" s="330"/>
      <c r="RGZ77" s="330"/>
      <c r="RHA77" s="330"/>
      <c r="RHB77" s="330"/>
      <c r="RHC77" s="330"/>
      <c r="RHD77" s="330"/>
      <c r="RHE77" s="330"/>
      <c r="RHF77" s="330"/>
      <c r="RHG77" s="330"/>
      <c r="RHH77" s="330"/>
      <c r="RHI77" s="330"/>
      <c r="RHJ77" s="330"/>
      <c r="RHK77" s="330"/>
      <c r="RHL77" s="330"/>
      <c r="RHM77" s="330"/>
      <c r="RHN77" s="330"/>
      <c r="RHO77" s="330"/>
      <c r="RHP77" s="330"/>
      <c r="RHQ77" s="330"/>
      <c r="RHR77" s="330"/>
      <c r="RHS77" s="330"/>
      <c r="RHT77" s="330"/>
      <c r="RHU77" s="330"/>
      <c r="RHV77" s="330"/>
      <c r="RHW77" s="330"/>
      <c r="RHX77" s="330"/>
      <c r="RHY77" s="330"/>
      <c r="RHZ77" s="330"/>
      <c r="RIA77" s="330"/>
      <c r="RIB77" s="330"/>
      <c r="RIC77" s="330"/>
      <c r="RID77" s="330"/>
      <c r="RIE77" s="330"/>
      <c r="RIF77" s="330"/>
      <c r="RIG77" s="330"/>
      <c r="RIH77" s="330"/>
      <c r="RII77" s="330"/>
      <c r="RIJ77" s="330"/>
      <c r="RIK77" s="330"/>
      <c r="RIL77" s="330"/>
      <c r="RIM77" s="330"/>
      <c r="RIN77" s="330"/>
      <c r="RIO77" s="330"/>
      <c r="RIP77" s="330"/>
      <c r="RIQ77" s="330"/>
      <c r="RIR77" s="330"/>
      <c r="RIS77" s="330"/>
      <c r="RIT77" s="330"/>
      <c r="RIU77" s="330"/>
      <c r="RIV77" s="330"/>
      <c r="RIW77" s="330"/>
      <c r="RIX77" s="330"/>
      <c r="RIY77" s="330"/>
      <c r="RIZ77" s="330"/>
      <c r="RJA77" s="330"/>
      <c r="RJB77" s="330"/>
      <c r="RJC77" s="330"/>
      <c r="RJD77" s="330"/>
      <c r="RJE77" s="330"/>
      <c r="RJF77" s="330"/>
      <c r="RJG77" s="330"/>
      <c r="RJH77" s="330"/>
      <c r="RJI77" s="330"/>
      <c r="RJJ77" s="330"/>
      <c r="RJK77" s="330"/>
      <c r="RJL77" s="330"/>
      <c r="RJM77" s="330"/>
      <c r="RJN77" s="330"/>
      <c r="RJO77" s="330"/>
      <c r="RJP77" s="330"/>
      <c r="RJQ77" s="330"/>
      <c r="RJR77" s="330"/>
      <c r="RJS77" s="330"/>
      <c r="RJT77" s="330"/>
      <c r="RJU77" s="330"/>
      <c r="RJV77" s="330"/>
      <c r="RJW77" s="330"/>
      <c r="RJX77" s="330"/>
      <c r="RJY77" s="330"/>
      <c r="RJZ77" s="330"/>
      <c r="RKA77" s="330"/>
      <c r="RKB77" s="330"/>
      <c r="RKC77" s="330"/>
      <c r="RKD77" s="330"/>
      <c r="RKE77" s="330"/>
      <c r="RKF77" s="330"/>
      <c r="RKG77" s="330"/>
      <c r="RKH77" s="330"/>
      <c r="RKI77" s="330"/>
      <c r="RKJ77" s="330"/>
      <c r="RKK77" s="330"/>
      <c r="RKL77" s="330"/>
      <c r="RKM77" s="330"/>
      <c r="RKN77" s="330"/>
      <c r="RKO77" s="330"/>
      <c r="RKP77" s="330"/>
      <c r="RKQ77" s="330"/>
      <c r="RKR77" s="330"/>
      <c r="RKS77" s="330"/>
      <c r="RKT77" s="330"/>
      <c r="RKU77" s="330"/>
      <c r="RKV77" s="330"/>
      <c r="RKW77" s="330"/>
      <c r="RKX77" s="330"/>
      <c r="RKY77" s="330"/>
      <c r="RKZ77" s="330"/>
      <c r="RLA77" s="330"/>
      <c r="RLB77" s="330"/>
      <c r="RLC77" s="330"/>
      <c r="RLD77" s="330"/>
      <c r="RLE77" s="330"/>
      <c r="RLF77" s="330"/>
      <c r="RLG77" s="330"/>
      <c r="RLH77" s="330"/>
      <c r="RLI77" s="330"/>
      <c r="RLJ77" s="330"/>
      <c r="RLK77" s="330"/>
      <c r="RLL77" s="330"/>
      <c r="RLM77" s="330"/>
      <c r="RLN77" s="330"/>
      <c r="RLO77" s="330"/>
      <c r="RLP77" s="330"/>
      <c r="RLQ77" s="330"/>
      <c r="RLR77" s="330"/>
      <c r="RLS77" s="330"/>
      <c r="RLT77" s="330"/>
      <c r="RLU77" s="330"/>
      <c r="RLV77" s="330"/>
      <c r="RLW77" s="330"/>
      <c r="RLX77" s="330"/>
      <c r="RLY77" s="330"/>
      <c r="RLZ77" s="330"/>
      <c r="RMA77" s="330"/>
      <c r="RMB77" s="330"/>
      <c r="RMC77" s="330"/>
      <c r="RMD77" s="330"/>
      <c r="RME77" s="330"/>
      <c r="RMF77" s="330"/>
      <c r="RMG77" s="330"/>
      <c r="RMH77" s="330"/>
      <c r="RMI77" s="330"/>
      <c r="RMJ77" s="330"/>
      <c r="RMK77" s="330"/>
      <c r="RML77" s="330"/>
      <c r="RMM77" s="330"/>
      <c r="RMN77" s="330"/>
      <c r="RMO77" s="330"/>
      <c r="RMP77" s="330"/>
      <c r="RMQ77" s="330"/>
      <c r="RMR77" s="330"/>
      <c r="RMS77" s="330"/>
      <c r="RMT77" s="330"/>
      <c r="RMU77" s="330"/>
      <c r="RMV77" s="330"/>
      <c r="RMW77" s="330"/>
      <c r="RMX77" s="330"/>
      <c r="RMY77" s="330"/>
      <c r="RMZ77" s="330"/>
      <c r="RNA77" s="330"/>
      <c r="RNB77" s="330"/>
      <c r="RNC77" s="330"/>
      <c r="RND77" s="330"/>
      <c r="RNE77" s="330"/>
      <c r="RNF77" s="330"/>
      <c r="RNG77" s="330"/>
      <c r="RNH77" s="330"/>
      <c r="RNI77" s="330"/>
      <c r="RNJ77" s="330"/>
      <c r="RNK77" s="330"/>
      <c r="RNL77" s="330"/>
      <c r="RNM77" s="330"/>
      <c r="RNN77" s="330"/>
      <c r="RNO77" s="330"/>
      <c r="RNP77" s="330"/>
      <c r="RNQ77" s="330"/>
      <c r="RNR77" s="330"/>
      <c r="RNS77" s="330"/>
      <c r="RNT77" s="330"/>
      <c r="RNU77" s="330"/>
      <c r="RNV77" s="330"/>
      <c r="RNW77" s="330"/>
      <c r="RNX77" s="330"/>
      <c r="RNY77" s="330"/>
      <c r="RNZ77" s="330"/>
      <c r="ROA77" s="330"/>
      <c r="ROB77" s="330"/>
      <c r="ROC77" s="330"/>
      <c r="ROD77" s="330"/>
      <c r="ROE77" s="330"/>
      <c r="ROF77" s="330"/>
      <c r="ROG77" s="330"/>
      <c r="ROH77" s="330"/>
      <c r="ROI77" s="330"/>
      <c r="ROJ77" s="330"/>
      <c r="ROK77" s="330"/>
      <c r="ROL77" s="330"/>
      <c r="ROM77" s="330"/>
      <c r="RON77" s="330"/>
      <c r="ROO77" s="330"/>
      <c r="ROP77" s="330"/>
      <c r="ROQ77" s="330"/>
      <c r="ROR77" s="330"/>
      <c r="ROS77" s="330"/>
      <c r="ROT77" s="330"/>
      <c r="ROU77" s="330"/>
      <c r="ROV77" s="330"/>
      <c r="ROW77" s="330"/>
      <c r="ROX77" s="330"/>
      <c r="ROY77" s="330"/>
      <c r="ROZ77" s="330"/>
      <c r="RPA77" s="330"/>
      <c r="RPB77" s="330"/>
      <c r="RPC77" s="330"/>
      <c r="RPD77" s="330"/>
      <c r="RPE77" s="330"/>
      <c r="RPF77" s="330"/>
      <c r="RPG77" s="330"/>
      <c r="RPH77" s="330"/>
      <c r="RPI77" s="330"/>
      <c r="RPJ77" s="330"/>
      <c r="RPK77" s="330"/>
      <c r="RPL77" s="330"/>
      <c r="RPM77" s="330"/>
      <c r="RPN77" s="330"/>
      <c r="RPO77" s="330"/>
      <c r="RPP77" s="330"/>
      <c r="RPQ77" s="330"/>
      <c r="RPR77" s="330"/>
      <c r="RPS77" s="330"/>
      <c r="RPT77" s="330"/>
      <c r="RPU77" s="330"/>
      <c r="RPV77" s="330"/>
      <c r="RPW77" s="330"/>
      <c r="RPX77" s="330"/>
      <c r="RPY77" s="330"/>
      <c r="RPZ77" s="330"/>
      <c r="RQA77" s="330"/>
      <c r="RQB77" s="330"/>
      <c r="RQC77" s="330"/>
      <c r="RQD77" s="330"/>
      <c r="RQE77" s="330"/>
      <c r="RQF77" s="330"/>
      <c r="RQG77" s="330"/>
      <c r="RQH77" s="330"/>
      <c r="RQI77" s="330"/>
      <c r="RQJ77" s="330"/>
      <c r="RQK77" s="330"/>
      <c r="RQL77" s="330"/>
      <c r="RQM77" s="330"/>
      <c r="RQN77" s="330"/>
      <c r="RQO77" s="330"/>
      <c r="RQP77" s="330"/>
      <c r="RQQ77" s="330"/>
      <c r="RQR77" s="330"/>
      <c r="RQS77" s="330"/>
      <c r="RQT77" s="330"/>
      <c r="RQU77" s="330"/>
      <c r="RQV77" s="330"/>
      <c r="RQW77" s="330"/>
      <c r="RQX77" s="330"/>
      <c r="RQY77" s="330"/>
      <c r="RQZ77" s="330"/>
      <c r="RRA77" s="330"/>
      <c r="RRB77" s="330"/>
      <c r="RRC77" s="330"/>
      <c r="RRD77" s="330"/>
      <c r="RRE77" s="330"/>
      <c r="RRF77" s="330"/>
      <c r="RRG77" s="330"/>
      <c r="RRH77" s="330"/>
      <c r="RRI77" s="330"/>
      <c r="RRJ77" s="330"/>
      <c r="RRK77" s="330"/>
      <c r="RRL77" s="330"/>
      <c r="RRM77" s="330"/>
      <c r="RRN77" s="330"/>
      <c r="RRO77" s="330"/>
      <c r="RRP77" s="330"/>
      <c r="RRQ77" s="330"/>
      <c r="RRR77" s="330"/>
      <c r="RRS77" s="330"/>
      <c r="RRT77" s="330"/>
      <c r="RRU77" s="330"/>
      <c r="RRV77" s="330"/>
      <c r="RRW77" s="330"/>
      <c r="RRX77" s="330"/>
      <c r="RRY77" s="330"/>
      <c r="RRZ77" s="330"/>
      <c r="RSA77" s="330"/>
      <c r="RSB77" s="330"/>
      <c r="RSC77" s="330"/>
      <c r="RSD77" s="330"/>
      <c r="RSE77" s="330"/>
      <c r="RSF77" s="330"/>
      <c r="RSG77" s="330"/>
      <c r="RSH77" s="330"/>
      <c r="RSI77" s="330"/>
      <c r="RSJ77" s="330"/>
      <c r="RSK77" s="330"/>
      <c r="RSL77" s="330"/>
      <c r="RSM77" s="330"/>
      <c r="RSN77" s="330"/>
      <c r="RSO77" s="330"/>
      <c r="RSP77" s="330"/>
      <c r="RSQ77" s="330"/>
      <c r="RSR77" s="330"/>
      <c r="RSS77" s="330"/>
      <c r="RST77" s="330"/>
      <c r="RSU77" s="330"/>
      <c r="RSV77" s="330"/>
      <c r="RSW77" s="330"/>
      <c r="RSX77" s="330"/>
      <c r="RSY77" s="330"/>
      <c r="RSZ77" s="330"/>
      <c r="RTA77" s="330"/>
      <c r="RTB77" s="330"/>
      <c r="RTC77" s="330"/>
      <c r="RTD77" s="330"/>
      <c r="RTE77" s="330"/>
      <c r="RTF77" s="330"/>
      <c r="RTG77" s="330"/>
      <c r="RTH77" s="330"/>
      <c r="RTI77" s="330"/>
      <c r="RTJ77" s="330"/>
      <c r="RTK77" s="330"/>
      <c r="RTL77" s="330"/>
      <c r="RTM77" s="330"/>
      <c r="RTN77" s="330"/>
      <c r="RTO77" s="330"/>
      <c r="RTP77" s="330"/>
      <c r="RTQ77" s="330"/>
      <c r="RTR77" s="330"/>
      <c r="RTS77" s="330"/>
      <c r="RTT77" s="330"/>
      <c r="RTU77" s="330"/>
      <c r="RTV77" s="330"/>
      <c r="RTW77" s="330"/>
      <c r="RTX77" s="330"/>
      <c r="RTY77" s="330"/>
      <c r="RTZ77" s="330"/>
      <c r="RUA77" s="330"/>
      <c r="RUB77" s="330"/>
      <c r="RUC77" s="330"/>
      <c r="RUD77" s="330"/>
      <c r="RUE77" s="330"/>
      <c r="RUF77" s="330"/>
      <c r="RUG77" s="330"/>
      <c r="RUH77" s="330"/>
      <c r="RUI77" s="330"/>
      <c r="RUJ77" s="330"/>
      <c r="RUK77" s="330"/>
      <c r="RUL77" s="330"/>
      <c r="RUM77" s="330"/>
      <c r="RUN77" s="330"/>
      <c r="RUO77" s="330"/>
      <c r="RUP77" s="330"/>
      <c r="RUQ77" s="330"/>
      <c r="RUR77" s="330"/>
      <c r="RUS77" s="330"/>
      <c r="RUT77" s="330"/>
      <c r="RUU77" s="330"/>
      <c r="RUV77" s="330"/>
      <c r="RUW77" s="330"/>
      <c r="RUX77" s="330"/>
      <c r="RUY77" s="330"/>
      <c r="RUZ77" s="330"/>
      <c r="RVA77" s="330"/>
      <c r="RVB77" s="330"/>
      <c r="RVC77" s="330"/>
      <c r="RVD77" s="330"/>
      <c r="RVE77" s="330"/>
      <c r="RVF77" s="330"/>
      <c r="RVG77" s="330"/>
      <c r="RVH77" s="330"/>
      <c r="RVI77" s="330"/>
      <c r="RVJ77" s="330"/>
      <c r="RVK77" s="330"/>
      <c r="RVL77" s="330"/>
      <c r="RVM77" s="330"/>
      <c r="RVN77" s="330"/>
      <c r="RVO77" s="330"/>
      <c r="RVP77" s="330"/>
      <c r="RVQ77" s="330"/>
      <c r="RVR77" s="330"/>
      <c r="RVS77" s="330"/>
      <c r="RVT77" s="330"/>
      <c r="RVU77" s="330"/>
      <c r="RVV77" s="330"/>
      <c r="RVW77" s="330"/>
      <c r="RVX77" s="330"/>
      <c r="RVY77" s="330"/>
      <c r="RVZ77" s="330"/>
      <c r="RWA77" s="330"/>
      <c r="RWB77" s="330"/>
      <c r="RWC77" s="330"/>
      <c r="RWD77" s="330"/>
      <c r="RWE77" s="330"/>
      <c r="RWF77" s="330"/>
      <c r="RWG77" s="330"/>
      <c r="RWH77" s="330"/>
      <c r="RWI77" s="330"/>
      <c r="RWJ77" s="330"/>
      <c r="RWK77" s="330"/>
      <c r="RWL77" s="330"/>
      <c r="RWM77" s="330"/>
      <c r="RWN77" s="330"/>
      <c r="RWO77" s="330"/>
      <c r="RWP77" s="330"/>
      <c r="RWQ77" s="330"/>
      <c r="RWR77" s="330"/>
      <c r="RWS77" s="330"/>
      <c r="RWT77" s="330"/>
      <c r="RWU77" s="330"/>
      <c r="RWV77" s="330"/>
      <c r="RWW77" s="330"/>
      <c r="RWX77" s="330"/>
      <c r="RWY77" s="330"/>
      <c r="RWZ77" s="330"/>
      <c r="RXA77" s="330"/>
      <c r="RXB77" s="330"/>
      <c r="RXC77" s="330"/>
      <c r="RXD77" s="330"/>
      <c r="RXE77" s="330"/>
      <c r="RXF77" s="330"/>
      <c r="RXG77" s="330"/>
      <c r="RXH77" s="330"/>
      <c r="RXI77" s="330"/>
      <c r="RXJ77" s="330"/>
      <c r="RXK77" s="330"/>
      <c r="RXL77" s="330"/>
      <c r="RXM77" s="330"/>
      <c r="RXN77" s="330"/>
      <c r="RXO77" s="330"/>
      <c r="RXP77" s="330"/>
      <c r="RXQ77" s="330"/>
      <c r="RXR77" s="330"/>
      <c r="RXS77" s="330"/>
      <c r="RXT77" s="330"/>
      <c r="RXU77" s="330"/>
      <c r="RXV77" s="330"/>
      <c r="RXW77" s="330"/>
      <c r="RXX77" s="330"/>
      <c r="RXY77" s="330"/>
      <c r="RXZ77" s="330"/>
      <c r="RYA77" s="330"/>
      <c r="RYB77" s="330"/>
      <c r="RYC77" s="330"/>
      <c r="RYD77" s="330"/>
      <c r="RYE77" s="330"/>
      <c r="RYF77" s="330"/>
      <c r="RYG77" s="330"/>
      <c r="RYH77" s="330"/>
      <c r="RYI77" s="330"/>
      <c r="RYJ77" s="330"/>
      <c r="RYK77" s="330"/>
      <c r="RYL77" s="330"/>
      <c r="RYM77" s="330"/>
      <c r="RYN77" s="330"/>
      <c r="RYO77" s="330"/>
      <c r="RYP77" s="330"/>
      <c r="RYQ77" s="330"/>
      <c r="RYR77" s="330"/>
      <c r="RYS77" s="330"/>
      <c r="RYT77" s="330"/>
      <c r="RYU77" s="330"/>
      <c r="RYV77" s="330"/>
      <c r="RYW77" s="330"/>
      <c r="RYX77" s="330"/>
      <c r="RYY77" s="330"/>
      <c r="RYZ77" s="330"/>
      <c r="RZA77" s="330"/>
      <c r="RZB77" s="330"/>
      <c r="RZC77" s="330"/>
      <c r="RZD77" s="330"/>
      <c r="RZE77" s="330"/>
      <c r="RZF77" s="330"/>
      <c r="RZG77" s="330"/>
      <c r="RZH77" s="330"/>
      <c r="RZI77" s="330"/>
      <c r="RZJ77" s="330"/>
      <c r="RZK77" s="330"/>
      <c r="RZL77" s="330"/>
      <c r="RZM77" s="330"/>
      <c r="RZN77" s="330"/>
      <c r="RZO77" s="330"/>
      <c r="RZP77" s="330"/>
      <c r="RZQ77" s="330"/>
      <c r="RZR77" s="330"/>
      <c r="RZS77" s="330"/>
      <c r="RZT77" s="330"/>
      <c r="RZU77" s="330"/>
      <c r="RZV77" s="330"/>
      <c r="RZW77" s="330"/>
      <c r="RZX77" s="330"/>
      <c r="RZY77" s="330"/>
      <c r="RZZ77" s="330"/>
      <c r="SAA77" s="330"/>
      <c r="SAB77" s="330"/>
      <c r="SAC77" s="330"/>
      <c r="SAD77" s="330"/>
      <c r="SAE77" s="330"/>
      <c r="SAF77" s="330"/>
      <c r="SAG77" s="330"/>
      <c r="SAH77" s="330"/>
      <c r="SAI77" s="330"/>
      <c r="SAJ77" s="330"/>
      <c r="SAK77" s="330"/>
      <c r="SAL77" s="330"/>
      <c r="SAM77" s="330"/>
      <c r="SAN77" s="330"/>
      <c r="SAO77" s="330"/>
      <c r="SAP77" s="330"/>
      <c r="SAQ77" s="330"/>
      <c r="SAR77" s="330"/>
      <c r="SAS77" s="330"/>
      <c r="SAT77" s="330"/>
      <c r="SAU77" s="330"/>
      <c r="SAV77" s="330"/>
      <c r="SAW77" s="330"/>
      <c r="SAX77" s="330"/>
      <c r="SAY77" s="330"/>
      <c r="SAZ77" s="330"/>
      <c r="SBA77" s="330"/>
      <c r="SBB77" s="330"/>
      <c r="SBC77" s="330"/>
      <c r="SBD77" s="330"/>
      <c r="SBE77" s="330"/>
      <c r="SBF77" s="330"/>
      <c r="SBG77" s="330"/>
      <c r="SBH77" s="330"/>
      <c r="SBI77" s="330"/>
      <c r="SBJ77" s="330"/>
      <c r="SBK77" s="330"/>
      <c r="SBL77" s="330"/>
      <c r="SBM77" s="330"/>
      <c r="SBN77" s="330"/>
      <c r="SBO77" s="330"/>
      <c r="SBP77" s="330"/>
      <c r="SBQ77" s="330"/>
      <c r="SBR77" s="330"/>
      <c r="SBS77" s="330"/>
      <c r="SBT77" s="330"/>
      <c r="SBU77" s="330"/>
      <c r="SBV77" s="330"/>
      <c r="SBW77" s="330"/>
      <c r="SBX77" s="330"/>
      <c r="SBY77" s="330"/>
      <c r="SBZ77" s="330"/>
      <c r="SCA77" s="330"/>
      <c r="SCB77" s="330"/>
      <c r="SCC77" s="330"/>
      <c r="SCD77" s="330"/>
      <c r="SCE77" s="330"/>
      <c r="SCF77" s="330"/>
      <c r="SCG77" s="330"/>
      <c r="SCH77" s="330"/>
      <c r="SCI77" s="330"/>
      <c r="SCJ77" s="330"/>
      <c r="SCK77" s="330"/>
      <c r="SCL77" s="330"/>
      <c r="SCM77" s="330"/>
      <c r="SCN77" s="330"/>
      <c r="SCO77" s="330"/>
      <c r="SCP77" s="330"/>
      <c r="SCQ77" s="330"/>
      <c r="SCR77" s="330"/>
      <c r="SCS77" s="330"/>
      <c r="SCT77" s="330"/>
      <c r="SCU77" s="330"/>
      <c r="SCV77" s="330"/>
      <c r="SCW77" s="330"/>
      <c r="SCX77" s="330"/>
      <c r="SCY77" s="330"/>
      <c r="SCZ77" s="330"/>
      <c r="SDA77" s="330"/>
      <c r="SDB77" s="330"/>
      <c r="SDC77" s="330"/>
      <c r="SDD77" s="330"/>
      <c r="SDE77" s="330"/>
      <c r="SDF77" s="330"/>
      <c r="SDG77" s="330"/>
      <c r="SDH77" s="330"/>
      <c r="SDI77" s="330"/>
      <c r="SDJ77" s="330"/>
      <c r="SDK77" s="330"/>
      <c r="SDL77" s="330"/>
      <c r="SDM77" s="330"/>
      <c r="SDN77" s="330"/>
      <c r="SDO77" s="330"/>
      <c r="SDP77" s="330"/>
      <c r="SDQ77" s="330"/>
      <c r="SDR77" s="330"/>
      <c r="SDS77" s="330"/>
      <c r="SDT77" s="330"/>
      <c r="SDU77" s="330"/>
      <c r="SDV77" s="330"/>
      <c r="SDW77" s="330"/>
      <c r="SDX77" s="330"/>
      <c r="SDY77" s="330"/>
      <c r="SDZ77" s="330"/>
      <c r="SEA77" s="330"/>
      <c r="SEB77" s="330"/>
      <c r="SEC77" s="330"/>
      <c r="SED77" s="330"/>
      <c r="SEE77" s="330"/>
      <c r="SEF77" s="330"/>
      <c r="SEG77" s="330"/>
      <c r="SEH77" s="330"/>
      <c r="SEI77" s="330"/>
      <c r="SEJ77" s="330"/>
      <c r="SEK77" s="330"/>
      <c r="SEL77" s="330"/>
      <c r="SEM77" s="330"/>
      <c r="SEN77" s="330"/>
      <c r="SEO77" s="330"/>
      <c r="SEP77" s="330"/>
      <c r="SEQ77" s="330"/>
      <c r="SER77" s="330"/>
      <c r="SES77" s="330"/>
      <c r="SET77" s="330"/>
      <c r="SEU77" s="330"/>
      <c r="SEV77" s="330"/>
      <c r="SEW77" s="330"/>
      <c r="SEX77" s="330"/>
      <c r="SEY77" s="330"/>
      <c r="SEZ77" s="330"/>
      <c r="SFA77" s="330"/>
      <c r="SFB77" s="330"/>
      <c r="SFC77" s="330"/>
      <c r="SFD77" s="330"/>
      <c r="SFE77" s="330"/>
      <c r="SFF77" s="330"/>
      <c r="SFG77" s="330"/>
      <c r="SFH77" s="330"/>
      <c r="SFI77" s="330"/>
      <c r="SFJ77" s="330"/>
      <c r="SFK77" s="330"/>
      <c r="SFL77" s="330"/>
      <c r="SFM77" s="330"/>
      <c r="SFN77" s="330"/>
      <c r="SFO77" s="330"/>
      <c r="SFP77" s="330"/>
      <c r="SFQ77" s="330"/>
      <c r="SFR77" s="330"/>
      <c r="SFS77" s="330"/>
      <c r="SFT77" s="330"/>
      <c r="SFU77" s="330"/>
      <c r="SFV77" s="330"/>
      <c r="SFW77" s="330"/>
      <c r="SFX77" s="330"/>
      <c r="SFY77" s="330"/>
      <c r="SFZ77" s="330"/>
      <c r="SGA77" s="330"/>
      <c r="SGB77" s="330"/>
      <c r="SGC77" s="330"/>
      <c r="SGD77" s="330"/>
      <c r="SGE77" s="330"/>
      <c r="SGF77" s="330"/>
      <c r="SGG77" s="330"/>
      <c r="SGH77" s="330"/>
      <c r="SGI77" s="330"/>
      <c r="SGJ77" s="330"/>
      <c r="SGK77" s="330"/>
      <c r="SGL77" s="330"/>
      <c r="SGM77" s="330"/>
      <c r="SGN77" s="330"/>
      <c r="SGO77" s="330"/>
      <c r="SGP77" s="330"/>
      <c r="SGQ77" s="330"/>
      <c r="SGR77" s="330"/>
      <c r="SGS77" s="330"/>
      <c r="SGT77" s="330"/>
      <c r="SGU77" s="330"/>
      <c r="SGV77" s="330"/>
      <c r="SGW77" s="330"/>
      <c r="SGX77" s="330"/>
      <c r="SGY77" s="330"/>
      <c r="SGZ77" s="330"/>
      <c r="SHA77" s="330"/>
      <c r="SHB77" s="330"/>
      <c r="SHC77" s="330"/>
      <c r="SHD77" s="330"/>
      <c r="SHE77" s="330"/>
      <c r="SHF77" s="330"/>
      <c r="SHG77" s="330"/>
      <c r="SHH77" s="330"/>
      <c r="SHI77" s="330"/>
      <c r="SHJ77" s="330"/>
      <c r="SHK77" s="330"/>
      <c r="SHL77" s="330"/>
      <c r="SHM77" s="330"/>
      <c r="SHN77" s="330"/>
      <c r="SHO77" s="330"/>
      <c r="SHP77" s="330"/>
      <c r="SHQ77" s="330"/>
      <c r="SHR77" s="330"/>
      <c r="SHS77" s="330"/>
      <c r="SHT77" s="330"/>
      <c r="SHU77" s="330"/>
      <c r="SHV77" s="330"/>
      <c r="SHW77" s="330"/>
      <c r="SHX77" s="330"/>
      <c r="SHY77" s="330"/>
      <c r="SHZ77" s="330"/>
      <c r="SIA77" s="330"/>
      <c r="SIB77" s="330"/>
      <c r="SIC77" s="330"/>
      <c r="SID77" s="330"/>
      <c r="SIE77" s="330"/>
      <c r="SIF77" s="330"/>
      <c r="SIG77" s="330"/>
      <c r="SIH77" s="330"/>
      <c r="SII77" s="330"/>
      <c r="SIJ77" s="330"/>
      <c r="SIK77" s="330"/>
      <c r="SIL77" s="330"/>
      <c r="SIM77" s="330"/>
      <c r="SIN77" s="330"/>
      <c r="SIO77" s="330"/>
      <c r="SIP77" s="330"/>
      <c r="SIQ77" s="330"/>
      <c r="SIR77" s="330"/>
      <c r="SIS77" s="330"/>
      <c r="SIT77" s="330"/>
      <c r="SIU77" s="330"/>
      <c r="SIV77" s="330"/>
      <c r="SIW77" s="330"/>
      <c r="SIX77" s="330"/>
      <c r="SIY77" s="330"/>
      <c r="SIZ77" s="330"/>
      <c r="SJA77" s="330"/>
      <c r="SJB77" s="330"/>
      <c r="SJC77" s="330"/>
      <c r="SJD77" s="330"/>
      <c r="SJE77" s="330"/>
      <c r="SJF77" s="330"/>
      <c r="SJG77" s="330"/>
      <c r="SJH77" s="330"/>
      <c r="SJI77" s="330"/>
      <c r="SJJ77" s="330"/>
      <c r="SJK77" s="330"/>
      <c r="SJL77" s="330"/>
      <c r="SJM77" s="330"/>
      <c r="SJN77" s="330"/>
      <c r="SJO77" s="330"/>
      <c r="SJP77" s="330"/>
      <c r="SJQ77" s="330"/>
      <c r="SJR77" s="330"/>
      <c r="SJS77" s="330"/>
      <c r="SJT77" s="330"/>
      <c r="SJU77" s="330"/>
      <c r="SJV77" s="330"/>
      <c r="SJW77" s="330"/>
      <c r="SJX77" s="330"/>
      <c r="SJY77" s="330"/>
      <c r="SJZ77" s="330"/>
      <c r="SKA77" s="330"/>
      <c r="SKB77" s="330"/>
      <c r="SKC77" s="330"/>
      <c r="SKD77" s="330"/>
      <c r="SKE77" s="330"/>
      <c r="SKF77" s="330"/>
      <c r="SKG77" s="330"/>
      <c r="SKH77" s="330"/>
      <c r="SKI77" s="330"/>
      <c r="SKJ77" s="330"/>
      <c r="SKK77" s="330"/>
      <c r="SKL77" s="330"/>
      <c r="SKM77" s="330"/>
      <c r="SKN77" s="330"/>
      <c r="SKO77" s="330"/>
      <c r="SKP77" s="330"/>
      <c r="SKQ77" s="330"/>
      <c r="SKR77" s="330"/>
      <c r="SKS77" s="330"/>
      <c r="SKT77" s="330"/>
      <c r="SKU77" s="330"/>
      <c r="SKV77" s="330"/>
      <c r="SKW77" s="330"/>
      <c r="SKX77" s="330"/>
      <c r="SKY77" s="330"/>
      <c r="SKZ77" s="330"/>
      <c r="SLA77" s="330"/>
      <c r="SLB77" s="330"/>
      <c r="SLC77" s="330"/>
      <c r="SLD77" s="330"/>
      <c r="SLE77" s="330"/>
      <c r="SLF77" s="330"/>
      <c r="SLG77" s="330"/>
      <c r="SLH77" s="330"/>
      <c r="SLI77" s="330"/>
      <c r="SLJ77" s="330"/>
      <c r="SLK77" s="330"/>
      <c r="SLL77" s="330"/>
      <c r="SLM77" s="330"/>
      <c r="SLN77" s="330"/>
      <c r="SLO77" s="330"/>
      <c r="SLP77" s="330"/>
      <c r="SLQ77" s="330"/>
      <c r="SLR77" s="330"/>
      <c r="SLS77" s="330"/>
      <c r="SLT77" s="330"/>
      <c r="SLU77" s="330"/>
      <c r="SLV77" s="330"/>
      <c r="SLW77" s="330"/>
      <c r="SLX77" s="330"/>
      <c r="SLY77" s="330"/>
      <c r="SLZ77" s="330"/>
      <c r="SMA77" s="330"/>
      <c r="SMB77" s="330"/>
      <c r="SMC77" s="330"/>
      <c r="SMD77" s="330"/>
      <c r="SME77" s="330"/>
      <c r="SMF77" s="330"/>
      <c r="SMG77" s="330"/>
      <c r="SMH77" s="330"/>
      <c r="SMI77" s="330"/>
      <c r="SMJ77" s="330"/>
      <c r="SMK77" s="330"/>
      <c r="SML77" s="330"/>
      <c r="SMM77" s="330"/>
      <c r="SMN77" s="330"/>
      <c r="SMO77" s="330"/>
      <c r="SMP77" s="330"/>
      <c r="SMQ77" s="330"/>
      <c r="SMR77" s="330"/>
      <c r="SMS77" s="330"/>
      <c r="SMT77" s="330"/>
      <c r="SMU77" s="330"/>
      <c r="SMV77" s="330"/>
      <c r="SMW77" s="330"/>
      <c r="SMX77" s="330"/>
      <c r="SMY77" s="330"/>
      <c r="SMZ77" s="330"/>
      <c r="SNA77" s="330"/>
      <c r="SNB77" s="330"/>
      <c r="SNC77" s="330"/>
      <c r="SND77" s="330"/>
      <c r="SNE77" s="330"/>
      <c r="SNF77" s="330"/>
      <c r="SNG77" s="330"/>
      <c r="SNH77" s="330"/>
      <c r="SNI77" s="330"/>
      <c r="SNJ77" s="330"/>
      <c r="SNK77" s="330"/>
      <c r="SNL77" s="330"/>
      <c r="SNM77" s="330"/>
      <c r="SNN77" s="330"/>
      <c r="SNO77" s="330"/>
      <c r="SNP77" s="330"/>
      <c r="SNQ77" s="330"/>
      <c r="SNR77" s="330"/>
      <c r="SNS77" s="330"/>
      <c r="SNT77" s="330"/>
      <c r="SNU77" s="330"/>
      <c r="SNV77" s="330"/>
      <c r="SNW77" s="330"/>
      <c r="SNX77" s="330"/>
      <c r="SNY77" s="330"/>
      <c r="SNZ77" s="330"/>
      <c r="SOA77" s="330"/>
      <c r="SOB77" s="330"/>
      <c r="SOC77" s="330"/>
      <c r="SOD77" s="330"/>
      <c r="SOE77" s="330"/>
      <c r="SOF77" s="330"/>
      <c r="SOG77" s="330"/>
      <c r="SOH77" s="330"/>
      <c r="SOI77" s="330"/>
      <c r="SOJ77" s="330"/>
      <c r="SOK77" s="330"/>
      <c r="SOL77" s="330"/>
      <c r="SOM77" s="330"/>
      <c r="SON77" s="330"/>
      <c r="SOO77" s="330"/>
      <c r="SOP77" s="330"/>
      <c r="SOQ77" s="330"/>
      <c r="SOR77" s="330"/>
      <c r="SOS77" s="330"/>
      <c r="SOT77" s="330"/>
      <c r="SOU77" s="330"/>
      <c r="SOV77" s="330"/>
      <c r="SOW77" s="330"/>
      <c r="SOX77" s="330"/>
      <c r="SOY77" s="330"/>
      <c r="SOZ77" s="330"/>
      <c r="SPA77" s="330"/>
      <c r="SPB77" s="330"/>
      <c r="SPC77" s="330"/>
      <c r="SPD77" s="330"/>
      <c r="SPE77" s="330"/>
      <c r="SPF77" s="330"/>
      <c r="SPG77" s="330"/>
      <c r="SPH77" s="330"/>
      <c r="SPI77" s="330"/>
      <c r="SPJ77" s="330"/>
      <c r="SPK77" s="330"/>
      <c r="SPL77" s="330"/>
      <c r="SPM77" s="330"/>
      <c r="SPN77" s="330"/>
      <c r="SPO77" s="330"/>
      <c r="SPP77" s="330"/>
      <c r="SPQ77" s="330"/>
      <c r="SPR77" s="330"/>
      <c r="SPS77" s="330"/>
      <c r="SPT77" s="330"/>
      <c r="SPU77" s="330"/>
      <c r="SPV77" s="330"/>
      <c r="SPW77" s="330"/>
      <c r="SPX77" s="330"/>
      <c r="SPY77" s="330"/>
      <c r="SPZ77" s="330"/>
      <c r="SQA77" s="330"/>
      <c r="SQB77" s="330"/>
      <c r="SQC77" s="330"/>
      <c r="SQD77" s="330"/>
      <c r="SQE77" s="330"/>
      <c r="SQF77" s="330"/>
      <c r="SQG77" s="330"/>
      <c r="SQH77" s="330"/>
      <c r="SQI77" s="330"/>
      <c r="SQJ77" s="330"/>
      <c r="SQK77" s="330"/>
      <c r="SQL77" s="330"/>
      <c r="SQM77" s="330"/>
      <c r="SQN77" s="330"/>
      <c r="SQO77" s="330"/>
      <c r="SQP77" s="330"/>
      <c r="SQQ77" s="330"/>
      <c r="SQR77" s="330"/>
      <c r="SQS77" s="330"/>
      <c r="SQT77" s="330"/>
      <c r="SQU77" s="330"/>
      <c r="SQV77" s="330"/>
      <c r="SQW77" s="330"/>
      <c r="SQX77" s="330"/>
      <c r="SQY77" s="330"/>
      <c r="SQZ77" s="330"/>
      <c r="SRA77" s="330"/>
      <c r="SRB77" s="330"/>
      <c r="SRC77" s="330"/>
      <c r="SRD77" s="330"/>
      <c r="SRE77" s="330"/>
      <c r="SRF77" s="330"/>
      <c r="SRG77" s="330"/>
      <c r="SRH77" s="330"/>
      <c r="SRI77" s="330"/>
      <c r="SRJ77" s="330"/>
      <c r="SRK77" s="330"/>
      <c r="SRL77" s="330"/>
      <c r="SRM77" s="330"/>
      <c r="SRN77" s="330"/>
      <c r="SRO77" s="330"/>
      <c r="SRP77" s="330"/>
      <c r="SRQ77" s="330"/>
      <c r="SRR77" s="330"/>
      <c r="SRS77" s="330"/>
      <c r="SRT77" s="330"/>
      <c r="SRU77" s="330"/>
      <c r="SRV77" s="330"/>
      <c r="SRW77" s="330"/>
      <c r="SRX77" s="330"/>
      <c r="SRY77" s="330"/>
      <c r="SRZ77" s="330"/>
      <c r="SSA77" s="330"/>
      <c r="SSB77" s="330"/>
      <c r="SSC77" s="330"/>
      <c r="SSD77" s="330"/>
      <c r="SSE77" s="330"/>
      <c r="SSF77" s="330"/>
      <c r="SSG77" s="330"/>
      <c r="SSH77" s="330"/>
      <c r="SSI77" s="330"/>
      <c r="SSJ77" s="330"/>
      <c r="SSK77" s="330"/>
      <c r="SSL77" s="330"/>
      <c r="SSM77" s="330"/>
      <c r="SSN77" s="330"/>
      <c r="SSO77" s="330"/>
      <c r="SSP77" s="330"/>
      <c r="SSQ77" s="330"/>
      <c r="SSR77" s="330"/>
      <c r="SSS77" s="330"/>
      <c r="SST77" s="330"/>
      <c r="SSU77" s="330"/>
      <c r="SSV77" s="330"/>
      <c r="SSW77" s="330"/>
      <c r="SSX77" s="330"/>
      <c r="SSY77" s="330"/>
      <c r="SSZ77" s="330"/>
      <c r="STA77" s="330"/>
      <c r="STB77" s="330"/>
      <c r="STC77" s="330"/>
      <c r="STD77" s="330"/>
      <c r="STE77" s="330"/>
      <c r="STF77" s="330"/>
      <c r="STG77" s="330"/>
      <c r="STH77" s="330"/>
      <c r="STI77" s="330"/>
      <c r="STJ77" s="330"/>
      <c r="STK77" s="330"/>
      <c r="STL77" s="330"/>
      <c r="STM77" s="330"/>
      <c r="STN77" s="330"/>
      <c r="STO77" s="330"/>
      <c r="STP77" s="330"/>
      <c r="STQ77" s="330"/>
      <c r="STR77" s="330"/>
      <c r="STS77" s="330"/>
      <c r="STT77" s="330"/>
      <c r="STU77" s="330"/>
      <c r="STV77" s="330"/>
      <c r="STW77" s="330"/>
      <c r="STX77" s="330"/>
      <c r="STY77" s="330"/>
      <c r="STZ77" s="330"/>
      <c r="SUA77" s="330"/>
      <c r="SUB77" s="330"/>
      <c r="SUC77" s="330"/>
      <c r="SUD77" s="330"/>
      <c r="SUE77" s="330"/>
      <c r="SUF77" s="330"/>
      <c r="SUG77" s="330"/>
      <c r="SUH77" s="330"/>
      <c r="SUI77" s="330"/>
      <c r="SUJ77" s="330"/>
      <c r="SUK77" s="330"/>
      <c r="SUL77" s="330"/>
      <c r="SUM77" s="330"/>
      <c r="SUN77" s="330"/>
      <c r="SUO77" s="330"/>
      <c r="SUP77" s="330"/>
      <c r="SUQ77" s="330"/>
      <c r="SUR77" s="330"/>
      <c r="SUS77" s="330"/>
      <c r="SUT77" s="330"/>
      <c r="SUU77" s="330"/>
      <c r="SUV77" s="330"/>
      <c r="SUW77" s="330"/>
      <c r="SUX77" s="330"/>
      <c r="SUY77" s="330"/>
      <c r="SUZ77" s="330"/>
      <c r="SVA77" s="330"/>
      <c r="SVB77" s="330"/>
      <c r="SVC77" s="330"/>
      <c r="SVD77" s="330"/>
      <c r="SVE77" s="330"/>
      <c r="SVF77" s="330"/>
      <c r="SVG77" s="330"/>
      <c r="SVH77" s="330"/>
      <c r="SVI77" s="330"/>
      <c r="SVJ77" s="330"/>
      <c r="SVK77" s="330"/>
      <c r="SVL77" s="330"/>
      <c r="SVM77" s="330"/>
      <c r="SVN77" s="330"/>
      <c r="SVO77" s="330"/>
      <c r="SVP77" s="330"/>
      <c r="SVQ77" s="330"/>
      <c r="SVR77" s="330"/>
      <c r="SVS77" s="330"/>
      <c r="SVT77" s="330"/>
      <c r="SVU77" s="330"/>
      <c r="SVV77" s="330"/>
      <c r="SVW77" s="330"/>
      <c r="SVX77" s="330"/>
      <c r="SVY77" s="330"/>
      <c r="SVZ77" s="330"/>
      <c r="SWA77" s="330"/>
      <c r="SWB77" s="330"/>
      <c r="SWC77" s="330"/>
      <c r="SWD77" s="330"/>
      <c r="SWE77" s="330"/>
      <c r="SWF77" s="330"/>
      <c r="SWG77" s="330"/>
      <c r="SWH77" s="330"/>
      <c r="SWI77" s="330"/>
      <c r="SWJ77" s="330"/>
      <c r="SWK77" s="330"/>
      <c r="SWL77" s="330"/>
      <c r="SWM77" s="330"/>
      <c r="SWN77" s="330"/>
      <c r="SWO77" s="330"/>
      <c r="SWP77" s="330"/>
      <c r="SWQ77" s="330"/>
      <c r="SWR77" s="330"/>
      <c r="SWS77" s="330"/>
      <c r="SWT77" s="330"/>
      <c r="SWU77" s="330"/>
      <c r="SWV77" s="330"/>
      <c r="SWW77" s="330"/>
      <c r="SWX77" s="330"/>
      <c r="SWY77" s="330"/>
      <c r="SWZ77" s="330"/>
      <c r="SXA77" s="330"/>
      <c r="SXB77" s="330"/>
      <c r="SXC77" s="330"/>
      <c r="SXD77" s="330"/>
      <c r="SXE77" s="330"/>
      <c r="SXF77" s="330"/>
      <c r="SXG77" s="330"/>
      <c r="SXH77" s="330"/>
      <c r="SXI77" s="330"/>
      <c r="SXJ77" s="330"/>
      <c r="SXK77" s="330"/>
      <c r="SXL77" s="330"/>
      <c r="SXM77" s="330"/>
      <c r="SXN77" s="330"/>
      <c r="SXO77" s="330"/>
      <c r="SXP77" s="330"/>
      <c r="SXQ77" s="330"/>
      <c r="SXR77" s="330"/>
      <c r="SXS77" s="330"/>
      <c r="SXT77" s="330"/>
      <c r="SXU77" s="330"/>
      <c r="SXV77" s="330"/>
      <c r="SXW77" s="330"/>
      <c r="SXX77" s="330"/>
      <c r="SXY77" s="330"/>
      <c r="SXZ77" s="330"/>
      <c r="SYA77" s="330"/>
      <c r="SYB77" s="330"/>
      <c r="SYC77" s="330"/>
      <c r="SYD77" s="330"/>
      <c r="SYE77" s="330"/>
      <c r="SYF77" s="330"/>
      <c r="SYG77" s="330"/>
      <c r="SYH77" s="330"/>
      <c r="SYI77" s="330"/>
      <c r="SYJ77" s="330"/>
      <c r="SYK77" s="330"/>
      <c r="SYL77" s="330"/>
      <c r="SYM77" s="330"/>
      <c r="SYN77" s="330"/>
      <c r="SYO77" s="330"/>
      <c r="SYP77" s="330"/>
      <c r="SYQ77" s="330"/>
      <c r="SYR77" s="330"/>
      <c r="SYS77" s="330"/>
      <c r="SYT77" s="330"/>
      <c r="SYU77" s="330"/>
      <c r="SYV77" s="330"/>
      <c r="SYW77" s="330"/>
      <c r="SYX77" s="330"/>
      <c r="SYY77" s="330"/>
      <c r="SYZ77" s="330"/>
      <c r="SZA77" s="330"/>
      <c r="SZB77" s="330"/>
      <c r="SZC77" s="330"/>
      <c r="SZD77" s="330"/>
      <c r="SZE77" s="330"/>
      <c r="SZF77" s="330"/>
      <c r="SZG77" s="330"/>
      <c r="SZH77" s="330"/>
      <c r="SZI77" s="330"/>
      <c r="SZJ77" s="330"/>
      <c r="SZK77" s="330"/>
      <c r="SZL77" s="330"/>
      <c r="SZM77" s="330"/>
      <c r="SZN77" s="330"/>
      <c r="SZO77" s="330"/>
      <c r="SZP77" s="330"/>
      <c r="SZQ77" s="330"/>
      <c r="SZR77" s="330"/>
      <c r="SZS77" s="330"/>
      <c r="SZT77" s="330"/>
      <c r="SZU77" s="330"/>
      <c r="SZV77" s="330"/>
      <c r="SZW77" s="330"/>
      <c r="SZX77" s="330"/>
      <c r="SZY77" s="330"/>
      <c r="SZZ77" s="330"/>
      <c r="TAA77" s="330"/>
      <c r="TAB77" s="330"/>
      <c r="TAC77" s="330"/>
      <c r="TAD77" s="330"/>
      <c r="TAE77" s="330"/>
      <c r="TAF77" s="330"/>
      <c r="TAG77" s="330"/>
      <c r="TAH77" s="330"/>
      <c r="TAI77" s="330"/>
      <c r="TAJ77" s="330"/>
      <c r="TAK77" s="330"/>
      <c r="TAL77" s="330"/>
      <c r="TAM77" s="330"/>
      <c r="TAN77" s="330"/>
      <c r="TAO77" s="330"/>
      <c r="TAP77" s="330"/>
      <c r="TAQ77" s="330"/>
      <c r="TAR77" s="330"/>
      <c r="TAS77" s="330"/>
      <c r="TAT77" s="330"/>
      <c r="TAU77" s="330"/>
      <c r="TAV77" s="330"/>
      <c r="TAW77" s="330"/>
      <c r="TAX77" s="330"/>
      <c r="TAY77" s="330"/>
      <c r="TAZ77" s="330"/>
      <c r="TBA77" s="330"/>
      <c r="TBB77" s="330"/>
      <c r="TBC77" s="330"/>
      <c r="TBD77" s="330"/>
      <c r="TBE77" s="330"/>
      <c r="TBF77" s="330"/>
      <c r="TBG77" s="330"/>
      <c r="TBH77" s="330"/>
      <c r="TBI77" s="330"/>
      <c r="TBJ77" s="330"/>
      <c r="TBK77" s="330"/>
      <c r="TBL77" s="330"/>
      <c r="TBM77" s="330"/>
      <c r="TBN77" s="330"/>
      <c r="TBO77" s="330"/>
      <c r="TBP77" s="330"/>
      <c r="TBQ77" s="330"/>
      <c r="TBR77" s="330"/>
      <c r="TBS77" s="330"/>
      <c r="TBT77" s="330"/>
      <c r="TBU77" s="330"/>
      <c r="TBV77" s="330"/>
      <c r="TBW77" s="330"/>
      <c r="TBX77" s="330"/>
      <c r="TBY77" s="330"/>
      <c r="TBZ77" s="330"/>
      <c r="TCA77" s="330"/>
      <c r="TCB77" s="330"/>
      <c r="TCC77" s="330"/>
      <c r="TCD77" s="330"/>
      <c r="TCE77" s="330"/>
      <c r="TCF77" s="330"/>
      <c r="TCG77" s="330"/>
      <c r="TCH77" s="330"/>
      <c r="TCI77" s="330"/>
      <c r="TCJ77" s="330"/>
      <c r="TCK77" s="330"/>
      <c r="TCL77" s="330"/>
      <c r="TCM77" s="330"/>
      <c r="TCN77" s="330"/>
      <c r="TCO77" s="330"/>
      <c r="TCP77" s="330"/>
      <c r="TCQ77" s="330"/>
      <c r="TCR77" s="330"/>
      <c r="TCS77" s="330"/>
      <c r="TCT77" s="330"/>
      <c r="TCU77" s="330"/>
      <c r="TCV77" s="330"/>
      <c r="TCW77" s="330"/>
      <c r="TCX77" s="330"/>
      <c r="TCY77" s="330"/>
      <c r="TCZ77" s="330"/>
      <c r="TDA77" s="330"/>
      <c r="TDB77" s="330"/>
      <c r="TDC77" s="330"/>
      <c r="TDD77" s="330"/>
      <c r="TDE77" s="330"/>
      <c r="TDF77" s="330"/>
      <c r="TDG77" s="330"/>
      <c r="TDH77" s="330"/>
      <c r="TDI77" s="330"/>
      <c r="TDJ77" s="330"/>
      <c r="TDK77" s="330"/>
      <c r="TDL77" s="330"/>
      <c r="TDM77" s="330"/>
      <c r="TDN77" s="330"/>
      <c r="TDO77" s="330"/>
      <c r="TDP77" s="330"/>
      <c r="TDQ77" s="330"/>
      <c r="TDR77" s="330"/>
      <c r="TDS77" s="330"/>
      <c r="TDT77" s="330"/>
      <c r="TDU77" s="330"/>
      <c r="TDV77" s="330"/>
      <c r="TDW77" s="330"/>
      <c r="TDX77" s="330"/>
      <c r="TDY77" s="330"/>
      <c r="TDZ77" s="330"/>
      <c r="TEA77" s="330"/>
      <c r="TEB77" s="330"/>
      <c r="TEC77" s="330"/>
      <c r="TED77" s="330"/>
      <c r="TEE77" s="330"/>
      <c r="TEF77" s="330"/>
      <c r="TEG77" s="330"/>
      <c r="TEH77" s="330"/>
      <c r="TEI77" s="330"/>
      <c r="TEJ77" s="330"/>
      <c r="TEK77" s="330"/>
      <c r="TEL77" s="330"/>
      <c r="TEM77" s="330"/>
      <c r="TEN77" s="330"/>
      <c r="TEO77" s="330"/>
      <c r="TEP77" s="330"/>
      <c r="TEQ77" s="330"/>
      <c r="TER77" s="330"/>
      <c r="TES77" s="330"/>
      <c r="TET77" s="330"/>
      <c r="TEU77" s="330"/>
      <c r="TEV77" s="330"/>
      <c r="TEW77" s="330"/>
      <c r="TEX77" s="330"/>
      <c r="TEY77" s="330"/>
      <c r="TEZ77" s="330"/>
      <c r="TFA77" s="330"/>
      <c r="TFB77" s="330"/>
      <c r="TFC77" s="330"/>
      <c r="TFD77" s="330"/>
      <c r="TFE77" s="330"/>
      <c r="TFF77" s="330"/>
      <c r="TFG77" s="330"/>
      <c r="TFH77" s="330"/>
      <c r="TFI77" s="330"/>
      <c r="TFJ77" s="330"/>
      <c r="TFK77" s="330"/>
      <c r="TFL77" s="330"/>
      <c r="TFM77" s="330"/>
      <c r="TFN77" s="330"/>
      <c r="TFO77" s="330"/>
      <c r="TFP77" s="330"/>
      <c r="TFQ77" s="330"/>
      <c r="TFR77" s="330"/>
      <c r="TFS77" s="330"/>
      <c r="TFT77" s="330"/>
      <c r="TFU77" s="330"/>
      <c r="TFV77" s="330"/>
      <c r="TFW77" s="330"/>
      <c r="TFX77" s="330"/>
      <c r="TFY77" s="330"/>
      <c r="TFZ77" s="330"/>
      <c r="TGA77" s="330"/>
      <c r="TGB77" s="330"/>
      <c r="TGC77" s="330"/>
      <c r="TGD77" s="330"/>
      <c r="TGE77" s="330"/>
      <c r="TGF77" s="330"/>
      <c r="TGG77" s="330"/>
      <c r="TGH77" s="330"/>
      <c r="TGI77" s="330"/>
      <c r="TGJ77" s="330"/>
      <c r="TGK77" s="330"/>
      <c r="TGL77" s="330"/>
      <c r="TGM77" s="330"/>
      <c r="TGN77" s="330"/>
      <c r="TGO77" s="330"/>
      <c r="TGP77" s="330"/>
      <c r="TGQ77" s="330"/>
      <c r="TGR77" s="330"/>
      <c r="TGS77" s="330"/>
      <c r="TGT77" s="330"/>
      <c r="TGU77" s="330"/>
      <c r="TGV77" s="330"/>
      <c r="TGW77" s="330"/>
      <c r="TGX77" s="330"/>
      <c r="TGY77" s="330"/>
      <c r="TGZ77" s="330"/>
      <c r="THA77" s="330"/>
      <c r="THB77" s="330"/>
      <c r="THC77" s="330"/>
      <c r="THD77" s="330"/>
      <c r="THE77" s="330"/>
      <c r="THF77" s="330"/>
      <c r="THG77" s="330"/>
      <c r="THH77" s="330"/>
      <c r="THI77" s="330"/>
      <c r="THJ77" s="330"/>
      <c r="THK77" s="330"/>
      <c r="THL77" s="330"/>
      <c r="THM77" s="330"/>
      <c r="THN77" s="330"/>
      <c r="THO77" s="330"/>
      <c r="THP77" s="330"/>
      <c r="THQ77" s="330"/>
      <c r="THR77" s="330"/>
      <c r="THS77" s="330"/>
      <c r="THT77" s="330"/>
      <c r="THU77" s="330"/>
      <c r="THV77" s="330"/>
      <c r="THW77" s="330"/>
      <c r="THX77" s="330"/>
      <c r="THY77" s="330"/>
      <c r="THZ77" s="330"/>
      <c r="TIA77" s="330"/>
      <c r="TIB77" s="330"/>
      <c r="TIC77" s="330"/>
      <c r="TID77" s="330"/>
      <c r="TIE77" s="330"/>
      <c r="TIF77" s="330"/>
      <c r="TIG77" s="330"/>
      <c r="TIH77" s="330"/>
      <c r="TII77" s="330"/>
      <c r="TIJ77" s="330"/>
      <c r="TIK77" s="330"/>
      <c r="TIL77" s="330"/>
      <c r="TIM77" s="330"/>
      <c r="TIN77" s="330"/>
      <c r="TIO77" s="330"/>
      <c r="TIP77" s="330"/>
      <c r="TIQ77" s="330"/>
      <c r="TIR77" s="330"/>
      <c r="TIS77" s="330"/>
      <c r="TIT77" s="330"/>
      <c r="TIU77" s="330"/>
      <c r="TIV77" s="330"/>
      <c r="TIW77" s="330"/>
      <c r="TIX77" s="330"/>
      <c r="TIY77" s="330"/>
      <c r="TIZ77" s="330"/>
      <c r="TJA77" s="330"/>
      <c r="TJB77" s="330"/>
      <c r="TJC77" s="330"/>
      <c r="TJD77" s="330"/>
      <c r="TJE77" s="330"/>
      <c r="TJF77" s="330"/>
      <c r="TJG77" s="330"/>
      <c r="TJH77" s="330"/>
      <c r="TJI77" s="330"/>
      <c r="TJJ77" s="330"/>
      <c r="TJK77" s="330"/>
      <c r="TJL77" s="330"/>
      <c r="TJM77" s="330"/>
      <c r="TJN77" s="330"/>
      <c r="TJO77" s="330"/>
      <c r="TJP77" s="330"/>
      <c r="TJQ77" s="330"/>
      <c r="TJR77" s="330"/>
      <c r="TJS77" s="330"/>
      <c r="TJT77" s="330"/>
      <c r="TJU77" s="330"/>
      <c r="TJV77" s="330"/>
      <c r="TJW77" s="330"/>
      <c r="TJX77" s="330"/>
      <c r="TJY77" s="330"/>
      <c r="TJZ77" s="330"/>
      <c r="TKA77" s="330"/>
      <c r="TKB77" s="330"/>
      <c r="TKC77" s="330"/>
      <c r="TKD77" s="330"/>
      <c r="TKE77" s="330"/>
      <c r="TKF77" s="330"/>
      <c r="TKG77" s="330"/>
      <c r="TKH77" s="330"/>
      <c r="TKI77" s="330"/>
      <c r="TKJ77" s="330"/>
      <c r="TKK77" s="330"/>
      <c r="TKL77" s="330"/>
      <c r="TKM77" s="330"/>
      <c r="TKN77" s="330"/>
      <c r="TKO77" s="330"/>
      <c r="TKP77" s="330"/>
      <c r="TKQ77" s="330"/>
      <c r="TKR77" s="330"/>
      <c r="TKS77" s="330"/>
      <c r="TKT77" s="330"/>
      <c r="TKU77" s="330"/>
      <c r="TKV77" s="330"/>
      <c r="TKW77" s="330"/>
      <c r="TKX77" s="330"/>
      <c r="TKY77" s="330"/>
      <c r="TKZ77" s="330"/>
      <c r="TLA77" s="330"/>
      <c r="TLB77" s="330"/>
      <c r="TLC77" s="330"/>
      <c r="TLD77" s="330"/>
      <c r="TLE77" s="330"/>
      <c r="TLF77" s="330"/>
      <c r="TLG77" s="330"/>
      <c r="TLH77" s="330"/>
      <c r="TLI77" s="330"/>
      <c r="TLJ77" s="330"/>
      <c r="TLK77" s="330"/>
      <c r="TLL77" s="330"/>
      <c r="TLM77" s="330"/>
      <c r="TLN77" s="330"/>
      <c r="TLO77" s="330"/>
      <c r="TLP77" s="330"/>
      <c r="TLQ77" s="330"/>
      <c r="TLR77" s="330"/>
      <c r="TLS77" s="330"/>
      <c r="TLT77" s="330"/>
      <c r="TLU77" s="330"/>
      <c r="TLV77" s="330"/>
      <c r="TLW77" s="330"/>
      <c r="TLX77" s="330"/>
      <c r="TLY77" s="330"/>
      <c r="TLZ77" s="330"/>
      <c r="TMA77" s="330"/>
      <c r="TMB77" s="330"/>
      <c r="TMC77" s="330"/>
      <c r="TMD77" s="330"/>
      <c r="TME77" s="330"/>
      <c r="TMF77" s="330"/>
      <c r="TMG77" s="330"/>
      <c r="TMH77" s="330"/>
      <c r="TMI77" s="330"/>
      <c r="TMJ77" s="330"/>
      <c r="TMK77" s="330"/>
      <c r="TML77" s="330"/>
      <c r="TMM77" s="330"/>
      <c r="TMN77" s="330"/>
      <c r="TMO77" s="330"/>
      <c r="TMP77" s="330"/>
      <c r="TMQ77" s="330"/>
      <c r="TMR77" s="330"/>
      <c r="TMS77" s="330"/>
      <c r="TMT77" s="330"/>
      <c r="TMU77" s="330"/>
      <c r="TMV77" s="330"/>
      <c r="TMW77" s="330"/>
      <c r="TMX77" s="330"/>
      <c r="TMY77" s="330"/>
      <c r="TMZ77" s="330"/>
      <c r="TNA77" s="330"/>
      <c r="TNB77" s="330"/>
      <c r="TNC77" s="330"/>
      <c r="TND77" s="330"/>
      <c r="TNE77" s="330"/>
      <c r="TNF77" s="330"/>
      <c r="TNG77" s="330"/>
      <c r="TNH77" s="330"/>
      <c r="TNI77" s="330"/>
      <c r="TNJ77" s="330"/>
      <c r="TNK77" s="330"/>
      <c r="TNL77" s="330"/>
      <c r="TNM77" s="330"/>
      <c r="TNN77" s="330"/>
      <c r="TNO77" s="330"/>
      <c r="TNP77" s="330"/>
      <c r="TNQ77" s="330"/>
      <c r="TNR77" s="330"/>
      <c r="TNS77" s="330"/>
      <c r="TNT77" s="330"/>
      <c r="TNU77" s="330"/>
      <c r="TNV77" s="330"/>
      <c r="TNW77" s="330"/>
      <c r="TNX77" s="330"/>
      <c r="TNY77" s="330"/>
      <c r="TNZ77" s="330"/>
      <c r="TOA77" s="330"/>
      <c r="TOB77" s="330"/>
      <c r="TOC77" s="330"/>
      <c r="TOD77" s="330"/>
      <c r="TOE77" s="330"/>
      <c r="TOF77" s="330"/>
      <c r="TOG77" s="330"/>
      <c r="TOH77" s="330"/>
      <c r="TOI77" s="330"/>
      <c r="TOJ77" s="330"/>
      <c r="TOK77" s="330"/>
      <c r="TOL77" s="330"/>
      <c r="TOM77" s="330"/>
      <c r="TON77" s="330"/>
      <c r="TOO77" s="330"/>
      <c r="TOP77" s="330"/>
      <c r="TOQ77" s="330"/>
      <c r="TOR77" s="330"/>
      <c r="TOS77" s="330"/>
      <c r="TOT77" s="330"/>
      <c r="TOU77" s="330"/>
      <c r="TOV77" s="330"/>
      <c r="TOW77" s="330"/>
      <c r="TOX77" s="330"/>
      <c r="TOY77" s="330"/>
      <c r="TOZ77" s="330"/>
      <c r="TPA77" s="330"/>
      <c r="TPB77" s="330"/>
      <c r="TPC77" s="330"/>
      <c r="TPD77" s="330"/>
      <c r="TPE77" s="330"/>
      <c r="TPF77" s="330"/>
      <c r="TPG77" s="330"/>
      <c r="TPH77" s="330"/>
      <c r="TPI77" s="330"/>
      <c r="TPJ77" s="330"/>
      <c r="TPK77" s="330"/>
      <c r="TPL77" s="330"/>
      <c r="TPM77" s="330"/>
      <c r="TPN77" s="330"/>
      <c r="TPO77" s="330"/>
      <c r="TPP77" s="330"/>
      <c r="TPQ77" s="330"/>
      <c r="TPR77" s="330"/>
      <c r="TPS77" s="330"/>
      <c r="TPT77" s="330"/>
      <c r="TPU77" s="330"/>
      <c r="TPV77" s="330"/>
      <c r="TPW77" s="330"/>
      <c r="TPX77" s="330"/>
      <c r="TPY77" s="330"/>
      <c r="TPZ77" s="330"/>
      <c r="TQA77" s="330"/>
      <c r="TQB77" s="330"/>
      <c r="TQC77" s="330"/>
      <c r="TQD77" s="330"/>
      <c r="TQE77" s="330"/>
      <c r="TQF77" s="330"/>
      <c r="TQG77" s="330"/>
      <c r="TQH77" s="330"/>
      <c r="TQI77" s="330"/>
      <c r="TQJ77" s="330"/>
      <c r="TQK77" s="330"/>
      <c r="TQL77" s="330"/>
      <c r="TQM77" s="330"/>
      <c r="TQN77" s="330"/>
      <c r="TQO77" s="330"/>
      <c r="TQP77" s="330"/>
      <c r="TQQ77" s="330"/>
      <c r="TQR77" s="330"/>
      <c r="TQS77" s="330"/>
      <c r="TQT77" s="330"/>
      <c r="TQU77" s="330"/>
      <c r="TQV77" s="330"/>
      <c r="TQW77" s="330"/>
      <c r="TQX77" s="330"/>
      <c r="TQY77" s="330"/>
      <c r="TQZ77" s="330"/>
      <c r="TRA77" s="330"/>
      <c r="TRB77" s="330"/>
      <c r="TRC77" s="330"/>
      <c r="TRD77" s="330"/>
      <c r="TRE77" s="330"/>
      <c r="TRF77" s="330"/>
      <c r="TRG77" s="330"/>
      <c r="TRH77" s="330"/>
      <c r="TRI77" s="330"/>
      <c r="TRJ77" s="330"/>
      <c r="TRK77" s="330"/>
      <c r="TRL77" s="330"/>
      <c r="TRM77" s="330"/>
      <c r="TRN77" s="330"/>
      <c r="TRO77" s="330"/>
      <c r="TRP77" s="330"/>
      <c r="TRQ77" s="330"/>
      <c r="TRR77" s="330"/>
      <c r="TRS77" s="330"/>
      <c r="TRT77" s="330"/>
      <c r="TRU77" s="330"/>
      <c r="TRV77" s="330"/>
      <c r="TRW77" s="330"/>
      <c r="TRX77" s="330"/>
      <c r="TRY77" s="330"/>
      <c r="TRZ77" s="330"/>
      <c r="TSA77" s="330"/>
      <c r="TSB77" s="330"/>
      <c r="TSC77" s="330"/>
      <c r="TSD77" s="330"/>
      <c r="TSE77" s="330"/>
      <c r="TSF77" s="330"/>
      <c r="TSG77" s="330"/>
      <c r="TSH77" s="330"/>
      <c r="TSI77" s="330"/>
      <c r="TSJ77" s="330"/>
      <c r="TSK77" s="330"/>
      <c r="TSL77" s="330"/>
      <c r="TSM77" s="330"/>
      <c r="TSN77" s="330"/>
      <c r="TSO77" s="330"/>
      <c r="TSP77" s="330"/>
      <c r="TSQ77" s="330"/>
      <c r="TSR77" s="330"/>
      <c r="TSS77" s="330"/>
      <c r="TST77" s="330"/>
      <c r="TSU77" s="330"/>
      <c r="TSV77" s="330"/>
      <c r="TSW77" s="330"/>
      <c r="TSX77" s="330"/>
      <c r="TSY77" s="330"/>
      <c r="TSZ77" s="330"/>
      <c r="TTA77" s="330"/>
      <c r="TTB77" s="330"/>
      <c r="TTC77" s="330"/>
      <c r="TTD77" s="330"/>
      <c r="TTE77" s="330"/>
      <c r="TTF77" s="330"/>
      <c r="TTG77" s="330"/>
      <c r="TTH77" s="330"/>
      <c r="TTI77" s="330"/>
      <c r="TTJ77" s="330"/>
      <c r="TTK77" s="330"/>
      <c r="TTL77" s="330"/>
      <c r="TTM77" s="330"/>
      <c r="TTN77" s="330"/>
      <c r="TTO77" s="330"/>
      <c r="TTP77" s="330"/>
      <c r="TTQ77" s="330"/>
      <c r="TTR77" s="330"/>
      <c r="TTS77" s="330"/>
      <c r="TTT77" s="330"/>
      <c r="TTU77" s="330"/>
      <c r="TTV77" s="330"/>
      <c r="TTW77" s="330"/>
      <c r="TTX77" s="330"/>
      <c r="TTY77" s="330"/>
      <c r="TTZ77" s="330"/>
      <c r="TUA77" s="330"/>
      <c r="TUB77" s="330"/>
      <c r="TUC77" s="330"/>
      <c r="TUD77" s="330"/>
      <c r="TUE77" s="330"/>
      <c r="TUF77" s="330"/>
      <c r="TUG77" s="330"/>
      <c r="TUH77" s="330"/>
      <c r="TUI77" s="330"/>
      <c r="TUJ77" s="330"/>
      <c r="TUK77" s="330"/>
      <c r="TUL77" s="330"/>
      <c r="TUM77" s="330"/>
      <c r="TUN77" s="330"/>
      <c r="TUO77" s="330"/>
      <c r="TUP77" s="330"/>
      <c r="TUQ77" s="330"/>
      <c r="TUR77" s="330"/>
      <c r="TUS77" s="330"/>
      <c r="TUT77" s="330"/>
      <c r="TUU77" s="330"/>
      <c r="TUV77" s="330"/>
      <c r="TUW77" s="330"/>
      <c r="TUX77" s="330"/>
      <c r="TUY77" s="330"/>
      <c r="TUZ77" s="330"/>
      <c r="TVA77" s="330"/>
      <c r="TVB77" s="330"/>
      <c r="TVC77" s="330"/>
      <c r="TVD77" s="330"/>
      <c r="TVE77" s="330"/>
      <c r="TVF77" s="330"/>
      <c r="TVG77" s="330"/>
      <c r="TVH77" s="330"/>
      <c r="TVI77" s="330"/>
      <c r="TVJ77" s="330"/>
      <c r="TVK77" s="330"/>
      <c r="TVL77" s="330"/>
      <c r="TVM77" s="330"/>
      <c r="TVN77" s="330"/>
      <c r="TVO77" s="330"/>
      <c r="TVP77" s="330"/>
      <c r="TVQ77" s="330"/>
      <c r="TVR77" s="330"/>
      <c r="TVS77" s="330"/>
      <c r="TVT77" s="330"/>
      <c r="TVU77" s="330"/>
      <c r="TVV77" s="330"/>
      <c r="TVW77" s="330"/>
      <c r="TVX77" s="330"/>
      <c r="TVY77" s="330"/>
      <c r="TVZ77" s="330"/>
      <c r="TWA77" s="330"/>
      <c r="TWB77" s="330"/>
      <c r="TWC77" s="330"/>
      <c r="TWD77" s="330"/>
      <c r="TWE77" s="330"/>
      <c r="TWF77" s="330"/>
      <c r="TWG77" s="330"/>
      <c r="TWH77" s="330"/>
      <c r="TWI77" s="330"/>
      <c r="TWJ77" s="330"/>
      <c r="TWK77" s="330"/>
      <c r="TWL77" s="330"/>
      <c r="TWM77" s="330"/>
      <c r="TWN77" s="330"/>
      <c r="TWO77" s="330"/>
      <c r="TWP77" s="330"/>
      <c r="TWQ77" s="330"/>
      <c r="TWR77" s="330"/>
      <c r="TWS77" s="330"/>
      <c r="TWT77" s="330"/>
      <c r="TWU77" s="330"/>
      <c r="TWV77" s="330"/>
      <c r="TWW77" s="330"/>
      <c r="TWX77" s="330"/>
      <c r="TWY77" s="330"/>
      <c r="TWZ77" s="330"/>
      <c r="TXA77" s="330"/>
      <c r="TXB77" s="330"/>
      <c r="TXC77" s="330"/>
      <c r="TXD77" s="330"/>
      <c r="TXE77" s="330"/>
      <c r="TXF77" s="330"/>
      <c r="TXG77" s="330"/>
      <c r="TXH77" s="330"/>
      <c r="TXI77" s="330"/>
      <c r="TXJ77" s="330"/>
      <c r="TXK77" s="330"/>
      <c r="TXL77" s="330"/>
      <c r="TXM77" s="330"/>
      <c r="TXN77" s="330"/>
      <c r="TXO77" s="330"/>
      <c r="TXP77" s="330"/>
      <c r="TXQ77" s="330"/>
      <c r="TXR77" s="330"/>
      <c r="TXS77" s="330"/>
      <c r="TXT77" s="330"/>
      <c r="TXU77" s="330"/>
      <c r="TXV77" s="330"/>
      <c r="TXW77" s="330"/>
      <c r="TXX77" s="330"/>
      <c r="TXY77" s="330"/>
      <c r="TXZ77" s="330"/>
      <c r="TYA77" s="330"/>
      <c r="TYB77" s="330"/>
      <c r="TYC77" s="330"/>
      <c r="TYD77" s="330"/>
      <c r="TYE77" s="330"/>
      <c r="TYF77" s="330"/>
      <c r="TYG77" s="330"/>
      <c r="TYH77" s="330"/>
      <c r="TYI77" s="330"/>
      <c r="TYJ77" s="330"/>
      <c r="TYK77" s="330"/>
      <c r="TYL77" s="330"/>
      <c r="TYM77" s="330"/>
      <c r="TYN77" s="330"/>
      <c r="TYO77" s="330"/>
      <c r="TYP77" s="330"/>
      <c r="TYQ77" s="330"/>
      <c r="TYR77" s="330"/>
      <c r="TYS77" s="330"/>
      <c r="TYT77" s="330"/>
      <c r="TYU77" s="330"/>
      <c r="TYV77" s="330"/>
      <c r="TYW77" s="330"/>
      <c r="TYX77" s="330"/>
      <c r="TYY77" s="330"/>
      <c r="TYZ77" s="330"/>
      <c r="TZA77" s="330"/>
      <c r="TZB77" s="330"/>
      <c r="TZC77" s="330"/>
      <c r="TZD77" s="330"/>
      <c r="TZE77" s="330"/>
      <c r="TZF77" s="330"/>
      <c r="TZG77" s="330"/>
      <c r="TZH77" s="330"/>
      <c r="TZI77" s="330"/>
      <c r="TZJ77" s="330"/>
      <c r="TZK77" s="330"/>
      <c r="TZL77" s="330"/>
      <c r="TZM77" s="330"/>
      <c r="TZN77" s="330"/>
      <c r="TZO77" s="330"/>
      <c r="TZP77" s="330"/>
      <c r="TZQ77" s="330"/>
      <c r="TZR77" s="330"/>
      <c r="TZS77" s="330"/>
      <c r="TZT77" s="330"/>
      <c r="TZU77" s="330"/>
      <c r="TZV77" s="330"/>
      <c r="TZW77" s="330"/>
      <c r="TZX77" s="330"/>
      <c r="TZY77" s="330"/>
      <c r="TZZ77" s="330"/>
      <c r="UAA77" s="330"/>
      <c r="UAB77" s="330"/>
      <c r="UAC77" s="330"/>
      <c r="UAD77" s="330"/>
      <c r="UAE77" s="330"/>
      <c r="UAF77" s="330"/>
      <c r="UAG77" s="330"/>
      <c r="UAH77" s="330"/>
      <c r="UAI77" s="330"/>
      <c r="UAJ77" s="330"/>
      <c r="UAK77" s="330"/>
      <c r="UAL77" s="330"/>
      <c r="UAM77" s="330"/>
      <c r="UAN77" s="330"/>
      <c r="UAO77" s="330"/>
      <c r="UAP77" s="330"/>
      <c r="UAQ77" s="330"/>
      <c r="UAR77" s="330"/>
      <c r="UAS77" s="330"/>
      <c r="UAT77" s="330"/>
      <c r="UAU77" s="330"/>
      <c r="UAV77" s="330"/>
      <c r="UAW77" s="330"/>
      <c r="UAX77" s="330"/>
      <c r="UAY77" s="330"/>
      <c r="UAZ77" s="330"/>
      <c r="UBA77" s="330"/>
      <c r="UBB77" s="330"/>
      <c r="UBC77" s="330"/>
      <c r="UBD77" s="330"/>
      <c r="UBE77" s="330"/>
      <c r="UBF77" s="330"/>
      <c r="UBG77" s="330"/>
      <c r="UBH77" s="330"/>
      <c r="UBI77" s="330"/>
      <c r="UBJ77" s="330"/>
      <c r="UBK77" s="330"/>
      <c r="UBL77" s="330"/>
      <c r="UBM77" s="330"/>
      <c r="UBN77" s="330"/>
      <c r="UBO77" s="330"/>
      <c r="UBP77" s="330"/>
      <c r="UBQ77" s="330"/>
      <c r="UBR77" s="330"/>
      <c r="UBS77" s="330"/>
      <c r="UBT77" s="330"/>
      <c r="UBU77" s="330"/>
      <c r="UBV77" s="330"/>
      <c r="UBW77" s="330"/>
      <c r="UBX77" s="330"/>
      <c r="UBY77" s="330"/>
      <c r="UBZ77" s="330"/>
      <c r="UCA77" s="330"/>
      <c r="UCB77" s="330"/>
      <c r="UCC77" s="330"/>
      <c r="UCD77" s="330"/>
      <c r="UCE77" s="330"/>
      <c r="UCF77" s="330"/>
      <c r="UCG77" s="330"/>
      <c r="UCH77" s="330"/>
      <c r="UCI77" s="330"/>
      <c r="UCJ77" s="330"/>
      <c r="UCK77" s="330"/>
      <c r="UCL77" s="330"/>
      <c r="UCM77" s="330"/>
      <c r="UCN77" s="330"/>
      <c r="UCO77" s="330"/>
      <c r="UCP77" s="330"/>
      <c r="UCQ77" s="330"/>
      <c r="UCR77" s="330"/>
      <c r="UCS77" s="330"/>
      <c r="UCT77" s="330"/>
      <c r="UCU77" s="330"/>
      <c r="UCV77" s="330"/>
      <c r="UCW77" s="330"/>
      <c r="UCX77" s="330"/>
      <c r="UCY77" s="330"/>
      <c r="UCZ77" s="330"/>
      <c r="UDA77" s="330"/>
      <c r="UDB77" s="330"/>
      <c r="UDC77" s="330"/>
      <c r="UDD77" s="330"/>
      <c r="UDE77" s="330"/>
      <c r="UDF77" s="330"/>
      <c r="UDG77" s="330"/>
      <c r="UDH77" s="330"/>
      <c r="UDI77" s="330"/>
      <c r="UDJ77" s="330"/>
      <c r="UDK77" s="330"/>
      <c r="UDL77" s="330"/>
      <c r="UDM77" s="330"/>
      <c r="UDN77" s="330"/>
      <c r="UDO77" s="330"/>
      <c r="UDP77" s="330"/>
      <c r="UDQ77" s="330"/>
      <c r="UDR77" s="330"/>
      <c r="UDS77" s="330"/>
      <c r="UDT77" s="330"/>
      <c r="UDU77" s="330"/>
      <c r="UDV77" s="330"/>
      <c r="UDW77" s="330"/>
      <c r="UDX77" s="330"/>
      <c r="UDY77" s="330"/>
      <c r="UDZ77" s="330"/>
      <c r="UEA77" s="330"/>
      <c r="UEB77" s="330"/>
      <c r="UEC77" s="330"/>
      <c r="UED77" s="330"/>
      <c r="UEE77" s="330"/>
      <c r="UEF77" s="330"/>
      <c r="UEG77" s="330"/>
      <c r="UEH77" s="330"/>
      <c r="UEI77" s="330"/>
      <c r="UEJ77" s="330"/>
      <c r="UEK77" s="330"/>
      <c r="UEL77" s="330"/>
      <c r="UEM77" s="330"/>
      <c r="UEN77" s="330"/>
      <c r="UEO77" s="330"/>
      <c r="UEP77" s="330"/>
      <c r="UEQ77" s="330"/>
      <c r="UER77" s="330"/>
      <c r="UES77" s="330"/>
      <c r="UET77" s="330"/>
      <c r="UEU77" s="330"/>
      <c r="UEV77" s="330"/>
      <c r="UEW77" s="330"/>
      <c r="UEX77" s="330"/>
      <c r="UEY77" s="330"/>
      <c r="UEZ77" s="330"/>
      <c r="UFA77" s="330"/>
      <c r="UFB77" s="330"/>
      <c r="UFC77" s="330"/>
      <c r="UFD77" s="330"/>
      <c r="UFE77" s="330"/>
      <c r="UFF77" s="330"/>
      <c r="UFG77" s="330"/>
      <c r="UFH77" s="330"/>
      <c r="UFI77" s="330"/>
      <c r="UFJ77" s="330"/>
      <c r="UFK77" s="330"/>
      <c r="UFL77" s="330"/>
      <c r="UFM77" s="330"/>
      <c r="UFN77" s="330"/>
      <c r="UFO77" s="330"/>
      <c r="UFP77" s="330"/>
      <c r="UFQ77" s="330"/>
      <c r="UFR77" s="330"/>
      <c r="UFS77" s="330"/>
      <c r="UFT77" s="330"/>
      <c r="UFU77" s="330"/>
      <c r="UFV77" s="330"/>
      <c r="UFW77" s="330"/>
      <c r="UFX77" s="330"/>
      <c r="UFY77" s="330"/>
      <c r="UFZ77" s="330"/>
      <c r="UGA77" s="330"/>
      <c r="UGB77" s="330"/>
      <c r="UGC77" s="330"/>
      <c r="UGD77" s="330"/>
      <c r="UGE77" s="330"/>
      <c r="UGF77" s="330"/>
      <c r="UGG77" s="330"/>
      <c r="UGH77" s="330"/>
      <c r="UGI77" s="330"/>
      <c r="UGJ77" s="330"/>
      <c r="UGK77" s="330"/>
      <c r="UGL77" s="330"/>
      <c r="UGM77" s="330"/>
      <c r="UGN77" s="330"/>
      <c r="UGO77" s="330"/>
      <c r="UGP77" s="330"/>
      <c r="UGQ77" s="330"/>
      <c r="UGR77" s="330"/>
      <c r="UGS77" s="330"/>
      <c r="UGT77" s="330"/>
      <c r="UGU77" s="330"/>
      <c r="UGV77" s="330"/>
      <c r="UGW77" s="330"/>
      <c r="UGX77" s="330"/>
      <c r="UGY77" s="330"/>
      <c r="UGZ77" s="330"/>
      <c r="UHA77" s="330"/>
      <c r="UHB77" s="330"/>
      <c r="UHC77" s="330"/>
      <c r="UHD77" s="330"/>
      <c r="UHE77" s="330"/>
      <c r="UHF77" s="330"/>
      <c r="UHG77" s="330"/>
      <c r="UHH77" s="330"/>
      <c r="UHI77" s="330"/>
      <c r="UHJ77" s="330"/>
      <c r="UHK77" s="330"/>
      <c r="UHL77" s="330"/>
      <c r="UHM77" s="330"/>
      <c r="UHN77" s="330"/>
      <c r="UHO77" s="330"/>
      <c r="UHP77" s="330"/>
      <c r="UHQ77" s="330"/>
      <c r="UHR77" s="330"/>
      <c r="UHS77" s="330"/>
      <c r="UHT77" s="330"/>
      <c r="UHU77" s="330"/>
      <c r="UHV77" s="330"/>
      <c r="UHW77" s="330"/>
      <c r="UHX77" s="330"/>
      <c r="UHY77" s="330"/>
      <c r="UHZ77" s="330"/>
      <c r="UIA77" s="330"/>
      <c r="UIB77" s="330"/>
      <c r="UIC77" s="330"/>
      <c r="UID77" s="330"/>
      <c r="UIE77" s="330"/>
      <c r="UIF77" s="330"/>
      <c r="UIG77" s="330"/>
      <c r="UIH77" s="330"/>
      <c r="UII77" s="330"/>
      <c r="UIJ77" s="330"/>
      <c r="UIK77" s="330"/>
      <c r="UIL77" s="330"/>
      <c r="UIM77" s="330"/>
      <c r="UIN77" s="330"/>
      <c r="UIO77" s="330"/>
      <c r="UIP77" s="330"/>
      <c r="UIQ77" s="330"/>
      <c r="UIR77" s="330"/>
      <c r="UIS77" s="330"/>
      <c r="UIT77" s="330"/>
      <c r="UIU77" s="330"/>
      <c r="UIV77" s="330"/>
      <c r="UIW77" s="330"/>
      <c r="UIX77" s="330"/>
      <c r="UIY77" s="330"/>
      <c r="UIZ77" s="330"/>
      <c r="UJA77" s="330"/>
      <c r="UJB77" s="330"/>
      <c r="UJC77" s="330"/>
      <c r="UJD77" s="330"/>
      <c r="UJE77" s="330"/>
      <c r="UJF77" s="330"/>
      <c r="UJG77" s="330"/>
      <c r="UJH77" s="330"/>
      <c r="UJI77" s="330"/>
      <c r="UJJ77" s="330"/>
      <c r="UJK77" s="330"/>
      <c r="UJL77" s="330"/>
      <c r="UJM77" s="330"/>
      <c r="UJN77" s="330"/>
      <c r="UJO77" s="330"/>
      <c r="UJP77" s="330"/>
      <c r="UJQ77" s="330"/>
      <c r="UJR77" s="330"/>
      <c r="UJS77" s="330"/>
      <c r="UJT77" s="330"/>
      <c r="UJU77" s="330"/>
      <c r="UJV77" s="330"/>
      <c r="UJW77" s="330"/>
      <c r="UJX77" s="330"/>
      <c r="UJY77" s="330"/>
      <c r="UJZ77" s="330"/>
      <c r="UKA77" s="330"/>
      <c r="UKB77" s="330"/>
      <c r="UKC77" s="330"/>
      <c r="UKD77" s="330"/>
      <c r="UKE77" s="330"/>
      <c r="UKF77" s="330"/>
      <c r="UKG77" s="330"/>
      <c r="UKH77" s="330"/>
      <c r="UKI77" s="330"/>
      <c r="UKJ77" s="330"/>
      <c r="UKK77" s="330"/>
      <c r="UKL77" s="330"/>
      <c r="UKM77" s="330"/>
      <c r="UKN77" s="330"/>
      <c r="UKO77" s="330"/>
      <c r="UKP77" s="330"/>
      <c r="UKQ77" s="330"/>
      <c r="UKR77" s="330"/>
      <c r="UKS77" s="330"/>
      <c r="UKT77" s="330"/>
      <c r="UKU77" s="330"/>
      <c r="UKV77" s="330"/>
      <c r="UKW77" s="330"/>
      <c r="UKX77" s="330"/>
      <c r="UKY77" s="330"/>
      <c r="UKZ77" s="330"/>
      <c r="ULA77" s="330"/>
      <c r="ULB77" s="330"/>
      <c r="ULC77" s="330"/>
      <c r="ULD77" s="330"/>
      <c r="ULE77" s="330"/>
      <c r="ULF77" s="330"/>
      <c r="ULG77" s="330"/>
      <c r="ULH77" s="330"/>
      <c r="ULI77" s="330"/>
      <c r="ULJ77" s="330"/>
      <c r="ULK77" s="330"/>
      <c r="ULL77" s="330"/>
      <c r="ULM77" s="330"/>
      <c r="ULN77" s="330"/>
      <c r="ULO77" s="330"/>
      <c r="ULP77" s="330"/>
      <c r="ULQ77" s="330"/>
      <c r="ULR77" s="330"/>
      <c r="ULS77" s="330"/>
      <c r="ULT77" s="330"/>
      <c r="ULU77" s="330"/>
      <c r="ULV77" s="330"/>
      <c r="ULW77" s="330"/>
      <c r="ULX77" s="330"/>
      <c r="ULY77" s="330"/>
      <c r="ULZ77" s="330"/>
      <c r="UMA77" s="330"/>
      <c r="UMB77" s="330"/>
      <c r="UMC77" s="330"/>
      <c r="UMD77" s="330"/>
      <c r="UME77" s="330"/>
      <c r="UMF77" s="330"/>
      <c r="UMG77" s="330"/>
      <c r="UMH77" s="330"/>
      <c r="UMI77" s="330"/>
      <c r="UMJ77" s="330"/>
      <c r="UMK77" s="330"/>
      <c r="UML77" s="330"/>
      <c r="UMM77" s="330"/>
      <c r="UMN77" s="330"/>
      <c r="UMO77" s="330"/>
      <c r="UMP77" s="330"/>
      <c r="UMQ77" s="330"/>
      <c r="UMR77" s="330"/>
      <c r="UMS77" s="330"/>
      <c r="UMT77" s="330"/>
      <c r="UMU77" s="330"/>
      <c r="UMV77" s="330"/>
      <c r="UMW77" s="330"/>
      <c r="UMX77" s="330"/>
      <c r="UMY77" s="330"/>
      <c r="UMZ77" s="330"/>
      <c r="UNA77" s="330"/>
      <c r="UNB77" s="330"/>
      <c r="UNC77" s="330"/>
      <c r="UND77" s="330"/>
      <c r="UNE77" s="330"/>
      <c r="UNF77" s="330"/>
      <c r="UNG77" s="330"/>
      <c r="UNH77" s="330"/>
      <c r="UNI77" s="330"/>
      <c r="UNJ77" s="330"/>
      <c r="UNK77" s="330"/>
      <c r="UNL77" s="330"/>
      <c r="UNM77" s="330"/>
      <c r="UNN77" s="330"/>
      <c r="UNO77" s="330"/>
      <c r="UNP77" s="330"/>
      <c r="UNQ77" s="330"/>
      <c r="UNR77" s="330"/>
      <c r="UNS77" s="330"/>
      <c r="UNT77" s="330"/>
      <c r="UNU77" s="330"/>
      <c r="UNV77" s="330"/>
      <c r="UNW77" s="330"/>
      <c r="UNX77" s="330"/>
      <c r="UNY77" s="330"/>
      <c r="UNZ77" s="330"/>
      <c r="UOA77" s="330"/>
      <c r="UOB77" s="330"/>
      <c r="UOC77" s="330"/>
      <c r="UOD77" s="330"/>
      <c r="UOE77" s="330"/>
      <c r="UOF77" s="330"/>
      <c r="UOG77" s="330"/>
      <c r="UOH77" s="330"/>
      <c r="UOI77" s="330"/>
      <c r="UOJ77" s="330"/>
      <c r="UOK77" s="330"/>
      <c r="UOL77" s="330"/>
      <c r="UOM77" s="330"/>
      <c r="UON77" s="330"/>
      <c r="UOO77" s="330"/>
      <c r="UOP77" s="330"/>
      <c r="UOQ77" s="330"/>
      <c r="UOR77" s="330"/>
      <c r="UOS77" s="330"/>
      <c r="UOT77" s="330"/>
      <c r="UOU77" s="330"/>
      <c r="UOV77" s="330"/>
      <c r="UOW77" s="330"/>
      <c r="UOX77" s="330"/>
      <c r="UOY77" s="330"/>
      <c r="UOZ77" s="330"/>
      <c r="UPA77" s="330"/>
      <c r="UPB77" s="330"/>
      <c r="UPC77" s="330"/>
      <c r="UPD77" s="330"/>
      <c r="UPE77" s="330"/>
      <c r="UPF77" s="330"/>
      <c r="UPG77" s="330"/>
      <c r="UPH77" s="330"/>
      <c r="UPI77" s="330"/>
      <c r="UPJ77" s="330"/>
      <c r="UPK77" s="330"/>
      <c r="UPL77" s="330"/>
      <c r="UPM77" s="330"/>
      <c r="UPN77" s="330"/>
      <c r="UPO77" s="330"/>
      <c r="UPP77" s="330"/>
      <c r="UPQ77" s="330"/>
      <c r="UPR77" s="330"/>
      <c r="UPS77" s="330"/>
      <c r="UPT77" s="330"/>
      <c r="UPU77" s="330"/>
      <c r="UPV77" s="330"/>
      <c r="UPW77" s="330"/>
      <c r="UPX77" s="330"/>
      <c r="UPY77" s="330"/>
      <c r="UPZ77" s="330"/>
      <c r="UQA77" s="330"/>
      <c r="UQB77" s="330"/>
      <c r="UQC77" s="330"/>
      <c r="UQD77" s="330"/>
      <c r="UQE77" s="330"/>
      <c r="UQF77" s="330"/>
      <c r="UQG77" s="330"/>
      <c r="UQH77" s="330"/>
      <c r="UQI77" s="330"/>
      <c r="UQJ77" s="330"/>
      <c r="UQK77" s="330"/>
      <c r="UQL77" s="330"/>
      <c r="UQM77" s="330"/>
      <c r="UQN77" s="330"/>
      <c r="UQO77" s="330"/>
      <c r="UQP77" s="330"/>
      <c r="UQQ77" s="330"/>
      <c r="UQR77" s="330"/>
      <c r="UQS77" s="330"/>
      <c r="UQT77" s="330"/>
      <c r="UQU77" s="330"/>
      <c r="UQV77" s="330"/>
      <c r="UQW77" s="330"/>
      <c r="UQX77" s="330"/>
      <c r="UQY77" s="330"/>
      <c r="UQZ77" s="330"/>
      <c r="URA77" s="330"/>
      <c r="URB77" s="330"/>
      <c r="URC77" s="330"/>
      <c r="URD77" s="330"/>
      <c r="URE77" s="330"/>
      <c r="URF77" s="330"/>
      <c r="URG77" s="330"/>
      <c r="URH77" s="330"/>
      <c r="URI77" s="330"/>
      <c r="URJ77" s="330"/>
      <c r="URK77" s="330"/>
      <c r="URL77" s="330"/>
      <c r="URM77" s="330"/>
      <c r="URN77" s="330"/>
      <c r="URO77" s="330"/>
      <c r="URP77" s="330"/>
      <c r="URQ77" s="330"/>
      <c r="URR77" s="330"/>
      <c r="URS77" s="330"/>
      <c r="URT77" s="330"/>
      <c r="URU77" s="330"/>
      <c r="URV77" s="330"/>
      <c r="URW77" s="330"/>
      <c r="URX77" s="330"/>
      <c r="URY77" s="330"/>
      <c r="URZ77" s="330"/>
      <c r="USA77" s="330"/>
      <c r="USB77" s="330"/>
      <c r="USC77" s="330"/>
      <c r="USD77" s="330"/>
      <c r="USE77" s="330"/>
      <c r="USF77" s="330"/>
      <c r="USG77" s="330"/>
      <c r="USH77" s="330"/>
      <c r="USI77" s="330"/>
      <c r="USJ77" s="330"/>
      <c r="USK77" s="330"/>
      <c r="USL77" s="330"/>
      <c r="USM77" s="330"/>
      <c r="USN77" s="330"/>
      <c r="USO77" s="330"/>
      <c r="USP77" s="330"/>
      <c r="USQ77" s="330"/>
      <c r="USR77" s="330"/>
      <c r="USS77" s="330"/>
      <c r="UST77" s="330"/>
      <c r="USU77" s="330"/>
      <c r="USV77" s="330"/>
      <c r="USW77" s="330"/>
      <c r="USX77" s="330"/>
      <c r="USY77" s="330"/>
      <c r="USZ77" s="330"/>
      <c r="UTA77" s="330"/>
      <c r="UTB77" s="330"/>
      <c r="UTC77" s="330"/>
      <c r="UTD77" s="330"/>
      <c r="UTE77" s="330"/>
      <c r="UTF77" s="330"/>
      <c r="UTG77" s="330"/>
      <c r="UTH77" s="330"/>
      <c r="UTI77" s="330"/>
      <c r="UTJ77" s="330"/>
      <c r="UTK77" s="330"/>
      <c r="UTL77" s="330"/>
      <c r="UTM77" s="330"/>
      <c r="UTN77" s="330"/>
      <c r="UTO77" s="330"/>
      <c r="UTP77" s="330"/>
      <c r="UTQ77" s="330"/>
      <c r="UTR77" s="330"/>
      <c r="UTS77" s="330"/>
      <c r="UTT77" s="330"/>
      <c r="UTU77" s="330"/>
      <c r="UTV77" s="330"/>
      <c r="UTW77" s="330"/>
      <c r="UTX77" s="330"/>
      <c r="UTY77" s="330"/>
      <c r="UTZ77" s="330"/>
      <c r="UUA77" s="330"/>
      <c r="UUB77" s="330"/>
      <c r="UUC77" s="330"/>
      <c r="UUD77" s="330"/>
      <c r="UUE77" s="330"/>
      <c r="UUF77" s="330"/>
      <c r="UUG77" s="330"/>
      <c r="UUH77" s="330"/>
      <c r="UUI77" s="330"/>
      <c r="UUJ77" s="330"/>
      <c r="UUK77" s="330"/>
      <c r="UUL77" s="330"/>
      <c r="UUM77" s="330"/>
      <c r="UUN77" s="330"/>
      <c r="UUO77" s="330"/>
      <c r="UUP77" s="330"/>
      <c r="UUQ77" s="330"/>
      <c r="UUR77" s="330"/>
      <c r="UUS77" s="330"/>
      <c r="UUT77" s="330"/>
      <c r="UUU77" s="330"/>
      <c r="UUV77" s="330"/>
      <c r="UUW77" s="330"/>
      <c r="UUX77" s="330"/>
      <c r="UUY77" s="330"/>
      <c r="UUZ77" s="330"/>
      <c r="UVA77" s="330"/>
      <c r="UVB77" s="330"/>
      <c r="UVC77" s="330"/>
      <c r="UVD77" s="330"/>
      <c r="UVE77" s="330"/>
      <c r="UVF77" s="330"/>
      <c r="UVG77" s="330"/>
      <c r="UVH77" s="330"/>
      <c r="UVI77" s="330"/>
      <c r="UVJ77" s="330"/>
      <c r="UVK77" s="330"/>
      <c r="UVL77" s="330"/>
      <c r="UVM77" s="330"/>
      <c r="UVN77" s="330"/>
      <c r="UVO77" s="330"/>
      <c r="UVP77" s="330"/>
      <c r="UVQ77" s="330"/>
      <c r="UVR77" s="330"/>
      <c r="UVS77" s="330"/>
      <c r="UVT77" s="330"/>
      <c r="UVU77" s="330"/>
      <c r="UVV77" s="330"/>
      <c r="UVW77" s="330"/>
      <c r="UVX77" s="330"/>
      <c r="UVY77" s="330"/>
      <c r="UVZ77" s="330"/>
      <c r="UWA77" s="330"/>
      <c r="UWB77" s="330"/>
      <c r="UWC77" s="330"/>
      <c r="UWD77" s="330"/>
      <c r="UWE77" s="330"/>
      <c r="UWF77" s="330"/>
      <c r="UWG77" s="330"/>
      <c r="UWH77" s="330"/>
      <c r="UWI77" s="330"/>
      <c r="UWJ77" s="330"/>
      <c r="UWK77" s="330"/>
      <c r="UWL77" s="330"/>
      <c r="UWM77" s="330"/>
      <c r="UWN77" s="330"/>
      <c r="UWO77" s="330"/>
      <c r="UWP77" s="330"/>
      <c r="UWQ77" s="330"/>
      <c r="UWR77" s="330"/>
      <c r="UWS77" s="330"/>
      <c r="UWT77" s="330"/>
      <c r="UWU77" s="330"/>
      <c r="UWV77" s="330"/>
      <c r="UWW77" s="330"/>
      <c r="UWX77" s="330"/>
      <c r="UWY77" s="330"/>
      <c r="UWZ77" s="330"/>
      <c r="UXA77" s="330"/>
      <c r="UXB77" s="330"/>
      <c r="UXC77" s="330"/>
      <c r="UXD77" s="330"/>
      <c r="UXE77" s="330"/>
      <c r="UXF77" s="330"/>
      <c r="UXG77" s="330"/>
      <c r="UXH77" s="330"/>
      <c r="UXI77" s="330"/>
      <c r="UXJ77" s="330"/>
      <c r="UXK77" s="330"/>
      <c r="UXL77" s="330"/>
      <c r="UXM77" s="330"/>
      <c r="UXN77" s="330"/>
      <c r="UXO77" s="330"/>
      <c r="UXP77" s="330"/>
      <c r="UXQ77" s="330"/>
      <c r="UXR77" s="330"/>
      <c r="UXS77" s="330"/>
      <c r="UXT77" s="330"/>
      <c r="UXU77" s="330"/>
      <c r="UXV77" s="330"/>
      <c r="UXW77" s="330"/>
      <c r="UXX77" s="330"/>
      <c r="UXY77" s="330"/>
      <c r="UXZ77" s="330"/>
      <c r="UYA77" s="330"/>
      <c r="UYB77" s="330"/>
      <c r="UYC77" s="330"/>
      <c r="UYD77" s="330"/>
      <c r="UYE77" s="330"/>
      <c r="UYF77" s="330"/>
      <c r="UYG77" s="330"/>
      <c r="UYH77" s="330"/>
      <c r="UYI77" s="330"/>
      <c r="UYJ77" s="330"/>
      <c r="UYK77" s="330"/>
      <c r="UYL77" s="330"/>
      <c r="UYM77" s="330"/>
      <c r="UYN77" s="330"/>
      <c r="UYO77" s="330"/>
      <c r="UYP77" s="330"/>
      <c r="UYQ77" s="330"/>
      <c r="UYR77" s="330"/>
      <c r="UYS77" s="330"/>
      <c r="UYT77" s="330"/>
      <c r="UYU77" s="330"/>
      <c r="UYV77" s="330"/>
      <c r="UYW77" s="330"/>
      <c r="UYX77" s="330"/>
      <c r="UYY77" s="330"/>
      <c r="UYZ77" s="330"/>
      <c r="UZA77" s="330"/>
      <c r="UZB77" s="330"/>
      <c r="UZC77" s="330"/>
      <c r="UZD77" s="330"/>
      <c r="UZE77" s="330"/>
      <c r="UZF77" s="330"/>
      <c r="UZG77" s="330"/>
      <c r="UZH77" s="330"/>
      <c r="UZI77" s="330"/>
      <c r="UZJ77" s="330"/>
      <c r="UZK77" s="330"/>
      <c r="UZL77" s="330"/>
      <c r="UZM77" s="330"/>
      <c r="UZN77" s="330"/>
      <c r="UZO77" s="330"/>
      <c r="UZP77" s="330"/>
      <c r="UZQ77" s="330"/>
      <c r="UZR77" s="330"/>
      <c r="UZS77" s="330"/>
      <c r="UZT77" s="330"/>
      <c r="UZU77" s="330"/>
      <c r="UZV77" s="330"/>
      <c r="UZW77" s="330"/>
      <c r="UZX77" s="330"/>
      <c r="UZY77" s="330"/>
      <c r="UZZ77" s="330"/>
      <c r="VAA77" s="330"/>
      <c r="VAB77" s="330"/>
      <c r="VAC77" s="330"/>
      <c r="VAD77" s="330"/>
      <c r="VAE77" s="330"/>
      <c r="VAF77" s="330"/>
      <c r="VAG77" s="330"/>
      <c r="VAH77" s="330"/>
      <c r="VAI77" s="330"/>
      <c r="VAJ77" s="330"/>
      <c r="VAK77" s="330"/>
      <c r="VAL77" s="330"/>
      <c r="VAM77" s="330"/>
      <c r="VAN77" s="330"/>
      <c r="VAO77" s="330"/>
      <c r="VAP77" s="330"/>
      <c r="VAQ77" s="330"/>
      <c r="VAR77" s="330"/>
      <c r="VAS77" s="330"/>
      <c r="VAT77" s="330"/>
      <c r="VAU77" s="330"/>
      <c r="VAV77" s="330"/>
      <c r="VAW77" s="330"/>
      <c r="VAX77" s="330"/>
      <c r="VAY77" s="330"/>
      <c r="VAZ77" s="330"/>
      <c r="VBA77" s="330"/>
      <c r="VBB77" s="330"/>
      <c r="VBC77" s="330"/>
      <c r="VBD77" s="330"/>
      <c r="VBE77" s="330"/>
      <c r="VBF77" s="330"/>
      <c r="VBG77" s="330"/>
      <c r="VBH77" s="330"/>
      <c r="VBI77" s="330"/>
      <c r="VBJ77" s="330"/>
      <c r="VBK77" s="330"/>
      <c r="VBL77" s="330"/>
      <c r="VBM77" s="330"/>
      <c r="VBN77" s="330"/>
      <c r="VBO77" s="330"/>
      <c r="VBP77" s="330"/>
      <c r="VBQ77" s="330"/>
      <c r="VBR77" s="330"/>
      <c r="VBS77" s="330"/>
      <c r="VBT77" s="330"/>
      <c r="VBU77" s="330"/>
      <c r="VBV77" s="330"/>
      <c r="VBW77" s="330"/>
      <c r="VBX77" s="330"/>
      <c r="VBY77" s="330"/>
      <c r="VBZ77" s="330"/>
      <c r="VCA77" s="330"/>
      <c r="VCB77" s="330"/>
      <c r="VCC77" s="330"/>
      <c r="VCD77" s="330"/>
      <c r="VCE77" s="330"/>
      <c r="VCF77" s="330"/>
      <c r="VCG77" s="330"/>
      <c r="VCH77" s="330"/>
      <c r="VCI77" s="330"/>
      <c r="VCJ77" s="330"/>
      <c r="VCK77" s="330"/>
      <c r="VCL77" s="330"/>
      <c r="VCM77" s="330"/>
      <c r="VCN77" s="330"/>
      <c r="VCO77" s="330"/>
      <c r="VCP77" s="330"/>
      <c r="VCQ77" s="330"/>
      <c r="VCR77" s="330"/>
      <c r="VCS77" s="330"/>
      <c r="VCT77" s="330"/>
      <c r="VCU77" s="330"/>
      <c r="VCV77" s="330"/>
      <c r="VCW77" s="330"/>
      <c r="VCX77" s="330"/>
      <c r="VCY77" s="330"/>
      <c r="VCZ77" s="330"/>
      <c r="VDA77" s="330"/>
      <c r="VDB77" s="330"/>
      <c r="VDC77" s="330"/>
      <c r="VDD77" s="330"/>
      <c r="VDE77" s="330"/>
      <c r="VDF77" s="330"/>
      <c r="VDG77" s="330"/>
      <c r="VDH77" s="330"/>
      <c r="VDI77" s="330"/>
      <c r="VDJ77" s="330"/>
      <c r="VDK77" s="330"/>
      <c r="VDL77" s="330"/>
      <c r="VDM77" s="330"/>
      <c r="VDN77" s="330"/>
      <c r="VDO77" s="330"/>
      <c r="VDP77" s="330"/>
      <c r="VDQ77" s="330"/>
      <c r="VDR77" s="330"/>
      <c r="VDS77" s="330"/>
      <c r="VDT77" s="330"/>
      <c r="VDU77" s="330"/>
      <c r="VDV77" s="330"/>
      <c r="VDW77" s="330"/>
      <c r="VDX77" s="330"/>
      <c r="VDY77" s="330"/>
      <c r="VDZ77" s="330"/>
      <c r="VEA77" s="330"/>
      <c r="VEB77" s="330"/>
      <c r="VEC77" s="330"/>
      <c r="VED77" s="330"/>
      <c r="VEE77" s="330"/>
      <c r="VEF77" s="330"/>
      <c r="VEG77" s="330"/>
      <c r="VEH77" s="330"/>
      <c r="VEI77" s="330"/>
      <c r="VEJ77" s="330"/>
      <c r="VEK77" s="330"/>
      <c r="VEL77" s="330"/>
      <c r="VEM77" s="330"/>
      <c r="VEN77" s="330"/>
      <c r="VEO77" s="330"/>
      <c r="VEP77" s="330"/>
      <c r="VEQ77" s="330"/>
      <c r="VER77" s="330"/>
      <c r="VES77" s="330"/>
      <c r="VET77" s="330"/>
      <c r="VEU77" s="330"/>
      <c r="VEV77" s="330"/>
      <c r="VEW77" s="330"/>
      <c r="VEX77" s="330"/>
      <c r="VEY77" s="330"/>
      <c r="VEZ77" s="330"/>
      <c r="VFA77" s="330"/>
      <c r="VFB77" s="330"/>
      <c r="VFC77" s="330"/>
      <c r="VFD77" s="330"/>
      <c r="VFE77" s="330"/>
      <c r="VFF77" s="330"/>
      <c r="VFG77" s="330"/>
      <c r="VFH77" s="330"/>
      <c r="VFI77" s="330"/>
      <c r="VFJ77" s="330"/>
      <c r="VFK77" s="330"/>
      <c r="VFL77" s="330"/>
      <c r="VFM77" s="330"/>
      <c r="VFN77" s="330"/>
      <c r="VFO77" s="330"/>
      <c r="VFP77" s="330"/>
      <c r="VFQ77" s="330"/>
      <c r="VFR77" s="330"/>
      <c r="VFS77" s="330"/>
      <c r="VFT77" s="330"/>
      <c r="VFU77" s="330"/>
      <c r="VFV77" s="330"/>
      <c r="VFW77" s="330"/>
      <c r="VFX77" s="330"/>
      <c r="VFY77" s="330"/>
      <c r="VFZ77" s="330"/>
      <c r="VGA77" s="330"/>
      <c r="VGB77" s="330"/>
      <c r="VGC77" s="330"/>
      <c r="VGD77" s="330"/>
      <c r="VGE77" s="330"/>
      <c r="VGF77" s="330"/>
      <c r="VGG77" s="330"/>
      <c r="VGH77" s="330"/>
      <c r="VGI77" s="330"/>
      <c r="VGJ77" s="330"/>
      <c r="VGK77" s="330"/>
      <c r="VGL77" s="330"/>
      <c r="VGM77" s="330"/>
      <c r="VGN77" s="330"/>
      <c r="VGO77" s="330"/>
      <c r="VGP77" s="330"/>
      <c r="VGQ77" s="330"/>
      <c r="VGR77" s="330"/>
      <c r="VGS77" s="330"/>
      <c r="VGT77" s="330"/>
      <c r="VGU77" s="330"/>
      <c r="VGV77" s="330"/>
      <c r="VGW77" s="330"/>
      <c r="VGX77" s="330"/>
      <c r="VGY77" s="330"/>
      <c r="VGZ77" s="330"/>
      <c r="VHA77" s="330"/>
      <c r="VHB77" s="330"/>
      <c r="VHC77" s="330"/>
      <c r="VHD77" s="330"/>
      <c r="VHE77" s="330"/>
      <c r="VHF77" s="330"/>
      <c r="VHG77" s="330"/>
      <c r="VHH77" s="330"/>
      <c r="VHI77" s="330"/>
      <c r="VHJ77" s="330"/>
      <c r="VHK77" s="330"/>
      <c r="VHL77" s="330"/>
      <c r="VHM77" s="330"/>
      <c r="VHN77" s="330"/>
      <c r="VHO77" s="330"/>
      <c r="VHP77" s="330"/>
      <c r="VHQ77" s="330"/>
      <c r="VHR77" s="330"/>
      <c r="VHS77" s="330"/>
      <c r="VHT77" s="330"/>
      <c r="VHU77" s="330"/>
      <c r="VHV77" s="330"/>
      <c r="VHW77" s="330"/>
      <c r="VHX77" s="330"/>
      <c r="VHY77" s="330"/>
      <c r="VHZ77" s="330"/>
      <c r="VIA77" s="330"/>
      <c r="VIB77" s="330"/>
      <c r="VIC77" s="330"/>
      <c r="VID77" s="330"/>
      <c r="VIE77" s="330"/>
      <c r="VIF77" s="330"/>
      <c r="VIG77" s="330"/>
      <c r="VIH77" s="330"/>
      <c r="VII77" s="330"/>
      <c r="VIJ77" s="330"/>
      <c r="VIK77" s="330"/>
      <c r="VIL77" s="330"/>
      <c r="VIM77" s="330"/>
      <c r="VIN77" s="330"/>
      <c r="VIO77" s="330"/>
      <c r="VIP77" s="330"/>
      <c r="VIQ77" s="330"/>
      <c r="VIR77" s="330"/>
      <c r="VIS77" s="330"/>
      <c r="VIT77" s="330"/>
      <c r="VIU77" s="330"/>
      <c r="VIV77" s="330"/>
      <c r="VIW77" s="330"/>
      <c r="VIX77" s="330"/>
      <c r="VIY77" s="330"/>
      <c r="VIZ77" s="330"/>
      <c r="VJA77" s="330"/>
      <c r="VJB77" s="330"/>
      <c r="VJC77" s="330"/>
      <c r="VJD77" s="330"/>
      <c r="VJE77" s="330"/>
      <c r="VJF77" s="330"/>
      <c r="VJG77" s="330"/>
      <c r="VJH77" s="330"/>
      <c r="VJI77" s="330"/>
      <c r="VJJ77" s="330"/>
      <c r="VJK77" s="330"/>
      <c r="VJL77" s="330"/>
      <c r="VJM77" s="330"/>
      <c r="VJN77" s="330"/>
      <c r="VJO77" s="330"/>
      <c r="VJP77" s="330"/>
      <c r="VJQ77" s="330"/>
      <c r="VJR77" s="330"/>
      <c r="VJS77" s="330"/>
      <c r="VJT77" s="330"/>
      <c r="VJU77" s="330"/>
      <c r="VJV77" s="330"/>
      <c r="VJW77" s="330"/>
      <c r="VJX77" s="330"/>
      <c r="VJY77" s="330"/>
      <c r="VJZ77" s="330"/>
      <c r="VKA77" s="330"/>
      <c r="VKB77" s="330"/>
      <c r="VKC77" s="330"/>
      <c r="VKD77" s="330"/>
      <c r="VKE77" s="330"/>
      <c r="VKF77" s="330"/>
      <c r="VKG77" s="330"/>
      <c r="VKH77" s="330"/>
      <c r="VKI77" s="330"/>
      <c r="VKJ77" s="330"/>
      <c r="VKK77" s="330"/>
      <c r="VKL77" s="330"/>
      <c r="VKM77" s="330"/>
      <c r="VKN77" s="330"/>
      <c r="VKO77" s="330"/>
      <c r="VKP77" s="330"/>
      <c r="VKQ77" s="330"/>
      <c r="VKR77" s="330"/>
      <c r="VKS77" s="330"/>
      <c r="VKT77" s="330"/>
      <c r="VKU77" s="330"/>
      <c r="VKV77" s="330"/>
      <c r="VKW77" s="330"/>
      <c r="VKX77" s="330"/>
      <c r="VKY77" s="330"/>
      <c r="VKZ77" s="330"/>
      <c r="VLA77" s="330"/>
      <c r="VLB77" s="330"/>
      <c r="VLC77" s="330"/>
      <c r="VLD77" s="330"/>
      <c r="VLE77" s="330"/>
      <c r="VLF77" s="330"/>
      <c r="VLG77" s="330"/>
      <c r="VLH77" s="330"/>
      <c r="VLI77" s="330"/>
      <c r="VLJ77" s="330"/>
      <c r="VLK77" s="330"/>
      <c r="VLL77" s="330"/>
      <c r="VLM77" s="330"/>
      <c r="VLN77" s="330"/>
      <c r="VLO77" s="330"/>
      <c r="VLP77" s="330"/>
      <c r="VLQ77" s="330"/>
      <c r="VLR77" s="330"/>
      <c r="VLS77" s="330"/>
      <c r="VLT77" s="330"/>
      <c r="VLU77" s="330"/>
      <c r="VLV77" s="330"/>
      <c r="VLW77" s="330"/>
      <c r="VLX77" s="330"/>
      <c r="VLY77" s="330"/>
      <c r="VLZ77" s="330"/>
      <c r="VMA77" s="330"/>
      <c r="VMB77" s="330"/>
      <c r="VMC77" s="330"/>
      <c r="VMD77" s="330"/>
      <c r="VME77" s="330"/>
      <c r="VMF77" s="330"/>
      <c r="VMG77" s="330"/>
      <c r="VMH77" s="330"/>
      <c r="VMI77" s="330"/>
      <c r="VMJ77" s="330"/>
      <c r="VMK77" s="330"/>
      <c r="VML77" s="330"/>
      <c r="VMM77" s="330"/>
      <c r="VMN77" s="330"/>
      <c r="VMO77" s="330"/>
      <c r="VMP77" s="330"/>
      <c r="VMQ77" s="330"/>
      <c r="VMR77" s="330"/>
      <c r="VMS77" s="330"/>
      <c r="VMT77" s="330"/>
      <c r="VMU77" s="330"/>
      <c r="VMV77" s="330"/>
      <c r="VMW77" s="330"/>
      <c r="VMX77" s="330"/>
      <c r="VMY77" s="330"/>
      <c r="VMZ77" s="330"/>
      <c r="VNA77" s="330"/>
      <c r="VNB77" s="330"/>
      <c r="VNC77" s="330"/>
      <c r="VND77" s="330"/>
      <c r="VNE77" s="330"/>
      <c r="VNF77" s="330"/>
      <c r="VNG77" s="330"/>
      <c r="VNH77" s="330"/>
      <c r="VNI77" s="330"/>
      <c r="VNJ77" s="330"/>
      <c r="VNK77" s="330"/>
      <c r="VNL77" s="330"/>
      <c r="VNM77" s="330"/>
      <c r="VNN77" s="330"/>
      <c r="VNO77" s="330"/>
      <c r="VNP77" s="330"/>
      <c r="VNQ77" s="330"/>
      <c r="VNR77" s="330"/>
      <c r="VNS77" s="330"/>
      <c r="VNT77" s="330"/>
      <c r="VNU77" s="330"/>
      <c r="VNV77" s="330"/>
      <c r="VNW77" s="330"/>
      <c r="VNX77" s="330"/>
      <c r="VNY77" s="330"/>
      <c r="VNZ77" s="330"/>
      <c r="VOA77" s="330"/>
      <c r="VOB77" s="330"/>
      <c r="VOC77" s="330"/>
      <c r="VOD77" s="330"/>
      <c r="VOE77" s="330"/>
      <c r="VOF77" s="330"/>
      <c r="VOG77" s="330"/>
      <c r="VOH77" s="330"/>
      <c r="VOI77" s="330"/>
      <c r="VOJ77" s="330"/>
      <c r="VOK77" s="330"/>
      <c r="VOL77" s="330"/>
      <c r="VOM77" s="330"/>
      <c r="VON77" s="330"/>
      <c r="VOO77" s="330"/>
      <c r="VOP77" s="330"/>
      <c r="VOQ77" s="330"/>
      <c r="VOR77" s="330"/>
      <c r="VOS77" s="330"/>
      <c r="VOT77" s="330"/>
      <c r="VOU77" s="330"/>
      <c r="VOV77" s="330"/>
      <c r="VOW77" s="330"/>
      <c r="VOX77" s="330"/>
      <c r="VOY77" s="330"/>
      <c r="VOZ77" s="330"/>
      <c r="VPA77" s="330"/>
      <c r="VPB77" s="330"/>
      <c r="VPC77" s="330"/>
      <c r="VPD77" s="330"/>
      <c r="VPE77" s="330"/>
      <c r="VPF77" s="330"/>
      <c r="VPG77" s="330"/>
      <c r="VPH77" s="330"/>
      <c r="VPI77" s="330"/>
      <c r="VPJ77" s="330"/>
      <c r="VPK77" s="330"/>
      <c r="VPL77" s="330"/>
      <c r="VPM77" s="330"/>
      <c r="VPN77" s="330"/>
      <c r="VPO77" s="330"/>
      <c r="VPP77" s="330"/>
      <c r="VPQ77" s="330"/>
      <c r="VPR77" s="330"/>
      <c r="VPS77" s="330"/>
      <c r="VPT77" s="330"/>
      <c r="VPU77" s="330"/>
      <c r="VPV77" s="330"/>
      <c r="VPW77" s="330"/>
      <c r="VPX77" s="330"/>
      <c r="VPY77" s="330"/>
      <c r="VPZ77" s="330"/>
      <c r="VQA77" s="330"/>
      <c r="VQB77" s="330"/>
      <c r="VQC77" s="330"/>
      <c r="VQD77" s="330"/>
      <c r="VQE77" s="330"/>
      <c r="VQF77" s="330"/>
      <c r="VQG77" s="330"/>
      <c r="VQH77" s="330"/>
      <c r="VQI77" s="330"/>
      <c r="VQJ77" s="330"/>
      <c r="VQK77" s="330"/>
      <c r="VQL77" s="330"/>
      <c r="VQM77" s="330"/>
      <c r="VQN77" s="330"/>
      <c r="VQO77" s="330"/>
      <c r="VQP77" s="330"/>
      <c r="VQQ77" s="330"/>
      <c r="VQR77" s="330"/>
      <c r="VQS77" s="330"/>
      <c r="VQT77" s="330"/>
      <c r="VQU77" s="330"/>
      <c r="VQV77" s="330"/>
      <c r="VQW77" s="330"/>
      <c r="VQX77" s="330"/>
      <c r="VQY77" s="330"/>
      <c r="VQZ77" s="330"/>
      <c r="VRA77" s="330"/>
      <c r="VRB77" s="330"/>
      <c r="VRC77" s="330"/>
      <c r="VRD77" s="330"/>
      <c r="VRE77" s="330"/>
      <c r="VRF77" s="330"/>
      <c r="VRG77" s="330"/>
      <c r="VRH77" s="330"/>
      <c r="VRI77" s="330"/>
      <c r="VRJ77" s="330"/>
      <c r="VRK77" s="330"/>
      <c r="VRL77" s="330"/>
      <c r="VRM77" s="330"/>
      <c r="VRN77" s="330"/>
      <c r="VRO77" s="330"/>
      <c r="VRP77" s="330"/>
      <c r="VRQ77" s="330"/>
      <c r="VRR77" s="330"/>
      <c r="VRS77" s="330"/>
      <c r="VRT77" s="330"/>
      <c r="VRU77" s="330"/>
      <c r="VRV77" s="330"/>
      <c r="VRW77" s="330"/>
      <c r="VRX77" s="330"/>
      <c r="VRY77" s="330"/>
      <c r="VRZ77" s="330"/>
      <c r="VSA77" s="330"/>
      <c r="VSB77" s="330"/>
      <c r="VSC77" s="330"/>
      <c r="VSD77" s="330"/>
      <c r="VSE77" s="330"/>
      <c r="VSF77" s="330"/>
      <c r="VSG77" s="330"/>
      <c r="VSH77" s="330"/>
      <c r="VSI77" s="330"/>
      <c r="VSJ77" s="330"/>
      <c r="VSK77" s="330"/>
      <c r="VSL77" s="330"/>
      <c r="VSM77" s="330"/>
      <c r="VSN77" s="330"/>
      <c r="VSO77" s="330"/>
      <c r="VSP77" s="330"/>
      <c r="VSQ77" s="330"/>
      <c r="VSR77" s="330"/>
      <c r="VSS77" s="330"/>
      <c r="VST77" s="330"/>
      <c r="VSU77" s="330"/>
      <c r="VSV77" s="330"/>
      <c r="VSW77" s="330"/>
      <c r="VSX77" s="330"/>
      <c r="VSY77" s="330"/>
      <c r="VSZ77" s="330"/>
      <c r="VTA77" s="330"/>
      <c r="VTB77" s="330"/>
      <c r="VTC77" s="330"/>
      <c r="VTD77" s="330"/>
      <c r="VTE77" s="330"/>
      <c r="VTF77" s="330"/>
      <c r="VTG77" s="330"/>
      <c r="VTH77" s="330"/>
      <c r="VTI77" s="330"/>
      <c r="VTJ77" s="330"/>
      <c r="VTK77" s="330"/>
      <c r="VTL77" s="330"/>
      <c r="VTM77" s="330"/>
      <c r="VTN77" s="330"/>
      <c r="VTO77" s="330"/>
      <c r="VTP77" s="330"/>
      <c r="VTQ77" s="330"/>
      <c r="VTR77" s="330"/>
      <c r="VTS77" s="330"/>
      <c r="VTT77" s="330"/>
      <c r="VTU77" s="330"/>
      <c r="VTV77" s="330"/>
      <c r="VTW77" s="330"/>
      <c r="VTX77" s="330"/>
      <c r="VTY77" s="330"/>
      <c r="VTZ77" s="330"/>
      <c r="VUA77" s="330"/>
      <c r="VUB77" s="330"/>
      <c r="VUC77" s="330"/>
      <c r="VUD77" s="330"/>
      <c r="VUE77" s="330"/>
      <c r="VUF77" s="330"/>
      <c r="VUG77" s="330"/>
      <c r="VUH77" s="330"/>
      <c r="VUI77" s="330"/>
      <c r="VUJ77" s="330"/>
      <c r="VUK77" s="330"/>
      <c r="VUL77" s="330"/>
      <c r="VUM77" s="330"/>
      <c r="VUN77" s="330"/>
      <c r="VUO77" s="330"/>
      <c r="VUP77" s="330"/>
      <c r="VUQ77" s="330"/>
      <c r="VUR77" s="330"/>
      <c r="VUS77" s="330"/>
      <c r="VUT77" s="330"/>
      <c r="VUU77" s="330"/>
      <c r="VUV77" s="330"/>
      <c r="VUW77" s="330"/>
      <c r="VUX77" s="330"/>
      <c r="VUY77" s="330"/>
      <c r="VUZ77" s="330"/>
      <c r="VVA77" s="330"/>
      <c r="VVB77" s="330"/>
      <c r="VVC77" s="330"/>
      <c r="VVD77" s="330"/>
      <c r="VVE77" s="330"/>
      <c r="VVF77" s="330"/>
      <c r="VVG77" s="330"/>
      <c r="VVH77" s="330"/>
      <c r="VVI77" s="330"/>
      <c r="VVJ77" s="330"/>
      <c r="VVK77" s="330"/>
      <c r="VVL77" s="330"/>
      <c r="VVM77" s="330"/>
      <c r="VVN77" s="330"/>
      <c r="VVO77" s="330"/>
      <c r="VVP77" s="330"/>
      <c r="VVQ77" s="330"/>
      <c r="VVR77" s="330"/>
      <c r="VVS77" s="330"/>
      <c r="VVT77" s="330"/>
      <c r="VVU77" s="330"/>
      <c r="VVV77" s="330"/>
      <c r="VVW77" s="330"/>
      <c r="VVX77" s="330"/>
      <c r="VVY77" s="330"/>
      <c r="VVZ77" s="330"/>
      <c r="VWA77" s="330"/>
      <c r="VWB77" s="330"/>
      <c r="VWC77" s="330"/>
      <c r="VWD77" s="330"/>
      <c r="VWE77" s="330"/>
      <c r="VWF77" s="330"/>
      <c r="VWG77" s="330"/>
      <c r="VWH77" s="330"/>
      <c r="VWI77" s="330"/>
      <c r="VWJ77" s="330"/>
      <c r="VWK77" s="330"/>
      <c r="VWL77" s="330"/>
      <c r="VWM77" s="330"/>
      <c r="VWN77" s="330"/>
      <c r="VWO77" s="330"/>
      <c r="VWP77" s="330"/>
      <c r="VWQ77" s="330"/>
      <c r="VWR77" s="330"/>
      <c r="VWS77" s="330"/>
      <c r="VWT77" s="330"/>
      <c r="VWU77" s="330"/>
      <c r="VWV77" s="330"/>
      <c r="VWW77" s="330"/>
      <c r="VWX77" s="330"/>
      <c r="VWY77" s="330"/>
      <c r="VWZ77" s="330"/>
      <c r="VXA77" s="330"/>
      <c r="VXB77" s="330"/>
      <c r="VXC77" s="330"/>
      <c r="VXD77" s="330"/>
      <c r="VXE77" s="330"/>
      <c r="VXF77" s="330"/>
      <c r="VXG77" s="330"/>
      <c r="VXH77" s="330"/>
      <c r="VXI77" s="330"/>
      <c r="VXJ77" s="330"/>
      <c r="VXK77" s="330"/>
      <c r="VXL77" s="330"/>
      <c r="VXM77" s="330"/>
      <c r="VXN77" s="330"/>
      <c r="VXO77" s="330"/>
      <c r="VXP77" s="330"/>
      <c r="VXQ77" s="330"/>
      <c r="VXR77" s="330"/>
      <c r="VXS77" s="330"/>
      <c r="VXT77" s="330"/>
      <c r="VXU77" s="330"/>
      <c r="VXV77" s="330"/>
      <c r="VXW77" s="330"/>
      <c r="VXX77" s="330"/>
      <c r="VXY77" s="330"/>
      <c r="VXZ77" s="330"/>
      <c r="VYA77" s="330"/>
      <c r="VYB77" s="330"/>
      <c r="VYC77" s="330"/>
      <c r="VYD77" s="330"/>
      <c r="VYE77" s="330"/>
      <c r="VYF77" s="330"/>
      <c r="VYG77" s="330"/>
      <c r="VYH77" s="330"/>
      <c r="VYI77" s="330"/>
      <c r="VYJ77" s="330"/>
      <c r="VYK77" s="330"/>
      <c r="VYL77" s="330"/>
      <c r="VYM77" s="330"/>
      <c r="VYN77" s="330"/>
      <c r="VYO77" s="330"/>
      <c r="VYP77" s="330"/>
      <c r="VYQ77" s="330"/>
      <c r="VYR77" s="330"/>
      <c r="VYS77" s="330"/>
      <c r="VYT77" s="330"/>
      <c r="VYU77" s="330"/>
      <c r="VYV77" s="330"/>
      <c r="VYW77" s="330"/>
      <c r="VYX77" s="330"/>
      <c r="VYY77" s="330"/>
      <c r="VYZ77" s="330"/>
      <c r="VZA77" s="330"/>
      <c r="VZB77" s="330"/>
      <c r="VZC77" s="330"/>
      <c r="VZD77" s="330"/>
      <c r="VZE77" s="330"/>
      <c r="VZF77" s="330"/>
      <c r="VZG77" s="330"/>
      <c r="VZH77" s="330"/>
      <c r="VZI77" s="330"/>
      <c r="VZJ77" s="330"/>
      <c r="VZK77" s="330"/>
      <c r="VZL77" s="330"/>
      <c r="VZM77" s="330"/>
      <c r="VZN77" s="330"/>
      <c r="VZO77" s="330"/>
      <c r="VZP77" s="330"/>
      <c r="VZQ77" s="330"/>
      <c r="VZR77" s="330"/>
      <c r="VZS77" s="330"/>
      <c r="VZT77" s="330"/>
      <c r="VZU77" s="330"/>
      <c r="VZV77" s="330"/>
      <c r="VZW77" s="330"/>
      <c r="VZX77" s="330"/>
      <c r="VZY77" s="330"/>
      <c r="VZZ77" s="330"/>
      <c r="WAA77" s="330"/>
      <c r="WAB77" s="330"/>
      <c r="WAC77" s="330"/>
      <c r="WAD77" s="330"/>
      <c r="WAE77" s="330"/>
      <c r="WAF77" s="330"/>
      <c r="WAG77" s="330"/>
      <c r="WAH77" s="330"/>
      <c r="WAI77" s="330"/>
      <c r="WAJ77" s="330"/>
      <c r="WAK77" s="330"/>
      <c r="WAL77" s="330"/>
      <c r="WAM77" s="330"/>
      <c r="WAN77" s="330"/>
      <c r="WAO77" s="330"/>
      <c r="WAP77" s="330"/>
      <c r="WAQ77" s="330"/>
      <c r="WAR77" s="330"/>
      <c r="WAS77" s="330"/>
      <c r="WAT77" s="330"/>
      <c r="WAU77" s="330"/>
      <c r="WAV77" s="330"/>
      <c r="WAW77" s="330"/>
      <c r="WAX77" s="330"/>
      <c r="WAY77" s="330"/>
      <c r="WAZ77" s="330"/>
      <c r="WBA77" s="330"/>
      <c r="WBB77" s="330"/>
      <c r="WBC77" s="330"/>
      <c r="WBD77" s="330"/>
      <c r="WBE77" s="330"/>
      <c r="WBF77" s="330"/>
      <c r="WBG77" s="330"/>
      <c r="WBH77" s="330"/>
      <c r="WBI77" s="330"/>
      <c r="WBJ77" s="330"/>
      <c r="WBK77" s="330"/>
      <c r="WBL77" s="330"/>
      <c r="WBM77" s="330"/>
      <c r="WBN77" s="330"/>
      <c r="WBO77" s="330"/>
      <c r="WBP77" s="330"/>
      <c r="WBQ77" s="330"/>
      <c r="WBR77" s="330"/>
      <c r="WBS77" s="330"/>
      <c r="WBT77" s="330"/>
      <c r="WBU77" s="330"/>
      <c r="WBV77" s="330"/>
      <c r="WBW77" s="330"/>
      <c r="WBX77" s="330"/>
      <c r="WBY77" s="330"/>
      <c r="WBZ77" s="330"/>
      <c r="WCA77" s="330"/>
      <c r="WCB77" s="330"/>
      <c r="WCC77" s="330"/>
      <c r="WCD77" s="330"/>
      <c r="WCE77" s="330"/>
      <c r="WCF77" s="330"/>
      <c r="WCG77" s="330"/>
      <c r="WCH77" s="330"/>
      <c r="WCI77" s="330"/>
      <c r="WCJ77" s="330"/>
      <c r="WCK77" s="330"/>
      <c r="WCL77" s="330"/>
      <c r="WCM77" s="330"/>
      <c r="WCN77" s="330"/>
      <c r="WCO77" s="330"/>
      <c r="WCP77" s="330"/>
      <c r="WCQ77" s="330"/>
      <c r="WCR77" s="330"/>
      <c r="WCS77" s="330"/>
      <c r="WCT77" s="330"/>
      <c r="WCU77" s="330"/>
      <c r="WCV77" s="330"/>
      <c r="WCW77" s="330"/>
      <c r="WCX77" s="330"/>
      <c r="WCY77" s="330"/>
      <c r="WCZ77" s="330"/>
      <c r="WDA77" s="330"/>
      <c r="WDB77" s="330"/>
      <c r="WDC77" s="330"/>
      <c r="WDD77" s="330"/>
      <c r="WDE77" s="330"/>
      <c r="WDF77" s="330"/>
      <c r="WDG77" s="330"/>
      <c r="WDH77" s="330"/>
      <c r="WDI77" s="330"/>
      <c r="WDJ77" s="330"/>
      <c r="WDK77" s="330"/>
      <c r="WDL77" s="330"/>
      <c r="WDM77" s="330"/>
      <c r="WDN77" s="330"/>
      <c r="WDO77" s="330"/>
      <c r="WDP77" s="330"/>
      <c r="WDQ77" s="330"/>
      <c r="WDR77" s="330"/>
      <c r="WDS77" s="330"/>
      <c r="WDT77" s="330"/>
      <c r="WDU77" s="330"/>
      <c r="WDV77" s="330"/>
      <c r="WDW77" s="330"/>
      <c r="WDX77" s="330"/>
      <c r="WDY77" s="330"/>
      <c r="WDZ77" s="330"/>
      <c r="WEA77" s="330"/>
      <c r="WEB77" s="330"/>
      <c r="WEC77" s="330"/>
      <c r="WED77" s="330"/>
      <c r="WEE77" s="330"/>
      <c r="WEF77" s="330"/>
      <c r="WEG77" s="330"/>
      <c r="WEH77" s="330"/>
      <c r="WEI77" s="330"/>
      <c r="WEJ77" s="330"/>
      <c r="WEK77" s="330"/>
      <c r="WEL77" s="330"/>
      <c r="WEM77" s="330"/>
      <c r="WEN77" s="330"/>
      <c r="WEO77" s="330"/>
      <c r="WEP77" s="330"/>
      <c r="WEQ77" s="330"/>
      <c r="WER77" s="330"/>
      <c r="WES77" s="330"/>
      <c r="WET77" s="330"/>
      <c r="WEU77" s="330"/>
      <c r="WEV77" s="330"/>
      <c r="WEW77" s="330"/>
      <c r="WEX77" s="330"/>
      <c r="WEY77" s="330"/>
      <c r="WEZ77" s="330"/>
      <c r="WFA77" s="330"/>
      <c r="WFB77" s="330"/>
      <c r="WFC77" s="330"/>
      <c r="WFD77" s="330"/>
      <c r="WFE77" s="330"/>
      <c r="WFF77" s="330"/>
      <c r="WFG77" s="330"/>
      <c r="WFH77" s="330"/>
      <c r="WFI77" s="330"/>
      <c r="WFJ77" s="330"/>
      <c r="WFK77" s="330"/>
      <c r="WFL77" s="330"/>
      <c r="WFM77" s="330"/>
      <c r="WFN77" s="330"/>
      <c r="WFO77" s="330"/>
      <c r="WFP77" s="330"/>
      <c r="WFQ77" s="330"/>
      <c r="WFR77" s="330"/>
      <c r="WFS77" s="330"/>
      <c r="WFT77" s="330"/>
      <c r="WFU77" s="330"/>
      <c r="WFV77" s="330"/>
      <c r="WFW77" s="330"/>
      <c r="WFX77" s="330"/>
      <c r="WFY77" s="330"/>
      <c r="WFZ77" s="330"/>
      <c r="WGA77" s="330"/>
      <c r="WGB77" s="330"/>
      <c r="WGC77" s="330"/>
      <c r="WGD77" s="330"/>
      <c r="WGE77" s="330"/>
      <c r="WGF77" s="330"/>
      <c r="WGG77" s="330"/>
      <c r="WGH77" s="330"/>
      <c r="WGI77" s="330"/>
      <c r="WGJ77" s="330"/>
      <c r="WGK77" s="330"/>
      <c r="WGL77" s="330"/>
      <c r="WGM77" s="330"/>
      <c r="WGN77" s="330"/>
      <c r="WGO77" s="330"/>
      <c r="WGP77" s="330"/>
      <c r="WGQ77" s="330"/>
      <c r="WGR77" s="330"/>
      <c r="WGS77" s="330"/>
      <c r="WGT77" s="330"/>
      <c r="WGU77" s="330"/>
      <c r="WGV77" s="330"/>
      <c r="WGW77" s="330"/>
      <c r="WGX77" s="330"/>
      <c r="WGY77" s="330"/>
      <c r="WGZ77" s="330"/>
      <c r="WHA77" s="330"/>
      <c r="WHB77" s="330"/>
      <c r="WHC77" s="330"/>
      <c r="WHD77" s="330"/>
      <c r="WHE77" s="330"/>
      <c r="WHF77" s="330"/>
      <c r="WHG77" s="330"/>
      <c r="WHH77" s="330"/>
      <c r="WHI77" s="330"/>
      <c r="WHJ77" s="330"/>
      <c r="WHK77" s="330"/>
      <c r="WHL77" s="330"/>
      <c r="WHM77" s="330"/>
      <c r="WHN77" s="330"/>
      <c r="WHO77" s="330"/>
      <c r="WHP77" s="330"/>
      <c r="WHQ77" s="330"/>
      <c r="WHR77" s="330"/>
      <c r="WHS77" s="330"/>
      <c r="WHT77" s="330"/>
      <c r="WHU77" s="330"/>
      <c r="WHV77" s="330"/>
      <c r="WHW77" s="330"/>
      <c r="WHX77" s="330"/>
      <c r="WHY77" s="330"/>
      <c r="WHZ77" s="330"/>
      <c r="WIA77" s="330"/>
      <c r="WIB77" s="330"/>
      <c r="WIC77" s="330"/>
      <c r="WID77" s="330"/>
      <c r="WIE77" s="330"/>
      <c r="WIF77" s="330"/>
      <c r="WIG77" s="330"/>
      <c r="WIH77" s="330"/>
      <c r="WII77" s="330"/>
      <c r="WIJ77" s="330"/>
      <c r="WIK77" s="330"/>
      <c r="WIL77" s="330"/>
      <c r="WIM77" s="330"/>
      <c r="WIN77" s="330"/>
      <c r="WIO77" s="330"/>
      <c r="WIP77" s="330"/>
      <c r="WIQ77" s="330"/>
      <c r="WIR77" s="330"/>
      <c r="WIS77" s="330"/>
      <c r="WIT77" s="330"/>
      <c r="WIU77" s="330"/>
      <c r="WIV77" s="330"/>
      <c r="WIW77" s="330"/>
      <c r="WIX77" s="330"/>
      <c r="WIY77" s="330"/>
      <c r="WIZ77" s="330"/>
      <c r="WJA77" s="330"/>
      <c r="WJB77" s="330"/>
      <c r="WJC77" s="330"/>
      <c r="WJD77" s="330"/>
      <c r="WJE77" s="330"/>
      <c r="WJF77" s="330"/>
      <c r="WJG77" s="330"/>
      <c r="WJH77" s="330"/>
      <c r="WJI77" s="330"/>
      <c r="WJJ77" s="330"/>
      <c r="WJK77" s="330"/>
      <c r="WJL77" s="330"/>
      <c r="WJM77" s="330"/>
      <c r="WJN77" s="330"/>
      <c r="WJO77" s="330"/>
      <c r="WJP77" s="330"/>
      <c r="WJQ77" s="330"/>
      <c r="WJR77" s="330"/>
      <c r="WJS77" s="330"/>
      <c r="WJT77" s="330"/>
      <c r="WJU77" s="330"/>
      <c r="WJV77" s="330"/>
      <c r="WJW77" s="330"/>
      <c r="WJX77" s="330"/>
      <c r="WJY77" s="330"/>
      <c r="WJZ77" s="330"/>
      <c r="WKA77" s="330"/>
      <c r="WKB77" s="330"/>
      <c r="WKC77" s="330"/>
      <c r="WKD77" s="330"/>
      <c r="WKE77" s="330"/>
      <c r="WKF77" s="330"/>
      <c r="WKG77" s="330"/>
      <c r="WKH77" s="330"/>
      <c r="WKI77" s="330"/>
      <c r="WKJ77" s="330"/>
      <c r="WKK77" s="330"/>
      <c r="WKL77" s="330"/>
      <c r="WKM77" s="330"/>
      <c r="WKN77" s="330"/>
      <c r="WKO77" s="330"/>
      <c r="WKP77" s="330"/>
      <c r="WKQ77" s="330"/>
      <c r="WKR77" s="330"/>
      <c r="WKS77" s="330"/>
      <c r="WKT77" s="330"/>
      <c r="WKU77" s="330"/>
      <c r="WKV77" s="330"/>
      <c r="WKW77" s="330"/>
      <c r="WKX77" s="330"/>
      <c r="WKY77" s="330"/>
      <c r="WKZ77" s="330"/>
      <c r="WLA77" s="330"/>
      <c r="WLB77" s="330"/>
      <c r="WLC77" s="330"/>
      <c r="WLD77" s="330"/>
      <c r="WLE77" s="330"/>
      <c r="WLF77" s="330"/>
      <c r="WLG77" s="330"/>
      <c r="WLH77" s="330"/>
      <c r="WLI77" s="330"/>
      <c r="WLJ77" s="330"/>
      <c r="WLK77" s="330"/>
      <c r="WLL77" s="330"/>
      <c r="WLM77" s="330"/>
      <c r="WLN77" s="330"/>
      <c r="WLO77" s="330"/>
      <c r="WLP77" s="330"/>
      <c r="WLQ77" s="330"/>
      <c r="WLR77" s="330"/>
      <c r="WLS77" s="330"/>
      <c r="WLT77" s="330"/>
      <c r="WLU77" s="330"/>
      <c r="WLV77" s="330"/>
      <c r="WLW77" s="330"/>
      <c r="WLX77" s="330"/>
      <c r="WLY77" s="330"/>
      <c r="WLZ77" s="330"/>
      <c r="WMA77" s="330"/>
      <c r="WMB77" s="330"/>
      <c r="WMC77" s="330"/>
      <c r="WMD77" s="330"/>
      <c r="WME77" s="330"/>
      <c r="WMF77" s="330"/>
      <c r="WMG77" s="330"/>
      <c r="WMH77" s="330"/>
      <c r="WMI77" s="330"/>
      <c r="WMJ77" s="330"/>
      <c r="WMK77" s="330"/>
      <c r="WML77" s="330"/>
      <c r="WMM77" s="330"/>
      <c r="WMN77" s="330"/>
      <c r="WMO77" s="330"/>
      <c r="WMP77" s="330"/>
      <c r="WMQ77" s="330"/>
      <c r="WMR77" s="330"/>
      <c r="WMS77" s="330"/>
      <c r="WMT77" s="330"/>
      <c r="WMU77" s="330"/>
      <c r="WMV77" s="330"/>
      <c r="WMW77" s="330"/>
      <c r="WMX77" s="330"/>
      <c r="WMY77" s="330"/>
      <c r="WMZ77" s="330"/>
      <c r="WNA77" s="330"/>
      <c r="WNB77" s="330"/>
      <c r="WNC77" s="330"/>
      <c r="WND77" s="330"/>
      <c r="WNE77" s="330"/>
      <c r="WNF77" s="330"/>
      <c r="WNG77" s="330"/>
      <c r="WNH77" s="330"/>
      <c r="WNI77" s="330"/>
      <c r="WNJ77" s="330"/>
      <c r="WNK77" s="330"/>
      <c r="WNL77" s="330"/>
      <c r="WNM77" s="330"/>
      <c r="WNN77" s="330"/>
      <c r="WNO77" s="330"/>
      <c r="WNP77" s="330"/>
      <c r="WNQ77" s="330"/>
      <c r="WNR77" s="330"/>
      <c r="WNS77" s="330"/>
      <c r="WNT77" s="330"/>
      <c r="WNU77" s="330"/>
      <c r="WNV77" s="330"/>
      <c r="WNW77" s="330"/>
      <c r="WNX77" s="330"/>
      <c r="WNY77" s="330"/>
      <c r="WNZ77" s="330"/>
      <c r="WOA77" s="330"/>
      <c r="WOB77" s="330"/>
      <c r="WOC77" s="330"/>
      <c r="WOD77" s="330"/>
      <c r="WOE77" s="330"/>
      <c r="WOF77" s="330"/>
      <c r="WOG77" s="330"/>
      <c r="WOH77" s="330"/>
      <c r="WOI77" s="330"/>
      <c r="WOJ77" s="330"/>
      <c r="WOK77" s="330"/>
      <c r="WOL77" s="330"/>
      <c r="WOM77" s="330"/>
      <c r="WON77" s="330"/>
      <c r="WOO77" s="330"/>
      <c r="WOP77" s="330"/>
      <c r="WOQ77" s="330"/>
      <c r="WOR77" s="330"/>
      <c r="WOS77" s="330"/>
      <c r="WOT77" s="330"/>
      <c r="WOU77" s="330"/>
      <c r="WOV77" s="330"/>
      <c r="WOW77" s="330"/>
      <c r="WOX77" s="330"/>
      <c r="WOY77" s="330"/>
      <c r="WOZ77" s="330"/>
      <c r="WPA77" s="330"/>
      <c r="WPB77" s="330"/>
      <c r="WPC77" s="330"/>
      <c r="WPD77" s="330"/>
      <c r="WPE77" s="330"/>
      <c r="WPF77" s="330"/>
      <c r="WPG77" s="330"/>
      <c r="WPH77" s="330"/>
      <c r="WPI77" s="330"/>
      <c r="WPJ77" s="330"/>
      <c r="WPK77" s="330"/>
      <c r="WPL77" s="330"/>
      <c r="WPM77" s="330"/>
      <c r="WPN77" s="330"/>
      <c r="WPO77" s="330"/>
      <c r="WPP77" s="330"/>
      <c r="WPQ77" s="330"/>
      <c r="WPR77" s="330"/>
      <c r="WPS77" s="330"/>
      <c r="WPT77" s="330"/>
      <c r="WPU77" s="330"/>
      <c r="WPV77" s="330"/>
      <c r="WPW77" s="330"/>
      <c r="WPX77" s="330"/>
      <c r="WPY77" s="330"/>
      <c r="WPZ77" s="330"/>
      <c r="WQA77" s="330"/>
      <c r="WQB77" s="330"/>
      <c r="WQC77" s="330"/>
      <c r="WQD77" s="330"/>
      <c r="WQE77" s="330"/>
      <c r="WQF77" s="330"/>
      <c r="WQG77" s="330"/>
      <c r="WQH77" s="330"/>
      <c r="WQI77" s="330"/>
      <c r="WQJ77" s="330"/>
      <c r="WQK77" s="330"/>
      <c r="WQL77" s="330"/>
      <c r="WQM77" s="330"/>
      <c r="WQN77" s="330"/>
      <c r="WQO77" s="330"/>
      <c r="WQP77" s="330"/>
      <c r="WQQ77" s="330"/>
      <c r="WQR77" s="330"/>
      <c r="WQS77" s="330"/>
      <c r="WQT77" s="330"/>
      <c r="WQU77" s="330"/>
      <c r="WQV77" s="330"/>
      <c r="WQW77" s="330"/>
      <c r="WQX77" s="330"/>
      <c r="WQY77" s="330"/>
      <c r="WQZ77" s="330"/>
      <c r="WRA77" s="330"/>
      <c r="WRB77" s="330"/>
      <c r="WRC77" s="330"/>
      <c r="WRD77" s="330"/>
      <c r="WRE77" s="330"/>
      <c r="WRF77" s="330"/>
      <c r="WRG77" s="330"/>
      <c r="WRH77" s="330"/>
      <c r="WRI77" s="330"/>
      <c r="WRJ77" s="330"/>
      <c r="WRK77" s="330"/>
      <c r="WRL77" s="330"/>
      <c r="WRM77" s="330"/>
      <c r="WRN77" s="330"/>
      <c r="WRO77" s="330"/>
      <c r="WRP77" s="330"/>
      <c r="WRQ77" s="330"/>
      <c r="WRR77" s="330"/>
      <c r="WRS77" s="330"/>
      <c r="WRT77" s="330"/>
      <c r="WRU77" s="330"/>
      <c r="WRV77" s="330"/>
      <c r="WRW77" s="330"/>
      <c r="WRX77" s="330"/>
      <c r="WRY77" s="330"/>
      <c r="WRZ77" s="330"/>
      <c r="WSA77" s="330"/>
      <c r="WSB77" s="330"/>
      <c r="WSC77" s="330"/>
      <c r="WSD77" s="330"/>
      <c r="WSE77" s="330"/>
      <c r="WSF77" s="330"/>
      <c r="WSG77" s="330"/>
      <c r="WSH77" s="330"/>
      <c r="WSI77" s="330"/>
      <c r="WSJ77" s="330"/>
      <c r="WSK77" s="330"/>
      <c r="WSL77" s="330"/>
      <c r="WSM77" s="330"/>
      <c r="WSN77" s="330"/>
      <c r="WSO77" s="330"/>
      <c r="WSP77" s="330"/>
      <c r="WSQ77" s="330"/>
      <c r="WSR77" s="330"/>
      <c r="WSS77" s="330"/>
      <c r="WST77" s="330"/>
      <c r="WSU77" s="330"/>
      <c r="WSV77" s="330"/>
      <c r="WSW77" s="330"/>
      <c r="WSX77" s="330"/>
      <c r="WSY77" s="330"/>
      <c r="WSZ77" s="330"/>
      <c r="WTA77" s="330"/>
      <c r="WTB77" s="330"/>
      <c r="WTC77" s="330"/>
      <c r="WTD77" s="330"/>
      <c r="WTE77" s="330"/>
      <c r="WTF77" s="330"/>
      <c r="WTG77" s="330"/>
      <c r="WTH77" s="330"/>
      <c r="WTI77" s="330"/>
      <c r="WTJ77" s="330"/>
      <c r="WTK77" s="330"/>
      <c r="WTL77" s="330"/>
      <c r="WTM77" s="330"/>
      <c r="WTN77" s="330"/>
      <c r="WTO77" s="330"/>
      <c r="WTP77" s="330"/>
      <c r="WTQ77" s="330"/>
      <c r="WTR77" s="330"/>
      <c r="WTS77" s="330"/>
      <c r="WTT77" s="330"/>
      <c r="WTU77" s="330"/>
      <c r="WTV77" s="330"/>
      <c r="WTW77" s="330"/>
      <c r="WTX77" s="330"/>
      <c r="WTY77" s="330"/>
      <c r="WTZ77" s="330"/>
      <c r="WUA77" s="330"/>
      <c r="WUB77" s="330"/>
      <c r="WUC77" s="330"/>
      <c r="WUD77" s="330"/>
      <c r="WUE77" s="330"/>
      <c r="WUF77" s="330"/>
      <c r="WUG77" s="330"/>
      <c r="WUH77" s="330"/>
      <c r="WUI77" s="330"/>
      <c r="WUJ77" s="330"/>
      <c r="WUK77" s="330"/>
      <c r="WUL77" s="330"/>
      <c r="WUM77" s="330"/>
      <c r="WUN77" s="330"/>
      <c r="WUO77" s="330"/>
      <c r="WUP77" s="330"/>
      <c r="WUQ77" s="330"/>
      <c r="WUR77" s="330"/>
      <c r="WUS77" s="330"/>
      <c r="WUT77" s="330"/>
      <c r="WUU77" s="330"/>
      <c r="WUV77" s="330"/>
      <c r="WUW77" s="330"/>
      <c r="WUX77" s="330"/>
      <c r="WUY77" s="330"/>
      <c r="WUZ77" s="330"/>
      <c r="WVA77" s="330"/>
      <c r="WVB77" s="330"/>
      <c r="WVC77" s="330"/>
      <c r="WVD77" s="330"/>
      <c r="WVE77" s="330"/>
      <c r="WVF77" s="330"/>
      <c r="WVG77" s="330"/>
      <c r="WVH77" s="330"/>
      <c r="WVI77" s="330"/>
      <c r="WVJ77" s="330"/>
      <c r="WVK77" s="330"/>
      <c r="WVL77" s="330"/>
      <c r="WVM77" s="330"/>
      <c r="WVN77" s="330"/>
      <c r="WVO77" s="330"/>
      <c r="WVP77" s="330"/>
      <c r="WVQ77" s="330"/>
      <c r="WVR77" s="330"/>
      <c r="WVS77" s="330"/>
      <c r="WVT77" s="330"/>
      <c r="WVU77" s="330"/>
      <c r="WVV77" s="330"/>
      <c r="WVW77" s="330"/>
      <c r="WVX77" s="330"/>
      <c r="WVY77" s="330"/>
      <c r="WVZ77" s="330"/>
      <c r="WWA77" s="330"/>
      <c r="WWB77" s="330"/>
      <c r="WWC77" s="330"/>
      <c r="WWD77" s="330"/>
      <c r="WWE77" s="330"/>
      <c r="WWF77" s="330"/>
      <c r="WWG77" s="330"/>
      <c r="WWH77" s="330"/>
      <c r="WWI77" s="330"/>
      <c r="WWJ77" s="330"/>
      <c r="WWK77" s="330"/>
      <c r="WWL77" s="330"/>
      <c r="WWM77" s="330"/>
      <c r="WWN77" s="330"/>
      <c r="WWO77" s="330"/>
      <c r="WWP77" s="330"/>
      <c r="WWQ77" s="330"/>
      <c r="WWR77" s="330"/>
      <c r="WWS77" s="330"/>
      <c r="WWT77" s="330"/>
      <c r="WWU77" s="330"/>
      <c r="WWV77" s="330"/>
      <c r="WWW77" s="330"/>
      <c r="WWX77" s="330"/>
      <c r="WWY77" s="330"/>
      <c r="WWZ77" s="330"/>
      <c r="WXA77" s="330"/>
      <c r="WXB77" s="330"/>
      <c r="WXC77" s="330"/>
      <c r="WXD77" s="330"/>
      <c r="WXE77" s="330"/>
      <c r="WXF77" s="330"/>
      <c r="WXG77" s="330"/>
      <c r="WXH77" s="330"/>
      <c r="WXI77" s="330"/>
      <c r="WXJ77" s="330"/>
      <c r="WXK77" s="330"/>
      <c r="WXL77" s="330"/>
      <c r="WXM77" s="330"/>
      <c r="WXN77" s="330"/>
      <c r="WXO77" s="330"/>
      <c r="WXP77" s="330"/>
      <c r="WXQ77" s="330"/>
      <c r="WXR77" s="330"/>
      <c r="WXS77" s="330"/>
      <c r="WXT77" s="330"/>
      <c r="WXU77" s="330"/>
      <c r="WXV77" s="330"/>
      <c r="WXW77" s="330"/>
      <c r="WXX77" s="330"/>
      <c r="WXY77" s="330"/>
      <c r="WXZ77" s="330"/>
      <c r="WYA77" s="330"/>
      <c r="WYB77" s="330"/>
      <c r="WYC77" s="330"/>
      <c r="WYD77" s="330"/>
      <c r="WYE77" s="330"/>
      <c r="WYF77" s="330"/>
      <c r="WYG77" s="330"/>
      <c r="WYH77" s="330"/>
      <c r="WYI77" s="330"/>
      <c r="WYJ77" s="330"/>
      <c r="WYK77" s="330"/>
      <c r="WYL77" s="330"/>
      <c r="WYM77" s="330"/>
      <c r="WYN77" s="330"/>
      <c r="WYO77" s="330"/>
      <c r="WYP77" s="330"/>
      <c r="WYQ77" s="330"/>
      <c r="WYR77" s="330"/>
      <c r="WYS77" s="330"/>
      <c r="WYT77" s="330"/>
      <c r="WYU77" s="330"/>
      <c r="WYV77" s="330"/>
      <c r="WYW77" s="330"/>
      <c r="WYX77" s="330"/>
      <c r="WYY77" s="330"/>
      <c r="WYZ77" s="330"/>
      <c r="WZA77" s="330"/>
      <c r="WZB77" s="330"/>
      <c r="WZC77" s="330"/>
      <c r="WZD77" s="330"/>
      <c r="WZE77" s="330"/>
      <c r="WZF77" s="330"/>
      <c r="WZG77" s="330"/>
      <c r="WZH77" s="330"/>
      <c r="WZI77" s="330"/>
      <c r="WZJ77" s="330"/>
      <c r="WZK77" s="330"/>
      <c r="WZL77" s="330"/>
      <c r="WZM77" s="330"/>
      <c r="WZN77" s="330"/>
      <c r="WZO77" s="330"/>
      <c r="WZP77" s="330"/>
      <c r="WZQ77" s="330"/>
      <c r="WZR77" s="330"/>
      <c r="WZS77" s="330"/>
      <c r="WZT77" s="330"/>
      <c r="WZU77" s="330"/>
      <c r="WZV77" s="330"/>
      <c r="WZW77" s="330"/>
      <c r="WZX77" s="330"/>
      <c r="WZY77" s="330"/>
      <c r="WZZ77" s="330"/>
      <c r="XAA77" s="330"/>
      <c r="XAB77" s="330"/>
      <c r="XAC77" s="330"/>
      <c r="XAD77" s="330"/>
      <c r="XAE77" s="330"/>
      <c r="XAF77" s="330"/>
      <c r="XAG77" s="330"/>
      <c r="XAH77" s="330"/>
      <c r="XAI77" s="330"/>
      <c r="XAJ77" s="330"/>
      <c r="XAK77" s="330"/>
      <c r="XAL77" s="330"/>
      <c r="XAM77" s="330"/>
      <c r="XAN77" s="330"/>
      <c r="XAO77" s="330"/>
      <c r="XAP77" s="330"/>
      <c r="XAQ77" s="330"/>
      <c r="XAR77" s="330"/>
      <c r="XAS77" s="330"/>
      <c r="XAT77" s="330"/>
      <c r="XAU77" s="330"/>
      <c r="XAV77" s="330"/>
      <c r="XAW77" s="330"/>
      <c r="XAX77" s="330"/>
      <c r="XAY77" s="330"/>
      <c r="XAZ77" s="330"/>
      <c r="XBA77" s="330"/>
      <c r="XBB77" s="330"/>
      <c r="XBC77" s="330"/>
      <c r="XBD77" s="330"/>
      <c r="XBE77" s="330"/>
      <c r="XBF77" s="330"/>
      <c r="XBG77" s="330"/>
      <c r="XBH77" s="330"/>
      <c r="XBI77" s="330"/>
      <c r="XBJ77" s="330"/>
      <c r="XBK77" s="330"/>
      <c r="XBL77" s="330"/>
      <c r="XBM77" s="330"/>
      <c r="XBN77" s="330"/>
      <c r="XBO77" s="330"/>
      <c r="XBP77" s="330"/>
      <c r="XBQ77" s="330"/>
      <c r="XBR77" s="330"/>
      <c r="XBS77" s="330"/>
      <c r="XBT77" s="330"/>
      <c r="XBU77" s="330"/>
      <c r="XBV77" s="330"/>
      <c r="XBW77" s="330"/>
      <c r="XBX77" s="330"/>
      <c r="XBY77" s="330"/>
      <c r="XBZ77" s="330"/>
      <c r="XCA77" s="330"/>
      <c r="XCB77" s="330"/>
      <c r="XCC77" s="330"/>
      <c r="XCD77" s="330"/>
      <c r="XCE77" s="330"/>
      <c r="XCF77" s="330"/>
      <c r="XCG77" s="330"/>
      <c r="XCH77" s="330"/>
      <c r="XCI77" s="330"/>
      <c r="XCJ77" s="330"/>
      <c r="XCK77" s="330"/>
      <c r="XCL77" s="330"/>
      <c r="XCM77" s="330"/>
      <c r="XCN77" s="330"/>
      <c r="XCO77" s="330"/>
      <c r="XCP77" s="330"/>
      <c r="XCQ77" s="330"/>
      <c r="XCR77" s="330"/>
      <c r="XCS77" s="330"/>
      <c r="XCT77" s="330"/>
      <c r="XCU77" s="330"/>
      <c r="XCV77" s="330"/>
      <c r="XCW77" s="330"/>
      <c r="XCX77" s="330"/>
      <c r="XCY77" s="330"/>
      <c r="XCZ77" s="330"/>
      <c r="XDA77" s="330"/>
      <c r="XDB77" s="330"/>
      <c r="XDC77" s="330"/>
      <c r="XDD77" s="330"/>
      <c r="XDE77" s="330"/>
      <c r="XDF77" s="330"/>
      <c r="XDG77" s="330"/>
      <c r="XDH77" s="330"/>
      <c r="XDI77" s="330"/>
      <c r="XDJ77" s="330"/>
      <c r="XDK77" s="330"/>
      <c r="XDL77" s="330"/>
      <c r="XDM77" s="330"/>
      <c r="XDN77" s="330"/>
      <c r="XDO77" s="330"/>
      <c r="XDP77" s="330"/>
      <c r="XDQ77" s="330"/>
      <c r="XDR77" s="330"/>
      <c r="XDS77" s="330"/>
      <c r="XDT77" s="330"/>
      <c r="XDU77" s="330"/>
      <c r="XDV77" s="330"/>
      <c r="XDW77" s="330"/>
      <c r="XDX77" s="330"/>
      <c r="XDY77" s="330"/>
      <c r="XDZ77" s="330"/>
      <c r="XEA77" s="330"/>
      <c r="XEB77" s="330"/>
      <c r="XEC77" s="330"/>
      <c r="XED77" s="330"/>
      <c r="XEE77" s="330"/>
      <c r="XEF77" s="330"/>
      <c r="XEG77" s="330"/>
      <c r="XEH77" s="330"/>
      <c r="XEI77" s="330"/>
      <c r="XEJ77" s="330"/>
      <c r="XEK77" s="330"/>
      <c r="XEL77" s="330"/>
      <c r="XEM77" s="330"/>
      <c r="XEN77" s="330"/>
      <c r="XEO77" s="330"/>
      <c r="XEP77" s="330"/>
      <c r="XEQ77" s="330"/>
      <c r="XER77" s="330"/>
      <c r="XES77" s="330"/>
      <c r="XET77" s="330"/>
      <c r="XEU77" s="330"/>
      <c r="XEV77" s="330"/>
      <c r="XEW77" s="330"/>
      <c r="XEX77" s="330"/>
      <c r="XEY77" s="330"/>
      <c r="XEZ77" s="330"/>
      <c r="XFA77" s="330"/>
      <c r="XFB77" s="330"/>
      <c r="XFC77" s="330"/>
      <c r="XFD77" s="330"/>
    </row>
    <row r="78" spans="1:16384" s="295" customFormat="1" ht="12" customHeight="1" x14ac:dyDescent="0.2">
      <c r="A78" s="660" t="s">
        <v>584</v>
      </c>
    </row>
    <row r="79" spans="1:16384" s="295" customFormat="1" ht="12" customHeight="1" x14ac:dyDescent="0.2">
      <c r="A79" s="660" t="s">
        <v>411</v>
      </c>
    </row>
    <row r="80" spans="1:16384" ht="12" customHeight="1" x14ac:dyDescent="0.2">
      <c r="A80" s="660" t="s">
        <v>422</v>
      </c>
    </row>
    <row r="81" spans="1:1" ht="11.25" customHeight="1" x14ac:dyDescent="0.25">
      <c r="A81" s="21"/>
    </row>
  </sheetData>
  <mergeCells count="6">
    <mergeCell ref="B5:L5"/>
    <mergeCell ref="B40:L40"/>
    <mergeCell ref="A3:A4"/>
    <mergeCell ref="B3:B4"/>
    <mergeCell ref="D3:L3"/>
    <mergeCell ref="C3:C4"/>
  </mergeCells>
  <hyperlinks>
    <hyperlink ref="M1" location="Inhalt!C35"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M80"/>
  <sheetViews>
    <sheetView showGridLines="0" zoomScaleNormal="100" workbookViewId="0">
      <selection activeCell="J36" sqref="J36"/>
    </sheetView>
  </sheetViews>
  <sheetFormatPr baseColWidth="10" defaultColWidth="20.140625" defaultRowHeight="12.75" x14ac:dyDescent="0.2"/>
  <cols>
    <col min="1" max="2" width="6.85546875" style="356" customWidth="1"/>
    <col min="3" max="3" width="7.42578125" style="356" customWidth="1"/>
    <col min="4" max="11" width="7.140625" style="356" customWidth="1"/>
    <col min="12" max="12" width="9.7109375" style="356" customWidth="1"/>
    <col min="13" max="16384" width="20.140625" style="356"/>
  </cols>
  <sheetData>
    <row r="1" spans="1:13" ht="12.75" customHeight="1" x14ac:dyDescent="0.2">
      <c r="A1" s="20" t="s">
        <v>598</v>
      </c>
      <c r="M1" s="640" t="s">
        <v>400</v>
      </c>
    </row>
    <row r="2" spans="1:13" ht="12.75" customHeight="1" x14ac:dyDescent="0.2">
      <c r="M2" s="640"/>
    </row>
    <row r="3" spans="1:13" s="361" customFormat="1" ht="12" customHeight="1" x14ac:dyDescent="0.2">
      <c r="A3" s="1210" t="s">
        <v>4</v>
      </c>
      <c r="B3" s="1030" t="s">
        <v>167</v>
      </c>
      <c r="C3" s="1214" t="s">
        <v>509</v>
      </c>
      <c r="D3" s="1211" t="s">
        <v>166</v>
      </c>
      <c r="E3" s="1212"/>
      <c r="F3" s="1212"/>
      <c r="G3" s="1212"/>
      <c r="H3" s="1212"/>
      <c r="I3" s="1212"/>
      <c r="J3" s="1212"/>
      <c r="K3" s="1212"/>
      <c r="L3" s="1213"/>
    </row>
    <row r="4" spans="1:13" s="361" customFormat="1" ht="12" customHeight="1" x14ac:dyDescent="0.2">
      <c r="A4" s="1202"/>
      <c r="B4" s="1201"/>
      <c r="C4" s="1215"/>
      <c r="D4" s="369" t="s">
        <v>165</v>
      </c>
      <c r="E4" s="369" t="s">
        <v>164</v>
      </c>
      <c r="F4" s="369" t="s">
        <v>163</v>
      </c>
      <c r="G4" s="368" t="s">
        <v>162</v>
      </c>
      <c r="H4" s="368" t="s">
        <v>161</v>
      </c>
      <c r="I4" s="368" t="s">
        <v>160</v>
      </c>
      <c r="J4" s="368" t="s">
        <v>159</v>
      </c>
      <c r="K4" s="368" t="s">
        <v>158</v>
      </c>
      <c r="L4" s="367" t="s">
        <v>157</v>
      </c>
    </row>
    <row r="5" spans="1:13" s="361" customFormat="1" ht="18" customHeight="1" x14ac:dyDescent="0.2">
      <c r="A5" s="366"/>
      <c r="B5" s="1204" t="s">
        <v>99</v>
      </c>
      <c r="C5" s="1205"/>
      <c r="D5" s="1205"/>
      <c r="E5" s="1205"/>
      <c r="F5" s="1205"/>
      <c r="G5" s="1205"/>
      <c r="H5" s="1205"/>
      <c r="I5" s="1205"/>
      <c r="J5" s="1205"/>
      <c r="K5" s="1205"/>
      <c r="L5" s="1206"/>
    </row>
    <row r="6" spans="1:13" s="361" customFormat="1" ht="12.75" customHeight="1" x14ac:dyDescent="0.2">
      <c r="A6" s="364">
        <v>1990</v>
      </c>
      <c r="B6" s="722">
        <v>-9522</v>
      </c>
      <c r="C6" s="723">
        <v>-4411</v>
      </c>
      <c r="D6" s="723">
        <v>-163</v>
      </c>
      <c r="E6" s="723">
        <v>-526</v>
      </c>
      <c r="F6" s="723">
        <v>-1218</v>
      </c>
      <c r="G6" s="723">
        <v>-230</v>
      </c>
      <c r="H6" s="723">
        <v>-2651</v>
      </c>
      <c r="I6" s="723">
        <v>-3668</v>
      </c>
      <c r="J6" s="723">
        <v>-729</v>
      </c>
      <c r="K6" s="723">
        <v>-129</v>
      </c>
      <c r="L6" s="723">
        <v>-208</v>
      </c>
    </row>
    <row r="7" spans="1:13" s="361" customFormat="1" ht="12" hidden="1" customHeight="1" x14ac:dyDescent="0.2">
      <c r="A7" s="364">
        <v>1991</v>
      </c>
      <c r="B7" s="722">
        <v>-2005</v>
      </c>
      <c r="C7" s="723">
        <v>-1645</v>
      </c>
      <c r="D7" s="723">
        <v>-139</v>
      </c>
      <c r="E7" s="723">
        <v>-202</v>
      </c>
      <c r="F7" s="723">
        <v>-579</v>
      </c>
      <c r="G7" s="723">
        <v>-320</v>
      </c>
      <c r="H7" s="723">
        <v>543</v>
      </c>
      <c r="I7" s="723">
        <v>-767</v>
      </c>
      <c r="J7" s="723">
        <v>-354</v>
      </c>
      <c r="K7" s="723">
        <v>-57</v>
      </c>
      <c r="L7" s="724">
        <v>-130</v>
      </c>
    </row>
    <row r="8" spans="1:13" s="361" customFormat="1" ht="12" hidden="1" customHeight="1" x14ac:dyDescent="0.2">
      <c r="A8" s="364">
        <v>1992</v>
      </c>
      <c r="B8" s="722">
        <v>46</v>
      </c>
      <c r="C8" s="723">
        <v>-915</v>
      </c>
      <c r="D8" s="723">
        <v>-3</v>
      </c>
      <c r="E8" s="723">
        <v>-152</v>
      </c>
      <c r="F8" s="723">
        <v>-492</v>
      </c>
      <c r="G8" s="723">
        <v>-150</v>
      </c>
      <c r="H8" s="723">
        <v>492</v>
      </c>
      <c r="I8" s="723">
        <v>542</v>
      </c>
      <c r="J8" s="723">
        <v>-19</v>
      </c>
      <c r="K8" s="723">
        <v>-55</v>
      </c>
      <c r="L8" s="724">
        <v>-117</v>
      </c>
    </row>
    <row r="9" spans="1:13" s="361" customFormat="1" ht="12" hidden="1" customHeight="1" x14ac:dyDescent="0.2">
      <c r="A9" s="364">
        <v>1993</v>
      </c>
      <c r="B9" s="722">
        <v>1614</v>
      </c>
      <c r="C9" s="723">
        <v>-98</v>
      </c>
      <c r="D9" s="723">
        <v>40</v>
      </c>
      <c r="E9" s="723">
        <v>-82</v>
      </c>
      <c r="F9" s="723">
        <v>-392</v>
      </c>
      <c r="G9" s="723">
        <v>-74</v>
      </c>
      <c r="H9" s="723">
        <v>642</v>
      </c>
      <c r="I9" s="723">
        <v>1613</v>
      </c>
      <c r="J9" s="723">
        <v>90</v>
      </c>
      <c r="K9" s="723">
        <v>-64</v>
      </c>
      <c r="L9" s="724">
        <v>-159</v>
      </c>
    </row>
    <row r="10" spans="1:13" s="361" customFormat="1" ht="12" hidden="1" customHeight="1" x14ac:dyDescent="0.2">
      <c r="A10" s="364">
        <v>1994</v>
      </c>
      <c r="B10" s="722">
        <v>385</v>
      </c>
      <c r="C10" s="723">
        <v>-1130</v>
      </c>
      <c r="D10" s="723">
        <v>-1</v>
      </c>
      <c r="E10" s="723">
        <v>-190</v>
      </c>
      <c r="F10" s="723">
        <v>-949</v>
      </c>
      <c r="G10" s="723">
        <v>-197</v>
      </c>
      <c r="H10" s="723">
        <v>939</v>
      </c>
      <c r="I10" s="723">
        <v>1493</v>
      </c>
      <c r="J10" s="723">
        <v>-232</v>
      </c>
      <c r="K10" s="723">
        <v>-193</v>
      </c>
      <c r="L10" s="724">
        <v>-285</v>
      </c>
    </row>
    <row r="11" spans="1:13" s="361" customFormat="1" ht="12" customHeight="1" x14ac:dyDescent="0.2">
      <c r="A11" s="364">
        <v>1995</v>
      </c>
      <c r="B11" s="722">
        <v>-147</v>
      </c>
      <c r="C11" s="723">
        <v>-1126</v>
      </c>
      <c r="D11" s="723">
        <v>-11</v>
      </c>
      <c r="E11" s="723">
        <v>-113</v>
      </c>
      <c r="F11" s="723">
        <v>-946</v>
      </c>
      <c r="G11" s="723">
        <v>-165</v>
      </c>
      <c r="H11" s="723">
        <v>989</v>
      </c>
      <c r="I11" s="723">
        <v>983</v>
      </c>
      <c r="J11" s="723">
        <v>-442</v>
      </c>
      <c r="K11" s="723">
        <v>-205</v>
      </c>
      <c r="L11" s="724">
        <v>-237</v>
      </c>
    </row>
    <row r="12" spans="1:13" s="361" customFormat="1" ht="12" hidden="1" customHeight="1" x14ac:dyDescent="0.2">
      <c r="A12" s="364">
        <v>1996</v>
      </c>
      <c r="B12" s="722">
        <v>-3817</v>
      </c>
      <c r="C12" s="723">
        <v>-1956</v>
      </c>
      <c r="D12" s="723">
        <v>-59</v>
      </c>
      <c r="E12" s="723">
        <v>-141</v>
      </c>
      <c r="F12" s="723">
        <v>-1178</v>
      </c>
      <c r="G12" s="723">
        <v>-328</v>
      </c>
      <c r="H12" s="723">
        <v>559</v>
      </c>
      <c r="I12" s="723">
        <v>-1385</v>
      </c>
      <c r="J12" s="723">
        <v>-923</v>
      </c>
      <c r="K12" s="723">
        <v>-222</v>
      </c>
      <c r="L12" s="724">
        <v>-140</v>
      </c>
    </row>
    <row r="13" spans="1:13" s="361" customFormat="1" ht="12" hidden="1" customHeight="1" x14ac:dyDescent="0.2">
      <c r="A13" s="364">
        <v>1997</v>
      </c>
      <c r="B13" s="722">
        <v>-4461</v>
      </c>
      <c r="C13" s="723">
        <v>-2104</v>
      </c>
      <c r="D13" s="723">
        <v>-97</v>
      </c>
      <c r="E13" s="723">
        <v>-101</v>
      </c>
      <c r="F13" s="723">
        <v>-1086</v>
      </c>
      <c r="G13" s="723">
        <v>-414</v>
      </c>
      <c r="H13" s="723">
        <v>485</v>
      </c>
      <c r="I13" s="723">
        <v>-1773</v>
      </c>
      <c r="J13" s="723">
        <v>-1220</v>
      </c>
      <c r="K13" s="723">
        <v>-155</v>
      </c>
      <c r="L13" s="724">
        <v>-100</v>
      </c>
    </row>
    <row r="14" spans="1:13" s="361" customFormat="1" ht="12" hidden="1" customHeight="1" x14ac:dyDescent="0.2">
      <c r="A14" s="364">
        <v>1998</v>
      </c>
      <c r="B14" s="724">
        <v>-3956</v>
      </c>
      <c r="C14" s="723">
        <v>-1322</v>
      </c>
      <c r="D14" s="723">
        <v>-96</v>
      </c>
      <c r="E14" s="723">
        <v>-114</v>
      </c>
      <c r="F14" s="723">
        <v>-827</v>
      </c>
      <c r="G14" s="723">
        <v>-302</v>
      </c>
      <c r="H14" s="723">
        <v>540</v>
      </c>
      <c r="I14" s="723">
        <v>-2029</v>
      </c>
      <c r="J14" s="723">
        <v>-1072</v>
      </c>
      <c r="K14" s="723">
        <v>-51</v>
      </c>
      <c r="L14" s="723">
        <v>-5</v>
      </c>
    </row>
    <row r="15" spans="1:13" s="361" customFormat="1" ht="12" hidden="1" customHeight="1" x14ac:dyDescent="0.2">
      <c r="A15" s="364">
        <v>1999</v>
      </c>
      <c r="B15" s="724">
        <v>-664</v>
      </c>
      <c r="C15" s="723">
        <v>-103</v>
      </c>
      <c r="D15" s="723">
        <v>0</v>
      </c>
      <c r="E15" s="723">
        <v>-40</v>
      </c>
      <c r="F15" s="723">
        <v>-479</v>
      </c>
      <c r="G15" s="723">
        <v>-166</v>
      </c>
      <c r="H15" s="723">
        <v>1076</v>
      </c>
      <c r="I15" s="723">
        <v>-318</v>
      </c>
      <c r="J15" s="723">
        <v>-563</v>
      </c>
      <c r="K15" s="723">
        <v>-59</v>
      </c>
      <c r="L15" s="723">
        <v>-115</v>
      </c>
    </row>
    <row r="16" spans="1:13" s="361" customFormat="1" ht="12" customHeight="1" x14ac:dyDescent="0.2">
      <c r="A16" s="364">
        <v>2000</v>
      </c>
      <c r="B16" s="724">
        <v>1578</v>
      </c>
      <c r="C16" s="723">
        <v>1112</v>
      </c>
      <c r="D16" s="723">
        <v>-70</v>
      </c>
      <c r="E16" s="723">
        <v>-53</v>
      </c>
      <c r="F16" s="723">
        <v>-262</v>
      </c>
      <c r="G16" s="723">
        <v>-104</v>
      </c>
      <c r="H16" s="723">
        <v>2488</v>
      </c>
      <c r="I16" s="723">
        <v>-47</v>
      </c>
      <c r="J16" s="723">
        <v>-500</v>
      </c>
      <c r="K16" s="723">
        <v>-4</v>
      </c>
      <c r="L16" s="723">
        <v>130</v>
      </c>
    </row>
    <row r="17" spans="1:12" s="361" customFormat="1" ht="12" hidden="1" customHeight="1" x14ac:dyDescent="0.2">
      <c r="A17" s="364">
        <v>2001</v>
      </c>
      <c r="B17" s="722">
        <v>1371</v>
      </c>
      <c r="C17" s="723">
        <v>951</v>
      </c>
      <c r="D17" s="723">
        <v>-102</v>
      </c>
      <c r="E17" s="723">
        <v>-181</v>
      </c>
      <c r="F17" s="723">
        <v>-196</v>
      </c>
      <c r="G17" s="723">
        <v>-40</v>
      </c>
      <c r="H17" s="723">
        <v>2207</v>
      </c>
      <c r="I17" s="723">
        <v>-151</v>
      </c>
      <c r="J17" s="723">
        <v>-420</v>
      </c>
      <c r="K17" s="723">
        <v>62</v>
      </c>
      <c r="L17" s="724">
        <v>192</v>
      </c>
    </row>
    <row r="18" spans="1:12" s="361" customFormat="1" ht="12" hidden="1" customHeight="1" x14ac:dyDescent="0.2">
      <c r="A18" s="364">
        <v>2002</v>
      </c>
      <c r="B18" s="722">
        <v>2418</v>
      </c>
      <c r="C18" s="723">
        <v>1174</v>
      </c>
      <c r="D18" s="723">
        <v>-56</v>
      </c>
      <c r="E18" s="723">
        <v>-108</v>
      </c>
      <c r="F18" s="723">
        <v>-153</v>
      </c>
      <c r="G18" s="723">
        <v>2</v>
      </c>
      <c r="H18" s="723">
        <v>2276</v>
      </c>
      <c r="I18" s="723">
        <v>136</v>
      </c>
      <c r="J18" s="723">
        <v>-174</v>
      </c>
      <c r="K18" s="723">
        <v>109</v>
      </c>
      <c r="L18" s="724">
        <v>386</v>
      </c>
    </row>
    <row r="19" spans="1:12" s="361" customFormat="1" ht="12" hidden="1" customHeight="1" x14ac:dyDescent="0.2">
      <c r="A19" s="364">
        <v>2003</v>
      </c>
      <c r="B19" s="724">
        <v>3767</v>
      </c>
      <c r="C19" s="723">
        <v>1718</v>
      </c>
      <c r="D19" s="723">
        <v>-40</v>
      </c>
      <c r="E19" s="723">
        <v>-92</v>
      </c>
      <c r="F19" s="723">
        <v>-45</v>
      </c>
      <c r="G19" s="723">
        <v>59</v>
      </c>
      <c r="H19" s="723">
        <v>2865</v>
      </c>
      <c r="I19" s="723">
        <v>627</v>
      </c>
      <c r="J19" s="723">
        <v>99</v>
      </c>
      <c r="K19" s="723">
        <v>82</v>
      </c>
      <c r="L19" s="723">
        <v>212</v>
      </c>
    </row>
    <row r="20" spans="1:12" s="361" customFormat="1" ht="12" hidden="1" customHeight="1" x14ac:dyDescent="0.2">
      <c r="A20" s="364">
        <v>2004</v>
      </c>
      <c r="B20" s="724">
        <v>3831</v>
      </c>
      <c r="C20" s="723">
        <v>1744</v>
      </c>
      <c r="D20" s="723">
        <v>-100</v>
      </c>
      <c r="E20" s="723">
        <v>-104</v>
      </c>
      <c r="F20" s="723">
        <v>-36</v>
      </c>
      <c r="G20" s="723">
        <v>73</v>
      </c>
      <c r="H20" s="723">
        <v>2817</v>
      </c>
      <c r="I20" s="723">
        <v>973</v>
      </c>
      <c r="J20" s="723">
        <v>-29</v>
      </c>
      <c r="K20" s="723">
        <v>71</v>
      </c>
      <c r="L20" s="723">
        <v>166</v>
      </c>
    </row>
    <row r="21" spans="1:12" s="361" customFormat="1" ht="12" customHeight="1" x14ac:dyDescent="0.2">
      <c r="A21" s="364">
        <v>2005</v>
      </c>
      <c r="B21" s="724">
        <v>7820</v>
      </c>
      <c r="C21" s="723">
        <v>3655</v>
      </c>
      <c r="D21" s="723">
        <v>-81</v>
      </c>
      <c r="E21" s="723">
        <v>-94</v>
      </c>
      <c r="F21" s="723">
        <v>-25</v>
      </c>
      <c r="G21" s="723">
        <v>144</v>
      </c>
      <c r="H21" s="723">
        <v>5795</v>
      </c>
      <c r="I21" s="723">
        <v>1656</v>
      </c>
      <c r="J21" s="723">
        <v>46</v>
      </c>
      <c r="K21" s="723">
        <v>101</v>
      </c>
      <c r="L21" s="723">
        <v>278</v>
      </c>
    </row>
    <row r="22" spans="1:12" s="361" customFormat="1" ht="12" hidden="1" customHeight="1" x14ac:dyDescent="0.2">
      <c r="A22" s="364">
        <v>2006</v>
      </c>
      <c r="B22" s="724">
        <v>9405</v>
      </c>
      <c r="C22" s="723">
        <v>4529</v>
      </c>
      <c r="D22" s="723">
        <v>-6</v>
      </c>
      <c r="E22" s="723">
        <v>-64</v>
      </c>
      <c r="F22" s="723">
        <v>1</v>
      </c>
      <c r="G22" s="723">
        <v>176</v>
      </c>
      <c r="H22" s="723">
        <v>6430</v>
      </c>
      <c r="I22" s="723">
        <v>2298</v>
      </c>
      <c r="J22" s="723">
        <v>215</v>
      </c>
      <c r="K22" s="723">
        <v>133</v>
      </c>
      <c r="L22" s="723">
        <v>222</v>
      </c>
    </row>
    <row r="23" spans="1:12" s="361" customFormat="1" ht="12" hidden="1" customHeight="1" x14ac:dyDescent="0.2">
      <c r="A23" s="364">
        <v>2007</v>
      </c>
      <c r="B23" s="722">
        <v>5432</v>
      </c>
      <c r="C23" s="723">
        <v>2907</v>
      </c>
      <c r="D23" s="723">
        <v>-42</v>
      </c>
      <c r="E23" s="723">
        <v>-91</v>
      </c>
      <c r="F23" s="723">
        <v>-22</v>
      </c>
      <c r="G23" s="723">
        <v>110</v>
      </c>
      <c r="H23" s="723">
        <v>4915</v>
      </c>
      <c r="I23" s="723">
        <v>194</v>
      </c>
      <c r="J23" s="723">
        <v>22</v>
      </c>
      <c r="K23" s="723">
        <v>103</v>
      </c>
      <c r="L23" s="724">
        <v>243</v>
      </c>
    </row>
    <row r="24" spans="1:12" s="361" customFormat="1" ht="12" hidden="1" customHeight="1" x14ac:dyDescent="0.2">
      <c r="A24" s="364">
        <v>2008</v>
      </c>
      <c r="B24" s="722">
        <v>4375</v>
      </c>
      <c r="C24" s="723">
        <v>2017</v>
      </c>
      <c r="D24" s="723">
        <v>-115</v>
      </c>
      <c r="E24" s="723">
        <v>-163</v>
      </c>
      <c r="F24" s="723">
        <v>-27</v>
      </c>
      <c r="G24" s="723">
        <v>52</v>
      </c>
      <c r="H24" s="723">
        <v>5059</v>
      </c>
      <c r="I24" s="723">
        <v>-747</v>
      </c>
      <c r="J24" s="723">
        <v>12</v>
      </c>
      <c r="K24" s="723">
        <v>106</v>
      </c>
      <c r="L24" s="724">
        <v>198</v>
      </c>
    </row>
    <row r="25" spans="1:12" s="361" customFormat="1" ht="12" hidden="1" customHeight="1" x14ac:dyDescent="0.2">
      <c r="A25" s="364">
        <v>2009</v>
      </c>
      <c r="B25" s="724">
        <v>4226</v>
      </c>
      <c r="C25" s="723">
        <v>2078</v>
      </c>
      <c r="D25" s="723">
        <v>-193</v>
      </c>
      <c r="E25" s="723">
        <v>-147</v>
      </c>
      <c r="F25" s="723">
        <v>-170</v>
      </c>
      <c r="G25" s="723">
        <v>111</v>
      </c>
      <c r="H25" s="723">
        <v>5481</v>
      </c>
      <c r="I25" s="723">
        <v>-1115</v>
      </c>
      <c r="J25" s="723">
        <v>24</v>
      </c>
      <c r="K25" s="723">
        <v>60</v>
      </c>
      <c r="L25" s="723">
        <v>175</v>
      </c>
    </row>
    <row r="26" spans="1:12" s="361" customFormat="1" ht="12" customHeight="1" x14ac:dyDescent="0.2">
      <c r="A26" s="364">
        <v>2010</v>
      </c>
      <c r="B26" s="724">
        <v>5082</v>
      </c>
      <c r="C26" s="723">
        <v>2226</v>
      </c>
      <c r="D26" s="723">
        <v>-69</v>
      </c>
      <c r="E26" s="723">
        <v>-98</v>
      </c>
      <c r="F26" s="723">
        <v>-44</v>
      </c>
      <c r="G26" s="723">
        <v>112</v>
      </c>
      <c r="H26" s="723">
        <v>5020</v>
      </c>
      <c r="I26" s="723">
        <v>-189</v>
      </c>
      <c r="J26" s="723">
        <v>183</v>
      </c>
      <c r="K26" s="723">
        <v>62</v>
      </c>
      <c r="L26" s="723">
        <v>105</v>
      </c>
    </row>
    <row r="27" spans="1:12" s="361" customFormat="1" ht="18" hidden="1" customHeight="1" x14ac:dyDescent="0.2">
      <c r="A27" s="364">
        <v>2011</v>
      </c>
      <c r="B27" s="724">
        <v>5566</v>
      </c>
      <c r="C27" s="723">
        <v>2004</v>
      </c>
      <c r="D27" s="723">
        <v>-159</v>
      </c>
      <c r="E27" s="723">
        <v>-152</v>
      </c>
      <c r="F27" s="723">
        <v>-173</v>
      </c>
      <c r="G27" s="723">
        <v>139</v>
      </c>
      <c r="H27" s="723">
        <v>6125</v>
      </c>
      <c r="I27" s="723">
        <v>-572</v>
      </c>
      <c r="J27" s="723">
        <v>171</v>
      </c>
      <c r="K27" s="723">
        <v>56</v>
      </c>
      <c r="L27" s="723">
        <v>131</v>
      </c>
    </row>
    <row r="28" spans="1:12" s="361" customFormat="1" ht="18" hidden="1" customHeight="1" x14ac:dyDescent="0.2">
      <c r="A28" s="364">
        <v>2012</v>
      </c>
      <c r="B28" s="724">
        <v>6068</v>
      </c>
      <c r="C28" s="723">
        <v>2523</v>
      </c>
      <c r="D28" s="723">
        <v>-184</v>
      </c>
      <c r="E28" s="723">
        <v>-123</v>
      </c>
      <c r="F28" s="723">
        <v>-94</v>
      </c>
      <c r="G28" s="723">
        <v>129</v>
      </c>
      <c r="H28" s="723">
        <v>6028</v>
      </c>
      <c r="I28" s="723">
        <v>14</v>
      </c>
      <c r="J28" s="723">
        <v>89</v>
      </c>
      <c r="K28" s="723">
        <v>91</v>
      </c>
      <c r="L28" s="723">
        <v>118</v>
      </c>
    </row>
    <row r="29" spans="1:12" s="361" customFormat="1" ht="18" customHeight="1" x14ac:dyDescent="0.2">
      <c r="A29" s="364">
        <v>2013</v>
      </c>
      <c r="B29" s="724">
        <v>4635</v>
      </c>
      <c r="C29" s="723">
        <v>1984</v>
      </c>
      <c r="D29" s="723">
        <v>-157</v>
      </c>
      <c r="E29" s="723">
        <v>-137</v>
      </c>
      <c r="F29" s="723">
        <v>-96</v>
      </c>
      <c r="G29" s="723">
        <v>217</v>
      </c>
      <c r="H29" s="723">
        <v>5281</v>
      </c>
      <c r="I29" s="723">
        <v>-852</v>
      </c>
      <c r="J29" s="723">
        <v>107</v>
      </c>
      <c r="K29" s="723">
        <v>85</v>
      </c>
      <c r="L29" s="723">
        <v>187</v>
      </c>
    </row>
    <row r="30" spans="1:12" s="361" customFormat="1" ht="12" hidden="1" customHeight="1" x14ac:dyDescent="0.2">
      <c r="A30" s="364">
        <v>2014</v>
      </c>
      <c r="B30" s="724">
        <v>4118</v>
      </c>
      <c r="C30" s="723">
        <v>1576</v>
      </c>
      <c r="D30" s="723">
        <v>-193</v>
      </c>
      <c r="E30" s="723">
        <v>-303</v>
      </c>
      <c r="F30" s="723">
        <v>-337</v>
      </c>
      <c r="G30" s="723">
        <v>154</v>
      </c>
      <c r="H30" s="723">
        <v>5189</v>
      </c>
      <c r="I30" s="723">
        <v>-801</v>
      </c>
      <c r="J30" s="723">
        <v>143</v>
      </c>
      <c r="K30" s="723">
        <v>127</v>
      </c>
      <c r="L30" s="723">
        <v>139</v>
      </c>
    </row>
    <row r="31" spans="1:12" s="361" customFormat="1" ht="12" customHeight="1" x14ac:dyDescent="0.2">
      <c r="A31" s="364">
        <v>2015</v>
      </c>
      <c r="B31" s="724">
        <v>6686</v>
      </c>
      <c r="C31" s="723">
        <v>2016</v>
      </c>
      <c r="D31" s="723">
        <v>-88</v>
      </c>
      <c r="E31" s="723">
        <v>-104</v>
      </c>
      <c r="F31" s="723">
        <v>139</v>
      </c>
      <c r="G31" s="723">
        <v>484</v>
      </c>
      <c r="H31" s="723">
        <v>5714</v>
      </c>
      <c r="I31" s="723">
        <v>120</v>
      </c>
      <c r="J31" s="723">
        <v>196</v>
      </c>
      <c r="K31" s="723">
        <v>119</v>
      </c>
      <c r="L31" s="723">
        <v>106</v>
      </c>
    </row>
    <row r="32" spans="1:12" s="361" customFormat="1" ht="12" x14ac:dyDescent="0.2">
      <c r="A32" s="364">
        <v>2016</v>
      </c>
      <c r="B32" s="724">
        <v>2130</v>
      </c>
      <c r="C32" s="723">
        <v>903</v>
      </c>
      <c r="D32" s="723">
        <v>-231</v>
      </c>
      <c r="E32" s="723">
        <v>-187</v>
      </c>
      <c r="F32" s="723">
        <v>-20</v>
      </c>
      <c r="G32" s="723">
        <v>430</v>
      </c>
      <c r="H32" s="723">
        <v>4412</v>
      </c>
      <c r="I32" s="723">
        <v>-2330</v>
      </c>
      <c r="J32" s="723">
        <v>46</v>
      </c>
      <c r="K32" s="723">
        <v>45</v>
      </c>
      <c r="L32" s="723">
        <v>-35</v>
      </c>
    </row>
    <row r="33" spans="1:12" s="361" customFormat="1" ht="12" x14ac:dyDescent="0.2">
      <c r="A33" s="364">
        <v>2017</v>
      </c>
      <c r="B33" s="724">
        <v>2826</v>
      </c>
      <c r="C33" s="723">
        <v>1360</v>
      </c>
      <c r="D33" s="723">
        <v>-230</v>
      </c>
      <c r="E33" s="723">
        <v>-144</v>
      </c>
      <c r="F33" s="723">
        <v>106</v>
      </c>
      <c r="G33" s="723">
        <v>301</v>
      </c>
      <c r="H33" s="723">
        <v>4309</v>
      </c>
      <c r="I33" s="723">
        <v>-1734</v>
      </c>
      <c r="J33" s="723">
        <v>199</v>
      </c>
      <c r="K33" s="723">
        <v>44</v>
      </c>
      <c r="L33" s="723">
        <v>-25</v>
      </c>
    </row>
    <row r="34" spans="1:12" s="361" customFormat="1" ht="12" customHeight="1" x14ac:dyDescent="0.2">
      <c r="A34" s="364">
        <v>2018</v>
      </c>
      <c r="B34" s="724">
        <v>3142</v>
      </c>
      <c r="C34" s="723">
        <v>1246</v>
      </c>
      <c r="D34" s="723">
        <v>-263</v>
      </c>
      <c r="E34" s="723">
        <v>-240</v>
      </c>
      <c r="F34" s="723">
        <v>11</v>
      </c>
      <c r="G34" s="723">
        <v>295</v>
      </c>
      <c r="H34" s="723">
        <v>4133</v>
      </c>
      <c r="I34" s="723">
        <v>-1028</v>
      </c>
      <c r="J34" s="723">
        <v>95</v>
      </c>
      <c r="K34" s="723">
        <v>76</v>
      </c>
      <c r="L34" s="723">
        <v>63</v>
      </c>
    </row>
    <row r="35" spans="1:12" s="361" customFormat="1" ht="18" customHeight="1" x14ac:dyDescent="0.2">
      <c r="A35" s="364">
        <v>2019</v>
      </c>
      <c r="B35" s="724">
        <v>2098</v>
      </c>
      <c r="C35" s="724">
        <v>1246</v>
      </c>
      <c r="D35" s="724">
        <v>-354</v>
      </c>
      <c r="E35" s="724">
        <v>-267</v>
      </c>
      <c r="F35" s="724">
        <v>-117</v>
      </c>
      <c r="G35" s="724">
        <v>292</v>
      </c>
      <c r="H35" s="724">
        <v>4081</v>
      </c>
      <c r="I35" s="724">
        <v>-1751</v>
      </c>
      <c r="J35" s="876">
        <v>0</v>
      </c>
      <c r="K35" s="724">
        <v>91</v>
      </c>
      <c r="L35" s="724">
        <v>123</v>
      </c>
    </row>
    <row r="36" spans="1:12" s="361" customFormat="1" ht="12" customHeight="1" x14ac:dyDescent="0.2">
      <c r="A36" s="364">
        <v>2020</v>
      </c>
      <c r="B36" s="770">
        <v>113</v>
      </c>
      <c r="C36" s="723">
        <v>385</v>
      </c>
      <c r="D36" s="723">
        <v>-479</v>
      </c>
      <c r="E36" s="723">
        <v>-336</v>
      </c>
      <c r="F36" s="723">
        <v>-188</v>
      </c>
      <c r="G36" s="723">
        <v>196</v>
      </c>
      <c r="H36" s="723">
        <v>2792</v>
      </c>
      <c r="I36" s="723">
        <v>-1983</v>
      </c>
      <c r="J36" s="723">
        <v>7</v>
      </c>
      <c r="K36" s="723">
        <v>56</v>
      </c>
      <c r="L36" s="724">
        <v>48</v>
      </c>
    </row>
    <row r="37" spans="1:12" s="361" customFormat="1" ht="12" customHeight="1" x14ac:dyDescent="0.2">
      <c r="A37" s="364">
        <v>2021</v>
      </c>
      <c r="B37" s="770">
        <v>357</v>
      </c>
      <c r="C37" s="723">
        <v>306</v>
      </c>
      <c r="D37" s="723">
        <v>-395</v>
      </c>
      <c r="E37" s="723">
        <v>-383</v>
      </c>
      <c r="F37" s="723">
        <v>-270</v>
      </c>
      <c r="G37" s="723">
        <v>163</v>
      </c>
      <c r="H37" s="723">
        <v>3260</v>
      </c>
      <c r="I37" s="723">
        <v>-1941</v>
      </c>
      <c r="J37" s="723">
        <v>-42</v>
      </c>
      <c r="K37" s="723">
        <v>35</v>
      </c>
      <c r="L37" s="724">
        <v>-70</v>
      </c>
    </row>
    <row r="38" spans="1:12" s="361" customFormat="1" ht="12" customHeight="1" x14ac:dyDescent="0.2">
      <c r="A38" s="364">
        <v>2022</v>
      </c>
      <c r="B38" s="770">
        <v>9572</v>
      </c>
      <c r="C38" s="723">
        <v>5936</v>
      </c>
      <c r="D38" s="723">
        <v>-150</v>
      </c>
      <c r="E38" s="723">
        <v>86</v>
      </c>
      <c r="F38" s="723">
        <v>1286</v>
      </c>
      <c r="G38" s="723">
        <v>604</v>
      </c>
      <c r="H38" s="723">
        <v>4642</v>
      </c>
      <c r="I38" s="723">
        <v>1312</v>
      </c>
      <c r="J38" s="723">
        <v>965</v>
      </c>
      <c r="K38" s="723">
        <v>398</v>
      </c>
      <c r="L38" s="724">
        <v>429</v>
      </c>
    </row>
    <row r="39" spans="1:12" s="361" customFormat="1" ht="12" customHeight="1" x14ac:dyDescent="0.2">
      <c r="A39" s="364">
        <v>2023</v>
      </c>
      <c r="B39" s="770">
        <v>4892</v>
      </c>
      <c r="C39" s="723">
        <v>2041</v>
      </c>
      <c r="D39" s="723">
        <v>-268</v>
      </c>
      <c r="E39" s="723">
        <v>-264</v>
      </c>
      <c r="F39" s="723">
        <v>-9</v>
      </c>
      <c r="G39" s="723">
        <v>442</v>
      </c>
      <c r="H39" s="723">
        <v>4786</v>
      </c>
      <c r="I39" s="723">
        <v>30</v>
      </c>
      <c r="J39" s="723">
        <v>97</v>
      </c>
      <c r="K39" s="723">
        <v>113</v>
      </c>
      <c r="L39" s="724">
        <v>-35</v>
      </c>
    </row>
    <row r="40" spans="1:12" s="361" customFormat="1" ht="18" customHeight="1" x14ac:dyDescent="0.2">
      <c r="A40" s="365"/>
      <c r="B40" s="1207" t="s">
        <v>156</v>
      </c>
      <c r="C40" s="1208"/>
      <c r="D40" s="1208"/>
      <c r="E40" s="1208"/>
      <c r="F40" s="1208"/>
      <c r="G40" s="1208"/>
      <c r="H40" s="1208"/>
      <c r="I40" s="1208"/>
      <c r="J40" s="1208"/>
      <c r="K40" s="1208"/>
      <c r="L40" s="1209"/>
    </row>
    <row r="41" spans="1:12" s="361" customFormat="1" ht="12.75" customHeight="1" x14ac:dyDescent="0.2">
      <c r="A41" s="364">
        <v>1990</v>
      </c>
      <c r="B41" s="363">
        <v>-1.8215486798458893</v>
      </c>
      <c r="C41" s="362">
        <v>-1.5846955272139394</v>
      </c>
      <c r="D41" s="362">
        <v>-0.85685748830363284</v>
      </c>
      <c r="E41" s="362">
        <v>-2.6322374017915231</v>
      </c>
      <c r="F41" s="362">
        <v>-2.0376411543287327</v>
      </c>
      <c r="G41" s="362">
        <v>-1.3700262091970454</v>
      </c>
      <c r="H41" s="362">
        <v>-5.1195396083581173</v>
      </c>
      <c r="I41" s="362">
        <v>-2.5831167825125529</v>
      </c>
      <c r="J41" s="362">
        <v>-0.66896690953805493</v>
      </c>
      <c r="K41" s="362">
        <v>-0.50570386922262722</v>
      </c>
      <c r="L41" s="362">
        <v>-0.26359477372669782</v>
      </c>
    </row>
    <row r="42" spans="1:12" s="361" customFormat="1" ht="12" hidden="1" customHeight="1" x14ac:dyDescent="0.2">
      <c r="A42" s="364">
        <v>1991</v>
      </c>
      <c r="B42" s="363">
        <v>-0.39216069787001029</v>
      </c>
      <c r="C42" s="362">
        <v>-0.60378937477518502</v>
      </c>
      <c r="D42" s="362">
        <v>-0.79346957415230079</v>
      </c>
      <c r="E42" s="362">
        <v>-1.0315595955469308</v>
      </c>
      <c r="F42" s="362">
        <v>-0.97206366261500243</v>
      </c>
      <c r="G42" s="362">
        <v>-1.9966306857178511</v>
      </c>
      <c r="H42" s="362">
        <v>1.1721785683447035</v>
      </c>
      <c r="I42" s="362">
        <v>-0.54510049179861841</v>
      </c>
      <c r="J42" s="362">
        <v>-0.33006069760286427</v>
      </c>
      <c r="K42" s="362">
        <v>-0.21803993573559788</v>
      </c>
      <c r="L42" s="362">
        <v>-0.16634251202784323</v>
      </c>
    </row>
    <row r="43" spans="1:12" s="361" customFormat="1" ht="12" hidden="1" customHeight="1" x14ac:dyDescent="0.2">
      <c r="A43" s="364">
        <v>1992</v>
      </c>
      <c r="B43" s="363">
        <v>9.0916098276347945E-3</v>
      </c>
      <c r="C43" s="362">
        <v>-0.3407288245414124</v>
      </c>
      <c r="D43" s="362">
        <v>-2.072825260830502E-2</v>
      </c>
      <c r="E43" s="362">
        <v>-0.80470114881677168</v>
      </c>
      <c r="F43" s="362">
        <v>-0.8194809953695994</v>
      </c>
      <c r="G43" s="362">
        <v>-0.9366219169528569</v>
      </c>
      <c r="H43" s="362">
        <v>1.101928374655647</v>
      </c>
      <c r="I43" s="362">
        <v>0.3786529177931941</v>
      </c>
      <c r="J43" s="362">
        <v>-1.8086625416468327E-2</v>
      </c>
      <c r="K43" s="362">
        <v>-0.20935632446423813</v>
      </c>
      <c r="L43" s="362">
        <v>-0.15109056394230147</v>
      </c>
    </row>
    <row r="44" spans="1:12" s="361" customFormat="1" ht="12" hidden="1" customHeight="1" x14ac:dyDescent="0.2">
      <c r="A44" s="364">
        <v>1993</v>
      </c>
      <c r="B44" s="363">
        <v>0.32108540394294449</v>
      </c>
      <c r="C44" s="362">
        <v>-3.6922752327452013E-2</v>
      </c>
      <c r="D44" s="362">
        <v>0.35379444542720684</v>
      </c>
      <c r="E44" s="362">
        <v>-0.44948747464780991</v>
      </c>
      <c r="F44" s="362">
        <v>-0.66059993259184369</v>
      </c>
      <c r="G44" s="362">
        <v>-0.42848870874348566</v>
      </c>
      <c r="H44" s="362">
        <v>1.4870405114307559</v>
      </c>
      <c r="I44" s="362">
        <v>1.1120610013375067</v>
      </c>
      <c r="J44" s="362">
        <v>8.5665334094802814E-2</v>
      </c>
      <c r="K44" s="362">
        <v>-0.24606866853781384</v>
      </c>
      <c r="L44" s="362">
        <v>-0.20589720679072299</v>
      </c>
    </row>
    <row r="45" spans="1:12" s="361" customFormat="1" ht="12" hidden="1" customHeight="1" x14ac:dyDescent="0.2">
      <c r="A45" s="364">
        <v>1994</v>
      </c>
      <c r="B45" s="363">
        <v>7.6844466799198763E-2</v>
      </c>
      <c r="C45" s="362">
        <v>-0.42938840651302446</v>
      </c>
      <c r="D45" s="362">
        <v>-1.1604966925844007E-2</v>
      </c>
      <c r="E45" s="362">
        <v>-1.1083240972991892</v>
      </c>
      <c r="F45" s="362">
        <v>-1.6226382833205095</v>
      </c>
      <c r="G45" s="362">
        <v>-1.0530817341102261</v>
      </c>
      <c r="H45" s="362">
        <v>2.2231692591803398</v>
      </c>
      <c r="I45" s="362">
        <v>1.007898467562276</v>
      </c>
      <c r="J45" s="362">
        <v>-0.22132758390414242</v>
      </c>
      <c r="K45" s="362">
        <v>-0.75597336466901688</v>
      </c>
      <c r="L45" s="362">
        <v>-0.36849795063420443</v>
      </c>
    </row>
    <row r="46" spans="1:12" s="361" customFormat="1" ht="12" customHeight="1" x14ac:dyDescent="0.2">
      <c r="A46" s="364">
        <v>1995</v>
      </c>
      <c r="B46" s="363">
        <v>-2.9499886616082271E-2</v>
      </c>
      <c r="C46" s="362">
        <v>-0.43298200009997823</v>
      </c>
      <c r="D46" s="362">
        <v>-0.14115231618118784</v>
      </c>
      <c r="E46" s="362">
        <v>-0.7981353298488485</v>
      </c>
      <c r="F46" s="362">
        <v>-1.6598529643991369</v>
      </c>
      <c r="G46" s="362">
        <v>-0.83986562150055977</v>
      </c>
      <c r="H46" s="362">
        <v>2.3711908700760018</v>
      </c>
      <c r="I46" s="362">
        <v>0.65593679518490333</v>
      </c>
      <c r="J46" s="362">
        <v>-0.42529443460857519</v>
      </c>
      <c r="K46" s="362">
        <v>-0.77542837689601696</v>
      </c>
      <c r="L46" s="362">
        <v>-0.30470166235970231</v>
      </c>
    </row>
    <row r="47" spans="1:12" s="361" customFormat="1" ht="12" hidden="1" customHeight="1" x14ac:dyDescent="0.2">
      <c r="A47" s="364">
        <v>1996</v>
      </c>
      <c r="B47" s="363">
        <v>-0.77045116909959965</v>
      </c>
      <c r="C47" s="362">
        <v>-0.76065736974325837</v>
      </c>
      <c r="D47" s="362">
        <v>-0.74854097944684117</v>
      </c>
      <c r="E47" s="362">
        <v>-1.2748643761301985</v>
      </c>
      <c r="F47" s="362">
        <v>-2.1421297643293569</v>
      </c>
      <c r="G47" s="362">
        <v>-1.6566493257235213</v>
      </c>
      <c r="H47" s="362">
        <v>1.3311108465293486</v>
      </c>
      <c r="I47" s="362">
        <v>-0.9197157845806494</v>
      </c>
      <c r="J47" s="362">
        <v>-0.89703095388502851</v>
      </c>
      <c r="K47" s="362">
        <v>-0.80077913645709342</v>
      </c>
      <c r="L47" s="362">
        <v>-0.17837121598206096</v>
      </c>
    </row>
    <row r="48" spans="1:12" s="361" customFormat="1" ht="12" hidden="1" customHeight="1" x14ac:dyDescent="0.2">
      <c r="A48" s="364">
        <v>1997</v>
      </c>
      <c r="B48" s="363">
        <v>-0.91116498806151203</v>
      </c>
      <c r="C48" s="362">
        <v>-0.82916256157635493</v>
      </c>
      <c r="D48" s="362">
        <v>-1.1657252734046395</v>
      </c>
      <c r="E48" s="362">
        <v>-1.206546410225779</v>
      </c>
      <c r="F48" s="362">
        <v>-2.0683350474231514</v>
      </c>
      <c r="G48" s="362">
        <v>-2.1497559455810569</v>
      </c>
      <c r="H48" s="362">
        <v>1.152101099840845</v>
      </c>
      <c r="I48" s="362">
        <v>-1.190564124602977</v>
      </c>
      <c r="J48" s="362">
        <v>-1.197745881521334</v>
      </c>
      <c r="K48" s="362">
        <v>-0.53155006858710574</v>
      </c>
      <c r="L48" s="362">
        <v>-0.12642065207772357</v>
      </c>
    </row>
    <row r="49" spans="1:12" s="361" customFormat="1" ht="12" hidden="1" customHeight="1" x14ac:dyDescent="0.2">
      <c r="A49" s="364">
        <v>1998</v>
      </c>
      <c r="B49" s="363">
        <v>-0.81813462823060812</v>
      </c>
      <c r="C49" s="362">
        <v>-0.5278583007913884</v>
      </c>
      <c r="D49" s="362">
        <v>-1.0452961672473871</v>
      </c>
      <c r="E49" s="362">
        <v>-1.5031645569620249</v>
      </c>
      <c r="F49" s="362">
        <v>-1.7143449419568824</v>
      </c>
      <c r="G49" s="362">
        <v>-1.6066393573442572</v>
      </c>
      <c r="H49" s="362">
        <v>1.2643113015382461</v>
      </c>
      <c r="I49" s="362">
        <v>-1.3859762970046789</v>
      </c>
      <c r="J49" s="362">
        <v>-1.0731267831222786</v>
      </c>
      <c r="K49" s="362">
        <v>-0.1627313337587748</v>
      </c>
      <c r="L49" s="362">
        <v>-6.2977844394342952E-3</v>
      </c>
    </row>
    <row r="50" spans="1:12" s="361" customFormat="1" ht="12" hidden="1" customHeight="1" x14ac:dyDescent="0.2">
      <c r="A50" s="364">
        <v>1999</v>
      </c>
      <c r="B50" s="363">
        <v>-0.13882210282034624</v>
      </c>
      <c r="C50" s="362">
        <v>-4.1516187282342187E-2</v>
      </c>
      <c r="D50" s="362">
        <v>0</v>
      </c>
      <c r="E50" s="362">
        <v>-0.52847139648566532</v>
      </c>
      <c r="F50" s="362">
        <v>-1.088141753748296</v>
      </c>
      <c r="G50" s="362">
        <v>-0.91460055096418769</v>
      </c>
      <c r="H50" s="362">
        <v>2.4633699633699635</v>
      </c>
      <c r="I50" s="362">
        <v>-0.22190278146065001</v>
      </c>
      <c r="J50" s="362">
        <v>-0.57529991212114995</v>
      </c>
      <c r="K50" s="362">
        <v>-0.17462337585461873</v>
      </c>
      <c r="L50" s="362">
        <v>-0.14386689184962775</v>
      </c>
    </row>
    <row r="51" spans="1:12" s="361" customFormat="1" ht="12" customHeight="1" x14ac:dyDescent="0.2">
      <c r="A51" s="364">
        <v>2000</v>
      </c>
      <c r="B51" s="363">
        <v>0.3310480250404888</v>
      </c>
      <c r="C51" s="362">
        <v>0.45001477116829802</v>
      </c>
      <c r="D51" s="362">
        <v>-0.64766839378238306</v>
      </c>
      <c r="E51" s="362">
        <v>-0.65887618100447565</v>
      </c>
      <c r="F51" s="362">
        <v>-0.64854695777018634</v>
      </c>
      <c r="G51" s="362">
        <v>-0.59489760896922528</v>
      </c>
      <c r="H51" s="362">
        <v>5.5116191488890358</v>
      </c>
      <c r="I51" s="362">
        <v>-3.3127052820027814E-2</v>
      </c>
      <c r="J51" s="362">
        <v>-0.52276648021328875</v>
      </c>
      <c r="K51" s="362">
        <v>-1.1351704174589194E-2</v>
      </c>
      <c r="L51" s="362">
        <v>0.15846894618150786</v>
      </c>
    </row>
    <row r="52" spans="1:12" s="361" customFormat="1" ht="12" hidden="1" customHeight="1" x14ac:dyDescent="0.2">
      <c r="A52" s="364">
        <v>2001</v>
      </c>
      <c r="B52" s="363">
        <v>0.28693593856933841</v>
      </c>
      <c r="C52" s="362">
        <v>0.3841027505149639</v>
      </c>
      <c r="D52" s="362">
        <v>-0.87734388439704158</v>
      </c>
      <c r="E52" s="362">
        <v>-2.0169378203699573</v>
      </c>
      <c r="F52" s="362">
        <v>-0.53423462712603564</v>
      </c>
      <c r="G52" s="362">
        <v>-0.23368580942922268</v>
      </c>
      <c r="H52" s="362">
        <v>4.6291635204295662</v>
      </c>
      <c r="I52" s="362">
        <v>-0.10698142349056994</v>
      </c>
      <c r="J52" s="362">
        <v>-0.45153036541707436</v>
      </c>
      <c r="K52" s="362">
        <v>0.16907553858740099</v>
      </c>
      <c r="L52" s="362">
        <v>0.22616705735455223</v>
      </c>
    </row>
    <row r="53" spans="1:12" s="361" customFormat="1" ht="12" hidden="1" customHeight="1" x14ac:dyDescent="0.2">
      <c r="A53" s="364">
        <v>2002</v>
      </c>
      <c r="B53" s="363">
        <v>0.50519084639315048</v>
      </c>
      <c r="C53" s="362">
        <v>0.4737213759709471</v>
      </c>
      <c r="D53" s="362">
        <v>-0.46392179604009609</v>
      </c>
      <c r="E53" s="362">
        <v>-1.1089434233494195</v>
      </c>
      <c r="F53" s="362">
        <v>-0.45500505561172888</v>
      </c>
      <c r="G53" s="362">
        <v>1.1920371915603578E-2</v>
      </c>
      <c r="H53" s="362">
        <v>4.6363821552250961</v>
      </c>
      <c r="I53" s="362">
        <v>9.6223918719089419E-2</v>
      </c>
      <c r="J53" s="362">
        <v>-0.19250129993693932</v>
      </c>
      <c r="K53" s="362">
        <v>0.28794843345485299</v>
      </c>
      <c r="L53" s="362">
        <v>0.43990107923917632</v>
      </c>
    </row>
    <row r="54" spans="1:12" s="361" customFormat="1" ht="12" hidden="1" customHeight="1" x14ac:dyDescent="0.2">
      <c r="A54" s="364">
        <v>2003</v>
      </c>
      <c r="B54" s="363">
        <v>0.78441906760955193</v>
      </c>
      <c r="C54" s="362">
        <v>0.69216420165426484</v>
      </c>
      <c r="D54" s="362">
        <v>-0.32462262619704596</v>
      </c>
      <c r="E54" s="362">
        <v>-0.87861713303409417</v>
      </c>
      <c r="F54" s="362">
        <v>-0.14575842969585073</v>
      </c>
      <c r="G54" s="362">
        <v>0.35217572972005007</v>
      </c>
      <c r="H54" s="362">
        <v>5.8100626635030732</v>
      </c>
      <c r="I54" s="362">
        <v>0.43842781324513513</v>
      </c>
      <c r="J54" s="362">
        <v>0.11115103067319354</v>
      </c>
      <c r="K54" s="362">
        <v>0.21800393470516299</v>
      </c>
      <c r="L54" s="362">
        <v>0.2334673200814934</v>
      </c>
    </row>
    <row r="55" spans="1:12" s="361" customFormat="1" ht="12" hidden="1" customHeight="1" x14ac:dyDescent="0.2">
      <c r="A55" s="364">
        <v>2004</v>
      </c>
      <c r="B55" s="363">
        <v>0.79213120719886243</v>
      </c>
      <c r="C55" s="362">
        <v>0.69929789528976327</v>
      </c>
      <c r="D55" s="362">
        <v>-0.79352483732740797</v>
      </c>
      <c r="E55" s="362">
        <v>-0.92345942106197842</v>
      </c>
      <c r="F55" s="362">
        <v>-0.12516514845977333</v>
      </c>
      <c r="G55" s="362">
        <v>0.44514909445697937</v>
      </c>
      <c r="H55" s="362">
        <v>5.6364800512225379</v>
      </c>
      <c r="I55" s="362">
        <v>0.6695706627579705</v>
      </c>
      <c r="J55" s="362">
        <v>-3.2994288574874187E-2</v>
      </c>
      <c r="K55" s="362">
        <v>0.18997163803713812</v>
      </c>
      <c r="L55" s="362">
        <v>0.17651312151758747</v>
      </c>
    </row>
    <row r="56" spans="1:12" s="361" customFormat="1" ht="12" customHeight="1" x14ac:dyDescent="0.2">
      <c r="A56" s="364">
        <v>2005</v>
      </c>
      <c r="B56" s="363">
        <v>1.6043625531111712</v>
      </c>
      <c r="C56" s="362">
        <v>1.4577085061578714</v>
      </c>
      <c r="D56" s="362">
        <v>-0.62054700068949664</v>
      </c>
      <c r="E56" s="362">
        <v>-0.8007496379589405</v>
      </c>
      <c r="F56" s="362">
        <v>-9.1986165280741883E-2</v>
      </c>
      <c r="G56" s="362">
        <v>0.90208607404623176</v>
      </c>
      <c r="H56" s="362">
        <v>11.515838003259013</v>
      </c>
      <c r="I56" s="362">
        <v>1.1246332717592091</v>
      </c>
      <c r="J56" s="362">
        <v>5.2581644433775665E-2</v>
      </c>
      <c r="K56" s="362">
        <v>0.27770903791690726</v>
      </c>
      <c r="L56" s="362">
        <v>0.28348255256663868</v>
      </c>
    </row>
    <row r="57" spans="1:12" s="361" customFormat="1" ht="12" hidden="1" customHeight="1" x14ac:dyDescent="0.2">
      <c r="A57" s="364">
        <v>2006</v>
      </c>
      <c r="B57" s="363">
        <v>1.8993055064713711</v>
      </c>
      <c r="C57" s="362">
        <v>1.7831059666528875</v>
      </c>
      <c r="D57" s="362">
        <v>-4.4043162299053584E-2</v>
      </c>
      <c r="E57" s="362">
        <v>-0.5338672005338676</v>
      </c>
      <c r="F57" s="362">
        <v>3.8204393505254508E-3</v>
      </c>
      <c r="G57" s="362">
        <v>1.1603375527426159</v>
      </c>
      <c r="H57" s="362">
        <v>12.01801768125152</v>
      </c>
      <c r="I57" s="362">
        <v>1.5307243963363861</v>
      </c>
      <c r="J57" s="362">
        <v>0.2407965325299315</v>
      </c>
      <c r="K57" s="362">
        <v>0.40399744843716789</v>
      </c>
      <c r="L57" s="362">
        <v>0.21681593108769326</v>
      </c>
    </row>
    <row r="58" spans="1:12" s="361" customFormat="1" ht="12" hidden="1" customHeight="1" x14ac:dyDescent="0.2">
      <c r="A58" s="364">
        <v>2007</v>
      </c>
      <c r="B58" s="363">
        <v>1.0760803890688297</v>
      </c>
      <c r="C58" s="362">
        <v>1.1252003065561209</v>
      </c>
      <c r="D58" s="362">
        <v>-0.29829545454545503</v>
      </c>
      <c r="E58" s="362">
        <v>-0.74049963381886208</v>
      </c>
      <c r="F58" s="362">
        <v>-8.094484712461858E-2</v>
      </c>
      <c r="G58" s="362">
        <v>0.85060315496442951</v>
      </c>
      <c r="H58" s="362">
        <v>8.6597247916556537</v>
      </c>
      <c r="I58" s="362">
        <v>0.12624044249227229</v>
      </c>
      <c r="J58" s="362">
        <v>2.3738360110922896E-2</v>
      </c>
      <c r="K58" s="362">
        <v>0.35753957234101641</v>
      </c>
      <c r="L58" s="362">
        <v>0.22838775164946712</v>
      </c>
    </row>
    <row r="59" spans="1:12" s="361" customFormat="1" ht="12" hidden="1" customHeight="1" x14ac:dyDescent="0.2">
      <c r="A59" s="364">
        <v>2008</v>
      </c>
      <c r="B59" s="363">
        <v>0.86204688352810699</v>
      </c>
      <c r="C59" s="362">
        <v>0.77571851071276043</v>
      </c>
      <c r="D59" s="362">
        <v>-0.77713204487092824</v>
      </c>
      <c r="E59" s="362">
        <v>-1.2787322507256609</v>
      </c>
      <c r="F59" s="362">
        <v>-9.4710256770029311E-2</v>
      </c>
      <c r="G59" s="362">
        <v>0.49908820424224976</v>
      </c>
      <c r="H59" s="362">
        <v>8.8954142636095082</v>
      </c>
      <c r="I59" s="362">
        <v>-0.48643263201078302</v>
      </c>
      <c r="J59" s="362">
        <v>1.2709171785638684E-2</v>
      </c>
      <c r="K59" s="362">
        <v>0.39118721629700703</v>
      </c>
      <c r="L59" s="362">
        <v>0.18150983178255486</v>
      </c>
    </row>
    <row r="60" spans="1:12" s="361" customFormat="1" ht="12" hidden="1" customHeight="1" x14ac:dyDescent="0.2">
      <c r="A60" s="364">
        <v>2009</v>
      </c>
      <c r="B60" s="363">
        <v>0.82501356801774239</v>
      </c>
      <c r="C60" s="362">
        <v>0.79281809059797137</v>
      </c>
      <c r="D60" s="362">
        <v>-1.2425959309811998</v>
      </c>
      <c r="E60" s="362">
        <v>-1.1096852117460552</v>
      </c>
      <c r="F60" s="362">
        <v>-0.56746111222378026</v>
      </c>
      <c r="G60" s="362">
        <v>1.3624647109365409</v>
      </c>
      <c r="H60" s="362">
        <v>9.5965962811219647</v>
      </c>
      <c r="I60" s="362">
        <v>-0.72235143206981256</v>
      </c>
      <c r="J60" s="362">
        <v>2.4742268041237025E-2</v>
      </c>
      <c r="K60" s="362">
        <v>0.24230676035861398</v>
      </c>
      <c r="L60" s="362">
        <v>0.15608694488792962</v>
      </c>
    </row>
    <row r="61" spans="1:12" s="361" customFormat="1" ht="12" customHeight="1" x14ac:dyDescent="0.2">
      <c r="A61" s="364">
        <v>2010</v>
      </c>
      <c r="B61" s="363">
        <v>0.98287986508126846</v>
      </c>
      <c r="C61" s="362">
        <v>0.84275724729586987</v>
      </c>
      <c r="D61" s="362">
        <v>-0.42777433353998762</v>
      </c>
      <c r="E61" s="362">
        <v>-0.71632190629339965</v>
      </c>
      <c r="F61" s="362">
        <v>-0.13905129096482635</v>
      </c>
      <c r="G61" s="362">
        <v>1.4852141625779074</v>
      </c>
      <c r="H61" s="362">
        <v>8.9492637358719289</v>
      </c>
      <c r="I61" s="362">
        <v>-0.12188751523593941</v>
      </c>
      <c r="J61" s="362">
        <v>0.18577925769511899</v>
      </c>
      <c r="K61" s="362">
        <v>0.26176905214270635</v>
      </c>
      <c r="L61" s="362">
        <v>9.1532781812000377E-2</v>
      </c>
    </row>
    <row r="62" spans="1:12" s="361" customFormat="1" ht="18" hidden="1" customHeight="1" x14ac:dyDescent="0.2">
      <c r="A62" s="364">
        <v>2011</v>
      </c>
      <c r="B62" s="363">
        <v>1.064126731643527</v>
      </c>
      <c r="C62" s="362">
        <v>0.75191637369193187</v>
      </c>
      <c r="D62" s="362">
        <v>-0.95135523245377851</v>
      </c>
      <c r="E62" s="362">
        <v>-1.0605637733742674</v>
      </c>
      <c r="F62" s="362">
        <v>-0.51649499925361997</v>
      </c>
      <c r="G62" s="362">
        <v>1.8493879723257052</v>
      </c>
      <c r="H62" s="362">
        <v>11.341332444543198</v>
      </c>
      <c r="I62" s="362">
        <v>-0.36424536892579457</v>
      </c>
      <c r="J62" s="362">
        <v>0.17187484295061864</v>
      </c>
      <c r="K62" s="362">
        <v>0.22246941045606228</v>
      </c>
      <c r="L62" s="362">
        <v>0.11362059394948654</v>
      </c>
    </row>
    <row r="63" spans="1:12" s="361" customFormat="1" ht="18" hidden="1" customHeight="1" x14ac:dyDescent="0.2">
      <c r="A63" s="364" t="s">
        <v>155</v>
      </c>
      <c r="B63" s="363">
        <v>1.1719602522379844</v>
      </c>
      <c r="C63" s="362">
        <v>0.9556275211635703</v>
      </c>
      <c r="D63" s="362">
        <v>-1.0939357907253271</v>
      </c>
      <c r="E63" s="362">
        <v>-0.83046384443994326</v>
      </c>
      <c r="F63" s="362">
        <v>-0.27316052539811692</v>
      </c>
      <c r="G63" s="362">
        <v>1.6322915348601796</v>
      </c>
      <c r="H63" s="362">
        <v>11.501402377363531</v>
      </c>
      <c r="I63" s="362">
        <v>9.1361150628434199E-3</v>
      </c>
      <c r="J63" s="362">
        <v>9.1666580836534797E-2</v>
      </c>
      <c r="K63" s="362">
        <v>0.33341882533983075</v>
      </c>
      <c r="L63" s="362">
        <v>0.10370344330585485</v>
      </c>
    </row>
    <row r="64" spans="1:12" s="361" customFormat="1" ht="18" customHeight="1" x14ac:dyDescent="0.2">
      <c r="A64" s="364">
        <v>2013</v>
      </c>
      <c r="B64" s="363">
        <v>0.88268060673579574</v>
      </c>
      <c r="C64" s="362">
        <v>0.74355851213342083</v>
      </c>
      <c r="D64" s="362">
        <v>-0.91104276678465734</v>
      </c>
      <c r="E64" s="362">
        <v>-0.88352895653295493</v>
      </c>
      <c r="F64" s="362">
        <v>-0.26883225987118453</v>
      </c>
      <c r="G64" s="362">
        <v>2.4704007285974501</v>
      </c>
      <c r="H64" s="362">
        <v>10.433665909315421</v>
      </c>
      <c r="I64" s="362">
        <v>-0.54285495833014752</v>
      </c>
      <c r="J64" s="362">
        <v>0.10968621541552624</v>
      </c>
      <c r="K64" s="362">
        <v>0.29914830717252061</v>
      </c>
      <c r="L64" s="362">
        <v>0.16354159378716854</v>
      </c>
    </row>
    <row r="65" spans="1:12" s="361" customFormat="1" ht="12" hidden="1" customHeight="1" x14ac:dyDescent="0.2">
      <c r="A65" s="364">
        <v>2014</v>
      </c>
      <c r="B65" s="363">
        <v>0.77587733676995374</v>
      </c>
      <c r="C65" s="362">
        <v>0.58570595034135209</v>
      </c>
      <c r="D65" s="362">
        <v>-1.098275763956069</v>
      </c>
      <c r="E65" s="362">
        <v>-1.9023103967855348</v>
      </c>
      <c r="F65" s="362">
        <v>-0.90392146344080249</v>
      </c>
      <c r="G65" s="362">
        <v>1.5909090909090908</v>
      </c>
      <c r="H65" s="362">
        <v>10.837057767010567</v>
      </c>
      <c r="I65" s="362">
        <v>-0.50042483006797278</v>
      </c>
      <c r="J65" s="362">
        <v>0.14581272751374005</v>
      </c>
      <c r="K65" s="362">
        <v>0.42684771283568046</v>
      </c>
      <c r="L65" s="362">
        <v>0.12137511897381266</v>
      </c>
    </row>
    <row r="66" spans="1:12" s="361" customFormat="1" ht="12" customHeight="1" x14ac:dyDescent="0.2">
      <c r="A66" s="364">
        <v>2015</v>
      </c>
      <c r="B66" s="363">
        <v>1.2466716886565183</v>
      </c>
      <c r="C66" s="362">
        <v>0.74352184464229076</v>
      </c>
      <c r="D66" s="362">
        <v>-0.48959608323133413</v>
      </c>
      <c r="E66" s="362">
        <v>-0.6420545746388443</v>
      </c>
      <c r="F66" s="362">
        <v>0.36102958364717802</v>
      </c>
      <c r="G66" s="362">
        <v>4.6673095467695278</v>
      </c>
      <c r="H66" s="362">
        <v>12.573993794423783</v>
      </c>
      <c r="I66" s="362">
        <v>7.3493835704530289E-2</v>
      </c>
      <c r="J66" s="362">
        <v>0.19889390633720636</v>
      </c>
      <c r="K66" s="362">
        <v>0.39478485883953157</v>
      </c>
      <c r="L66" s="362">
        <v>9.1493677441629617E-2</v>
      </c>
    </row>
    <row r="67" spans="1:12" s="361" customFormat="1" ht="12" x14ac:dyDescent="0.2">
      <c r="A67" s="364">
        <v>2016</v>
      </c>
      <c r="B67" s="363">
        <v>0.39167011446697009</v>
      </c>
      <c r="C67" s="362">
        <v>0.33026717627050456</v>
      </c>
      <c r="D67" s="362">
        <v>-1.2633996937212864</v>
      </c>
      <c r="E67" s="362">
        <v>-1.1202971483345314</v>
      </c>
      <c r="F67" s="362">
        <v>-4.9967521111277668E-2</v>
      </c>
      <c r="G67" s="362">
        <v>3.8090176277792542</v>
      </c>
      <c r="H67" s="362">
        <v>10.105128146400679</v>
      </c>
      <c r="I67" s="362">
        <v>-1.3904139017520409</v>
      </c>
      <c r="J67" s="362">
        <v>4.6440722456108467E-2</v>
      </c>
      <c r="K67" s="362">
        <v>0.15039604291300424</v>
      </c>
      <c r="L67" s="362">
        <v>-2.9831664180694651E-2</v>
      </c>
    </row>
    <row r="68" spans="1:12" s="361" customFormat="1" ht="12" x14ac:dyDescent="0.2">
      <c r="A68" s="364">
        <v>2017</v>
      </c>
      <c r="B68" s="363">
        <v>0.51647379617378086</v>
      </c>
      <c r="C68" s="362">
        <v>0.49741235850264248</v>
      </c>
      <c r="D68" s="362">
        <v>-1.2366256250336038</v>
      </c>
      <c r="E68" s="362">
        <v>-0.84720833088192038</v>
      </c>
      <c r="F68" s="362">
        <v>0.25481381763984712</v>
      </c>
      <c r="G68" s="362">
        <v>2.5300495923342017</v>
      </c>
      <c r="H68" s="362">
        <v>9.8622173395587289</v>
      </c>
      <c r="I68" s="362">
        <v>-1.0424243881618103</v>
      </c>
      <c r="J68" s="362">
        <v>0.19928298183420456</v>
      </c>
      <c r="K68" s="362">
        <v>0.15040678197853286</v>
      </c>
      <c r="L68" s="362">
        <v>-2.1020238285421204E-2</v>
      </c>
    </row>
    <row r="69" spans="1:12" s="361" customFormat="1" ht="12" customHeight="1" x14ac:dyDescent="0.2">
      <c r="A69" s="364">
        <v>2018</v>
      </c>
      <c r="B69" s="363">
        <v>0.57016143081121884</v>
      </c>
      <c r="C69" s="362">
        <v>0.45053677515466861</v>
      </c>
      <c r="D69" s="362">
        <v>-1.4140545190601645</v>
      </c>
      <c r="E69" s="362">
        <v>-1.3715853240370328</v>
      </c>
      <c r="F69" s="362">
        <v>2.5416483745003351E-2</v>
      </c>
      <c r="G69" s="362">
        <v>2.4412446209864282</v>
      </c>
      <c r="H69" s="362">
        <v>9.2211240266839205</v>
      </c>
      <c r="I69" s="362">
        <v>-0.6204657114230876</v>
      </c>
      <c r="J69" s="362">
        <v>9.4730964062063744E-2</v>
      </c>
      <c r="K69" s="362">
        <v>0.26507620941020543</v>
      </c>
      <c r="L69" s="362">
        <v>5.2432711353762672E-2</v>
      </c>
    </row>
    <row r="70" spans="1:12" s="361" customFormat="1" ht="18" customHeight="1" x14ac:dyDescent="0.2">
      <c r="A70" s="364">
        <v>2019</v>
      </c>
      <c r="B70" s="363">
        <v>0.37825724016450041</v>
      </c>
      <c r="C70" s="362">
        <v>0.22464657828644782</v>
      </c>
      <c r="D70" s="362">
        <v>-1.9266354631544573</v>
      </c>
      <c r="E70" s="362">
        <v>-1.5156675749318802</v>
      </c>
      <c r="F70" s="362">
        <v>-0.26102670503982328</v>
      </c>
      <c r="G70" s="362">
        <v>2.3720552396425671</v>
      </c>
      <c r="H70" s="362">
        <v>8.8755980861244019</v>
      </c>
      <c r="I70" s="362">
        <v>-1.0540446178110063</v>
      </c>
      <c r="J70" s="362">
        <v>0</v>
      </c>
      <c r="K70" s="362">
        <v>0.32142983292713079</v>
      </c>
      <c r="L70" s="362">
        <v>0.10148682321490454</v>
      </c>
    </row>
    <row r="71" spans="1:12" s="361" customFormat="1" ht="12" customHeight="1" x14ac:dyDescent="0.2">
      <c r="A71" s="364">
        <v>2020</v>
      </c>
      <c r="B71" s="363">
        <v>2.0295269226624519E-2</v>
      </c>
      <c r="C71" s="362">
        <v>6.9147598692481771E-2</v>
      </c>
      <c r="D71" s="362">
        <v>-2.7101957677945006</v>
      </c>
      <c r="E71" s="362">
        <v>-1.8844643858665171</v>
      </c>
      <c r="F71" s="362">
        <v>-0.40790644188418063</v>
      </c>
      <c r="G71" s="362">
        <v>1.5347271161224649</v>
      </c>
      <c r="H71" s="362">
        <v>5.9222806719837093</v>
      </c>
      <c r="I71" s="362">
        <v>-1.1992670138069923</v>
      </c>
      <c r="J71" s="362">
        <v>7.0722786881933361E-3</v>
      </c>
      <c r="K71" s="362">
        <v>0.1953738268848341</v>
      </c>
      <c r="L71" s="362">
        <v>3.9254170755642789E-2</v>
      </c>
    </row>
    <row r="72" spans="1:12" s="361" customFormat="1" ht="12" customHeight="1" x14ac:dyDescent="0.2">
      <c r="A72" s="364">
        <v>2021</v>
      </c>
      <c r="B72" s="363">
        <v>6.4182429116170198E-2</v>
      </c>
      <c r="C72" s="362">
        <v>5.5013510671003026E-2</v>
      </c>
      <c r="D72" s="362">
        <v>-2.3457449967337727</v>
      </c>
      <c r="E72" s="362">
        <v>-2.1639640657664274</v>
      </c>
      <c r="F72" s="362">
        <v>-0.57036630191389581</v>
      </c>
      <c r="G72" s="362">
        <v>1.2351291960294006</v>
      </c>
      <c r="H72" s="362">
        <v>6.9631338374129612</v>
      </c>
      <c r="I72" s="362">
        <v>-1.1804343463215574</v>
      </c>
      <c r="J72" s="362">
        <v>-4.2777262866280315E-2</v>
      </c>
      <c r="K72" s="362">
        <v>0.12036177310086317</v>
      </c>
      <c r="L72" s="362">
        <v>-5.7076229381212137E-2</v>
      </c>
    </row>
    <row r="73" spans="1:12" s="361" customFormat="1" ht="12" customHeight="1" x14ac:dyDescent="0.2">
      <c r="A73" s="364">
        <v>2022</v>
      </c>
      <c r="B73" s="363">
        <v>1.723594627541861</v>
      </c>
      <c r="C73" s="362">
        <v>1.0688735592445138</v>
      </c>
      <c r="D73" s="362">
        <v>-0.91979396615158204</v>
      </c>
      <c r="E73" s="362">
        <v>0.49907149489322189</v>
      </c>
      <c r="F73" s="362">
        <v>2.6674410404264588</v>
      </c>
      <c r="G73" s="362">
        <v>4.4418296808354167</v>
      </c>
      <c r="H73" s="362">
        <v>9.926226879076232</v>
      </c>
      <c r="I73" s="362">
        <v>0.80369011375400468</v>
      </c>
      <c r="J73" s="362">
        <v>0.9888916215773077</v>
      </c>
      <c r="K73" s="362">
        <v>1.3247678327730252</v>
      </c>
      <c r="L73" s="362">
        <v>0.35059617694891432</v>
      </c>
    </row>
    <row r="74" spans="1:12" s="361" customFormat="1" ht="12" customHeight="1" x14ac:dyDescent="0.2">
      <c r="A74" s="364">
        <v>2023</v>
      </c>
      <c r="B74" s="363">
        <v>0.86843679601498991</v>
      </c>
      <c r="C74" s="362">
        <v>0.36232205655490485</v>
      </c>
      <c r="D74" s="362">
        <v>-1.7424094662245628</v>
      </c>
      <c r="E74" s="362">
        <v>-1.5614834092387768</v>
      </c>
      <c r="F74" s="362">
        <v>-1.7832375668714089E-2</v>
      </c>
      <c r="G74" s="362">
        <v>3.0244970576159846</v>
      </c>
      <c r="H74" s="362">
        <v>9.9816467840160179</v>
      </c>
      <c r="I74" s="362">
        <v>1.8186998720847756E-2</v>
      </c>
      <c r="J74" s="362">
        <v>9.832144015569251E-2</v>
      </c>
      <c r="K74" s="362">
        <v>0.35693979404889759</v>
      </c>
      <c r="L74" s="362">
        <v>-2.8519279032626056E-2</v>
      </c>
    </row>
    <row r="75" spans="1:12" ht="3" customHeight="1" x14ac:dyDescent="0.2">
      <c r="A75" s="360"/>
      <c r="B75" s="359"/>
      <c r="C75" s="358"/>
      <c r="D75" s="358"/>
      <c r="E75" s="358"/>
      <c r="F75" s="358"/>
      <c r="G75" s="358"/>
      <c r="H75" s="358"/>
      <c r="I75" s="358"/>
      <c r="J75" s="358"/>
      <c r="K75" s="358"/>
      <c r="L75" s="358"/>
    </row>
    <row r="76" spans="1:12" ht="12.75" customHeight="1" x14ac:dyDescent="0.2">
      <c r="A76" s="661"/>
      <c r="B76" s="662"/>
      <c r="C76" s="662"/>
      <c r="D76" s="662"/>
      <c r="E76" s="662"/>
      <c r="F76" s="662"/>
      <c r="G76" s="662"/>
      <c r="H76" s="662"/>
      <c r="I76" s="662"/>
      <c r="J76" s="662"/>
      <c r="K76" s="662"/>
      <c r="L76" s="662"/>
    </row>
    <row r="77" spans="1:12" s="357" customFormat="1" ht="12" customHeight="1" x14ac:dyDescent="0.2">
      <c r="A77" s="330" t="s">
        <v>576</v>
      </c>
    </row>
    <row r="78" spans="1:12" s="295" customFormat="1" ht="12" customHeight="1" x14ac:dyDescent="0.2">
      <c r="A78" s="660" t="s">
        <v>584</v>
      </c>
    </row>
    <row r="79" spans="1:12" s="295" customFormat="1" ht="12" customHeight="1" x14ac:dyDescent="0.2">
      <c r="A79" s="660" t="s">
        <v>411</v>
      </c>
    </row>
    <row r="80" spans="1:12" s="1" customFormat="1" ht="12" customHeight="1" x14ac:dyDescent="0.2">
      <c r="A80" s="660" t="s">
        <v>422</v>
      </c>
    </row>
  </sheetData>
  <mergeCells count="6">
    <mergeCell ref="B5:L5"/>
    <mergeCell ref="B40:L40"/>
    <mergeCell ref="A3:A4"/>
    <mergeCell ref="B3:B4"/>
    <mergeCell ref="D3:L3"/>
    <mergeCell ref="C3:C4"/>
  </mergeCells>
  <hyperlinks>
    <hyperlink ref="M1" location="Inhalt!C36"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101"/>
  <sheetViews>
    <sheetView showGridLines="0" topLeftCell="A19" zoomScaleNormal="100" workbookViewId="0">
      <selection activeCell="A28" sqref="A28"/>
    </sheetView>
  </sheetViews>
  <sheetFormatPr baseColWidth="10" defaultRowHeight="12.75" x14ac:dyDescent="0.2"/>
  <cols>
    <col min="1" max="1" width="5.7109375" style="630" customWidth="1"/>
    <col min="2" max="2" width="77.7109375" style="630" customWidth="1"/>
    <col min="3" max="3" width="5.7109375" style="639" customWidth="1"/>
    <col min="4" max="16384" width="11.42578125" style="630"/>
  </cols>
  <sheetData>
    <row r="1" spans="1:11" s="627" customFormat="1" ht="41.25" customHeight="1" x14ac:dyDescent="0.6">
      <c r="A1" s="912" t="s">
        <v>320</v>
      </c>
      <c r="C1" s="628"/>
      <c r="D1" s="629"/>
      <c r="E1" s="629"/>
      <c r="F1" s="629"/>
      <c r="G1" s="629"/>
    </row>
    <row r="2" spans="1:11" ht="15" customHeight="1" x14ac:dyDescent="0.2">
      <c r="B2" s="631"/>
      <c r="C2" s="628"/>
      <c r="D2" s="631"/>
      <c r="E2" s="631"/>
      <c r="F2" s="631"/>
      <c r="G2" s="631"/>
    </row>
    <row r="3" spans="1:11" ht="15" customHeight="1" x14ac:dyDescent="0.2">
      <c r="A3" s="630" t="s">
        <v>581</v>
      </c>
      <c r="B3" s="631"/>
      <c r="C3" s="628"/>
      <c r="D3" s="631"/>
      <c r="E3" s="631"/>
      <c r="F3" s="631"/>
      <c r="G3" s="631"/>
    </row>
    <row r="4" spans="1:11" ht="15" customHeight="1" x14ac:dyDescent="0.2">
      <c r="B4" s="631"/>
      <c r="C4" s="628"/>
      <c r="D4" s="631"/>
      <c r="E4" s="631"/>
      <c r="F4" s="631"/>
      <c r="G4" s="631"/>
    </row>
    <row r="5" spans="1:11" ht="15" customHeight="1" x14ac:dyDescent="0.2">
      <c r="B5" s="631"/>
      <c r="C5" s="628"/>
      <c r="D5" s="631"/>
      <c r="E5" s="631"/>
      <c r="F5" s="631"/>
      <c r="G5" s="631"/>
    </row>
    <row r="6" spans="1:11" ht="15" customHeight="1" x14ac:dyDescent="0.2">
      <c r="B6" s="631"/>
      <c r="C6" s="628"/>
      <c r="D6" s="631"/>
      <c r="E6" s="631"/>
      <c r="F6" s="631"/>
      <c r="G6" s="631"/>
    </row>
    <row r="7" spans="1:11" ht="15" customHeight="1" x14ac:dyDescent="0.2">
      <c r="B7" s="631"/>
      <c r="C7" s="628"/>
      <c r="D7" s="631"/>
      <c r="E7" s="631"/>
      <c r="F7" s="934"/>
      <c r="G7" s="631"/>
    </row>
    <row r="8" spans="1:11" ht="15" customHeight="1" x14ac:dyDescent="0.2">
      <c r="B8" s="631"/>
      <c r="C8" s="628"/>
      <c r="D8" s="631"/>
      <c r="E8" s="631"/>
      <c r="F8" s="631"/>
      <c r="G8" s="631"/>
    </row>
    <row r="9" spans="1:11" ht="15" customHeight="1" x14ac:dyDescent="0.2">
      <c r="B9" s="631"/>
      <c r="C9" s="628"/>
      <c r="D9" s="631"/>
      <c r="E9" s="631"/>
      <c r="F9" s="631"/>
      <c r="G9" s="631"/>
    </row>
    <row r="10" spans="1:11" ht="15" customHeight="1" x14ac:dyDescent="0.2">
      <c r="B10" s="631"/>
      <c r="C10" s="628"/>
      <c r="D10" s="631"/>
      <c r="E10" s="631"/>
      <c r="F10" s="631"/>
      <c r="G10" s="631"/>
    </row>
    <row r="11" spans="1:11" ht="15" customHeight="1" x14ac:dyDescent="0.2">
      <c r="B11" s="631"/>
      <c r="C11" s="628"/>
      <c r="D11" s="631"/>
      <c r="E11" s="631"/>
      <c r="F11" s="631"/>
      <c r="G11" s="631"/>
    </row>
    <row r="12" spans="1:11" s="633" customFormat="1" ht="15" customHeight="1" x14ac:dyDescent="0.2">
      <c r="A12" s="635" t="s">
        <v>319</v>
      </c>
      <c r="B12" s="635"/>
      <c r="C12" s="635">
        <v>2</v>
      </c>
      <c r="I12" s="633" t="s">
        <v>323</v>
      </c>
      <c r="J12" s="633" t="s">
        <v>324</v>
      </c>
      <c r="K12" s="633" t="s">
        <v>323</v>
      </c>
    </row>
    <row r="13" spans="1:11" s="633" customFormat="1" ht="15" customHeight="1" x14ac:dyDescent="0.2">
      <c r="A13" s="635" t="s">
        <v>321</v>
      </c>
      <c r="B13" s="635"/>
      <c r="C13" s="635">
        <v>6</v>
      </c>
    </row>
    <row r="14" spans="1:11" s="633" customFormat="1" ht="15" customHeight="1" x14ac:dyDescent="0.2">
      <c r="A14" s="626"/>
      <c r="B14" s="632"/>
      <c r="C14" s="636"/>
    </row>
    <row r="15" spans="1:11" s="633" customFormat="1" ht="15" customHeight="1" x14ac:dyDescent="0.2">
      <c r="A15" s="634"/>
      <c r="B15" s="634"/>
      <c r="C15" s="636"/>
    </row>
    <row r="16" spans="1:11" s="911" customFormat="1" ht="15" customHeight="1" x14ac:dyDescent="0.2">
      <c r="A16" s="635" t="str">
        <f>'10'!A1</f>
        <v>1.2 Natürliche Bevölkerungsbewegung</v>
      </c>
      <c r="B16" s="635"/>
      <c r="C16" s="635">
        <v>10</v>
      </c>
    </row>
    <row r="17" spans="1:3" s="637" customFormat="1" ht="15" customHeight="1" x14ac:dyDescent="0.2">
      <c r="A17" s="636" t="str">
        <f>'10'!A3</f>
        <v>1.2.1 Natürliche Bevölkerungsbewegung 1991 bis 2023</v>
      </c>
      <c r="B17" s="636"/>
      <c r="C17" s="636">
        <v>10</v>
      </c>
    </row>
    <row r="18" spans="1:3" s="637" customFormat="1" ht="15" customHeight="1" x14ac:dyDescent="0.2">
      <c r="A18" s="636" t="str">
        <f>'11'!A1</f>
        <v>1.2.3 Lebendgeborene und Gestorbene nach Geschlecht und Staatsangehörigkeit 1990 bis 2023</v>
      </c>
      <c r="B18" s="636"/>
      <c r="C18" s="636">
        <v>11</v>
      </c>
    </row>
    <row r="19" spans="1:3" s="637" customFormat="1" ht="15" customHeight="1" x14ac:dyDescent="0.2">
      <c r="A19" s="636" t="str">
        <f>'11'!A42</f>
        <v>1.2.4 Lebendgeborene und Gestorbene 1990 bis 2023 - Indikatoren</v>
      </c>
      <c r="B19" s="636"/>
      <c r="C19" s="636">
        <v>12</v>
      </c>
    </row>
    <row r="20" spans="1:3" s="637" customFormat="1" ht="15" customHeight="1" x14ac:dyDescent="0.2">
      <c r="A20" s="636" t="str">
        <f>'12'!A1</f>
        <v>1.2.5 Geburten und Geborene 1984 bis 2023</v>
      </c>
      <c r="B20" s="636"/>
      <c r="C20" s="636">
        <v>12</v>
      </c>
    </row>
    <row r="21" spans="1:3" s="637" customFormat="1" ht="15" customHeight="1" x14ac:dyDescent="0.2">
      <c r="A21" s="636" t="str">
        <f>'13'!A1</f>
        <v>1.2.7 Zusammengefasste Geburtenziffern und Durchschnittsalter der Mütter 1959 bis 2023</v>
      </c>
      <c r="B21" s="636"/>
      <c r="C21" s="636">
        <v>13</v>
      </c>
    </row>
    <row r="22" spans="1:3" s="637" customFormat="1" ht="15" customHeight="1" x14ac:dyDescent="0.2">
      <c r="A22" s="636" t="str">
        <f>'15'!A1</f>
        <v>1.2.11 Gestorbene im ersten Lebensjahr 1991 bis 2023</v>
      </c>
      <c r="B22" s="636"/>
      <c r="C22" s="636">
        <v>15</v>
      </c>
    </row>
    <row r="23" spans="1:3" s="637" customFormat="1" ht="15" customHeight="1" x14ac:dyDescent="0.2">
      <c r="A23" s="636" t="str">
        <f>'16'!A1</f>
        <v>1.2.13 Sterbefälle nach ausgewählten Todesursachen und Geschlecht 2002 bis 2023</v>
      </c>
      <c r="B23" s="636"/>
      <c r="C23" s="636">
        <v>16</v>
      </c>
    </row>
    <row r="24" spans="1:3" s="637" customFormat="1" ht="15" customHeight="1" x14ac:dyDescent="0.2">
      <c r="A24" s="636" t="str">
        <f>'17'!A1</f>
        <v>1.2.14 Selbsttötungen 1902 bis 2023</v>
      </c>
      <c r="B24" s="636"/>
      <c r="C24" s="636">
        <v>17</v>
      </c>
    </row>
    <row r="25" spans="1:3" s="637" customFormat="1" ht="15" customHeight="1" x14ac:dyDescent="0.2">
      <c r="A25" s="636" t="str">
        <f>'18'!A1</f>
        <v>1.2.16 Eheschließungen nach Staatsangehörigkeit und Geschlecht der Ehepartner 2002 bis 2023</v>
      </c>
      <c r="B25" s="636"/>
      <c r="C25" s="636">
        <v>18</v>
      </c>
    </row>
    <row r="26" spans="1:3" s="637" customFormat="1" ht="15" customHeight="1" x14ac:dyDescent="0.2">
      <c r="A26" s="636" t="str">
        <f>'18'!A37</f>
        <v>1.2.17 Eheschließungen und durchschnittliches Heiratsalter nach bisherigem Familienstand 2002 bis 2023</v>
      </c>
      <c r="B26" s="636"/>
      <c r="C26" s="636">
        <v>19</v>
      </c>
    </row>
    <row r="27" spans="1:3" s="637" customFormat="1" ht="15" customHeight="1" x14ac:dyDescent="0.2">
      <c r="A27" s="636" t="str">
        <f>'19'!A1</f>
        <v>1.2.18 Ehescheidungen nach Ehedauer 2002 bis 2023</v>
      </c>
      <c r="B27" s="636"/>
      <c r="C27" s="636">
        <v>19</v>
      </c>
    </row>
    <row r="28" spans="1:3" s="637" customFormat="1" ht="15" customHeight="1" x14ac:dyDescent="0.2">
      <c r="A28" s="636" t="str">
        <f>'19'!A34</f>
        <v>1.2.19 Ehescheidungen nach Zahl der minderjährigen Kinder 2002 bis 2023</v>
      </c>
      <c r="B28" s="636"/>
      <c r="C28" s="636">
        <v>19</v>
      </c>
    </row>
    <row r="29" spans="1:3" s="637" customFormat="1" ht="15" customHeight="1" x14ac:dyDescent="0.2">
      <c r="A29" s="636"/>
      <c r="B29" s="636"/>
      <c r="C29" s="636"/>
    </row>
    <row r="30" spans="1:3" s="911" customFormat="1" ht="15" customHeight="1" x14ac:dyDescent="0.2">
      <c r="A30" s="635" t="str">
        <f>'20'!A1:D1</f>
        <v>1.3 Zuzüge und Fortzüge</v>
      </c>
      <c r="B30" s="635"/>
      <c r="C30" s="635">
        <v>20</v>
      </c>
    </row>
    <row r="31" spans="1:3" s="637" customFormat="1" ht="15" customHeight="1" x14ac:dyDescent="0.2">
      <c r="A31" s="636" t="str">
        <f>'20'!A3</f>
        <v>1.3.1 Wanderungen 1990 bis 2023</v>
      </c>
      <c r="B31" s="636"/>
      <c r="C31" s="636">
        <v>20</v>
      </c>
    </row>
    <row r="32" spans="1:3" s="637" customFormat="1" ht="15" customHeight="1" x14ac:dyDescent="0.2">
      <c r="A32" s="636" t="str">
        <f>'21'!A1</f>
        <v>1.3.3 Wanderungssaldi 1990 bis 2023</v>
      </c>
      <c r="B32" s="636"/>
      <c r="C32" s="636">
        <v>21</v>
      </c>
    </row>
    <row r="33" spans="1:4" s="637" customFormat="1" ht="15" customHeight="1" x14ac:dyDescent="0.2">
      <c r="A33" s="636" t="str">
        <f>'22'!A1</f>
        <v>1.3.5 Wanderungen 2023</v>
      </c>
      <c r="B33" s="636"/>
      <c r="C33" s="636">
        <v>22</v>
      </c>
    </row>
    <row r="34" spans="1:4" s="637" customFormat="1" ht="15" customHeight="1" x14ac:dyDescent="0.2">
      <c r="A34" s="636" t="str">
        <f>'23'!A1</f>
        <v>1.3.7 Zugezogene nach Altersgruppen 1990 bis 2023</v>
      </c>
      <c r="B34" s="636"/>
      <c r="C34" s="636">
        <v>23</v>
      </c>
    </row>
    <row r="35" spans="1:4" s="637" customFormat="1" ht="15" customHeight="1" x14ac:dyDescent="0.2">
      <c r="A35" s="636" t="str">
        <f>'24'!A1</f>
        <v>1.3.9 Fortgezogene nach Altersgruppen 1990 bis 2023</v>
      </c>
      <c r="B35" s="636"/>
      <c r="C35" s="636">
        <v>24</v>
      </c>
    </row>
    <row r="36" spans="1:4" s="637" customFormat="1" ht="15" customHeight="1" x14ac:dyDescent="0.2">
      <c r="A36" s="636" t="str">
        <f>'25'!A1</f>
        <v>1.3.11 Wanderungssaldo nach Altersgruppen 1990 bis 2023</v>
      </c>
      <c r="B36" s="636"/>
      <c r="C36" s="636">
        <v>25</v>
      </c>
    </row>
    <row r="37" spans="1:4" s="637" customFormat="1" ht="15" customHeight="1" x14ac:dyDescent="0.2">
      <c r="A37" s="636" t="str">
        <f>'26'!A1</f>
        <v>1.3.13 Zugezogene nach Altersgruppen und nach Herkunftsgebieten 1990 bis 2023</v>
      </c>
      <c r="B37" s="636"/>
      <c r="C37" s="636">
        <v>26</v>
      </c>
    </row>
    <row r="38" spans="1:4" s="637" customFormat="1" ht="15" customHeight="1" x14ac:dyDescent="0.2">
      <c r="A38" s="636" t="str">
        <f>'27'!A1</f>
        <v>1.3.14 Fortgezogene nach Altersgruppen und nach Zielgebieten 1990 bis 2023</v>
      </c>
      <c r="B38" s="636"/>
      <c r="C38" s="636">
        <v>27</v>
      </c>
    </row>
    <row r="39" spans="1:4" s="637" customFormat="1" ht="15" customHeight="1" x14ac:dyDescent="0.2">
      <c r="A39" s="636" t="str">
        <f>'28'!A1</f>
        <v>1.3.15 Wanderungssaldo nach Altersgruppen und nach Gebieten 1990 bis 2023</v>
      </c>
      <c r="B39" s="636"/>
      <c r="C39" s="636">
        <v>28</v>
      </c>
    </row>
    <row r="40" spans="1:4" s="637" customFormat="1" ht="15" customHeight="1" x14ac:dyDescent="0.2">
      <c r="A40" s="636" t="str">
        <f>'29'!A1</f>
        <v>1.3.16 Zu- und Fortgezogene bezüglich ausgewählter Gemeinden des Umlandes 1990 bis 2023</v>
      </c>
      <c r="B40" s="636"/>
      <c r="C40" s="636">
        <v>29</v>
      </c>
    </row>
    <row r="41" spans="1:4" s="637" customFormat="1" ht="15" customHeight="1" x14ac:dyDescent="0.2">
      <c r="A41" s="636" t="str">
        <f>'37'!A1</f>
        <v>1.3.38 Umgezogene nach Altersgruppen 1995 bis 2023</v>
      </c>
      <c r="B41" s="636"/>
      <c r="C41" s="636">
        <v>37</v>
      </c>
    </row>
    <row r="42" spans="1:4" s="637" customFormat="1" ht="15" customHeight="1" x14ac:dyDescent="0.2">
      <c r="A42" s="636"/>
      <c r="B42" s="636"/>
      <c r="C42" s="636"/>
    </row>
    <row r="43" spans="1:4" s="911" customFormat="1" ht="15" customHeight="1" x14ac:dyDescent="0.2">
      <c r="A43" s="635" t="str">
        <f>'38'!A1</f>
        <v>1.4 Einbürgerungen</v>
      </c>
      <c r="B43" s="635"/>
      <c r="C43" s="635">
        <v>38</v>
      </c>
    </row>
    <row r="44" spans="1:4" s="637" customFormat="1" ht="15" customHeight="1" x14ac:dyDescent="0.2">
      <c r="A44" s="636" t="str">
        <f>'38'!A3</f>
        <v>1.4.1 Einbürgerungen nach Art und Geschlecht 1993 bis 2023</v>
      </c>
      <c r="B44" s="636"/>
      <c r="C44" s="636">
        <v>38</v>
      </c>
    </row>
    <row r="45" spans="1:4" s="637" customFormat="1" ht="15" customHeight="1" x14ac:dyDescent="0.2">
      <c r="A45" s="638"/>
      <c r="B45" s="636"/>
      <c r="C45" s="636"/>
    </row>
    <row r="46" spans="1:4" s="637" customFormat="1" ht="15" customHeight="1" x14ac:dyDescent="0.2">
      <c r="A46" s="635" t="str">
        <f>'40'!A1</f>
        <v xml:space="preserve">2.2 Natürliche Bevölkerungsbewegung </v>
      </c>
      <c r="B46" s="635"/>
      <c r="C46" s="635">
        <v>40</v>
      </c>
      <c r="D46" s="911"/>
    </row>
    <row r="47" spans="1:4" s="637" customFormat="1" ht="15" customHeight="1" x14ac:dyDescent="0.2">
      <c r="A47" s="636" t="str">
        <f>'40'!A3</f>
        <v>2.2.1 Lebendgeborene und allgemeine Geburtenziffer nach Stadtteilen 1995 bis 2023</v>
      </c>
      <c r="B47" s="636"/>
      <c r="C47" s="636">
        <v>40</v>
      </c>
    </row>
    <row r="48" spans="1:4" s="637" customFormat="1" ht="15" customHeight="1" x14ac:dyDescent="0.2">
      <c r="A48" s="636" t="str">
        <f>'42'!A1</f>
        <v>2.2.2 Gestorbene und Gestorbenenüberschuss nach Stadtteilen 1995 bis 2023</v>
      </c>
      <c r="B48" s="636"/>
      <c r="C48" s="636">
        <v>42</v>
      </c>
    </row>
    <row r="49" spans="1:3" s="637" customFormat="1" ht="15" customHeight="1" x14ac:dyDescent="0.2">
      <c r="A49" s="636"/>
      <c r="B49" s="636"/>
      <c r="C49" s="636"/>
    </row>
    <row r="50" spans="1:3" s="911" customFormat="1" ht="15" customHeight="1" x14ac:dyDescent="0.2">
      <c r="A50" s="635" t="str">
        <f>'45'!A1</f>
        <v>2.3 Zuzüge, Fortzüge und Umzüge</v>
      </c>
      <c r="B50" s="635"/>
      <c r="C50" s="635">
        <v>45</v>
      </c>
    </row>
    <row r="51" spans="1:3" s="637" customFormat="1" ht="15" customHeight="1" x14ac:dyDescent="0.2">
      <c r="A51" s="636" t="str">
        <f>'45'!A3</f>
        <v>2.3.1 Zu- und Fortgezogene nach Stadtteilen 1995 bis 2023</v>
      </c>
      <c r="B51" s="636"/>
      <c r="C51" s="636">
        <v>45</v>
      </c>
    </row>
    <row r="52" spans="1:3" s="637" customFormat="1" ht="15" customHeight="1" x14ac:dyDescent="0.2">
      <c r="A52" s="636" t="str">
        <f>'47'!A1</f>
        <v>2.3.2 (Außen-)Wanderungssaldo nach Stadtteilen 1995 bis 2023</v>
      </c>
      <c r="B52" s="636"/>
      <c r="C52" s="636">
        <v>47</v>
      </c>
    </row>
    <row r="53" spans="1:3" s="637" customFormat="1" ht="15" customHeight="1" x14ac:dyDescent="0.2">
      <c r="A53" s="636" t="str">
        <f>'50'!A1</f>
        <v>2.3.5 Umzüge und Bevölkerungssaldi nach Stadtteilen 2023</v>
      </c>
      <c r="B53" s="636"/>
      <c r="C53" s="636">
        <v>50</v>
      </c>
    </row>
    <row r="54" spans="1:3" s="637" customFormat="1" ht="15" customHeight="1" x14ac:dyDescent="0.2">
      <c r="A54" s="636" t="str">
        <f>'52'!A1</f>
        <v>2.3.6 Umzüge und Bevölkerungssaldi nach Stadtteilen 2023 - Anteil in Prozent</v>
      </c>
      <c r="B54" s="636"/>
      <c r="C54" s="636">
        <v>52</v>
      </c>
    </row>
    <row r="55" spans="1:3" s="637" customFormat="1" ht="15" customHeight="1" x14ac:dyDescent="0.2">
      <c r="A55" s="636"/>
      <c r="B55" s="636"/>
      <c r="C55" s="636"/>
    </row>
    <row r="56" spans="1:3" s="637" customFormat="1" ht="15" customHeight="1" x14ac:dyDescent="0.2">
      <c r="A56" s="636"/>
      <c r="B56" s="636"/>
      <c r="C56" s="636"/>
    </row>
    <row r="57" spans="1:3" s="637" customFormat="1" ht="15" customHeight="1" x14ac:dyDescent="0.2">
      <c r="A57" s="636"/>
      <c r="B57" s="636"/>
      <c r="C57" s="636"/>
    </row>
    <row r="58" spans="1:3" s="637" customFormat="1" ht="15" customHeight="1" x14ac:dyDescent="0.2">
      <c r="A58" s="636"/>
      <c r="B58" s="636"/>
      <c r="C58" s="636"/>
    </row>
    <row r="59" spans="1:3" s="637" customFormat="1" ht="15" customHeight="1" x14ac:dyDescent="0.2">
      <c r="A59" s="636"/>
      <c r="B59" s="636"/>
      <c r="C59" s="636"/>
    </row>
    <row r="60" spans="1:3" s="637" customFormat="1" ht="15" customHeight="1" x14ac:dyDescent="0.2">
      <c r="A60" s="636"/>
      <c r="B60" s="636"/>
      <c r="C60" s="636"/>
    </row>
    <row r="61" spans="1:3" s="637" customFormat="1" ht="15" customHeight="1" x14ac:dyDescent="0.2">
      <c r="A61" s="636"/>
      <c r="B61" s="636"/>
      <c r="C61" s="636"/>
    </row>
    <row r="62" spans="1:3" s="637" customFormat="1" ht="15" customHeight="1" x14ac:dyDescent="0.2">
      <c r="A62" s="636"/>
      <c r="B62" s="636"/>
      <c r="C62" s="636"/>
    </row>
    <row r="63" spans="1:3" s="637" customFormat="1" ht="15" customHeight="1" x14ac:dyDescent="0.2">
      <c r="A63" s="636"/>
      <c r="B63" s="636"/>
      <c r="C63" s="636"/>
    </row>
    <row r="64" spans="1:3" s="637" customFormat="1" ht="15" customHeight="1" x14ac:dyDescent="0.2">
      <c r="A64" s="636"/>
      <c r="B64" s="636"/>
      <c r="C64" s="636"/>
    </row>
    <row r="65" spans="1:3" s="637" customFormat="1" ht="15" customHeight="1" x14ac:dyDescent="0.2">
      <c r="A65" s="636"/>
      <c r="B65" s="636"/>
      <c r="C65" s="636"/>
    </row>
    <row r="66" spans="1:3" s="637" customFormat="1" ht="15" customHeight="1" x14ac:dyDescent="0.2">
      <c r="A66" s="636"/>
      <c r="B66" s="636"/>
      <c r="C66" s="636"/>
    </row>
    <row r="67" spans="1:3" s="637" customFormat="1" ht="15" customHeight="1" x14ac:dyDescent="0.2">
      <c r="A67" s="636"/>
      <c r="B67" s="636"/>
      <c r="C67" s="636"/>
    </row>
    <row r="68" spans="1:3" s="637" customFormat="1" ht="15" customHeight="1" x14ac:dyDescent="0.2">
      <c r="A68" s="636"/>
      <c r="B68" s="636"/>
      <c r="C68" s="636"/>
    </row>
    <row r="69" spans="1:3" s="637" customFormat="1" ht="15" customHeight="1" x14ac:dyDescent="0.2">
      <c r="A69" s="636"/>
      <c r="B69" s="636"/>
      <c r="C69" s="636"/>
    </row>
    <row r="70" spans="1:3" s="637" customFormat="1" ht="15" customHeight="1" x14ac:dyDescent="0.2">
      <c r="A70" s="636"/>
      <c r="B70" s="636"/>
      <c r="C70" s="636"/>
    </row>
    <row r="71" spans="1:3" s="637" customFormat="1" ht="15" customHeight="1" x14ac:dyDescent="0.2">
      <c r="A71" s="636"/>
      <c r="B71" s="636"/>
      <c r="C71" s="636"/>
    </row>
    <row r="72" spans="1:3" s="637" customFormat="1" ht="15" customHeight="1" x14ac:dyDescent="0.2">
      <c r="A72" s="636"/>
      <c r="B72" s="636"/>
      <c r="C72" s="636"/>
    </row>
    <row r="73" spans="1:3" s="637" customFormat="1" ht="15" customHeight="1" x14ac:dyDescent="0.2">
      <c r="A73" s="636"/>
      <c r="B73" s="636"/>
      <c r="C73" s="636"/>
    </row>
    <row r="74" spans="1:3" s="637" customFormat="1" ht="15" customHeight="1" x14ac:dyDescent="0.2">
      <c r="A74" s="636"/>
      <c r="B74" s="636"/>
      <c r="C74" s="636"/>
    </row>
    <row r="75" spans="1:3" s="637" customFormat="1" ht="15" customHeight="1" x14ac:dyDescent="0.2">
      <c r="A75" s="636"/>
      <c r="B75" s="636"/>
      <c r="C75" s="636"/>
    </row>
    <row r="76" spans="1:3" s="637" customFormat="1" ht="15" customHeight="1" x14ac:dyDescent="0.2">
      <c r="A76" s="636"/>
      <c r="B76" s="636"/>
      <c r="C76" s="636"/>
    </row>
    <row r="77" spans="1:3" s="637" customFormat="1" ht="15" customHeight="1" x14ac:dyDescent="0.2">
      <c r="A77" s="636"/>
      <c r="B77" s="636"/>
      <c r="C77" s="636"/>
    </row>
    <row r="78" spans="1:3" s="637" customFormat="1" ht="15" customHeight="1" x14ac:dyDescent="0.2">
      <c r="A78" s="636"/>
      <c r="B78" s="636"/>
      <c r="C78" s="636"/>
    </row>
    <row r="79" spans="1:3" s="637" customFormat="1" ht="15" customHeight="1" x14ac:dyDescent="0.2">
      <c r="A79" s="636"/>
      <c r="B79" s="636"/>
      <c r="C79" s="636"/>
    </row>
    <row r="80" spans="1:3" s="637" customFormat="1" ht="15" customHeight="1" x14ac:dyDescent="0.2">
      <c r="A80" s="636"/>
      <c r="B80" s="636"/>
      <c r="C80" s="636"/>
    </row>
    <row r="81" spans="1:3" s="637" customFormat="1" ht="15" customHeight="1" x14ac:dyDescent="0.2">
      <c r="A81" s="636"/>
      <c r="B81" s="636"/>
      <c r="C81" s="636"/>
    </row>
    <row r="82" spans="1:3" s="637" customFormat="1" ht="15" customHeight="1" x14ac:dyDescent="0.2">
      <c r="A82" s="636"/>
      <c r="B82" s="636"/>
      <c r="C82" s="636"/>
    </row>
    <row r="83" spans="1:3" s="637" customFormat="1" ht="15" customHeight="1" x14ac:dyDescent="0.2">
      <c r="A83" s="636"/>
      <c r="B83" s="636"/>
      <c r="C83" s="636"/>
    </row>
    <row r="84" spans="1:3" s="637" customFormat="1" ht="15" customHeight="1" x14ac:dyDescent="0.2">
      <c r="A84" s="636"/>
      <c r="B84" s="636"/>
      <c r="C84" s="636"/>
    </row>
    <row r="85" spans="1:3" s="637" customFormat="1" ht="15" customHeight="1" x14ac:dyDescent="0.2">
      <c r="A85" s="636"/>
      <c r="B85" s="636"/>
      <c r="C85" s="636"/>
    </row>
    <row r="86" spans="1:3" s="637" customFormat="1" ht="15" customHeight="1" x14ac:dyDescent="0.2">
      <c r="A86" s="636"/>
      <c r="B86" s="636"/>
      <c r="C86" s="636"/>
    </row>
    <row r="87" spans="1:3" s="637" customFormat="1" ht="15" customHeight="1" x14ac:dyDescent="0.2">
      <c r="A87" s="636"/>
      <c r="B87" s="636"/>
      <c r="C87" s="636"/>
    </row>
    <row r="88" spans="1:3" s="637" customFormat="1" ht="15" customHeight="1" x14ac:dyDescent="0.2">
      <c r="A88" s="636"/>
      <c r="B88" s="636"/>
      <c r="C88" s="636"/>
    </row>
    <row r="89" spans="1:3" s="637" customFormat="1" ht="15" customHeight="1" x14ac:dyDescent="0.2">
      <c r="A89" s="636"/>
      <c r="B89" s="636"/>
      <c r="C89" s="636"/>
    </row>
    <row r="90" spans="1:3" s="637" customFormat="1" ht="15" customHeight="1" x14ac:dyDescent="0.2">
      <c r="A90" s="636"/>
      <c r="B90" s="636"/>
      <c r="C90" s="636"/>
    </row>
    <row r="91" spans="1:3" s="637" customFormat="1" ht="15" customHeight="1" x14ac:dyDescent="0.2">
      <c r="A91" s="636"/>
      <c r="B91" s="636"/>
      <c r="C91" s="636"/>
    </row>
    <row r="92" spans="1:3" s="637" customFormat="1" ht="15" customHeight="1" x14ac:dyDescent="0.2">
      <c r="A92" s="636"/>
      <c r="B92" s="636"/>
      <c r="C92" s="636"/>
    </row>
    <row r="93" spans="1:3" s="637" customFormat="1" ht="15" customHeight="1" x14ac:dyDescent="0.2">
      <c r="A93" s="636"/>
      <c r="B93" s="636"/>
      <c r="C93" s="636"/>
    </row>
    <row r="94" spans="1:3" s="637" customFormat="1" ht="15" customHeight="1" x14ac:dyDescent="0.2">
      <c r="A94" s="636"/>
      <c r="B94" s="636"/>
      <c r="C94" s="636"/>
    </row>
    <row r="95" spans="1:3" s="637" customFormat="1" ht="15" customHeight="1" x14ac:dyDescent="0.2">
      <c r="A95" s="636"/>
      <c r="B95" s="636"/>
      <c r="C95" s="636"/>
    </row>
    <row r="96" spans="1:3" s="637" customFormat="1" ht="15" customHeight="1" x14ac:dyDescent="0.2">
      <c r="A96" s="636"/>
      <c r="B96" s="636"/>
      <c r="C96" s="636"/>
    </row>
    <row r="97" spans="1:3" s="637" customFormat="1" ht="15" customHeight="1" x14ac:dyDescent="0.2">
      <c r="A97" s="636"/>
      <c r="B97" s="636"/>
      <c r="C97" s="636"/>
    </row>
    <row r="98" spans="1:3" s="637" customFormat="1" ht="15" customHeight="1" x14ac:dyDescent="0.2">
      <c r="A98" s="636"/>
      <c r="B98" s="636"/>
      <c r="C98" s="636"/>
    </row>
    <row r="99" spans="1:3" s="637" customFormat="1" ht="15" customHeight="1" x14ac:dyDescent="0.2">
      <c r="A99" s="636"/>
      <c r="B99" s="636"/>
      <c r="C99" s="636"/>
    </row>
    <row r="101" spans="1:3" s="637" customFormat="1" ht="15" customHeight="1" x14ac:dyDescent="0.2"/>
  </sheetData>
  <hyperlinks>
    <hyperlink ref="A12:C12" location="'02'!A1" display="Vorbemerkungen/Zeichenerklärung"/>
    <hyperlink ref="A13:C13" location="'06'!Druckbereich" display="Erläuterungen/Definitionen"/>
    <hyperlink ref="A16:C16" location="'10'!A1" display="'10'!A1"/>
    <hyperlink ref="A17:C17" location="'10'!A3" display="'10'!A3"/>
    <hyperlink ref="A18:C18" location="'11'!A1" display="'11'!A1"/>
    <hyperlink ref="A20:C20" location="'12'!A1" display="'12'!A1"/>
    <hyperlink ref="A21:C21" location="'13'!A1" display="'13'!A1"/>
    <hyperlink ref="A22:C22" location="'15'!A1" display="'15'!A1"/>
    <hyperlink ref="A23:C23" location="'16'!A1" display="'16'!A1"/>
    <hyperlink ref="A24:C24" location="'17'!A1" display="'17'!A1"/>
    <hyperlink ref="A25:C25" location="'18'!A1" display="'18'!A1"/>
    <hyperlink ref="A27:C27" location="'19'!A1" display="'19'!A1"/>
    <hyperlink ref="A30:C30" location="'20'!A1" display="'20'!A1"/>
    <hyperlink ref="A31:C31" location="'20'!A3" display="'20'!A3"/>
    <hyperlink ref="A32:C32" location="'21'!A1" display="'21'!A1"/>
    <hyperlink ref="A33:C33" location="'22'!A1" display="'22'!A1"/>
    <hyperlink ref="A34:C34" location="'23'!A1" display="'23'!A1"/>
    <hyperlink ref="A35:C35" location="'24'!A1" display="'24'!A1"/>
    <hyperlink ref="A36:C36" location="'25'!A1" display="'25'!A1"/>
    <hyperlink ref="A37:C37" location="'26'!A1" display="'26'!A1"/>
    <hyperlink ref="A38:C38" location="'27'!A1" display="'27'!A1"/>
    <hyperlink ref="A39:C39" location="'28'!A1" display="'28'!A1"/>
    <hyperlink ref="A40:C40" location="'29'!A1" display="'29'!A1"/>
    <hyperlink ref="A41:C41" location="'37'!A1" display="'37'!A1"/>
    <hyperlink ref="A43:C43" location="'38'!A1" display="'38'!A1"/>
    <hyperlink ref="A44:C44" location="'38'!A3" display="'38'!A3"/>
    <hyperlink ref="A46:C46" location="'40'!A1" display="'40'!A1"/>
    <hyperlink ref="A47:C47" location="'40'!A3" display="'40'!A3"/>
    <hyperlink ref="A48:C48" location="'42'!A1" display="'42'!A1"/>
    <hyperlink ref="A50:C50" location="'45'!A1" display="'45'!A1"/>
    <hyperlink ref="A51:C51" location="'45'!A1" display="'45'!A1"/>
    <hyperlink ref="A52:C52" location="'47'!A1" display="'47'!A1"/>
    <hyperlink ref="A53:C53" location="'50'!A1" display="'50'!A1"/>
    <hyperlink ref="A54:C54" location="'52'!A1" display="'52'!A1"/>
    <hyperlink ref="A51:B51" location="'45'!A3" display="'45'!A3"/>
    <hyperlink ref="A26:C26" location="'18'!A1" display="'18'!A1"/>
    <hyperlink ref="A26" location="'18'!A37" display="'18'!A37"/>
    <hyperlink ref="A19" location="'11'!A42" display="'11'!A42"/>
    <hyperlink ref="A28" location="'19'!A34" display="'19'!A34"/>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83"/>
  <sheetViews>
    <sheetView showGridLines="0" showWhiteSpace="0" topLeftCell="A11" zoomScaleNormal="100" zoomScalePageLayoutView="115" workbookViewId="0">
      <selection activeCell="N101" sqref="N101"/>
    </sheetView>
  </sheetViews>
  <sheetFormatPr baseColWidth="10" defaultColWidth="11.42578125" defaultRowHeight="12.75" x14ac:dyDescent="0.2"/>
  <cols>
    <col min="1" max="1" width="7" style="1" customWidth="1"/>
    <col min="2" max="2" width="6.85546875" style="1" customWidth="1"/>
    <col min="3" max="3" width="7.42578125" style="1" customWidth="1"/>
    <col min="4" max="11" width="7.140625" style="1" customWidth="1"/>
    <col min="12" max="12" width="9.7109375" style="1" customWidth="1"/>
    <col min="13" max="13" width="2.28515625" style="1" customWidth="1"/>
    <col min="14" max="16384" width="11.42578125" style="1"/>
  </cols>
  <sheetData>
    <row r="1" spans="1:14" s="4" customFormat="1" ht="12.75" customHeight="1" x14ac:dyDescent="0.2">
      <c r="A1" s="380" t="s">
        <v>600</v>
      </c>
      <c r="B1" s="379"/>
      <c r="C1" s="379"/>
      <c r="D1" s="379"/>
      <c r="E1" s="379"/>
      <c r="F1" s="379"/>
      <c r="G1" s="379"/>
      <c r="H1" s="379"/>
      <c r="I1" s="379"/>
      <c r="J1" s="379"/>
      <c r="K1" s="379"/>
      <c r="L1" s="379"/>
      <c r="N1" s="640" t="s">
        <v>400</v>
      </c>
    </row>
    <row r="2" spans="1:14" ht="12" customHeight="1" x14ac:dyDescent="0.2">
      <c r="A2" s="115"/>
      <c r="B2" s="115"/>
      <c r="C2" s="115"/>
      <c r="D2" s="115"/>
      <c r="E2" s="115"/>
      <c r="F2" s="115"/>
      <c r="G2" s="115"/>
      <c r="H2" s="115"/>
      <c r="I2" s="115"/>
      <c r="J2" s="115"/>
      <c r="K2" s="115"/>
      <c r="L2" s="115"/>
      <c r="N2" s="640"/>
    </row>
    <row r="3" spans="1:14" s="4" customFormat="1" ht="12" customHeight="1" x14ac:dyDescent="0.2">
      <c r="A3" s="1011" t="s">
        <v>4</v>
      </c>
      <c r="B3" s="1030" t="s">
        <v>167</v>
      </c>
      <c r="C3" s="1021" t="s">
        <v>509</v>
      </c>
      <c r="D3" s="1015" t="s">
        <v>166</v>
      </c>
      <c r="E3" s="1033"/>
      <c r="F3" s="1033"/>
      <c r="G3" s="1033"/>
      <c r="H3" s="1033"/>
      <c r="I3" s="1033"/>
      <c r="J3" s="1033"/>
      <c r="K3" s="1033"/>
      <c r="L3" s="1017"/>
      <c r="N3" s="640"/>
    </row>
    <row r="4" spans="1:14" s="4" customFormat="1" ht="12" customHeight="1" x14ac:dyDescent="0.2">
      <c r="A4" s="1202"/>
      <c r="B4" s="1201"/>
      <c r="C4" s="1203"/>
      <c r="D4" s="355" t="s">
        <v>165</v>
      </c>
      <c r="E4" s="355" t="s">
        <v>164</v>
      </c>
      <c r="F4" s="355" t="s">
        <v>163</v>
      </c>
      <c r="G4" s="354" t="s">
        <v>162</v>
      </c>
      <c r="H4" s="354" t="s">
        <v>161</v>
      </c>
      <c r="I4" s="354" t="s">
        <v>160</v>
      </c>
      <c r="J4" s="354" t="s">
        <v>159</v>
      </c>
      <c r="K4" s="354" t="s">
        <v>158</v>
      </c>
      <c r="L4" s="353" t="s">
        <v>157</v>
      </c>
    </row>
    <row r="5" spans="1:14" s="4" customFormat="1" ht="16.5" customHeight="1" x14ac:dyDescent="0.2">
      <c r="A5" s="344"/>
      <c r="B5" s="1195" t="s">
        <v>120</v>
      </c>
      <c r="C5" s="1196"/>
      <c r="D5" s="1196"/>
      <c r="E5" s="1196"/>
      <c r="F5" s="1196"/>
      <c r="G5" s="1196"/>
      <c r="H5" s="1196"/>
      <c r="I5" s="1196"/>
      <c r="J5" s="1196"/>
      <c r="K5" s="1196"/>
      <c r="L5" s="1197"/>
    </row>
    <row r="6" spans="1:14" s="4" customFormat="1" ht="11.45" customHeight="1" x14ac:dyDescent="0.2">
      <c r="A6" s="340">
        <v>1990</v>
      </c>
      <c r="B6" s="670">
        <v>3670</v>
      </c>
      <c r="C6" s="671">
        <v>1770</v>
      </c>
      <c r="D6" s="671">
        <v>257</v>
      </c>
      <c r="E6" s="671">
        <v>146</v>
      </c>
      <c r="F6" s="671">
        <v>328</v>
      </c>
      <c r="G6" s="671">
        <v>112</v>
      </c>
      <c r="H6" s="671">
        <v>1007</v>
      </c>
      <c r="I6" s="671">
        <v>1358</v>
      </c>
      <c r="J6" s="671">
        <v>237</v>
      </c>
      <c r="K6" s="671">
        <v>40</v>
      </c>
      <c r="L6" s="671">
        <v>185</v>
      </c>
    </row>
    <row r="7" spans="1:14" s="4" customFormat="1" ht="12" hidden="1" customHeight="1" x14ac:dyDescent="0.2">
      <c r="A7" s="340">
        <v>1991</v>
      </c>
      <c r="B7" s="693">
        <v>2128</v>
      </c>
      <c r="C7" s="671">
        <v>1084</v>
      </c>
      <c r="D7" s="671">
        <v>125</v>
      </c>
      <c r="E7" s="671">
        <v>73</v>
      </c>
      <c r="F7" s="671">
        <v>122</v>
      </c>
      <c r="G7" s="671">
        <v>58</v>
      </c>
      <c r="H7" s="671">
        <v>715</v>
      </c>
      <c r="I7" s="671">
        <v>699</v>
      </c>
      <c r="J7" s="671">
        <v>147</v>
      </c>
      <c r="K7" s="671">
        <v>37</v>
      </c>
      <c r="L7" s="671">
        <v>152</v>
      </c>
    </row>
    <row r="8" spans="1:14" s="4" customFormat="1" ht="12" hidden="1" customHeight="1" x14ac:dyDescent="0.2">
      <c r="A8" s="340">
        <v>1992</v>
      </c>
      <c r="B8" s="693">
        <v>2162</v>
      </c>
      <c r="C8" s="671">
        <v>1118</v>
      </c>
      <c r="D8" s="671">
        <v>94</v>
      </c>
      <c r="E8" s="671">
        <v>63</v>
      </c>
      <c r="F8" s="671">
        <v>176</v>
      </c>
      <c r="G8" s="671">
        <v>82</v>
      </c>
      <c r="H8" s="671">
        <v>633</v>
      </c>
      <c r="I8" s="671">
        <v>708</v>
      </c>
      <c r="J8" s="671">
        <v>183</v>
      </c>
      <c r="K8" s="671">
        <v>31</v>
      </c>
      <c r="L8" s="671">
        <v>192</v>
      </c>
    </row>
    <row r="9" spans="1:14" s="4" customFormat="1" ht="12" hidden="1" customHeight="1" x14ac:dyDescent="0.2">
      <c r="A9" s="340">
        <v>1993</v>
      </c>
      <c r="B9" s="693">
        <v>2135</v>
      </c>
      <c r="C9" s="671">
        <v>1090</v>
      </c>
      <c r="D9" s="671">
        <v>75</v>
      </c>
      <c r="E9" s="671">
        <v>78</v>
      </c>
      <c r="F9" s="671">
        <v>192</v>
      </c>
      <c r="G9" s="671">
        <v>87</v>
      </c>
      <c r="H9" s="671">
        <v>565</v>
      </c>
      <c r="I9" s="671">
        <v>756</v>
      </c>
      <c r="J9" s="671">
        <v>189</v>
      </c>
      <c r="K9" s="671">
        <v>28</v>
      </c>
      <c r="L9" s="671">
        <v>165</v>
      </c>
    </row>
    <row r="10" spans="1:14" s="4" customFormat="1" ht="12" hidden="1" customHeight="1" x14ac:dyDescent="0.2">
      <c r="A10" s="340">
        <v>1994</v>
      </c>
      <c r="B10" s="693">
        <v>2609</v>
      </c>
      <c r="C10" s="671">
        <v>1248</v>
      </c>
      <c r="D10" s="671">
        <v>62</v>
      </c>
      <c r="E10" s="671">
        <v>83</v>
      </c>
      <c r="F10" s="671">
        <v>198</v>
      </c>
      <c r="G10" s="671">
        <v>124</v>
      </c>
      <c r="H10" s="671">
        <v>691</v>
      </c>
      <c r="I10" s="671">
        <v>1039</v>
      </c>
      <c r="J10" s="671">
        <v>212</v>
      </c>
      <c r="K10" s="671">
        <v>34</v>
      </c>
      <c r="L10" s="671">
        <v>166</v>
      </c>
    </row>
    <row r="11" spans="1:14" s="4" customFormat="1" ht="11.45" customHeight="1" x14ac:dyDescent="0.2">
      <c r="A11" s="340">
        <v>1995</v>
      </c>
      <c r="B11" s="693">
        <v>3378</v>
      </c>
      <c r="C11" s="671">
        <v>1654</v>
      </c>
      <c r="D11" s="671">
        <v>75</v>
      </c>
      <c r="E11" s="671">
        <v>93</v>
      </c>
      <c r="F11" s="671">
        <v>266</v>
      </c>
      <c r="G11" s="671">
        <v>114</v>
      </c>
      <c r="H11" s="671">
        <v>792</v>
      </c>
      <c r="I11" s="671">
        <v>1404</v>
      </c>
      <c r="J11" s="671">
        <v>307</v>
      </c>
      <c r="K11" s="671">
        <v>42</v>
      </c>
      <c r="L11" s="671">
        <v>285</v>
      </c>
    </row>
    <row r="12" spans="1:14" s="4" customFormat="1" ht="12" hidden="1" customHeight="1" x14ac:dyDescent="0.2">
      <c r="A12" s="340">
        <v>1996</v>
      </c>
      <c r="B12" s="693">
        <v>4166</v>
      </c>
      <c r="C12" s="671">
        <v>2099</v>
      </c>
      <c r="D12" s="671">
        <v>122</v>
      </c>
      <c r="E12" s="671">
        <v>111</v>
      </c>
      <c r="F12" s="671">
        <v>377</v>
      </c>
      <c r="G12" s="671">
        <v>132</v>
      </c>
      <c r="H12" s="671">
        <v>890</v>
      </c>
      <c r="I12" s="671">
        <v>1746</v>
      </c>
      <c r="J12" s="671">
        <v>361</v>
      </c>
      <c r="K12" s="671">
        <v>59</v>
      </c>
      <c r="L12" s="671">
        <v>368</v>
      </c>
    </row>
    <row r="13" spans="1:14" s="4" customFormat="1" ht="12" hidden="1" customHeight="1" x14ac:dyDescent="0.2">
      <c r="A13" s="340">
        <v>1997</v>
      </c>
      <c r="B13" s="693">
        <v>4773</v>
      </c>
      <c r="C13" s="671">
        <v>2336</v>
      </c>
      <c r="D13" s="671">
        <v>124</v>
      </c>
      <c r="E13" s="671">
        <v>107</v>
      </c>
      <c r="F13" s="671">
        <v>392</v>
      </c>
      <c r="G13" s="671">
        <v>130</v>
      </c>
      <c r="H13" s="671">
        <v>1064</v>
      </c>
      <c r="I13" s="671">
        <v>2043</v>
      </c>
      <c r="J13" s="671">
        <v>398</v>
      </c>
      <c r="K13" s="671">
        <v>97</v>
      </c>
      <c r="L13" s="671">
        <v>418</v>
      </c>
    </row>
    <row r="14" spans="1:14" s="4" customFormat="1" ht="12" hidden="1" customHeight="1" x14ac:dyDescent="0.2">
      <c r="A14" s="340">
        <v>1998</v>
      </c>
      <c r="B14" s="693">
        <v>5399</v>
      </c>
      <c r="C14" s="671">
        <v>2726</v>
      </c>
      <c r="D14" s="671">
        <v>157</v>
      </c>
      <c r="E14" s="671">
        <v>102</v>
      </c>
      <c r="F14" s="671">
        <v>398</v>
      </c>
      <c r="G14" s="671">
        <v>137</v>
      </c>
      <c r="H14" s="671">
        <v>1319</v>
      </c>
      <c r="I14" s="671">
        <v>2264</v>
      </c>
      <c r="J14" s="671">
        <v>516</v>
      </c>
      <c r="K14" s="671">
        <v>116</v>
      </c>
      <c r="L14" s="671">
        <v>390</v>
      </c>
    </row>
    <row r="15" spans="1:14" s="4" customFormat="1" ht="12" hidden="1" customHeight="1" x14ac:dyDescent="0.2">
      <c r="A15" s="340">
        <v>1999</v>
      </c>
      <c r="B15" s="693">
        <v>5698</v>
      </c>
      <c r="C15" s="671">
        <v>2909</v>
      </c>
      <c r="D15" s="671">
        <v>198</v>
      </c>
      <c r="E15" s="671">
        <v>150</v>
      </c>
      <c r="F15" s="671">
        <v>380</v>
      </c>
      <c r="G15" s="671">
        <v>162</v>
      </c>
      <c r="H15" s="671">
        <v>1577</v>
      </c>
      <c r="I15" s="671">
        <v>2315</v>
      </c>
      <c r="J15" s="671">
        <v>464</v>
      </c>
      <c r="K15" s="671">
        <v>111</v>
      </c>
      <c r="L15" s="671">
        <v>341</v>
      </c>
    </row>
    <row r="16" spans="1:14" s="4" customFormat="1" ht="11.45" customHeight="1" x14ac:dyDescent="0.2">
      <c r="A16" s="340">
        <v>2000</v>
      </c>
      <c r="B16" s="693">
        <v>6353</v>
      </c>
      <c r="C16" s="671">
        <v>3285</v>
      </c>
      <c r="D16" s="671">
        <v>164</v>
      </c>
      <c r="E16" s="671">
        <v>148</v>
      </c>
      <c r="F16" s="671">
        <v>413</v>
      </c>
      <c r="G16" s="671">
        <v>147</v>
      </c>
      <c r="H16" s="671">
        <v>1996</v>
      </c>
      <c r="I16" s="671">
        <v>2479</v>
      </c>
      <c r="J16" s="671">
        <v>518</v>
      </c>
      <c r="K16" s="671">
        <v>112</v>
      </c>
      <c r="L16" s="671">
        <v>376</v>
      </c>
    </row>
    <row r="17" spans="1:12" s="4" customFormat="1" ht="12" hidden="1" customHeight="1" x14ac:dyDescent="0.2">
      <c r="A17" s="340">
        <v>2001</v>
      </c>
      <c r="B17" s="693">
        <v>6354</v>
      </c>
      <c r="C17" s="671">
        <v>3273</v>
      </c>
      <c r="D17" s="671">
        <v>181</v>
      </c>
      <c r="E17" s="671">
        <v>132</v>
      </c>
      <c r="F17" s="671">
        <v>339</v>
      </c>
      <c r="G17" s="671">
        <v>188</v>
      </c>
      <c r="H17" s="671">
        <v>1985</v>
      </c>
      <c r="I17" s="671">
        <v>2490</v>
      </c>
      <c r="J17" s="671">
        <v>492</v>
      </c>
      <c r="K17" s="671">
        <v>115</v>
      </c>
      <c r="L17" s="671">
        <v>432</v>
      </c>
    </row>
    <row r="18" spans="1:12" s="4" customFormat="1" ht="15" hidden="1" customHeight="1" x14ac:dyDescent="0.2">
      <c r="A18" s="340">
        <v>2002</v>
      </c>
      <c r="B18" s="693">
        <v>5975</v>
      </c>
      <c r="C18" s="671">
        <v>3108</v>
      </c>
      <c r="D18" s="671">
        <v>174</v>
      </c>
      <c r="E18" s="671">
        <v>133</v>
      </c>
      <c r="F18" s="671">
        <v>283</v>
      </c>
      <c r="G18" s="671">
        <v>161</v>
      </c>
      <c r="H18" s="671">
        <v>1928</v>
      </c>
      <c r="I18" s="671">
        <v>2302</v>
      </c>
      <c r="J18" s="671">
        <v>442</v>
      </c>
      <c r="K18" s="671">
        <v>102</v>
      </c>
      <c r="L18" s="671">
        <v>450</v>
      </c>
    </row>
    <row r="19" spans="1:12" s="4" customFormat="1" ht="12" hidden="1" customHeight="1" x14ac:dyDescent="0.2">
      <c r="A19" s="340">
        <v>2003</v>
      </c>
      <c r="B19" s="693">
        <v>5850</v>
      </c>
      <c r="C19" s="671">
        <v>3000</v>
      </c>
      <c r="D19" s="671">
        <v>160</v>
      </c>
      <c r="E19" s="671">
        <v>135</v>
      </c>
      <c r="F19" s="671">
        <v>256</v>
      </c>
      <c r="G19" s="671">
        <v>172</v>
      </c>
      <c r="H19" s="671">
        <v>1943</v>
      </c>
      <c r="I19" s="671">
        <v>2256</v>
      </c>
      <c r="J19" s="671">
        <v>494</v>
      </c>
      <c r="K19" s="671">
        <v>98</v>
      </c>
      <c r="L19" s="671">
        <v>336</v>
      </c>
    </row>
    <row r="20" spans="1:12" s="4" customFormat="1" ht="15" hidden="1" customHeight="1" x14ac:dyDescent="0.2">
      <c r="A20" s="340">
        <v>2004</v>
      </c>
      <c r="B20" s="693">
        <v>5793</v>
      </c>
      <c r="C20" s="671">
        <v>2927</v>
      </c>
      <c r="D20" s="671">
        <v>131</v>
      </c>
      <c r="E20" s="671">
        <v>135</v>
      </c>
      <c r="F20" s="671">
        <v>233</v>
      </c>
      <c r="G20" s="671">
        <v>184</v>
      </c>
      <c r="H20" s="671">
        <v>1920</v>
      </c>
      <c r="I20" s="671">
        <v>2380</v>
      </c>
      <c r="J20" s="671">
        <v>434</v>
      </c>
      <c r="K20" s="671">
        <v>90</v>
      </c>
      <c r="L20" s="671">
        <v>286</v>
      </c>
    </row>
    <row r="21" spans="1:12" s="4" customFormat="1" ht="11.45" customHeight="1" x14ac:dyDescent="0.2">
      <c r="A21" s="340">
        <v>2005</v>
      </c>
      <c r="B21" s="693">
        <v>6562</v>
      </c>
      <c r="C21" s="671">
        <v>3301</v>
      </c>
      <c r="D21" s="671">
        <v>152</v>
      </c>
      <c r="E21" s="671">
        <v>130</v>
      </c>
      <c r="F21" s="671">
        <v>188</v>
      </c>
      <c r="G21" s="671">
        <v>184</v>
      </c>
      <c r="H21" s="671">
        <v>2407</v>
      </c>
      <c r="I21" s="671">
        <v>2589</v>
      </c>
      <c r="J21" s="671">
        <v>452</v>
      </c>
      <c r="K21" s="671">
        <v>91</v>
      </c>
      <c r="L21" s="671">
        <v>369</v>
      </c>
    </row>
    <row r="22" spans="1:12" s="4" customFormat="1" ht="12" hidden="1" customHeight="1" x14ac:dyDescent="0.2">
      <c r="A22" s="340">
        <v>2006</v>
      </c>
      <c r="B22" s="693">
        <v>7148</v>
      </c>
      <c r="C22" s="671">
        <v>3630</v>
      </c>
      <c r="D22" s="671">
        <v>165</v>
      </c>
      <c r="E22" s="671">
        <v>139</v>
      </c>
      <c r="F22" s="671">
        <v>229</v>
      </c>
      <c r="G22" s="671">
        <v>178</v>
      </c>
      <c r="H22" s="671">
        <v>2699</v>
      </c>
      <c r="I22" s="671">
        <v>2770</v>
      </c>
      <c r="J22" s="671">
        <v>543</v>
      </c>
      <c r="K22" s="671">
        <v>79</v>
      </c>
      <c r="L22" s="671">
        <v>346</v>
      </c>
    </row>
    <row r="23" spans="1:12" s="4" customFormat="1" ht="12" hidden="1" customHeight="1" x14ac:dyDescent="0.2">
      <c r="A23" s="340">
        <v>2007</v>
      </c>
      <c r="B23" s="693">
        <v>6543</v>
      </c>
      <c r="C23" s="671">
        <v>3320</v>
      </c>
      <c r="D23" s="671">
        <v>143</v>
      </c>
      <c r="E23" s="671">
        <v>115</v>
      </c>
      <c r="F23" s="671">
        <v>236</v>
      </c>
      <c r="G23" s="671">
        <v>118</v>
      </c>
      <c r="H23" s="671">
        <v>2384</v>
      </c>
      <c r="I23" s="671">
        <v>2551</v>
      </c>
      <c r="J23" s="671">
        <v>557</v>
      </c>
      <c r="K23" s="671">
        <v>76</v>
      </c>
      <c r="L23" s="671">
        <v>363</v>
      </c>
    </row>
    <row r="24" spans="1:12" s="4" customFormat="1" ht="12" hidden="1" customHeight="1" x14ac:dyDescent="0.2">
      <c r="A24" s="340">
        <v>2008</v>
      </c>
      <c r="B24" s="693">
        <v>6859</v>
      </c>
      <c r="C24" s="671">
        <v>3427</v>
      </c>
      <c r="D24" s="671">
        <v>147</v>
      </c>
      <c r="E24" s="671">
        <v>120</v>
      </c>
      <c r="F24" s="671">
        <v>230</v>
      </c>
      <c r="G24" s="671">
        <v>100</v>
      </c>
      <c r="H24" s="671">
        <v>2604</v>
      </c>
      <c r="I24" s="671">
        <v>2604</v>
      </c>
      <c r="J24" s="671">
        <v>586</v>
      </c>
      <c r="K24" s="671">
        <v>99</v>
      </c>
      <c r="L24" s="671">
        <v>369</v>
      </c>
    </row>
    <row r="25" spans="1:12" s="4" customFormat="1" ht="18" hidden="1" customHeight="1" x14ac:dyDescent="0.2">
      <c r="A25" s="340">
        <v>2009</v>
      </c>
      <c r="B25" s="693">
        <v>6779</v>
      </c>
      <c r="C25" s="671">
        <v>3436</v>
      </c>
      <c r="D25" s="671">
        <v>146</v>
      </c>
      <c r="E25" s="671">
        <v>130</v>
      </c>
      <c r="F25" s="671">
        <v>247</v>
      </c>
      <c r="G25" s="671">
        <v>103</v>
      </c>
      <c r="H25" s="671">
        <v>2556</v>
      </c>
      <c r="I25" s="671">
        <v>2523</v>
      </c>
      <c r="J25" s="671">
        <v>594</v>
      </c>
      <c r="K25" s="671">
        <v>79</v>
      </c>
      <c r="L25" s="671">
        <v>401</v>
      </c>
    </row>
    <row r="26" spans="1:12" s="4" customFormat="1" ht="11.45" customHeight="1" x14ac:dyDescent="0.2">
      <c r="A26" s="340">
        <v>2010</v>
      </c>
      <c r="B26" s="693">
        <v>6602</v>
      </c>
      <c r="C26" s="671">
        <v>3267</v>
      </c>
      <c r="D26" s="671">
        <v>153</v>
      </c>
      <c r="E26" s="671">
        <v>137</v>
      </c>
      <c r="F26" s="671">
        <v>267</v>
      </c>
      <c r="G26" s="671">
        <v>110</v>
      </c>
      <c r="H26" s="671">
        <v>2357</v>
      </c>
      <c r="I26" s="671">
        <v>2558</v>
      </c>
      <c r="J26" s="671">
        <v>611</v>
      </c>
      <c r="K26" s="671">
        <v>76</v>
      </c>
      <c r="L26" s="671">
        <v>333</v>
      </c>
    </row>
    <row r="27" spans="1:12" s="4" customFormat="1" ht="18" hidden="1" customHeight="1" x14ac:dyDescent="0.2">
      <c r="A27" s="340">
        <v>2011</v>
      </c>
      <c r="B27" s="693">
        <v>6843</v>
      </c>
      <c r="C27" s="671">
        <v>3305</v>
      </c>
      <c r="D27" s="671">
        <v>167</v>
      </c>
      <c r="E27" s="671">
        <v>140</v>
      </c>
      <c r="F27" s="671">
        <v>256</v>
      </c>
      <c r="G27" s="671">
        <v>119</v>
      </c>
      <c r="H27" s="671">
        <v>2400</v>
      </c>
      <c r="I27" s="671">
        <v>2688</v>
      </c>
      <c r="J27" s="671">
        <v>623</v>
      </c>
      <c r="K27" s="671">
        <v>93</v>
      </c>
      <c r="L27" s="671">
        <v>357</v>
      </c>
    </row>
    <row r="28" spans="1:12" s="4" customFormat="1" ht="18" hidden="1" customHeight="1" x14ac:dyDescent="0.2">
      <c r="A28" s="340">
        <v>2012</v>
      </c>
      <c r="B28" s="693">
        <v>6289</v>
      </c>
      <c r="C28" s="671">
        <v>3004</v>
      </c>
      <c r="D28" s="671">
        <v>160</v>
      </c>
      <c r="E28" s="671">
        <v>121</v>
      </c>
      <c r="F28" s="671">
        <v>229</v>
      </c>
      <c r="G28" s="671">
        <v>115</v>
      </c>
      <c r="H28" s="671">
        <v>2160</v>
      </c>
      <c r="I28" s="671">
        <v>2441</v>
      </c>
      <c r="J28" s="671">
        <v>575</v>
      </c>
      <c r="K28" s="671">
        <v>89</v>
      </c>
      <c r="L28" s="671">
        <v>399</v>
      </c>
    </row>
    <row r="29" spans="1:12" s="4" customFormat="1" ht="18" hidden="1" customHeight="1" x14ac:dyDescent="0.2">
      <c r="A29" s="340">
        <v>2013</v>
      </c>
      <c r="B29" s="693">
        <v>5903</v>
      </c>
      <c r="C29" s="671">
        <v>2780</v>
      </c>
      <c r="D29" s="671">
        <v>133</v>
      </c>
      <c r="E29" s="671">
        <v>100</v>
      </c>
      <c r="F29" s="671">
        <v>215</v>
      </c>
      <c r="G29" s="671">
        <v>124</v>
      </c>
      <c r="H29" s="671">
        <v>1823</v>
      </c>
      <c r="I29" s="671">
        <v>2441</v>
      </c>
      <c r="J29" s="671">
        <v>589</v>
      </c>
      <c r="K29" s="671">
        <v>79</v>
      </c>
      <c r="L29" s="671">
        <v>399</v>
      </c>
    </row>
    <row r="30" spans="1:12" s="4" customFormat="1" ht="18" hidden="1" customHeight="1" x14ac:dyDescent="0.2">
      <c r="A30" s="340">
        <v>2014</v>
      </c>
      <c r="B30" s="693">
        <v>5858</v>
      </c>
      <c r="C30" s="671">
        <v>2806</v>
      </c>
      <c r="D30" s="671">
        <v>155</v>
      </c>
      <c r="E30" s="671">
        <v>106</v>
      </c>
      <c r="F30" s="671">
        <v>196</v>
      </c>
      <c r="G30" s="671">
        <v>129</v>
      </c>
      <c r="H30" s="671">
        <v>1718</v>
      </c>
      <c r="I30" s="671">
        <v>2518</v>
      </c>
      <c r="J30" s="671">
        <v>554</v>
      </c>
      <c r="K30" s="671">
        <v>98</v>
      </c>
      <c r="L30" s="671">
        <v>384</v>
      </c>
    </row>
    <row r="31" spans="1:12" s="4" customFormat="1" ht="16.5" customHeight="1" x14ac:dyDescent="0.2">
      <c r="A31" s="340">
        <v>2015</v>
      </c>
      <c r="B31" s="693">
        <v>5986</v>
      </c>
      <c r="C31" s="671">
        <v>2797</v>
      </c>
      <c r="D31" s="671">
        <v>133</v>
      </c>
      <c r="E31" s="671">
        <v>128</v>
      </c>
      <c r="F31" s="671">
        <v>231</v>
      </c>
      <c r="G31" s="671">
        <v>176</v>
      </c>
      <c r="H31" s="671">
        <v>1669</v>
      </c>
      <c r="I31" s="671">
        <v>2525</v>
      </c>
      <c r="J31" s="671">
        <v>589</v>
      </c>
      <c r="K31" s="671">
        <v>119</v>
      </c>
      <c r="L31" s="671">
        <v>416</v>
      </c>
    </row>
    <row r="32" spans="1:12" s="4" customFormat="1" ht="11.45" hidden="1" customHeight="1" x14ac:dyDescent="0.2">
      <c r="A32" s="340">
        <v>2016</v>
      </c>
      <c r="B32" s="693">
        <v>6602</v>
      </c>
      <c r="C32" s="671">
        <v>2929</v>
      </c>
      <c r="D32" s="671">
        <v>143</v>
      </c>
      <c r="E32" s="671">
        <v>138</v>
      </c>
      <c r="F32" s="671">
        <v>304</v>
      </c>
      <c r="G32" s="671">
        <v>170</v>
      </c>
      <c r="H32" s="671">
        <v>1980</v>
      </c>
      <c r="I32" s="671">
        <v>2698</v>
      </c>
      <c r="J32" s="671">
        <v>613</v>
      </c>
      <c r="K32" s="671">
        <v>108</v>
      </c>
      <c r="L32" s="671">
        <v>448</v>
      </c>
    </row>
    <row r="33" spans="1:12" s="4" customFormat="1" ht="11.45" hidden="1" customHeight="1" x14ac:dyDescent="0.2">
      <c r="A33" s="340">
        <v>2017</v>
      </c>
      <c r="B33" s="693">
        <v>6183</v>
      </c>
      <c r="C33" s="671">
        <v>2899</v>
      </c>
      <c r="D33" s="671">
        <v>167</v>
      </c>
      <c r="E33" s="671">
        <v>169</v>
      </c>
      <c r="F33" s="671">
        <v>350</v>
      </c>
      <c r="G33" s="671">
        <v>181</v>
      </c>
      <c r="H33" s="671">
        <v>1854</v>
      </c>
      <c r="I33" s="671">
        <v>2394</v>
      </c>
      <c r="J33" s="671">
        <v>608</v>
      </c>
      <c r="K33" s="671">
        <v>69</v>
      </c>
      <c r="L33" s="671">
        <v>391</v>
      </c>
    </row>
    <row r="34" spans="1:12" s="4" customFormat="1" ht="11.45" hidden="1" customHeight="1" x14ac:dyDescent="0.2">
      <c r="A34" s="340">
        <v>2018</v>
      </c>
      <c r="B34" s="693">
        <v>5484</v>
      </c>
      <c r="C34" s="671">
        <v>2533</v>
      </c>
      <c r="D34" s="671">
        <v>106</v>
      </c>
      <c r="E34" s="671">
        <v>120</v>
      </c>
      <c r="F34" s="671">
        <v>263</v>
      </c>
      <c r="G34" s="671">
        <v>184</v>
      </c>
      <c r="H34" s="671">
        <v>1698</v>
      </c>
      <c r="I34" s="671">
        <v>2009</v>
      </c>
      <c r="J34" s="671">
        <v>516</v>
      </c>
      <c r="K34" s="671">
        <v>104</v>
      </c>
      <c r="L34" s="671">
        <v>484</v>
      </c>
    </row>
    <row r="35" spans="1:12" s="4" customFormat="1" ht="11.45" hidden="1" customHeight="1" x14ac:dyDescent="0.2">
      <c r="A35" s="340">
        <v>2019</v>
      </c>
      <c r="B35" s="769">
        <v>5486</v>
      </c>
      <c r="C35" s="671">
        <v>2658</v>
      </c>
      <c r="D35" s="671">
        <v>109</v>
      </c>
      <c r="E35" s="671">
        <v>113</v>
      </c>
      <c r="F35" s="671">
        <v>243</v>
      </c>
      <c r="G35" s="671">
        <v>177</v>
      </c>
      <c r="H35" s="671">
        <v>1869</v>
      </c>
      <c r="I35" s="671">
        <v>1858</v>
      </c>
      <c r="J35" s="671">
        <v>526</v>
      </c>
      <c r="K35" s="671">
        <v>117</v>
      </c>
      <c r="L35" s="693">
        <v>474</v>
      </c>
    </row>
    <row r="36" spans="1:12" s="4" customFormat="1" ht="11.45" customHeight="1" x14ac:dyDescent="0.2">
      <c r="A36" s="340">
        <v>2020</v>
      </c>
      <c r="B36" s="769">
        <v>4970</v>
      </c>
      <c r="C36" s="671">
        <v>2489</v>
      </c>
      <c r="D36" s="671">
        <v>99</v>
      </c>
      <c r="E36" s="671">
        <v>113</v>
      </c>
      <c r="F36" s="671">
        <v>243</v>
      </c>
      <c r="G36" s="671">
        <v>125</v>
      </c>
      <c r="H36" s="671">
        <v>1652</v>
      </c>
      <c r="I36" s="671">
        <v>1725</v>
      </c>
      <c r="J36" s="671">
        <v>504</v>
      </c>
      <c r="K36" s="671">
        <v>93</v>
      </c>
      <c r="L36" s="693">
        <v>416</v>
      </c>
    </row>
    <row r="37" spans="1:12" s="4" customFormat="1" ht="11.45" customHeight="1" x14ac:dyDescent="0.2">
      <c r="A37" s="340">
        <v>2021</v>
      </c>
      <c r="B37" s="769">
        <v>4641</v>
      </c>
      <c r="C37" s="671">
        <v>2320</v>
      </c>
      <c r="D37" s="671">
        <v>107</v>
      </c>
      <c r="E37" s="671">
        <v>84</v>
      </c>
      <c r="F37" s="671">
        <v>228</v>
      </c>
      <c r="G37" s="671">
        <v>129</v>
      </c>
      <c r="H37" s="671">
        <v>1609</v>
      </c>
      <c r="I37" s="671">
        <v>1602</v>
      </c>
      <c r="J37" s="671">
        <v>419</v>
      </c>
      <c r="K37" s="671">
        <v>100</v>
      </c>
      <c r="L37" s="693">
        <v>363</v>
      </c>
    </row>
    <row r="38" spans="1:12" s="4" customFormat="1" ht="11.45" customHeight="1" x14ac:dyDescent="0.2">
      <c r="A38" s="340">
        <v>2022</v>
      </c>
      <c r="B38" s="769">
        <v>4747</v>
      </c>
      <c r="C38" s="671">
        <v>2424</v>
      </c>
      <c r="D38" s="671">
        <v>88</v>
      </c>
      <c r="E38" s="671">
        <v>87</v>
      </c>
      <c r="F38" s="671">
        <v>232</v>
      </c>
      <c r="G38" s="671">
        <v>142</v>
      </c>
      <c r="H38" s="671">
        <v>1670</v>
      </c>
      <c r="I38" s="671">
        <v>1601</v>
      </c>
      <c r="J38" s="671">
        <v>410</v>
      </c>
      <c r="K38" s="671">
        <v>102</v>
      </c>
      <c r="L38" s="693">
        <v>415</v>
      </c>
    </row>
    <row r="39" spans="1:12" s="4" customFormat="1" ht="11.45" customHeight="1" x14ac:dyDescent="0.2">
      <c r="A39" s="340">
        <v>2023</v>
      </c>
      <c r="B39" s="769">
        <v>5540</v>
      </c>
      <c r="C39" s="671">
        <v>2773</v>
      </c>
      <c r="D39" s="671">
        <v>119</v>
      </c>
      <c r="E39" s="671">
        <v>112</v>
      </c>
      <c r="F39" s="671">
        <v>323</v>
      </c>
      <c r="G39" s="671">
        <v>191</v>
      </c>
      <c r="H39" s="671">
        <v>1825</v>
      </c>
      <c r="I39" s="671">
        <v>1854</v>
      </c>
      <c r="J39" s="671">
        <v>552</v>
      </c>
      <c r="K39" s="671">
        <v>122</v>
      </c>
      <c r="L39" s="693">
        <v>442</v>
      </c>
    </row>
    <row r="40" spans="1:12" s="4" customFormat="1" ht="16.5" customHeight="1" x14ac:dyDescent="0.2">
      <c r="A40" s="374"/>
      <c r="B40" s="1198" t="s">
        <v>170</v>
      </c>
      <c r="C40" s="1216"/>
      <c r="D40" s="1216"/>
      <c r="E40" s="1216"/>
      <c r="F40" s="1216"/>
      <c r="G40" s="1216"/>
      <c r="H40" s="1216"/>
      <c r="I40" s="1216"/>
      <c r="J40" s="1216"/>
      <c r="K40" s="1216"/>
      <c r="L40" s="1217"/>
    </row>
    <row r="41" spans="1:12" s="4" customFormat="1" ht="11.45" customHeight="1" x14ac:dyDescent="0.2">
      <c r="A41" s="340">
        <v>1990</v>
      </c>
      <c r="B41" s="670">
        <v>2079</v>
      </c>
      <c r="C41" s="671">
        <v>959</v>
      </c>
      <c r="D41" s="671">
        <v>120</v>
      </c>
      <c r="E41" s="671">
        <v>93</v>
      </c>
      <c r="F41" s="671">
        <v>174</v>
      </c>
      <c r="G41" s="671">
        <v>26</v>
      </c>
      <c r="H41" s="671">
        <v>530</v>
      </c>
      <c r="I41" s="671">
        <v>905</v>
      </c>
      <c r="J41" s="671">
        <v>91</v>
      </c>
      <c r="K41" s="671">
        <v>16</v>
      </c>
      <c r="L41" s="671">
        <v>124</v>
      </c>
    </row>
    <row r="42" spans="1:12" s="4" customFormat="1" ht="12" hidden="1" customHeight="1" x14ac:dyDescent="0.2">
      <c r="A42" s="340">
        <v>1991</v>
      </c>
      <c r="B42" s="693">
        <v>1720</v>
      </c>
      <c r="C42" s="671">
        <v>823</v>
      </c>
      <c r="D42" s="671">
        <v>57</v>
      </c>
      <c r="E42" s="671">
        <v>38</v>
      </c>
      <c r="F42" s="671">
        <v>75</v>
      </c>
      <c r="G42" s="671">
        <v>43</v>
      </c>
      <c r="H42" s="671">
        <v>843</v>
      </c>
      <c r="I42" s="671">
        <v>473</v>
      </c>
      <c r="J42" s="671">
        <v>60</v>
      </c>
      <c r="K42" s="671">
        <v>17</v>
      </c>
      <c r="L42" s="671">
        <v>114</v>
      </c>
    </row>
    <row r="43" spans="1:12" s="4" customFormat="1" ht="12" hidden="1" customHeight="1" x14ac:dyDescent="0.2">
      <c r="A43" s="340">
        <v>1992</v>
      </c>
      <c r="B43" s="693">
        <v>1560</v>
      </c>
      <c r="C43" s="671">
        <v>803</v>
      </c>
      <c r="D43" s="671">
        <v>39</v>
      </c>
      <c r="E43" s="671">
        <v>51</v>
      </c>
      <c r="F43" s="671">
        <v>100</v>
      </c>
      <c r="G43" s="671">
        <v>84</v>
      </c>
      <c r="H43" s="671">
        <v>598</v>
      </c>
      <c r="I43" s="671">
        <v>474</v>
      </c>
      <c r="J43" s="671">
        <v>77</v>
      </c>
      <c r="K43" s="671">
        <v>20</v>
      </c>
      <c r="L43" s="671">
        <v>117</v>
      </c>
    </row>
    <row r="44" spans="1:12" s="4" customFormat="1" ht="12" hidden="1" customHeight="1" x14ac:dyDescent="0.2">
      <c r="A44" s="340">
        <v>1993</v>
      </c>
      <c r="B44" s="693">
        <v>1322</v>
      </c>
      <c r="C44" s="671">
        <v>694</v>
      </c>
      <c r="D44" s="671">
        <v>32</v>
      </c>
      <c r="E44" s="671">
        <v>48</v>
      </c>
      <c r="F44" s="671">
        <v>91</v>
      </c>
      <c r="G44" s="671">
        <v>69</v>
      </c>
      <c r="H44" s="671">
        <v>415</v>
      </c>
      <c r="I44" s="671">
        <v>482</v>
      </c>
      <c r="J44" s="671">
        <v>71</v>
      </c>
      <c r="K44" s="671">
        <v>13</v>
      </c>
      <c r="L44" s="671">
        <v>101</v>
      </c>
    </row>
    <row r="45" spans="1:12" s="4" customFormat="1" ht="12" hidden="1" customHeight="1" x14ac:dyDescent="0.2">
      <c r="A45" s="340">
        <v>1994</v>
      </c>
      <c r="B45" s="693">
        <v>1778</v>
      </c>
      <c r="C45" s="671">
        <v>890</v>
      </c>
      <c r="D45" s="671">
        <v>38</v>
      </c>
      <c r="E45" s="671">
        <v>37</v>
      </c>
      <c r="F45" s="671">
        <v>92</v>
      </c>
      <c r="G45" s="671">
        <v>86</v>
      </c>
      <c r="H45" s="671">
        <v>657</v>
      </c>
      <c r="I45" s="671">
        <v>647</v>
      </c>
      <c r="J45" s="671">
        <v>77</v>
      </c>
      <c r="K45" s="671">
        <v>20</v>
      </c>
      <c r="L45" s="671">
        <v>124</v>
      </c>
    </row>
    <row r="46" spans="1:12" s="4" customFormat="1" ht="11.45" customHeight="1" x14ac:dyDescent="0.2">
      <c r="A46" s="340">
        <v>1995</v>
      </c>
      <c r="B46" s="693">
        <v>1930</v>
      </c>
      <c r="C46" s="671">
        <v>925</v>
      </c>
      <c r="D46" s="671">
        <v>26</v>
      </c>
      <c r="E46" s="671">
        <v>41</v>
      </c>
      <c r="F46" s="671">
        <v>106</v>
      </c>
      <c r="G46" s="671">
        <v>78</v>
      </c>
      <c r="H46" s="671">
        <v>565</v>
      </c>
      <c r="I46" s="671">
        <v>826</v>
      </c>
      <c r="J46" s="671">
        <v>107</v>
      </c>
      <c r="K46" s="671">
        <v>20</v>
      </c>
      <c r="L46" s="671">
        <v>161</v>
      </c>
    </row>
    <row r="47" spans="1:12" s="4" customFormat="1" ht="12" hidden="1" customHeight="1" x14ac:dyDescent="0.2">
      <c r="A47" s="340">
        <v>1996</v>
      </c>
      <c r="B47" s="693">
        <v>2212</v>
      </c>
      <c r="C47" s="671">
        <v>1044</v>
      </c>
      <c r="D47" s="671">
        <v>24</v>
      </c>
      <c r="E47" s="671">
        <v>42</v>
      </c>
      <c r="F47" s="671">
        <v>132</v>
      </c>
      <c r="G47" s="671">
        <v>68</v>
      </c>
      <c r="H47" s="671">
        <v>711</v>
      </c>
      <c r="I47" s="671">
        <v>915</v>
      </c>
      <c r="J47" s="671">
        <v>112</v>
      </c>
      <c r="K47" s="671">
        <v>29</v>
      </c>
      <c r="L47" s="671">
        <v>179</v>
      </c>
    </row>
    <row r="48" spans="1:12" s="4" customFormat="1" ht="12" hidden="1" customHeight="1" x14ac:dyDescent="0.2">
      <c r="A48" s="340">
        <v>1997</v>
      </c>
      <c r="B48" s="693">
        <v>2492</v>
      </c>
      <c r="C48" s="671">
        <v>1137</v>
      </c>
      <c r="D48" s="671">
        <v>52</v>
      </c>
      <c r="E48" s="671">
        <v>40</v>
      </c>
      <c r="F48" s="671">
        <v>135</v>
      </c>
      <c r="G48" s="671">
        <v>46</v>
      </c>
      <c r="H48" s="671">
        <v>636</v>
      </c>
      <c r="I48" s="671">
        <v>1122</v>
      </c>
      <c r="J48" s="671">
        <v>191</v>
      </c>
      <c r="K48" s="671">
        <v>56</v>
      </c>
      <c r="L48" s="671">
        <v>214</v>
      </c>
    </row>
    <row r="49" spans="1:12" s="4" customFormat="1" ht="12" hidden="1" customHeight="1" x14ac:dyDescent="0.2">
      <c r="A49" s="340">
        <v>1998</v>
      </c>
      <c r="B49" s="693">
        <v>2765</v>
      </c>
      <c r="C49" s="671">
        <v>1406</v>
      </c>
      <c r="D49" s="671">
        <v>70</v>
      </c>
      <c r="E49" s="671">
        <v>52</v>
      </c>
      <c r="F49" s="671">
        <v>156</v>
      </c>
      <c r="G49" s="671">
        <v>54</v>
      </c>
      <c r="H49" s="671">
        <v>772</v>
      </c>
      <c r="I49" s="671">
        <v>1186</v>
      </c>
      <c r="J49" s="671">
        <v>198</v>
      </c>
      <c r="K49" s="671">
        <v>68</v>
      </c>
      <c r="L49" s="671">
        <v>209</v>
      </c>
    </row>
    <row r="50" spans="1:12" s="4" customFormat="1" ht="12" hidden="1" customHeight="1" x14ac:dyDescent="0.2">
      <c r="A50" s="340">
        <v>1999</v>
      </c>
      <c r="B50" s="693">
        <v>3031</v>
      </c>
      <c r="C50" s="671">
        <v>1559</v>
      </c>
      <c r="D50" s="671">
        <v>75</v>
      </c>
      <c r="E50" s="671">
        <v>61</v>
      </c>
      <c r="F50" s="671">
        <v>135</v>
      </c>
      <c r="G50" s="671">
        <v>74</v>
      </c>
      <c r="H50" s="671">
        <v>924</v>
      </c>
      <c r="I50" s="671">
        <v>1258</v>
      </c>
      <c r="J50" s="671">
        <v>228</v>
      </c>
      <c r="K50" s="671">
        <v>68</v>
      </c>
      <c r="L50" s="671">
        <v>208</v>
      </c>
    </row>
    <row r="51" spans="1:12" s="4" customFormat="1" ht="11.45" customHeight="1" x14ac:dyDescent="0.2">
      <c r="A51" s="340">
        <v>2000</v>
      </c>
      <c r="B51" s="693">
        <v>3735</v>
      </c>
      <c r="C51" s="671">
        <v>1883</v>
      </c>
      <c r="D51" s="671">
        <v>72</v>
      </c>
      <c r="E51" s="671">
        <v>61</v>
      </c>
      <c r="F51" s="671">
        <v>154</v>
      </c>
      <c r="G51" s="671">
        <v>69</v>
      </c>
      <c r="H51" s="671">
        <v>1427</v>
      </c>
      <c r="I51" s="671">
        <v>1489</v>
      </c>
      <c r="J51" s="671">
        <v>203</v>
      </c>
      <c r="K51" s="671">
        <v>85</v>
      </c>
      <c r="L51" s="671">
        <v>175</v>
      </c>
    </row>
    <row r="52" spans="1:12" s="4" customFormat="1" ht="12" hidden="1" customHeight="1" x14ac:dyDescent="0.2">
      <c r="A52" s="340">
        <v>2001</v>
      </c>
      <c r="B52" s="693">
        <v>3778</v>
      </c>
      <c r="C52" s="671">
        <v>1895</v>
      </c>
      <c r="D52" s="671">
        <v>81</v>
      </c>
      <c r="E52" s="671">
        <v>70</v>
      </c>
      <c r="F52" s="671">
        <v>126</v>
      </c>
      <c r="G52" s="671">
        <v>72</v>
      </c>
      <c r="H52" s="671">
        <v>1433</v>
      </c>
      <c r="I52" s="671">
        <v>1531</v>
      </c>
      <c r="J52" s="671">
        <v>221</v>
      </c>
      <c r="K52" s="671">
        <v>70</v>
      </c>
      <c r="L52" s="671">
        <v>174</v>
      </c>
    </row>
    <row r="53" spans="1:12" s="4" customFormat="1" ht="15" hidden="1" customHeight="1" x14ac:dyDescent="0.2">
      <c r="A53" s="340">
        <v>2002</v>
      </c>
      <c r="B53" s="693">
        <v>3648</v>
      </c>
      <c r="C53" s="671">
        <v>1893</v>
      </c>
      <c r="D53" s="671">
        <v>89</v>
      </c>
      <c r="E53" s="671">
        <v>56</v>
      </c>
      <c r="F53" s="671">
        <v>127</v>
      </c>
      <c r="G53" s="671">
        <v>73</v>
      </c>
      <c r="H53" s="671">
        <v>1414</v>
      </c>
      <c r="I53" s="671">
        <v>1455</v>
      </c>
      <c r="J53" s="671">
        <v>190</v>
      </c>
      <c r="K53" s="671">
        <v>59</v>
      </c>
      <c r="L53" s="671">
        <v>185</v>
      </c>
    </row>
    <row r="54" spans="1:12" s="4" customFormat="1" ht="12" hidden="1" customHeight="1" x14ac:dyDescent="0.2">
      <c r="A54" s="340">
        <v>2003</v>
      </c>
      <c r="B54" s="693">
        <v>3576</v>
      </c>
      <c r="C54" s="671">
        <v>1808</v>
      </c>
      <c r="D54" s="671">
        <v>92</v>
      </c>
      <c r="E54" s="671">
        <v>54</v>
      </c>
      <c r="F54" s="671">
        <v>127</v>
      </c>
      <c r="G54" s="671">
        <v>67</v>
      </c>
      <c r="H54" s="671">
        <v>1416</v>
      </c>
      <c r="I54" s="671">
        <v>1451</v>
      </c>
      <c r="J54" s="671">
        <v>189</v>
      </c>
      <c r="K54" s="671">
        <v>47</v>
      </c>
      <c r="L54" s="671">
        <v>133</v>
      </c>
    </row>
    <row r="55" spans="1:12" s="4" customFormat="1" ht="15" hidden="1" customHeight="1" x14ac:dyDescent="0.2">
      <c r="A55" s="340">
        <v>2004</v>
      </c>
      <c r="B55" s="693">
        <v>3760</v>
      </c>
      <c r="C55" s="671">
        <v>1820</v>
      </c>
      <c r="D55" s="671">
        <v>68</v>
      </c>
      <c r="E55" s="671">
        <v>50</v>
      </c>
      <c r="F55" s="671">
        <v>83</v>
      </c>
      <c r="G55" s="671">
        <v>69</v>
      </c>
      <c r="H55" s="671">
        <v>1532</v>
      </c>
      <c r="I55" s="671">
        <v>1606</v>
      </c>
      <c r="J55" s="671">
        <v>150</v>
      </c>
      <c r="K55" s="671">
        <v>48</v>
      </c>
      <c r="L55" s="671">
        <v>154</v>
      </c>
    </row>
    <row r="56" spans="1:12" s="4" customFormat="1" ht="11.45" customHeight="1" x14ac:dyDescent="0.2">
      <c r="A56" s="340">
        <v>2005</v>
      </c>
      <c r="B56" s="693">
        <v>5200</v>
      </c>
      <c r="C56" s="671">
        <v>2520</v>
      </c>
      <c r="D56" s="671">
        <v>93</v>
      </c>
      <c r="E56" s="671">
        <v>57</v>
      </c>
      <c r="F56" s="671">
        <v>82</v>
      </c>
      <c r="G56" s="671">
        <v>79</v>
      </c>
      <c r="H56" s="671">
        <v>2624</v>
      </c>
      <c r="I56" s="671">
        <v>1953</v>
      </c>
      <c r="J56" s="671">
        <v>168</v>
      </c>
      <c r="K56" s="671">
        <v>29</v>
      </c>
      <c r="L56" s="671">
        <v>115</v>
      </c>
    </row>
    <row r="57" spans="1:12" s="4" customFormat="1" ht="12" hidden="1" customHeight="1" x14ac:dyDescent="0.2">
      <c r="A57" s="340">
        <v>2006</v>
      </c>
      <c r="B57" s="693">
        <v>6168</v>
      </c>
      <c r="C57" s="671">
        <v>3090</v>
      </c>
      <c r="D57" s="671">
        <v>92</v>
      </c>
      <c r="E57" s="671">
        <v>73</v>
      </c>
      <c r="F57" s="671">
        <v>107</v>
      </c>
      <c r="G57" s="671">
        <v>110</v>
      </c>
      <c r="H57" s="671">
        <v>3084</v>
      </c>
      <c r="I57" s="671">
        <v>2321</v>
      </c>
      <c r="J57" s="671">
        <v>208</v>
      </c>
      <c r="K57" s="671">
        <v>37</v>
      </c>
      <c r="L57" s="671">
        <v>136</v>
      </c>
    </row>
    <row r="58" spans="1:12" s="4" customFormat="1" ht="12" hidden="1" customHeight="1" x14ac:dyDescent="0.2">
      <c r="A58" s="340">
        <v>2007</v>
      </c>
      <c r="B58" s="693">
        <v>5378</v>
      </c>
      <c r="C58" s="671">
        <v>2683</v>
      </c>
      <c r="D58" s="671">
        <v>88</v>
      </c>
      <c r="E58" s="671">
        <v>66</v>
      </c>
      <c r="F58" s="671">
        <v>88</v>
      </c>
      <c r="G58" s="671">
        <v>78</v>
      </c>
      <c r="H58" s="671">
        <v>2638</v>
      </c>
      <c r="I58" s="671">
        <v>2026</v>
      </c>
      <c r="J58" s="671">
        <v>219</v>
      </c>
      <c r="K58" s="671">
        <v>33</v>
      </c>
      <c r="L58" s="671">
        <v>142</v>
      </c>
    </row>
    <row r="59" spans="1:12" s="4" customFormat="1" ht="12" hidden="1" customHeight="1" x14ac:dyDescent="0.2">
      <c r="A59" s="340">
        <v>2008</v>
      </c>
      <c r="B59" s="693">
        <v>5565</v>
      </c>
      <c r="C59" s="671">
        <v>2795</v>
      </c>
      <c r="D59" s="671">
        <v>97</v>
      </c>
      <c r="E59" s="671">
        <v>79</v>
      </c>
      <c r="F59" s="671">
        <v>122</v>
      </c>
      <c r="G59" s="671">
        <v>58</v>
      </c>
      <c r="H59" s="671">
        <v>2749</v>
      </c>
      <c r="I59" s="671">
        <v>2027</v>
      </c>
      <c r="J59" s="671">
        <v>261</v>
      </c>
      <c r="K59" s="671">
        <v>38</v>
      </c>
      <c r="L59" s="671">
        <v>134</v>
      </c>
    </row>
    <row r="60" spans="1:12" s="4" customFormat="1" ht="18" hidden="1" customHeight="1" x14ac:dyDescent="0.2">
      <c r="A60" s="340">
        <v>2009</v>
      </c>
      <c r="B60" s="693">
        <v>5811</v>
      </c>
      <c r="C60" s="671">
        <v>2849</v>
      </c>
      <c r="D60" s="671">
        <v>91</v>
      </c>
      <c r="E60" s="671">
        <v>81</v>
      </c>
      <c r="F60" s="671">
        <v>115</v>
      </c>
      <c r="G60" s="671">
        <v>58</v>
      </c>
      <c r="H60" s="671">
        <v>2921</v>
      </c>
      <c r="I60" s="671">
        <v>2097</v>
      </c>
      <c r="J60" s="671">
        <v>278</v>
      </c>
      <c r="K60" s="671">
        <v>35</v>
      </c>
      <c r="L60" s="671">
        <v>135</v>
      </c>
    </row>
    <row r="61" spans="1:12" s="4" customFormat="1" ht="11.45" customHeight="1" x14ac:dyDescent="0.2">
      <c r="A61" s="340">
        <v>2010</v>
      </c>
      <c r="B61" s="693">
        <v>5468</v>
      </c>
      <c r="C61" s="671">
        <v>2607</v>
      </c>
      <c r="D61" s="671">
        <v>92</v>
      </c>
      <c r="E61" s="671">
        <v>66</v>
      </c>
      <c r="F61" s="671">
        <v>144</v>
      </c>
      <c r="G61" s="671">
        <v>63</v>
      </c>
      <c r="H61" s="671">
        <v>2554</v>
      </c>
      <c r="I61" s="671">
        <v>2054</v>
      </c>
      <c r="J61" s="671">
        <v>264</v>
      </c>
      <c r="K61" s="671">
        <v>57</v>
      </c>
      <c r="L61" s="671">
        <v>174</v>
      </c>
    </row>
    <row r="62" spans="1:12" s="4" customFormat="1" ht="18" hidden="1" customHeight="1" x14ac:dyDescent="0.2">
      <c r="A62" s="340">
        <v>2011</v>
      </c>
      <c r="B62" s="693">
        <v>5741</v>
      </c>
      <c r="C62" s="671">
        <v>2597</v>
      </c>
      <c r="D62" s="671">
        <v>90</v>
      </c>
      <c r="E62" s="671">
        <v>83</v>
      </c>
      <c r="F62" s="671">
        <v>142</v>
      </c>
      <c r="G62" s="671">
        <v>78</v>
      </c>
      <c r="H62" s="671">
        <v>2737</v>
      </c>
      <c r="I62" s="671">
        <v>2163</v>
      </c>
      <c r="J62" s="671">
        <v>287</v>
      </c>
      <c r="K62" s="671">
        <v>33</v>
      </c>
      <c r="L62" s="671">
        <v>128</v>
      </c>
    </row>
    <row r="63" spans="1:12" s="4" customFormat="1" ht="18" hidden="1" customHeight="1" x14ac:dyDescent="0.2">
      <c r="A63" s="340">
        <v>2012</v>
      </c>
      <c r="B63" s="693">
        <v>5685</v>
      </c>
      <c r="C63" s="671">
        <v>2573</v>
      </c>
      <c r="D63" s="671">
        <v>108</v>
      </c>
      <c r="E63" s="671">
        <v>95</v>
      </c>
      <c r="F63" s="671">
        <v>139</v>
      </c>
      <c r="G63" s="671">
        <v>71</v>
      </c>
      <c r="H63" s="671">
        <v>2497</v>
      </c>
      <c r="I63" s="671">
        <v>2245</v>
      </c>
      <c r="J63" s="671">
        <v>309</v>
      </c>
      <c r="K63" s="671">
        <v>56</v>
      </c>
      <c r="L63" s="671">
        <v>165</v>
      </c>
    </row>
    <row r="64" spans="1:12" s="4" customFormat="1" ht="18" hidden="1" customHeight="1" x14ac:dyDescent="0.2">
      <c r="A64" s="340">
        <v>2013</v>
      </c>
      <c r="B64" s="693">
        <v>5663</v>
      </c>
      <c r="C64" s="671">
        <v>2625</v>
      </c>
      <c r="D64" s="671">
        <v>120</v>
      </c>
      <c r="E64" s="671">
        <v>110</v>
      </c>
      <c r="F64" s="671">
        <v>199</v>
      </c>
      <c r="G64" s="671">
        <v>99</v>
      </c>
      <c r="H64" s="671">
        <v>2408</v>
      </c>
      <c r="I64" s="671">
        <v>2182</v>
      </c>
      <c r="J64" s="671">
        <v>301</v>
      </c>
      <c r="K64" s="671">
        <v>57</v>
      </c>
      <c r="L64" s="671">
        <v>187</v>
      </c>
    </row>
    <row r="65" spans="1:12" s="4" customFormat="1" ht="18" hidden="1" customHeight="1" x14ac:dyDescent="0.2">
      <c r="A65" s="340">
        <v>2014</v>
      </c>
      <c r="B65" s="693">
        <v>6130</v>
      </c>
      <c r="C65" s="671">
        <v>2469</v>
      </c>
      <c r="D65" s="671">
        <v>110</v>
      </c>
      <c r="E65" s="671">
        <v>84</v>
      </c>
      <c r="F65" s="671">
        <v>155</v>
      </c>
      <c r="G65" s="671">
        <v>93</v>
      </c>
      <c r="H65" s="671">
        <v>2548</v>
      </c>
      <c r="I65" s="671">
        <v>2616</v>
      </c>
      <c r="J65" s="671">
        <v>308</v>
      </c>
      <c r="K65" s="671">
        <v>51</v>
      </c>
      <c r="L65" s="671">
        <v>165</v>
      </c>
    </row>
    <row r="66" spans="1:12" s="4" customFormat="1" ht="16.5" customHeight="1" x14ac:dyDescent="0.2">
      <c r="A66" s="340">
        <v>2015</v>
      </c>
      <c r="B66" s="693">
        <v>7337</v>
      </c>
      <c r="C66" s="671">
        <v>2722</v>
      </c>
      <c r="D66" s="671">
        <v>121</v>
      </c>
      <c r="E66" s="671">
        <v>117</v>
      </c>
      <c r="F66" s="671">
        <v>299</v>
      </c>
      <c r="G66" s="671">
        <v>152</v>
      </c>
      <c r="H66" s="671">
        <v>2884</v>
      </c>
      <c r="I66" s="671">
        <v>3137</v>
      </c>
      <c r="J66" s="671">
        <v>367</v>
      </c>
      <c r="K66" s="671">
        <v>63</v>
      </c>
      <c r="L66" s="671">
        <v>197</v>
      </c>
    </row>
    <row r="67" spans="1:12" s="4" customFormat="1" ht="11.45" hidden="1" customHeight="1" x14ac:dyDescent="0.2">
      <c r="A67" s="340">
        <v>2016</v>
      </c>
      <c r="B67" s="693">
        <v>6380</v>
      </c>
      <c r="C67" s="671">
        <v>2546</v>
      </c>
      <c r="D67" s="671">
        <v>150</v>
      </c>
      <c r="E67" s="671">
        <v>141</v>
      </c>
      <c r="F67" s="671">
        <v>264</v>
      </c>
      <c r="G67" s="671">
        <v>147</v>
      </c>
      <c r="H67" s="671">
        <v>2580</v>
      </c>
      <c r="I67" s="671">
        <v>2567</v>
      </c>
      <c r="J67" s="671">
        <v>331</v>
      </c>
      <c r="K67" s="671">
        <v>40</v>
      </c>
      <c r="L67" s="671">
        <v>160</v>
      </c>
    </row>
    <row r="68" spans="1:12" s="4" customFormat="1" ht="11.45" hidden="1" customHeight="1" x14ac:dyDescent="0.2">
      <c r="A68" s="340">
        <v>2017</v>
      </c>
      <c r="B68" s="693">
        <v>5350</v>
      </c>
      <c r="C68" s="671">
        <v>2441</v>
      </c>
      <c r="D68" s="671">
        <v>128</v>
      </c>
      <c r="E68" s="671">
        <v>104</v>
      </c>
      <c r="F68" s="671">
        <v>210</v>
      </c>
      <c r="G68" s="671">
        <v>123</v>
      </c>
      <c r="H68" s="671">
        <v>2197</v>
      </c>
      <c r="I68" s="671">
        <v>2061</v>
      </c>
      <c r="J68" s="671">
        <v>300</v>
      </c>
      <c r="K68" s="671">
        <v>62</v>
      </c>
      <c r="L68" s="671">
        <v>165</v>
      </c>
    </row>
    <row r="69" spans="1:12" s="4" customFormat="1" ht="11.45" hidden="1" customHeight="1" x14ac:dyDescent="0.2">
      <c r="A69" s="340">
        <v>2018</v>
      </c>
      <c r="B69" s="693">
        <v>5038</v>
      </c>
      <c r="C69" s="671">
        <v>2276</v>
      </c>
      <c r="D69" s="671">
        <v>109</v>
      </c>
      <c r="E69" s="671">
        <v>78</v>
      </c>
      <c r="F69" s="671">
        <v>146</v>
      </c>
      <c r="G69" s="671">
        <v>130</v>
      </c>
      <c r="H69" s="671">
        <v>2263</v>
      </c>
      <c r="I69" s="671">
        <v>1837</v>
      </c>
      <c r="J69" s="671">
        <v>256</v>
      </c>
      <c r="K69" s="671">
        <v>45</v>
      </c>
      <c r="L69" s="671">
        <v>174</v>
      </c>
    </row>
    <row r="70" spans="1:12" s="4" customFormat="1" ht="11.45" hidden="1" customHeight="1" x14ac:dyDescent="0.2">
      <c r="A70" s="340">
        <v>2019</v>
      </c>
      <c r="B70" s="769">
        <v>4623</v>
      </c>
      <c r="C70" s="671">
        <v>2189</v>
      </c>
      <c r="D70" s="671">
        <v>76</v>
      </c>
      <c r="E70" s="671">
        <v>64</v>
      </c>
      <c r="F70" s="671">
        <v>118</v>
      </c>
      <c r="G70" s="671">
        <v>122</v>
      </c>
      <c r="H70" s="671">
        <v>2130</v>
      </c>
      <c r="I70" s="671">
        <v>1624</v>
      </c>
      <c r="J70" s="671">
        <v>252</v>
      </c>
      <c r="K70" s="671">
        <v>48</v>
      </c>
      <c r="L70" s="693">
        <v>189</v>
      </c>
    </row>
    <row r="71" spans="1:12" s="4" customFormat="1" ht="11.45" customHeight="1" x14ac:dyDescent="0.2">
      <c r="A71" s="340">
        <v>2020</v>
      </c>
      <c r="B71" s="769">
        <v>4461</v>
      </c>
      <c r="C71" s="671">
        <v>2049</v>
      </c>
      <c r="D71" s="671">
        <v>75</v>
      </c>
      <c r="E71" s="671">
        <v>85</v>
      </c>
      <c r="F71" s="671">
        <v>177</v>
      </c>
      <c r="G71" s="671">
        <v>99</v>
      </c>
      <c r="H71" s="671">
        <v>1862</v>
      </c>
      <c r="I71" s="671">
        <v>1707</v>
      </c>
      <c r="J71" s="671">
        <v>237</v>
      </c>
      <c r="K71" s="671">
        <v>56</v>
      </c>
      <c r="L71" s="693">
        <v>163</v>
      </c>
    </row>
    <row r="72" spans="1:12" s="4" customFormat="1" ht="11.45" customHeight="1" x14ac:dyDescent="0.2">
      <c r="A72" s="340">
        <v>2021</v>
      </c>
      <c r="B72" s="769">
        <v>4362</v>
      </c>
      <c r="C72" s="671">
        <v>2000</v>
      </c>
      <c r="D72" s="671">
        <v>83</v>
      </c>
      <c r="E72" s="671">
        <v>90</v>
      </c>
      <c r="F72" s="671">
        <v>180</v>
      </c>
      <c r="G72" s="671">
        <v>90</v>
      </c>
      <c r="H72" s="671">
        <v>1856</v>
      </c>
      <c r="I72" s="671">
        <v>1604</v>
      </c>
      <c r="J72" s="671">
        <v>215</v>
      </c>
      <c r="K72" s="671">
        <v>56</v>
      </c>
      <c r="L72" s="693">
        <v>188</v>
      </c>
    </row>
    <row r="73" spans="1:12" s="4" customFormat="1" ht="11.45" customHeight="1" x14ac:dyDescent="0.2">
      <c r="A73" s="340">
        <v>2022</v>
      </c>
      <c r="B73" s="693">
        <v>5521</v>
      </c>
      <c r="C73" s="671">
        <v>2176</v>
      </c>
      <c r="D73" s="671">
        <v>76</v>
      </c>
      <c r="E73" s="671">
        <v>91</v>
      </c>
      <c r="F73" s="671">
        <v>190</v>
      </c>
      <c r="G73" s="671">
        <v>140</v>
      </c>
      <c r="H73" s="671">
        <v>2365</v>
      </c>
      <c r="I73" s="671">
        <v>2114</v>
      </c>
      <c r="J73" s="671">
        <v>283</v>
      </c>
      <c r="K73" s="671">
        <v>60</v>
      </c>
      <c r="L73" s="671">
        <v>202</v>
      </c>
    </row>
    <row r="74" spans="1:12" s="4" customFormat="1" ht="11.45" customHeight="1" x14ac:dyDescent="0.2">
      <c r="A74" s="340">
        <v>2023</v>
      </c>
      <c r="B74" s="693">
        <v>5914</v>
      </c>
      <c r="C74" s="671">
        <v>2518</v>
      </c>
      <c r="D74" s="671">
        <v>84</v>
      </c>
      <c r="E74" s="671">
        <v>117</v>
      </c>
      <c r="F74" s="671">
        <v>252</v>
      </c>
      <c r="G74" s="671">
        <v>148</v>
      </c>
      <c r="H74" s="671">
        <v>2411</v>
      </c>
      <c r="I74" s="671">
        <v>2321</v>
      </c>
      <c r="J74" s="671">
        <v>287</v>
      </c>
      <c r="K74" s="671">
        <v>74</v>
      </c>
      <c r="L74" s="671">
        <v>220</v>
      </c>
    </row>
    <row r="75" spans="1:12" s="4" customFormat="1" ht="16.5" customHeight="1" x14ac:dyDescent="0.2">
      <c r="A75" s="374"/>
      <c r="B75" s="1198" t="s">
        <v>169</v>
      </c>
      <c r="C75" s="1216"/>
      <c r="D75" s="1216"/>
      <c r="E75" s="1216"/>
      <c r="F75" s="1216"/>
      <c r="G75" s="1216"/>
      <c r="H75" s="1216"/>
      <c r="I75" s="1216"/>
      <c r="J75" s="1216"/>
      <c r="K75" s="1216"/>
      <c r="L75" s="1217"/>
    </row>
    <row r="76" spans="1:12" s="4" customFormat="1" ht="11.45" customHeight="1" x14ac:dyDescent="0.2">
      <c r="A76" s="340">
        <v>1990</v>
      </c>
      <c r="B76" s="670">
        <v>3440</v>
      </c>
      <c r="C76" s="671">
        <v>1593</v>
      </c>
      <c r="D76" s="671">
        <v>233</v>
      </c>
      <c r="E76" s="671">
        <v>161</v>
      </c>
      <c r="F76" s="671">
        <v>259</v>
      </c>
      <c r="G76" s="671">
        <v>67</v>
      </c>
      <c r="H76" s="671">
        <v>871</v>
      </c>
      <c r="I76" s="671">
        <v>1537</v>
      </c>
      <c r="J76" s="671">
        <v>195</v>
      </c>
      <c r="K76" s="671">
        <v>22</v>
      </c>
      <c r="L76" s="671">
        <v>95</v>
      </c>
    </row>
    <row r="77" spans="1:12" s="4" customFormat="1" ht="12" hidden="1" customHeight="1" x14ac:dyDescent="0.2">
      <c r="A77" s="340">
        <v>1991</v>
      </c>
      <c r="B77" s="693">
        <v>2610</v>
      </c>
      <c r="C77" s="671">
        <v>1125</v>
      </c>
      <c r="D77" s="671">
        <v>116</v>
      </c>
      <c r="E77" s="671">
        <v>84</v>
      </c>
      <c r="F77" s="671">
        <v>125</v>
      </c>
      <c r="G77" s="671">
        <v>33</v>
      </c>
      <c r="H77" s="671">
        <v>1131</v>
      </c>
      <c r="I77" s="671">
        <v>912</v>
      </c>
      <c r="J77" s="671">
        <v>89</v>
      </c>
      <c r="K77" s="671">
        <v>17</v>
      </c>
      <c r="L77" s="671">
        <v>103</v>
      </c>
    </row>
    <row r="78" spans="1:12" s="4" customFormat="1" ht="12" hidden="1" customHeight="1" x14ac:dyDescent="0.2">
      <c r="A78" s="340">
        <v>1992</v>
      </c>
      <c r="B78" s="693">
        <v>2053</v>
      </c>
      <c r="C78" s="671">
        <v>925</v>
      </c>
      <c r="D78" s="671">
        <v>65</v>
      </c>
      <c r="E78" s="671">
        <v>79</v>
      </c>
      <c r="F78" s="671">
        <v>141</v>
      </c>
      <c r="G78" s="671">
        <v>49</v>
      </c>
      <c r="H78" s="671">
        <v>610</v>
      </c>
      <c r="I78" s="671">
        <v>888</v>
      </c>
      <c r="J78" s="671">
        <v>114</v>
      </c>
      <c r="K78" s="671">
        <v>17</v>
      </c>
      <c r="L78" s="671">
        <v>90</v>
      </c>
    </row>
    <row r="79" spans="1:12" s="4" customFormat="1" ht="12" hidden="1" customHeight="1" x14ac:dyDescent="0.2">
      <c r="A79" s="340">
        <v>1993</v>
      </c>
      <c r="B79" s="693">
        <v>1908</v>
      </c>
      <c r="C79" s="671">
        <v>867</v>
      </c>
      <c r="D79" s="671">
        <v>49</v>
      </c>
      <c r="E79" s="671">
        <v>74</v>
      </c>
      <c r="F79" s="671">
        <v>105</v>
      </c>
      <c r="G79" s="671">
        <v>48</v>
      </c>
      <c r="H79" s="671">
        <v>484</v>
      </c>
      <c r="I79" s="671">
        <v>932</v>
      </c>
      <c r="J79" s="671">
        <v>102</v>
      </c>
      <c r="K79" s="671">
        <v>15</v>
      </c>
      <c r="L79" s="671">
        <v>99</v>
      </c>
    </row>
    <row r="80" spans="1:12" s="4" customFormat="1" ht="12" hidden="1" customHeight="1" x14ac:dyDescent="0.2">
      <c r="A80" s="340">
        <v>1994</v>
      </c>
      <c r="B80" s="693">
        <v>2038</v>
      </c>
      <c r="C80" s="671">
        <v>886</v>
      </c>
      <c r="D80" s="671">
        <v>39</v>
      </c>
      <c r="E80" s="671">
        <v>61</v>
      </c>
      <c r="F80" s="671">
        <v>87</v>
      </c>
      <c r="G80" s="671">
        <v>51</v>
      </c>
      <c r="H80" s="671">
        <v>524</v>
      </c>
      <c r="I80" s="671">
        <v>1024</v>
      </c>
      <c r="J80" s="671">
        <v>120</v>
      </c>
      <c r="K80" s="671">
        <v>18</v>
      </c>
      <c r="L80" s="671">
        <v>114</v>
      </c>
    </row>
    <row r="81" spans="1:12" s="4" customFormat="1" ht="11.45" customHeight="1" x14ac:dyDescent="0.2">
      <c r="A81" s="340">
        <v>1995</v>
      </c>
      <c r="B81" s="693">
        <v>2209</v>
      </c>
      <c r="C81" s="671">
        <v>918</v>
      </c>
      <c r="D81" s="671">
        <v>48</v>
      </c>
      <c r="E81" s="671">
        <v>62</v>
      </c>
      <c r="F81" s="671">
        <v>108</v>
      </c>
      <c r="G81" s="671">
        <v>53</v>
      </c>
      <c r="H81" s="671">
        <v>443</v>
      </c>
      <c r="I81" s="671">
        <v>1195</v>
      </c>
      <c r="J81" s="671">
        <v>129</v>
      </c>
      <c r="K81" s="671">
        <v>30</v>
      </c>
      <c r="L81" s="671">
        <v>141</v>
      </c>
    </row>
    <row r="82" spans="1:12" s="4" customFormat="1" ht="12" hidden="1" customHeight="1" x14ac:dyDescent="0.2">
      <c r="A82" s="340">
        <v>1996</v>
      </c>
      <c r="B82" s="693">
        <v>2431</v>
      </c>
      <c r="C82" s="671">
        <v>1044</v>
      </c>
      <c r="D82" s="671">
        <v>44</v>
      </c>
      <c r="E82" s="671">
        <v>49</v>
      </c>
      <c r="F82" s="671">
        <v>142</v>
      </c>
      <c r="G82" s="671">
        <v>65</v>
      </c>
      <c r="H82" s="671">
        <v>577</v>
      </c>
      <c r="I82" s="671">
        <v>1205</v>
      </c>
      <c r="J82" s="671">
        <v>129</v>
      </c>
      <c r="K82" s="671">
        <v>37</v>
      </c>
      <c r="L82" s="671">
        <v>183</v>
      </c>
    </row>
    <row r="83" spans="1:12" s="4" customFormat="1" ht="12" hidden="1" customHeight="1" x14ac:dyDescent="0.2">
      <c r="A83" s="340">
        <v>1997</v>
      </c>
      <c r="B83" s="693">
        <v>2442</v>
      </c>
      <c r="C83" s="671">
        <v>1058</v>
      </c>
      <c r="D83" s="671">
        <v>59</v>
      </c>
      <c r="E83" s="671">
        <v>46</v>
      </c>
      <c r="F83" s="671">
        <v>160</v>
      </c>
      <c r="G83" s="671">
        <v>56</v>
      </c>
      <c r="H83" s="671">
        <v>475</v>
      </c>
      <c r="I83" s="671">
        <v>1183</v>
      </c>
      <c r="J83" s="671">
        <v>183</v>
      </c>
      <c r="K83" s="671">
        <v>59</v>
      </c>
      <c r="L83" s="671">
        <v>221</v>
      </c>
    </row>
    <row r="84" spans="1:12" s="4" customFormat="1" ht="12" hidden="1" customHeight="1" x14ac:dyDescent="0.2">
      <c r="A84" s="340">
        <v>1998</v>
      </c>
      <c r="B84" s="693">
        <v>2533</v>
      </c>
      <c r="C84" s="671">
        <v>1175</v>
      </c>
      <c r="D84" s="671">
        <v>74</v>
      </c>
      <c r="E84" s="671">
        <v>55</v>
      </c>
      <c r="F84" s="671">
        <v>137</v>
      </c>
      <c r="G84" s="671">
        <v>40</v>
      </c>
      <c r="H84" s="671">
        <v>539</v>
      </c>
      <c r="I84" s="671">
        <v>1240</v>
      </c>
      <c r="J84" s="671">
        <v>158</v>
      </c>
      <c r="K84" s="671">
        <v>67</v>
      </c>
      <c r="L84" s="671">
        <v>223</v>
      </c>
    </row>
    <row r="85" spans="1:12" s="4" customFormat="1" ht="12" hidden="1" customHeight="1" x14ac:dyDescent="0.2">
      <c r="A85" s="340">
        <v>1999</v>
      </c>
      <c r="B85" s="693">
        <v>2441</v>
      </c>
      <c r="C85" s="671">
        <v>1183</v>
      </c>
      <c r="D85" s="671">
        <v>78</v>
      </c>
      <c r="E85" s="671">
        <v>44</v>
      </c>
      <c r="F85" s="671">
        <v>130</v>
      </c>
      <c r="G85" s="671">
        <v>45</v>
      </c>
      <c r="H85" s="671">
        <v>596</v>
      </c>
      <c r="I85" s="671">
        <v>1198</v>
      </c>
      <c r="J85" s="671">
        <v>138</v>
      </c>
      <c r="K85" s="671">
        <v>47</v>
      </c>
      <c r="L85" s="671">
        <v>165</v>
      </c>
    </row>
    <row r="86" spans="1:12" s="4" customFormat="1" ht="11.45" customHeight="1" x14ac:dyDescent="0.2">
      <c r="A86" s="340">
        <v>2000</v>
      </c>
      <c r="B86" s="693">
        <v>3184</v>
      </c>
      <c r="C86" s="671">
        <v>1524</v>
      </c>
      <c r="D86" s="671">
        <v>85</v>
      </c>
      <c r="E86" s="671">
        <v>75</v>
      </c>
      <c r="F86" s="671">
        <v>130</v>
      </c>
      <c r="G86" s="671">
        <v>40</v>
      </c>
      <c r="H86" s="671">
        <v>1043</v>
      </c>
      <c r="I86" s="671">
        <v>1428</v>
      </c>
      <c r="J86" s="671">
        <v>149</v>
      </c>
      <c r="K86" s="671">
        <v>58</v>
      </c>
      <c r="L86" s="671">
        <v>176</v>
      </c>
    </row>
    <row r="87" spans="1:12" s="4" customFormat="1" ht="12" hidden="1" customHeight="1" x14ac:dyDescent="0.2">
      <c r="A87" s="340">
        <v>2001</v>
      </c>
      <c r="B87" s="693">
        <v>3046</v>
      </c>
      <c r="C87" s="671">
        <v>1480</v>
      </c>
      <c r="D87" s="671">
        <v>85</v>
      </c>
      <c r="E87" s="671">
        <v>58</v>
      </c>
      <c r="F87" s="671">
        <v>126</v>
      </c>
      <c r="G87" s="671">
        <v>38</v>
      </c>
      <c r="H87" s="671">
        <v>973</v>
      </c>
      <c r="I87" s="671">
        <v>1360</v>
      </c>
      <c r="J87" s="671">
        <v>160</v>
      </c>
      <c r="K87" s="671">
        <v>74</v>
      </c>
      <c r="L87" s="671">
        <v>172</v>
      </c>
    </row>
    <row r="88" spans="1:12" s="4" customFormat="1" ht="15" hidden="1" customHeight="1" x14ac:dyDescent="0.2">
      <c r="A88" s="340">
        <v>2002</v>
      </c>
      <c r="B88" s="693">
        <v>2894</v>
      </c>
      <c r="C88" s="671">
        <v>1428</v>
      </c>
      <c r="D88" s="671">
        <v>71</v>
      </c>
      <c r="E88" s="671">
        <v>49</v>
      </c>
      <c r="F88" s="671">
        <v>96</v>
      </c>
      <c r="G88" s="671">
        <v>42</v>
      </c>
      <c r="H88" s="671">
        <v>956</v>
      </c>
      <c r="I88" s="671">
        <v>1269</v>
      </c>
      <c r="J88" s="671">
        <v>144</v>
      </c>
      <c r="K88" s="671">
        <v>67</v>
      </c>
      <c r="L88" s="671">
        <v>200</v>
      </c>
    </row>
    <row r="89" spans="1:12" s="4" customFormat="1" ht="12" hidden="1" customHeight="1" x14ac:dyDescent="0.2">
      <c r="A89" s="340">
        <v>2003</v>
      </c>
      <c r="B89" s="693">
        <v>3147</v>
      </c>
      <c r="C89" s="671">
        <v>1559</v>
      </c>
      <c r="D89" s="671">
        <v>70</v>
      </c>
      <c r="E89" s="671">
        <v>72</v>
      </c>
      <c r="F89" s="671">
        <v>113</v>
      </c>
      <c r="G89" s="671">
        <v>34</v>
      </c>
      <c r="H89" s="671">
        <v>1170</v>
      </c>
      <c r="I89" s="671">
        <v>1324</v>
      </c>
      <c r="J89" s="671">
        <v>148</v>
      </c>
      <c r="K89" s="671">
        <v>61</v>
      </c>
      <c r="L89" s="671">
        <v>155</v>
      </c>
    </row>
    <row r="90" spans="1:12" s="4" customFormat="1" ht="15" hidden="1" customHeight="1" x14ac:dyDescent="0.2">
      <c r="A90" s="340">
        <v>2004</v>
      </c>
      <c r="B90" s="693">
        <v>3607</v>
      </c>
      <c r="C90" s="671">
        <v>1774</v>
      </c>
      <c r="D90" s="671">
        <v>78</v>
      </c>
      <c r="E90" s="671">
        <v>61</v>
      </c>
      <c r="F90" s="671">
        <v>105</v>
      </c>
      <c r="G90" s="671">
        <v>43</v>
      </c>
      <c r="H90" s="671">
        <v>1276</v>
      </c>
      <c r="I90" s="671">
        <v>1632</v>
      </c>
      <c r="J90" s="671">
        <v>169</v>
      </c>
      <c r="K90" s="671">
        <v>51</v>
      </c>
      <c r="L90" s="671">
        <v>192</v>
      </c>
    </row>
    <row r="91" spans="1:12" s="4" customFormat="1" ht="11.45" customHeight="1" x14ac:dyDescent="0.2">
      <c r="A91" s="340">
        <v>2005</v>
      </c>
      <c r="B91" s="693">
        <v>4787</v>
      </c>
      <c r="C91" s="671">
        <v>2257</v>
      </c>
      <c r="D91" s="671">
        <v>79</v>
      </c>
      <c r="E91" s="671">
        <v>50</v>
      </c>
      <c r="F91" s="671">
        <v>85</v>
      </c>
      <c r="G91" s="671">
        <v>49</v>
      </c>
      <c r="H91" s="671">
        <v>2265</v>
      </c>
      <c r="I91" s="671">
        <v>1858</v>
      </c>
      <c r="J91" s="671">
        <v>159</v>
      </c>
      <c r="K91" s="671">
        <v>58</v>
      </c>
      <c r="L91" s="671">
        <v>184</v>
      </c>
    </row>
    <row r="92" spans="1:12" s="4" customFormat="1" ht="12" hidden="1" customHeight="1" x14ac:dyDescent="0.2">
      <c r="A92" s="340">
        <v>2006</v>
      </c>
      <c r="B92" s="693">
        <v>5273</v>
      </c>
      <c r="C92" s="671">
        <v>2541</v>
      </c>
      <c r="D92" s="671">
        <v>101</v>
      </c>
      <c r="E92" s="671">
        <v>60</v>
      </c>
      <c r="F92" s="671">
        <v>74</v>
      </c>
      <c r="G92" s="671">
        <v>58</v>
      </c>
      <c r="H92" s="671">
        <v>2516</v>
      </c>
      <c r="I92" s="671">
        <v>2050</v>
      </c>
      <c r="J92" s="671">
        <v>186</v>
      </c>
      <c r="K92" s="671">
        <v>61</v>
      </c>
      <c r="L92" s="671">
        <v>167</v>
      </c>
    </row>
    <row r="93" spans="1:12" s="4" customFormat="1" ht="12" hidden="1" customHeight="1" x14ac:dyDescent="0.2">
      <c r="A93" s="340">
        <v>2007</v>
      </c>
      <c r="B93" s="693">
        <v>4998</v>
      </c>
      <c r="C93" s="671">
        <v>2442</v>
      </c>
      <c r="D93" s="671">
        <v>94</v>
      </c>
      <c r="E93" s="671">
        <v>79</v>
      </c>
      <c r="F93" s="671">
        <v>92</v>
      </c>
      <c r="G93" s="671">
        <v>34</v>
      </c>
      <c r="H93" s="671">
        <v>2386</v>
      </c>
      <c r="I93" s="671">
        <v>1902</v>
      </c>
      <c r="J93" s="671">
        <v>171</v>
      </c>
      <c r="K93" s="671">
        <v>49</v>
      </c>
      <c r="L93" s="671">
        <v>191</v>
      </c>
    </row>
    <row r="94" spans="1:12" s="4" customFormat="1" ht="12" hidden="1" customHeight="1" x14ac:dyDescent="0.2">
      <c r="A94" s="340">
        <v>2008</v>
      </c>
      <c r="B94" s="693">
        <v>5053</v>
      </c>
      <c r="C94" s="671">
        <v>2366</v>
      </c>
      <c r="D94" s="671">
        <v>91</v>
      </c>
      <c r="E94" s="671">
        <v>61</v>
      </c>
      <c r="F94" s="671">
        <v>108</v>
      </c>
      <c r="G94" s="671">
        <v>36</v>
      </c>
      <c r="H94" s="671">
        <v>2512</v>
      </c>
      <c r="I94" s="671">
        <v>1793</v>
      </c>
      <c r="J94" s="671">
        <v>211</v>
      </c>
      <c r="K94" s="671">
        <v>48</v>
      </c>
      <c r="L94" s="671">
        <v>193</v>
      </c>
    </row>
    <row r="95" spans="1:12" s="4" customFormat="1" ht="18" hidden="1" customHeight="1" x14ac:dyDescent="0.2">
      <c r="A95" s="340">
        <v>2009</v>
      </c>
      <c r="B95" s="693">
        <v>5132</v>
      </c>
      <c r="C95" s="671">
        <v>2532</v>
      </c>
      <c r="D95" s="671">
        <v>86</v>
      </c>
      <c r="E95" s="671">
        <v>61</v>
      </c>
      <c r="F95" s="671">
        <v>79</v>
      </c>
      <c r="G95" s="671">
        <v>34</v>
      </c>
      <c r="H95" s="671">
        <v>2637</v>
      </c>
      <c r="I95" s="671">
        <v>1802</v>
      </c>
      <c r="J95" s="671">
        <v>188</v>
      </c>
      <c r="K95" s="671">
        <v>34</v>
      </c>
      <c r="L95" s="671">
        <v>211</v>
      </c>
    </row>
    <row r="96" spans="1:12" s="4" customFormat="1" ht="11.45" customHeight="1" x14ac:dyDescent="0.2">
      <c r="A96" s="340">
        <v>2010</v>
      </c>
      <c r="B96" s="693">
        <v>4929</v>
      </c>
      <c r="C96" s="671">
        <v>2411</v>
      </c>
      <c r="D96" s="671">
        <v>92</v>
      </c>
      <c r="E96" s="671">
        <v>81</v>
      </c>
      <c r="F96" s="671">
        <v>108</v>
      </c>
      <c r="G96" s="671">
        <v>32</v>
      </c>
      <c r="H96" s="671">
        <v>2405</v>
      </c>
      <c r="I96" s="671">
        <v>1748</v>
      </c>
      <c r="J96" s="671">
        <v>223</v>
      </c>
      <c r="K96" s="671">
        <v>50</v>
      </c>
      <c r="L96" s="671">
        <v>190</v>
      </c>
    </row>
    <row r="97" spans="1:12" s="4" customFormat="1" ht="18" hidden="1" customHeight="1" x14ac:dyDescent="0.2">
      <c r="A97" s="340">
        <v>2011</v>
      </c>
      <c r="B97" s="693">
        <v>5221</v>
      </c>
      <c r="C97" s="671">
        <v>2448</v>
      </c>
      <c r="D97" s="671">
        <v>78</v>
      </c>
      <c r="E97" s="671">
        <v>62</v>
      </c>
      <c r="F97" s="671">
        <v>109</v>
      </c>
      <c r="G97" s="671">
        <v>33</v>
      </c>
      <c r="H97" s="671">
        <v>2495</v>
      </c>
      <c r="I97" s="671">
        <v>1941</v>
      </c>
      <c r="J97" s="671">
        <v>259</v>
      </c>
      <c r="K97" s="671">
        <v>45</v>
      </c>
      <c r="L97" s="671">
        <v>199</v>
      </c>
    </row>
    <row r="98" spans="1:12" s="4" customFormat="1" ht="18" hidden="1" customHeight="1" x14ac:dyDescent="0.2">
      <c r="A98" s="340">
        <v>2012</v>
      </c>
      <c r="B98" s="693">
        <v>5058</v>
      </c>
      <c r="C98" s="671">
        <v>2420</v>
      </c>
      <c r="D98" s="671">
        <v>76</v>
      </c>
      <c r="E98" s="671">
        <v>67</v>
      </c>
      <c r="F98" s="671">
        <v>87</v>
      </c>
      <c r="G98" s="671">
        <v>37</v>
      </c>
      <c r="H98" s="671">
        <v>2358</v>
      </c>
      <c r="I98" s="671">
        <v>2020</v>
      </c>
      <c r="J98" s="671">
        <v>203</v>
      </c>
      <c r="K98" s="671">
        <v>40</v>
      </c>
      <c r="L98" s="671">
        <v>170</v>
      </c>
    </row>
    <row r="99" spans="1:12" s="4" customFormat="1" ht="18" hidden="1" customHeight="1" x14ac:dyDescent="0.2">
      <c r="A99" s="340">
        <v>2013</v>
      </c>
      <c r="B99" s="693">
        <v>4903</v>
      </c>
      <c r="C99" s="671">
        <v>2328</v>
      </c>
      <c r="D99" s="671">
        <v>90</v>
      </c>
      <c r="E99" s="671">
        <v>59</v>
      </c>
      <c r="F99" s="671">
        <v>87</v>
      </c>
      <c r="G99" s="671">
        <v>48</v>
      </c>
      <c r="H99" s="671">
        <v>2226</v>
      </c>
      <c r="I99" s="671">
        <v>1885</v>
      </c>
      <c r="J99" s="671">
        <v>226</v>
      </c>
      <c r="K99" s="671">
        <v>58</v>
      </c>
      <c r="L99" s="671">
        <v>224</v>
      </c>
    </row>
    <row r="100" spans="1:12" s="4" customFormat="1" ht="18" hidden="1" customHeight="1" x14ac:dyDescent="0.2">
      <c r="A100" s="340">
        <v>2014</v>
      </c>
      <c r="B100" s="693">
        <v>4871</v>
      </c>
      <c r="C100" s="671">
        <v>2379</v>
      </c>
      <c r="D100" s="671">
        <v>99</v>
      </c>
      <c r="E100" s="671">
        <v>65</v>
      </c>
      <c r="F100" s="671">
        <v>109</v>
      </c>
      <c r="G100" s="671">
        <v>61</v>
      </c>
      <c r="H100" s="671">
        <v>2073</v>
      </c>
      <c r="I100" s="671">
        <v>1990</v>
      </c>
      <c r="J100" s="671">
        <v>249</v>
      </c>
      <c r="K100" s="671">
        <v>57</v>
      </c>
      <c r="L100" s="671">
        <v>168</v>
      </c>
    </row>
    <row r="101" spans="1:12" s="4" customFormat="1" ht="16.5" customHeight="1" x14ac:dyDescent="0.2">
      <c r="A101" s="340">
        <v>2015</v>
      </c>
      <c r="B101" s="693">
        <v>4542</v>
      </c>
      <c r="C101" s="671">
        <v>2199</v>
      </c>
      <c r="D101" s="671">
        <v>87</v>
      </c>
      <c r="E101" s="671">
        <v>61</v>
      </c>
      <c r="F101" s="671">
        <v>95</v>
      </c>
      <c r="G101" s="671">
        <v>51</v>
      </c>
      <c r="H101" s="671">
        <v>1853</v>
      </c>
      <c r="I101" s="671">
        <v>1939</v>
      </c>
      <c r="J101" s="671">
        <v>207</v>
      </c>
      <c r="K101" s="671">
        <v>48</v>
      </c>
      <c r="L101" s="671">
        <v>201</v>
      </c>
    </row>
    <row r="102" spans="1:12" s="4" customFormat="1" ht="11.45" hidden="1" customHeight="1" x14ac:dyDescent="0.2">
      <c r="A102" s="340">
        <v>2016</v>
      </c>
      <c r="B102" s="693">
        <v>4550</v>
      </c>
      <c r="C102" s="671">
        <v>2163</v>
      </c>
      <c r="D102" s="671">
        <v>88</v>
      </c>
      <c r="E102" s="671">
        <v>47</v>
      </c>
      <c r="F102" s="671">
        <v>97</v>
      </c>
      <c r="G102" s="671">
        <v>65</v>
      </c>
      <c r="H102" s="671">
        <v>1900</v>
      </c>
      <c r="I102" s="671">
        <v>1860</v>
      </c>
      <c r="J102" s="671">
        <v>232</v>
      </c>
      <c r="K102" s="671">
        <v>55</v>
      </c>
      <c r="L102" s="671">
        <v>206</v>
      </c>
    </row>
    <row r="103" spans="1:12" s="4" customFormat="1" ht="11.45" hidden="1" customHeight="1" x14ac:dyDescent="0.2">
      <c r="A103" s="340">
        <v>2017</v>
      </c>
      <c r="B103" s="693">
        <v>4243</v>
      </c>
      <c r="C103" s="671">
        <v>2014</v>
      </c>
      <c r="D103" s="671">
        <v>72</v>
      </c>
      <c r="E103" s="671">
        <v>70</v>
      </c>
      <c r="F103" s="671">
        <v>89</v>
      </c>
      <c r="G103" s="671">
        <v>67</v>
      </c>
      <c r="H103" s="671">
        <v>1841</v>
      </c>
      <c r="I103" s="671">
        <v>1673</v>
      </c>
      <c r="J103" s="671">
        <v>195</v>
      </c>
      <c r="K103" s="671">
        <v>48</v>
      </c>
      <c r="L103" s="671">
        <v>188</v>
      </c>
    </row>
    <row r="104" spans="1:12" s="4" customFormat="1" ht="11.45" hidden="1" customHeight="1" x14ac:dyDescent="0.2">
      <c r="A104" s="340">
        <v>2018</v>
      </c>
      <c r="B104" s="693">
        <v>4188</v>
      </c>
      <c r="C104" s="671">
        <v>2021</v>
      </c>
      <c r="D104" s="671">
        <v>92</v>
      </c>
      <c r="E104" s="671">
        <v>66</v>
      </c>
      <c r="F104" s="671">
        <v>104</v>
      </c>
      <c r="G104" s="671">
        <v>48</v>
      </c>
      <c r="H104" s="671">
        <v>1761</v>
      </c>
      <c r="I104" s="671">
        <v>1613</v>
      </c>
      <c r="J104" s="671">
        <v>229</v>
      </c>
      <c r="K104" s="671">
        <v>61</v>
      </c>
      <c r="L104" s="671">
        <v>214</v>
      </c>
    </row>
    <row r="105" spans="1:12" s="4" customFormat="1" ht="11.45" hidden="1" customHeight="1" x14ac:dyDescent="0.2">
      <c r="A105" s="340">
        <v>2019</v>
      </c>
      <c r="B105" s="769">
        <v>4160</v>
      </c>
      <c r="C105" s="671">
        <v>2033</v>
      </c>
      <c r="D105" s="671">
        <v>90</v>
      </c>
      <c r="E105" s="671">
        <v>70</v>
      </c>
      <c r="F105" s="671">
        <v>108</v>
      </c>
      <c r="G105" s="671">
        <v>82</v>
      </c>
      <c r="H105" s="671">
        <v>1741</v>
      </c>
      <c r="I105" s="671">
        <v>1585</v>
      </c>
      <c r="J105" s="671">
        <v>221</v>
      </c>
      <c r="K105" s="671">
        <v>54</v>
      </c>
      <c r="L105" s="693">
        <v>209</v>
      </c>
    </row>
    <row r="106" spans="1:12" s="4" customFormat="1" ht="11.45" customHeight="1" x14ac:dyDescent="0.2">
      <c r="A106" s="340">
        <v>2020</v>
      </c>
      <c r="B106" s="769">
        <v>3753</v>
      </c>
      <c r="C106" s="671">
        <v>1924</v>
      </c>
      <c r="D106" s="671">
        <v>76</v>
      </c>
      <c r="E106" s="671">
        <v>60</v>
      </c>
      <c r="F106" s="671">
        <v>94</v>
      </c>
      <c r="G106" s="671">
        <v>59</v>
      </c>
      <c r="H106" s="671">
        <v>1646</v>
      </c>
      <c r="I106" s="671">
        <v>1345</v>
      </c>
      <c r="J106" s="671">
        <v>212</v>
      </c>
      <c r="K106" s="671">
        <v>74</v>
      </c>
      <c r="L106" s="693">
        <v>187</v>
      </c>
    </row>
    <row r="107" spans="1:12" s="4" customFormat="1" ht="11.45" customHeight="1" x14ac:dyDescent="0.2">
      <c r="A107" s="340">
        <v>2021</v>
      </c>
      <c r="B107" s="769">
        <v>3566</v>
      </c>
      <c r="C107" s="671">
        <v>1820</v>
      </c>
      <c r="D107" s="671">
        <v>87</v>
      </c>
      <c r="E107" s="671">
        <v>47</v>
      </c>
      <c r="F107" s="671">
        <v>89</v>
      </c>
      <c r="G107" s="671">
        <v>44</v>
      </c>
      <c r="H107" s="671">
        <v>1483</v>
      </c>
      <c r="I107" s="671">
        <v>1307</v>
      </c>
      <c r="J107" s="671">
        <v>208</v>
      </c>
      <c r="K107" s="671">
        <v>64</v>
      </c>
      <c r="L107" s="693">
        <v>237</v>
      </c>
    </row>
    <row r="108" spans="1:12" s="4" customFormat="1" ht="11.45" customHeight="1" x14ac:dyDescent="0.2">
      <c r="A108" s="340">
        <v>2022</v>
      </c>
      <c r="B108" s="769">
        <v>3599</v>
      </c>
      <c r="C108" s="671">
        <v>1802</v>
      </c>
      <c r="D108" s="671">
        <v>62</v>
      </c>
      <c r="E108" s="671">
        <v>67</v>
      </c>
      <c r="F108" s="671">
        <v>80</v>
      </c>
      <c r="G108" s="671">
        <v>43</v>
      </c>
      <c r="H108" s="671">
        <v>1490</v>
      </c>
      <c r="I108" s="671">
        <v>1345</v>
      </c>
      <c r="J108" s="671">
        <v>228</v>
      </c>
      <c r="K108" s="671">
        <v>74</v>
      </c>
      <c r="L108" s="693">
        <v>210</v>
      </c>
    </row>
    <row r="109" spans="1:12" s="4" customFormat="1" ht="11.45" customHeight="1" x14ac:dyDescent="0.2">
      <c r="A109" s="340">
        <v>2023</v>
      </c>
      <c r="B109" s="693">
        <v>3964</v>
      </c>
      <c r="C109" s="671">
        <v>1967</v>
      </c>
      <c r="D109" s="671">
        <v>85</v>
      </c>
      <c r="E109" s="671">
        <v>55</v>
      </c>
      <c r="F109" s="671">
        <v>101</v>
      </c>
      <c r="G109" s="671">
        <v>50</v>
      </c>
      <c r="H109" s="671">
        <v>1669</v>
      </c>
      <c r="I109" s="671">
        <v>1507</v>
      </c>
      <c r="J109" s="671">
        <v>221</v>
      </c>
      <c r="K109" s="671">
        <v>63</v>
      </c>
      <c r="L109" s="671">
        <v>213</v>
      </c>
    </row>
    <row r="110" spans="1:12" s="4" customFormat="1" ht="16.5" customHeight="1" x14ac:dyDescent="0.2">
      <c r="A110" s="374"/>
      <c r="B110" s="1198" t="s">
        <v>168</v>
      </c>
      <c r="C110" s="1216"/>
      <c r="D110" s="1216"/>
      <c r="E110" s="1216"/>
      <c r="F110" s="1216"/>
      <c r="G110" s="1216"/>
      <c r="H110" s="1216"/>
      <c r="I110" s="1216"/>
      <c r="J110" s="1216"/>
      <c r="K110" s="1216"/>
      <c r="L110" s="1217"/>
    </row>
    <row r="111" spans="1:12" s="4" customFormat="1" ht="11.45" customHeight="1" x14ac:dyDescent="0.2">
      <c r="A111" s="340">
        <v>1990</v>
      </c>
      <c r="B111" s="670">
        <v>539</v>
      </c>
      <c r="C111" s="671">
        <v>156</v>
      </c>
      <c r="D111" s="671">
        <v>11</v>
      </c>
      <c r="E111" s="671">
        <v>8</v>
      </c>
      <c r="F111" s="671">
        <v>14</v>
      </c>
      <c r="G111" s="671">
        <v>5</v>
      </c>
      <c r="H111" s="671">
        <v>168</v>
      </c>
      <c r="I111" s="671">
        <v>258</v>
      </c>
      <c r="J111" s="671">
        <v>63</v>
      </c>
      <c r="K111" s="671">
        <v>8</v>
      </c>
      <c r="L111" s="671">
        <v>4</v>
      </c>
    </row>
    <row r="112" spans="1:12" s="4" customFormat="1" ht="12" hidden="1" customHeight="1" x14ac:dyDescent="0.2">
      <c r="A112" s="340">
        <v>1991</v>
      </c>
      <c r="B112" s="693">
        <v>3008</v>
      </c>
      <c r="C112" s="671">
        <v>953</v>
      </c>
      <c r="D112" s="671">
        <v>72</v>
      </c>
      <c r="E112" s="671">
        <v>90</v>
      </c>
      <c r="F112" s="671">
        <v>147</v>
      </c>
      <c r="G112" s="671">
        <v>43</v>
      </c>
      <c r="H112" s="671">
        <v>876</v>
      </c>
      <c r="I112" s="671">
        <v>1415</v>
      </c>
      <c r="J112" s="671">
        <v>293</v>
      </c>
      <c r="K112" s="671">
        <v>27</v>
      </c>
      <c r="L112" s="671">
        <v>45</v>
      </c>
    </row>
    <row r="113" spans="1:12" s="4" customFormat="1" ht="12" hidden="1" customHeight="1" x14ac:dyDescent="0.2">
      <c r="A113" s="340">
        <v>1992</v>
      </c>
      <c r="B113" s="693">
        <v>3787</v>
      </c>
      <c r="C113" s="671">
        <v>1274</v>
      </c>
      <c r="D113" s="671">
        <v>117</v>
      </c>
      <c r="E113" s="671">
        <v>103</v>
      </c>
      <c r="F113" s="671">
        <v>186</v>
      </c>
      <c r="G113" s="671">
        <v>54</v>
      </c>
      <c r="H113" s="671">
        <v>953</v>
      </c>
      <c r="I113" s="671">
        <v>1881</v>
      </c>
      <c r="J113" s="671">
        <v>394</v>
      </c>
      <c r="K113" s="671">
        <v>35</v>
      </c>
      <c r="L113" s="671">
        <v>64</v>
      </c>
    </row>
    <row r="114" spans="1:12" s="4" customFormat="1" ht="12" hidden="1" customHeight="1" x14ac:dyDescent="0.2">
      <c r="A114" s="340">
        <v>1993</v>
      </c>
      <c r="B114" s="693">
        <v>4411</v>
      </c>
      <c r="C114" s="671">
        <v>1646</v>
      </c>
      <c r="D114" s="671">
        <v>135</v>
      </c>
      <c r="E114" s="671">
        <v>123</v>
      </c>
      <c r="F114" s="671">
        <v>234</v>
      </c>
      <c r="G114" s="671">
        <v>77</v>
      </c>
      <c r="H114" s="671">
        <v>938</v>
      </c>
      <c r="I114" s="671">
        <v>2376</v>
      </c>
      <c r="J114" s="671">
        <v>416</v>
      </c>
      <c r="K114" s="671">
        <v>33</v>
      </c>
      <c r="L114" s="671">
        <v>79</v>
      </c>
    </row>
    <row r="115" spans="1:12" s="4" customFormat="1" ht="12" hidden="1" customHeight="1" x14ac:dyDescent="0.2">
      <c r="A115" s="340">
        <v>1994</v>
      </c>
      <c r="B115" s="693">
        <v>5316</v>
      </c>
      <c r="C115" s="671">
        <v>2050</v>
      </c>
      <c r="D115" s="671">
        <v>144</v>
      </c>
      <c r="E115" s="671">
        <v>143</v>
      </c>
      <c r="F115" s="671">
        <v>246</v>
      </c>
      <c r="G115" s="671">
        <v>82</v>
      </c>
      <c r="H115" s="671">
        <v>1027</v>
      </c>
      <c r="I115" s="671">
        <v>2954</v>
      </c>
      <c r="J115" s="671">
        <v>518</v>
      </c>
      <c r="K115" s="671">
        <v>43</v>
      </c>
      <c r="L115" s="671">
        <v>159</v>
      </c>
    </row>
    <row r="116" spans="1:12" s="4" customFormat="1" ht="11.45" customHeight="1" x14ac:dyDescent="0.2">
      <c r="A116" s="340">
        <v>1995</v>
      </c>
      <c r="B116" s="693">
        <v>5505</v>
      </c>
      <c r="C116" s="671">
        <v>2088</v>
      </c>
      <c r="D116" s="671">
        <v>143</v>
      </c>
      <c r="E116" s="671">
        <v>153</v>
      </c>
      <c r="F116" s="671">
        <v>246</v>
      </c>
      <c r="G116" s="671">
        <v>66</v>
      </c>
      <c r="H116" s="671">
        <v>939</v>
      </c>
      <c r="I116" s="671">
        <v>3221</v>
      </c>
      <c r="J116" s="671">
        <v>501</v>
      </c>
      <c r="K116" s="671">
        <v>42</v>
      </c>
      <c r="L116" s="671">
        <v>194</v>
      </c>
    </row>
    <row r="117" spans="1:12" s="4" customFormat="1" ht="12" hidden="1" customHeight="1" x14ac:dyDescent="0.2">
      <c r="A117" s="340">
        <v>1996</v>
      </c>
      <c r="B117" s="693">
        <v>4986</v>
      </c>
      <c r="C117" s="671">
        <v>1956</v>
      </c>
      <c r="D117" s="671">
        <v>144</v>
      </c>
      <c r="E117" s="671">
        <v>118</v>
      </c>
      <c r="F117" s="671">
        <v>252</v>
      </c>
      <c r="G117" s="671">
        <v>90</v>
      </c>
      <c r="H117" s="671">
        <v>805</v>
      </c>
      <c r="I117" s="671">
        <v>2827</v>
      </c>
      <c r="J117" s="671">
        <v>492</v>
      </c>
      <c r="K117" s="671">
        <v>66</v>
      </c>
      <c r="L117" s="671">
        <v>192</v>
      </c>
    </row>
    <row r="118" spans="1:12" s="4" customFormat="1" ht="12" hidden="1" customHeight="1" x14ac:dyDescent="0.2">
      <c r="A118" s="340">
        <v>1997</v>
      </c>
      <c r="B118" s="693">
        <v>4688</v>
      </c>
      <c r="C118" s="671">
        <v>1921</v>
      </c>
      <c r="D118" s="671">
        <v>130</v>
      </c>
      <c r="E118" s="671">
        <v>117</v>
      </c>
      <c r="F118" s="671">
        <v>249</v>
      </c>
      <c r="G118" s="671">
        <v>78</v>
      </c>
      <c r="H118" s="671">
        <v>768</v>
      </c>
      <c r="I118" s="671">
        <v>2528</v>
      </c>
      <c r="J118" s="671">
        <v>474</v>
      </c>
      <c r="K118" s="671">
        <v>103</v>
      </c>
      <c r="L118" s="671">
        <v>241</v>
      </c>
    </row>
    <row r="119" spans="1:12" s="4" customFormat="1" ht="12" hidden="1" customHeight="1" x14ac:dyDescent="0.2">
      <c r="A119" s="340">
        <v>1998</v>
      </c>
      <c r="B119" s="693">
        <v>4407</v>
      </c>
      <c r="C119" s="671">
        <v>1854</v>
      </c>
      <c r="D119" s="671">
        <v>123</v>
      </c>
      <c r="E119" s="671">
        <v>102</v>
      </c>
      <c r="F119" s="671">
        <v>234</v>
      </c>
      <c r="G119" s="671">
        <v>81</v>
      </c>
      <c r="H119" s="671">
        <v>699</v>
      </c>
      <c r="I119" s="671">
        <v>2316</v>
      </c>
      <c r="J119" s="671">
        <v>443</v>
      </c>
      <c r="K119" s="671">
        <v>135</v>
      </c>
      <c r="L119" s="671">
        <v>274</v>
      </c>
    </row>
    <row r="120" spans="1:12" s="4" customFormat="1" ht="12" hidden="1" customHeight="1" x14ac:dyDescent="0.2">
      <c r="A120" s="340">
        <v>1999</v>
      </c>
      <c r="B120" s="693">
        <v>4105</v>
      </c>
      <c r="C120" s="671">
        <v>1754</v>
      </c>
      <c r="D120" s="671">
        <v>123</v>
      </c>
      <c r="E120" s="671">
        <v>99</v>
      </c>
      <c r="F120" s="671">
        <v>235</v>
      </c>
      <c r="G120" s="671">
        <v>69</v>
      </c>
      <c r="H120" s="671">
        <v>781</v>
      </c>
      <c r="I120" s="671">
        <v>2068</v>
      </c>
      <c r="J120" s="671">
        <v>411</v>
      </c>
      <c r="K120" s="671">
        <v>111</v>
      </c>
      <c r="L120" s="671">
        <v>208</v>
      </c>
    </row>
    <row r="121" spans="1:12" s="4" customFormat="1" ht="11.45" customHeight="1" x14ac:dyDescent="0.2">
      <c r="A121" s="340">
        <v>2000</v>
      </c>
      <c r="B121" s="693">
        <v>4724</v>
      </c>
      <c r="C121" s="671">
        <v>2091</v>
      </c>
      <c r="D121" s="671">
        <v>141</v>
      </c>
      <c r="E121" s="671">
        <v>107</v>
      </c>
      <c r="F121" s="671">
        <v>192</v>
      </c>
      <c r="G121" s="671">
        <v>87</v>
      </c>
      <c r="H121" s="671">
        <v>1181</v>
      </c>
      <c r="I121" s="671">
        <v>2218</v>
      </c>
      <c r="J121" s="671">
        <v>408</v>
      </c>
      <c r="K121" s="671">
        <v>121</v>
      </c>
      <c r="L121" s="671">
        <v>269</v>
      </c>
    </row>
    <row r="122" spans="1:12" s="4" customFormat="1" ht="12" hidden="1" customHeight="1" x14ac:dyDescent="0.2">
      <c r="A122" s="340">
        <v>2001</v>
      </c>
      <c r="B122" s="693">
        <v>4517</v>
      </c>
      <c r="C122" s="671">
        <v>2061</v>
      </c>
      <c r="D122" s="671">
        <v>114</v>
      </c>
      <c r="E122" s="671">
        <v>107</v>
      </c>
      <c r="F122" s="671">
        <v>216</v>
      </c>
      <c r="G122" s="671">
        <v>72</v>
      </c>
      <c r="H122" s="671">
        <v>1160</v>
      </c>
      <c r="I122" s="671">
        <v>2093</v>
      </c>
      <c r="J122" s="671">
        <v>364</v>
      </c>
      <c r="K122" s="671">
        <v>162</v>
      </c>
      <c r="L122" s="671">
        <v>229</v>
      </c>
    </row>
    <row r="123" spans="1:12" s="4" customFormat="1" ht="15" hidden="1" customHeight="1" x14ac:dyDescent="0.2">
      <c r="A123" s="340">
        <v>2002</v>
      </c>
      <c r="B123" s="693">
        <v>4434</v>
      </c>
      <c r="C123" s="671">
        <v>1984</v>
      </c>
      <c r="D123" s="671">
        <v>143</v>
      </c>
      <c r="E123" s="671">
        <v>105</v>
      </c>
      <c r="F123" s="671">
        <v>204</v>
      </c>
      <c r="G123" s="671">
        <v>62</v>
      </c>
      <c r="H123" s="671">
        <v>1168</v>
      </c>
      <c r="I123" s="671">
        <v>1956</v>
      </c>
      <c r="J123" s="671">
        <v>398</v>
      </c>
      <c r="K123" s="671">
        <v>141</v>
      </c>
      <c r="L123" s="671">
        <v>257</v>
      </c>
    </row>
    <row r="124" spans="1:12" s="4" customFormat="1" ht="12" hidden="1" customHeight="1" x14ac:dyDescent="0.2">
      <c r="A124" s="340">
        <v>2003</v>
      </c>
      <c r="B124" s="693">
        <v>4766</v>
      </c>
      <c r="C124" s="671">
        <v>2148</v>
      </c>
      <c r="D124" s="671">
        <v>129</v>
      </c>
      <c r="E124" s="671">
        <v>119</v>
      </c>
      <c r="F124" s="671">
        <v>199</v>
      </c>
      <c r="G124" s="671">
        <v>57</v>
      </c>
      <c r="H124" s="671">
        <v>1361</v>
      </c>
      <c r="I124" s="671">
        <v>2173</v>
      </c>
      <c r="J124" s="671">
        <v>367</v>
      </c>
      <c r="K124" s="671">
        <v>136</v>
      </c>
      <c r="L124" s="671">
        <v>225</v>
      </c>
    </row>
    <row r="125" spans="1:12" s="4" customFormat="1" ht="15" hidden="1" customHeight="1" x14ac:dyDescent="0.2">
      <c r="A125" s="340">
        <v>2004</v>
      </c>
      <c r="B125" s="693">
        <v>4805</v>
      </c>
      <c r="C125" s="671">
        <v>2196</v>
      </c>
      <c r="D125" s="671">
        <v>143</v>
      </c>
      <c r="E125" s="671">
        <v>138</v>
      </c>
      <c r="F125" s="671">
        <v>197</v>
      </c>
      <c r="G125" s="671">
        <v>49</v>
      </c>
      <c r="H125" s="671">
        <v>1284</v>
      </c>
      <c r="I125" s="671">
        <v>2269</v>
      </c>
      <c r="J125" s="671">
        <v>347</v>
      </c>
      <c r="K125" s="671">
        <v>148</v>
      </c>
      <c r="L125" s="671">
        <v>230</v>
      </c>
    </row>
    <row r="126" spans="1:12" s="4" customFormat="1" ht="11.45" customHeight="1" x14ac:dyDescent="0.2">
      <c r="A126" s="340">
        <v>2005</v>
      </c>
      <c r="B126" s="693">
        <v>4822</v>
      </c>
      <c r="C126" s="671">
        <v>2211</v>
      </c>
      <c r="D126" s="671">
        <v>133</v>
      </c>
      <c r="E126" s="671">
        <v>110</v>
      </c>
      <c r="F126" s="671">
        <v>181</v>
      </c>
      <c r="G126" s="671">
        <v>68</v>
      </c>
      <c r="H126" s="671">
        <v>1387</v>
      </c>
      <c r="I126" s="671">
        <v>2211</v>
      </c>
      <c r="J126" s="671">
        <v>332</v>
      </c>
      <c r="K126" s="671">
        <v>143</v>
      </c>
      <c r="L126" s="671">
        <v>257</v>
      </c>
    </row>
    <row r="127" spans="1:12" s="4" customFormat="1" ht="12" hidden="1" customHeight="1" x14ac:dyDescent="0.2">
      <c r="A127" s="340">
        <v>2006</v>
      </c>
      <c r="B127" s="693">
        <v>5057</v>
      </c>
      <c r="C127" s="671">
        <v>2347</v>
      </c>
      <c r="D127" s="671">
        <v>147</v>
      </c>
      <c r="E127" s="671">
        <v>116</v>
      </c>
      <c r="F127" s="671">
        <v>162</v>
      </c>
      <c r="G127" s="671">
        <v>41</v>
      </c>
      <c r="H127" s="671">
        <v>1480</v>
      </c>
      <c r="I127" s="671">
        <v>2309</v>
      </c>
      <c r="J127" s="671">
        <v>380</v>
      </c>
      <c r="K127" s="671">
        <v>147</v>
      </c>
      <c r="L127" s="671">
        <v>275</v>
      </c>
    </row>
    <row r="128" spans="1:12" s="4" customFormat="1" ht="12" hidden="1" customHeight="1" x14ac:dyDescent="0.2">
      <c r="A128" s="340">
        <v>2007</v>
      </c>
      <c r="B128" s="693">
        <v>4987</v>
      </c>
      <c r="C128" s="671">
        <v>2364</v>
      </c>
      <c r="D128" s="671">
        <v>140</v>
      </c>
      <c r="E128" s="671">
        <v>115</v>
      </c>
      <c r="F128" s="671">
        <v>186</v>
      </c>
      <c r="G128" s="671">
        <v>50</v>
      </c>
      <c r="H128" s="671">
        <v>1418</v>
      </c>
      <c r="I128" s="671">
        <v>2312</v>
      </c>
      <c r="J128" s="671">
        <v>361</v>
      </c>
      <c r="K128" s="671">
        <v>134</v>
      </c>
      <c r="L128" s="671">
        <v>271</v>
      </c>
    </row>
    <row r="129" spans="1:12" s="4" customFormat="1" ht="12" hidden="1" customHeight="1" x14ac:dyDescent="0.2">
      <c r="A129" s="340">
        <v>2008</v>
      </c>
      <c r="B129" s="693">
        <v>5021</v>
      </c>
      <c r="C129" s="671">
        <v>2440</v>
      </c>
      <c r="D129" s="671">
        <v>162</v>
      </c>
      <c r="E129" s="671">
        <v>125</v>
      </c>
      <c r="F129" s="671">
        <v>167</v>
      </c>
      <c r="G129" s="671">
        <v>37</v>
      </c>
      <c r="H129" s="671">
        <v>1496</v>
      </c>
      <c r="I129" s="671">
        <v>2259</v>
      </c>
      <c r="J129" s="671">
        <v>367</v>
      </c>
      <c r="K129" s="671">
        <v>101</v>
      </c>
      <c r="L129" s="671">
        <v>307</v>
      </c>
    </row>
    <row r="130" spans="1:12" s="4" customFormat="1" ht="18" hidden="1" customHeight="1" x14ac:dyDescent="0.2">
      <c r="A130" s="340">
        <v>2009</v>
      </c>
      <c r="B130" s="693">
        <v>5220</v>
      </c>
      <c r="C130" s="671">
        <v>2526</v>
      </c>
      <c r="D130" s="671">
        <v>169</v>
      </c>
      <c r="E130" s="671">
        <v>112</v>
      </c>
      <c r="F130" s="671">
        <v>184</v>
      </c>
      <c r="G130" s="671">
        <v>32</v>
      </c>
      <c r="H130" s="671">
        <v>1643</v>
      </c>
      <c r="I130" s="671">
        <v>2310</v>
      </c>
      <c r="J130" s="671">
        <v>397</v>
      </c>
      <c r="K130" s="671">
        <v>103</v>
      </c>
      <c r="L130" s="671">
        <v>270</v>
      </c>
    </row>
    <row r="131" spans="1:12" s="4" customFormat="1" ht="11.45" customHeight="1" x14ac:dyDescent="0.2">
      <c r="A131" s="340">
        <v>2010</v>
      </c>
      <c r="B131" s="693">
        <v>5233</v>
      </c>
      <c r="C131" s="671">
        <v>2536</v>
      </c>
      <c r="D131" s="671">
        <v>167</v>
      </c>
      <c r="E131" s="671">
        <v>113</v>
      </c>
      <c r="F131" s="671">
        <v>142</v>
      </c>
      <c r="G131" s="671">
        <v>34</v>
      </c>
      <c r="H131" s="671">
        <v>1801</v>
      </c>
      <c r="I131" s="671">
        <v>2297</v>
      </c>
      <c r="J131" s="671">
        <v>353</v>
      </c>
      <c r="K131" s="671">
        <v>108</v>
      </c>
      <c r="L131" s="671">
        <v>218</v>
      </c>
    </row>
    <row r="132" spans="1:12" s="4" customFormat="1" ht="18" hidden="1" customHeight="1" x14ac:dyDescent="0.2">
      <c r="A132" s="340">
        <v>2011</v>
      </c>
      <c r="B132" s="693">
        <v>5918</v>
      </c>
      <c r="C132" s="671">
        <v>2724</v>
      </c>
      <c r="D132" s="671">
        <v>137</v>
      </c>
      <c r="E132" s="671">
        <v>102</v>
      </c>
      <c r="F132" s="671">
        <v>127</v>
      </c>
      <c r="G132" s="671">
        <v>41</v>
      </c>
      <c r="H132" s="671">
        <v>2437</v>
      </c>
      <c r="I132" s="671">
        <v>2291</v>
      </c>
      <c r="J132" s="671">
        <v>415</v>
      </c>
      <c r="K132" s="671">
        <v>125</v>
      </c>
      <c r="L132" s="671">
        <v>243</v>
      </c>
    </row>
    <row r="133" spans="1:12" s="4" customFormat="1" ht="18" hidden="1" customHeight="1" x14ac:dyDescent="0.2">
      <c r="A133" s="340">
        <v>2012</v>
      </c>
      <c r="B133" s="693">
        <v>5955</v>
      </c>
      <c r="C133" s="671">
        <v>2807</v>
      </c>
      <c r="D133" s="671">
        <v>148</v>
      </c>
      <c r="E133" s="671">
        <v>116</v>
      </c>
      <c r="F133" s="671">
        <v>178</v>
      </c>
      <c r="G133" s="671">
        <v>50</v>
      </c>
      <c r="H133" s="671">
        <v>2342</v>
      </c>
      <c r="I133" s="671">
        <v>2392</v>
      </c>
      <c r="J133" s="671">
        <v>353</v>
      </c>
      <c r="K133" s="671">
        <v>123</v>
      </c>
      <c r="L133" s="671">
        <v>253</v>
      </c>
    </row>
    <row r="134" spans="1:12" s="4" customFormat="1" ht="18" hidden="1" customHeight="1" x14ac:dyDescent="0.2">
      <c r="A134" s="340">
        <v>2013</v>
      </c>
      <c r="B134" s="693">
        <v>5838</v>
      </c>
      <c r="C134" s="671">
        <v>2739</v>
      </c>
      <c r="D134" s="671">
        <v>128</v>
      </c>
      <c r="E134" s="671">
        <v>106</v>
      </c>
      <c r="F134" s="671">
        <v>148</v>
      </c>
      <c r="G134" s="671">
        <v>35</v>
      </c>
      <c r="H134" s="671">
        <v>2213</v>
      </c>
      <c r="I134" s="671">
        <v>2437</v>
      </c>
      <c r="J134" s="671">
        <v>421</v>
      </c>
      <c r="K134" s="671">
        <v>100</v>
      </c>
      <c r="L134" s="671">
        <v>250</v>
      </c>
    </row>
    <row r="135" spans="1:12" s="4" customFormat="1" ht="18" hidden="1" customHeight="1" x14ac:dyDescent="0.2">
      <c r="A135" s="340">
        <v>2014</v>
      </c>
      <c r="B135" s="693">
        <v>5786</v>
      </c>
      <c r="C135" s="671">
        <v>2688</v>
      </c>
      <c r="D135" s="671">
        <v>136</v>
      </c>
      <c r="E135" s="671">
        <v>92</v>
      </c>
      <c r="F135" s="671">
        <v>147</v>
      </c>
      <c r="G135" s="671">
        <v>42</v>
      </c>
      <c r="H135" s="671">
        <v>2196</v>
      </c>
      <c r="I135" s="671">
        <v>2395</v>
      </c>
      <c r="J135" s="671">
        <v>416</v>
      </c>
      <c r="K135" s="671">
        <v>124</v>
      </c>
      <c r="L135" s="671">
        <v>238</v>
      </c>
    </row>
    <row r="136" spans="1:12" s="4" customFormat="1" ht="16.5" customHeight="1" x14ac:dyDescent="0.2">
      <c r="A136" s="340">
        <v>2015</v>
      </c>
      <c r="B136" s="693">
        <v>5594</v>
      </c>
      <c r="C136" s="671">
        <v>2548</v>
      </c>
      <c r="D136" s="671">
        <v>130</v>
      </c>
      <c r="E136" s="671">
        <v>90</v>
      </c>
      <c r="F136" s="671">
        <v>145</v>
      </c>
      <c r="G136" s="671">
        <v>37</v>
      </c>
      <c r="H136" s="671">
        <v>1955</v>
      </c>
      <c r="I136" s="671">
        <v>2485</v>
      </c>
      <c r="J136" s="671">
        <v>399</v>
      </c>
      <c r="K136" s="671">
        <v>120</v>
      </c>
      <c r="L136" s="671">
        <v>233</v>
      </c>
    </row>
    <row r="137" spans="1:12" s="4" customFormat="1" ht="11.45" hidden="1" customHeight="1" x14ac:dyDescent="0.2">
      <c r="A137" s="340">
        <v>2016</v>
      </c>
      <c r="B137" s="693">
        <v>5533</v>
      </c>
      <c r="C137" s="671">
        <v>2481</v>
      </c>
      <c r="D137" s="671">
        <v>118</v>
      </c>
      <c r="E137" s="671">
        <v>107</v>
      </c>
      <c r="F137" s="671">
        <v>157</v>
      </c>
      <c r="G137" s="671">
        <v>104</v>
      </c>
      <c r="H137" s="671">
        <v>1753</v>
      </c>
      <c r="I137" s="671">
        <v>2464</v>
      </c>
      <c r="J137" s="671">
        <v>431</v>
      </c>
      <c r="K137" s="671">
        <v>137</v>
      </c>
      <c r="L137" s="671">
        <v>262</v>
      </c>
    </row>
    <row r="138" spans="1:12" s="4" customFormat="1" ht="11.45" hidden="1" customHeight="1" x14ac:dyDescent="0.2">
      <c r="A138" s="340">
        <v>2017</v>
      </c>
      <c r="B138" s="693">
        <v>5308</v>
      </c>
      <c r="C138" s="671">
        <v>2406</v>
      </c>
      <c r="D138" s="671">
        <v>126</v>
      </c>
      <c r="E138" s="671">
        <v>98</v>
      </c>
      <c r="F138" s="671">
        <v>145</v>
      </c>
      <c r="G138" s="671">
        <v>56</v>
      </c>
      <c r="H138" s="671">
        <v>1688</v>
      </c>
      <c r="I138" s="671">
        <v>2374</v>
      </c>
      <c r="J138" s="671">
        <v>441</v>
      </c>
      <c r="K138" s="671">
        <v>115</v>
      </c>
      <c r="L138" s="671">
        <v>265</v>
      </c>
    </row>
    <row r="139" spans="1:12" s="4" customFormat="1" ht="11.45" hidden="1" customHeight="1" x14ac:dyDescent="0.2">
      <c r="A139" s="340">
        <v>2018</v>
      </c>
      <c r="B139" s="693">
        <v>5303</v>
      </c>
      <c r="C139" s="671">
        <v>2491</v>
      </c>
      <c r="D139" s="671">
        <v>125</v>
      </c>
      <c r="E139" s="671">
        <v>109</v>
      </c>
      <c r="F139" s="671">
        <v>177</v>
      </c>
      <c r="G139" s="671">
        <v>42</v>
      </c>
      <c r="H139" s="671">
        <v>1598</v>
      </c>
      <c r="I139" s="671">
        <v>2500</v>
      </c>
      <c r="J139" s="671">
        <v>385</v>
      </c>
      <c r="K139" s="671">
        <v>121</v>
      </c>
      <c r="L139" s="671">
        <v>246</v>
      </c>
    </row>
    <row r="140" spans="1:12" s="4" customFormat="1" ht="11.45" hidden="1" customHeight="1" x14ac:dyDescent="0.2">
      <c r="A140" s="340">
        <v>2019</v>
      </c>
      <c r="B140" s="769">
        <v>5497</v>
      </c>
      <c r="C140" s="671">
        <v>2524</v>
      </c>
      <c r="D140" s="671">
        <v>139</v>
      </c>
      <c r="E140" s="671">
        <v>122</v>
      </c>
      <c r="F140" s="671">
        <v>179</v>
      </c>
      <c r="G140" s="671">
        <v>45</v>
      </c>
      <c r="H140" s="671">
        <v>1669</v>
      </c>
      <c r="I140" s="671">
        <v>2532</v>
      </c>
      <c r="J140" s="671">
        <v>399</v>
      </c>
      <c r="K140" s="671">
        <v>143</v>
      </c>
      <c r="L140" s="693">
        <v>269</v>
      </c>
    </row>
    <row r="141" spans="1:12" s="4" customFormat="1" ht="11.45" customHeight="1" x14ac:dyDescent="0.2">
      <c r="A141" s="340">
        <v>2020</v>
      </c>
      <c r="B141" s="769">
        <v>4955</v>
      </c>
      <c r="C141" s="671">
        <v>2329</v>
      </c>
      <c r="D141" s="671">
        <v>108</v>
      </c>
      <c r="E141" s="671">
        <v>112</v>
      </c>
      <c r="F141" s="671">
        <v>160</v>
      </c>
      <c r="G141" s="671">
        <v>64</v>
      </c>
      <c r="H141" s="671">
        <v>1398</v>
      </c>
      <c r="I141" s="671">
        <v>2306</v>
      </c>
      <c r="J141" s="671">
        <v>395</v>
      </c>
      <c r="K141" s="671">
        <v>122</v>
      </c>
      <c r="L141" s="693">
        <v>290</v>
      </c>
    </row>
    <row r="142" spans="1:12" s="4" customFormat="1" ht="11.45" customHeight="1" x14ac:dyDescent="0.2">
      <c r="A142" s="340">
        <v>2021</v>
      </c>
      <c r="B142" s="769">
        <v>4876</v>
      </c>
      <c r="C142" s="671">
        <v>2339</v>
      </c>
      <c r="D142" s="671">
        <v>126</v>
      </c>
      <c r="E142" s="671">
        <v>120</v>
      </c>
      <c r="F142" s="671">
        <v>164</v>
      </c>
      <c r="G142" s="671">
        <v>46</v>
      </c>
      <c r="H142" s="671">
        <v>1288</v>
      </c>
      <c r="I142" s="671">
        <v>2402</v>
      </c>
      <c r="J142" s="671">
        <v>356</v>
      </c>
      <c r="K142" s="671">
        <v>116</v>
      </c>
      <c r="L142" s="693">
        <v>258</v>
      </c>
    </row>
    <row r="143" spans="1:12" s="4" customFormat="1" ht="11.45" customHeight="1" x14ac:dyDescent="0.2">
      <c r="A143" s="340">
        <v>2022</v>
      </c>
      <c r="B143" s="769">
        <v>4792</v>
      </c>
      <c r="C143" s="671">
        <v>2251</v>
      </c>
      <c r="D143" s="671">
        <v>110</v>
      </c>
      <c r="E143" s="671">
        <v>107</v>
      </c>
      <c r="F143" s="671">
        <v>166</v>
      </c>
      <c r="G143" s="671">
        <v>52</v>
      </c>
      <c r="H143" s="671">
        <v>1234</v>
      </c>
      <c r="I143" s="671">
        <v>2338</v>
      </c>
      <c r="J143" s="671">
        <v>404</v>
      </c>
      <c r="K143" s="671">
        <v>132</v>
      </c>
      <c r="L143" s="693">
        <v>249</v>
      </c>
    </row>
    <row r="144" spans="1:12" s="4" customFormat="1" ht="11.45" customHeight="1" x14ac:dyDescent="0.2">
      <c r="A144" s="340">
        <v>2023</v>
      </c>
      <c r="B144" s="769">
        <v>4743</v>
      </c>
      <c r="C144" s="769">
        <v>2238</v>
      </c>
      <c r="D144" s="769">
        <v>92</v>
      </c>
      <c r="E144" s="769">
        <v>103</v>
      </c>
      <c r="F144" s="769">
        <v>155</v>
      </c>
      <c r="G144" s="769">
        <v>45</v>
      </c>
      <c r="H144" s="769">
        <v>1424</v>
      </c>
      <c r="I144" s="769">
        <v>2247</v>
      </c>
      <c r="J144" s="769">
        <v>354</v>
      </c>
      <c r="K144" s="769">
        <v>101</v>
      </c>
      <c r="L144" s="693">
        <v>222</v>
      </c>
    </row>
    <row r="145" spans="1:12" s="4" customFormat="1" ht="16.5" customHeight="1" x14ac:dyDescent="0.2">
      <c r="A145" s="374"/>
      <c r="B145" s="1198" t="s">
        <v>130</v>
      </c>
      <c r="C145" s="1216"/>
      <c r="D145" s="1216"/>
      <c r="E145" s="1216"/>
      <c r="F145" s="1216"/>
      <c r="G145" s="1216"/>
      <c r="H145" s="1216"/>
      <c r="I145" s="1216"/>
      <c r="J145" s="1216"/>
      <c r="K145" s="1216"/>
      <c r="L145" s="1217"/>
    </row>
    <row r="146" spans="1:12" s="4" customFormat="1" ht="11.45" customHeight="1" x14ac:dyDescent="0.2">
      <c r="A146" s="340">
        <v>1990</v>
      </c>
      <c r="B146" s="670">
        <v>1743</v>
      </c>
      <c r="C146" s="671">
        <v>427</v>
      </c>
      <c r="D146" s="671">
        <v>32</v>
      </c>
      <c r="E146" s="671">
        <v>29</v>
      </c>
      <c r="F146" s="671">
        <v>81</v>
      </c>
      <c r="G146" s="671">
        <v>19</v>
      </c>
      <c r="H146" s="671">
        <v>386</v>
      </c>
      <c r="I146" s="671">
        <v>953</v>
      </c>
      <c r="J146" s="671">
        <v>182</v>
      </c>
      <c r="K146" s="671">
        <v>27</v>
      </c>
      <c r="L146" s="671">
        <v>34</v>
      </c>
    </row>
    <row r="147" spans="1:12" s="4" customFormat="1" ht="12" hidden="1" customHeight="1" x14ac:dyDescent="0.2">
      <c r="A147" s="340">
        <v>1991</v>
      </c>
      <c r="B147" s="693">
        <v>1209</v>
      </c>
      <c r="C147" s="671">
        <v>342</v>
      </c>
      <c r="D147" s="671">
        <v>19</v>
      </c>
      <c r="E147" s="671">
        <v>23</v>
      </c>
      <c r="F147" s="671">
        <v>64</v>
      </c>
      <c r="G147" s="671">
        <v>16</v>
      </c>
      <c r="H147" s="671">
        <v>296</v>
      </c>
      <c r="I147" s="671">
        <v>643</v>
      </c>
      <c r="J147" s="671">
        <v>113</v>
      </c>
      <c r="K147" s="671">
        <v>8</v>
      </c>
      <c r="L147" s="671">
        <v>27</v>
      </c>
    </row>
    <row r="148" spans="1:12" s="4" customFormat="1" ht="12" hidden="1" customHeight="1" x14ac:dyDescent="0.2">
      <c r="A148" s="340">
        <v>1992</v>
      </c>
      <c r="B148" s="693">
        <v>1841</v>
      </c>
      <c r="C148" s="671">
        <v>311</v>
      </c>
      <c r="D148" s="671">
        <v>18</v>
      </c>
      <c r="E148" s="671">
        <v>23</v>
      </c>
      <c r="F148" s="671">
        <v>52</v>
      </c>
      <c r="G148" s="671">
        <v>35</v>
      </c>
      <c r="H148" s="671">
        <v>312</v>
      </c>
      <c r="I148" s="671">
        <v>1154</v>
      </c>
      <c r="J148" s="671">
        <v>208</v>
      </c>
      <c r="K148" s="671">
        <v>17</v>
      </c>
      <c r="L148" s="671">
        <v>22</v>
      </c>
    </row>
    <row r="149" spans="1:12" s="4" customFormat="1" ht="12" hidden="1" customHeight="1" x14ac:dyDescent="0.2">
      <c r="A149" s="340">
        <v>1993</v>
      </c>
      <c r="B149" s="693">
        <v>3636</v>
      </c>
      <c r="C149" s="671">
        <v>727</v>
      </c>
      <c r="D149" s="671">
        <v>36</v>
      </c>
      <c r="E149" s="671">
        <v>65</v>
      </c>
      <c r="F149" s="671">
        <v>167</v>
      </c>
      <c r="G149" s="671">
        <v>63</v>
      </c>
      <c r="H149" s="671">
        <v>627</v>
      </c>
      <c r="I149" s="671">
        <v>2158</v>
      </c>
      <c r="J149" s="671">
        <v>425</v>
      </c>
      <c r="K149" s="671">
        <v>43</v>
      </c>
      <c r="L149" s="671">
        <v>52</v>
      </c>
    </row>
    <row r="150" spans="1:12" s="4" customFormat="1" ht="12" hidden="1" customHeight="1" x14ac:dyDescent="0.2">
      <c r="A150" s="340">
        <v>1994</v>
      </c>
      <c r="B150" s="693">
        <v>5198</v>
      </c>
      <c r="C150" s="671">
        <v>597</v>
      </c>
      <c r="D150" s="671">
        <v>36</v>
      </c>
      <c r="E150" s="671">
        <v>47</v>
      </c>
      <c r="F150" s="671">
        <v>63</v>
      </c>
      <c r="G150" s="671">
        <v>52</v>
      </c>
      <c r="H150" s="671">
        <v>797</v>
      </c>
      <c r="I150" s="671">
        <v>3434</v>
      </c>
      <c r="J150" s="671">
        <v>726</v>
      </c>
      <c r="K150" s="671">
        <v>22</v>
      </c>
      <c r="L150" s="671">
        <v>21</v>
      </c>
    </row>
    <row r="151" spans="1:12" s="4" customFormat="1" ht="11.45" customHeight="1" x14ac:dyDescent="0.2">
      <c r="A151" s="340">
        <v>1995</v>
      </c>
      <c r="B151" s="693">
        <v>6780</v>
      </c>
      <c r="C151" s="671">
        <v>697</v>
      </c>
      <c r="D151" s="671">
        <v>50</v>
      </c>
      <c r="E151" s="671">
        <v>33</v>
      </c>
      <c r="F151" s="671">
        <v>102</v>
      </c>
      <c r="G151" s="671">
        <v>54</v>
      </c>
      <c r="H151" s="671">
        <v>1141</v>
      </c>
      <c r="I151" s="671">
        <v>4351</v>
      </c>
      <c r="J151" s="671">
        <v>982</v>
      </c>
      <c r="K151" s="671">
        <v>37</v>
      </c>
      <c r="L151" s="671">
        <v>30</v>
      </c>
    </row>
    <row r="152" spans="1:12" s="4" customFormat="1" ht="12" hidden="1" customHeight="1" x14ac:dyDescent="0.2">
      <c r="A152" s="340">
        <v>1996</v>
      </c>
      <c r="B152" s="693">
        <v>5920</v>
      </c>
      <c r="C152" s="671">
        <v>832</v>
      </c>
      <c r="D152" s="671">
        <v>45</v>
      </c>
      <c r="E152" s="671">
        <v>50</v>
      </c>
      <c r="F152" s="671">
        <v>108</v>
      </c>
      <c r="G152" s="671">
        <v>74</v>
      </c>
      <c r="H152" s="671">
        <v>1070</v>
      </c>
      <c r="I152" s="671">
        <v>3683</v>
      </c>
      <c r="J152" s="671">
        <v>824</v>
      </c>
      <c r="K152" s="671">
        <v>32</v>
      </c>
      <c r="L152" s="671">
        <v>34</v>
      </c>
    </row>
    <row r="153" spans="1:12" s="4" customFormat="1" ht="12" hidden="1" customHeight="1" x14ac:dyDescent="0.2">
      <c r="A153" s="340">
        <v>1997</v>
      </c>
      <c r="B153" s="693">
        <v>5933</v>
      </c>
      <c r="C153" s="671">
        <v>882</v>
      </c>
      <c r="D153" s="671">
        <v>40</v>
      </c>
      <c r="E153" s="671">
        <v>48</v>
      </c>
      <c r="F153" s="671">
        <v>114</v>
      </c>
      <c r="G153" s="671">
        <v>62</v>
      </c>
      <c r="H153" s="671">
        <v>1182</v>
      </c>
      <c r="I153" s="671">
        <v>3529</v>
      </c>
      <c r="J153" s="671">
        <v>892</v>
      </c>
      <c r="K153" s="671">
        <v>37</v>
      </c>
      <c r="L153" s="671">
        <v>29</v>
      </c>
    </row>
    <row r="154" spans="1:12" s="4" customFormat="1" ht="12" hidden="1" customHeight="1" x14ac:dyDescent="0.2">
      <c r="A154" s="340">
        <v>1998</v>
      </c>
      <c r="B154" s="693">
        <v>4198</v>
      </c>
      <c r="C154" s="671">
        <v>1109</v>
      </c>
      <c r="D154" s="671">
        <v>55</v>
      </c>
      <c r="E154" s="671">
        <v>73</v>
      </c>
      <c r="F154" s="671">
        <v>148</v>
      </c>
      <c r="G154" s="671">
        <v>77</v>
      </c>
      <c r="H154" s="671">
        <v>1092</v>
      </c>
      <c r="I154" s="671">
        <v>2205</v>
      </c>
      <c r="J154" s="671">
        <v>491</v>
      </c>
      <c r="K154" s="671">
        <v>34</v>
      </c>
      <c r="L154" s="671">
        <v>23</v>
      </c>
    </row>
    <row r="155" spans="1:12" s="4" customFormat="1" ht="12" hidden="1" customHeight="1" x14ac:dyDescent="0.2">
      <c r="A155" s="340">
        <v>1999</v>
      </c>
      <c r="B155" s="693">
        <v>4060</v>
      </c>
      <c r="C155" s="671">
        <v>1278</v>
      </c>
      <c r="D155" s="671">
        <v>89</v>
      </c>
      <c r="E155" s="671">
        <v>69</v>
      </c>
      <c r="F155" s="671">
        <v>145</v>
      </c>
      <c r="G155" s="671">
        <v>65</v>
      </c>
      <c r="H155" s="671">
        <v>1128</v>
      </c>
      <c r="I155" s="671">
        <v>2139</v>
      </c>
      <c r="J155" s="671">
        <v>362</v>
      </c>
      <c r="K155" s="671">
        <v>28</v>
      </c>
      <c r="L155" s="671">
        <v>35</v>
      </c>
    </row>
    <row r="156" spans="1:12" s="4" customFormat="1" ht="11.45" customHeight="1" x14ac:dyDescent="0.2">
      <c r="A156" s="340">
        <v>2000</v>
      </c>
      <c r="B156" s="693">
        <v>3348</v>
      </c>
      <c r="C156" s="671">
        <v>1361</v>
      </c>
      <c r="D156" s="671">
        <v>75</v>
      </c>
      <c r="E156" s="671">
        <v>64</v>
      </c>
      <c r="F156" s="671">
        <v>117</v>
      </c>
      <c r="G156" s="671">
        <v>58</v>
      </c>
      <c r="H156" s="671">
        <v>1134</v>
      </c>
      <c r="I156" s="671">
        <v>1597</v>
      </c>
      <c r="J156" s="671">
        <v>251</v>
      </c>
      <c r="K156" s="671">
        <v>26</v>
      </c>
      <c r="L156" s="671">
        <v>26</v>
      </c>
    </row>
    <row r="157" spans="1:12" s="4" customFormat="1" ht="12" hidden="1" customHeight="1" x14ac:dyDescent="0.2">
      <c r="A157" s="340">
        <v>2001</v>
      </c>
      <c r="B157" s="693">
        <v>3963</v>
      </c>
      <c r="C157" s="671">
        <v>1534</v>
      </c>
      <c r="D157" s="671">
        <v>97</v>
      </c>
      <c r="E157" s="671">
        <v>81</v>
      </c>
      <c r="F157" s="671">
        <v>129</v>
      </c>
      <c r="G157" s="671">
        <v>65</v>
      </c>
      <c r="H157" s="671">
        <v>1396</v>
      </c>
      <c r="I157" s="671">
        <v>1914</v>
      </c>
      <c r="J157" s="671">
        <v>222</v>
      </c>
      <c r="K157" s="671">
        <v>26</v>
      </c>
      <c r="L157" s="671">
        <v>33</v>
      </c>
    </row>
    <row r="158" spans="1:12" s="4" customFormat="1" ht="15" hidden="1" customHeight="1" x14ac:dyDescent="0.2">
      <c r="A158" s="340">
        <v>2002</v>
      </c>
      <c r="B158" s="693">
        <v>4018</v>
      </c>
      <c r="C158" s="671">
        <v>1682</v>
      </c>
      <c r="D158" s="671">
        <v>74</v>
      </c>
      <c r="E158" s="671">
        <v>75</v>
      </c>
      <c r="F158" s="671">
        <v>141</v>
      </c>
      <c r="G158" s="671">
        <v>79</v>
      </c>
      <c r="H158" s="671">
        <v>1490</v>
      </c>
      <c r="I158" s="671">
        <v>1885</v>
      </c>
      <c r="J158" s="671">
        <v>223</v>
      </c>
      <c r="K158" s="671">
        <v>28</v>
      </c>
      <c r="L158" s="671">
        <v>23</v>
      </c>
    </row>
    <row r="159" spans="1:12" s="4" customFormat="1" ht="12" hidden="1" customHeight="1" x14ac:dyDescent="0.2">
      <c r="A159" s="340">
        <v>2003</v>
      </c>
      <c r="B159" s="693">
        <v>3968</v>
      </c>
      <c r="C159" s="671">
        <v>1755</v>
      </c>
      <c r="D159" s="671">
        <v>88</v>
      </c>
      <c r="E159" s="671">
        <v>80</v>
      </c>
      <c r="F159" s="671">
        <v>166</v>
      </c>
      <c r="G159" s="671">
        <v>71</v>
      </c>
      <c r="H159" s="671">
        <v>1415</v>
      </c>
      <c r="I159" s="671">
        <v>1808</v>
      </c>
      <c r="J159" s="671">
        <v>233</v>
      </c>
      <c r="K159" s="671">
        <v>31</v>
      </c>
      <c r="L159" s="671">
        <v>76</v>
      </c>
    </row>
    <row r="160" spans="1:12" s="4" customFormat="1" ht="15" hidden="1" customHeight="1" x14ac:dyDescent="0.2">
      <c r="A160" s="340">
        <v>2004</v>
      </c>
      <c r="B160" s="693">
        <v>4063</v>
      </c>
      <c r="C160" s="671">
        <v>1792</v>
      </c>
      <c r="D160" s="671">
        <v>106</v>
      </c>
      <c r="E160" s="671">
        <v>77</v>
      </c>
      <c r="F160" s="671">
        <v>152</v>
      </c>
      <c r="G160" s="671">
        <v>56</v>
      </c>
      <c r="H160" s="671">
        <v>1501</v>
      </c>
      <c r="I160" s="671">
        <v>1784</v>
      </c>
      <c r="J160" s="671">
        <v>290</v>
      </c>
      <c r="K160" s="671">
        <v>31</v>
      </c>
      <c r="L160" s="671">
        <v>66</v>
      </c>
    </row>
    <row r="161" spans="1:12" s="4" customFormat="1" ht="11.45" customHeight="1" x14ac:dyDescent="0.2">
      <c r="A161" s="340">
        <v>2005</v>
      </c>
      <c r="B161" s="693">
        <v>3909</v>
      </c>
      <c r="C161" s="671">
        <v>1731</v>
      </c>
      <c r="D161" s="671">
        <v>95</v>
      </c>
      <c r="E161" s="671">
        <v>75</v>
      </c>
      <c r="F161" s="671">
        <v>147</v>
      </c>
      <c r="G161" s="671">
        <v>59</v>
      </c>
      <c r="H161" s="671">
        <v>1537</v>
      </c>
      <c r="I161" s="671">
        <v>1668</v>
      </c>
      <c r="J161" s="671">
        <v>232</v>
      </c>
      <c r="K161" s="671">
        <v>40</v>
      </c>
      <c r="L161" s="671">
        <v>56</v>
      </c>
    </row>
    <row r="162" spans="1:12" s="4" customFormat="1" ht="12" hidden="1" customHeight="1" x14ac:dyDescent="0.2">
      <c r="A162" s="340">
        <v>2006</v>
      </c>
      <c r="B162" s="693">
        <v>3988</v>
      </c>
      <c r="C162" s="671">
        <v>1831</v>
      </c>
      <c r="D162" s="671">
        <v>83</v>
      </c>
      <c r="E162" s="671">
        <v>70</v>
      </c>
      <c r="F162" s="671">
        <v>119</v>
      </c>
      <c r="G162" s="671">
        <v>44</v>
      </c>
      <c r="H162" s="671">
        <v>1531</v>
      </c>
      <c r="I162" s="671">
        <v>1809</v>
      </c>
      <c r="J162" s="671">
        <v>251</v>
      </c>
      <c r="K162" s="671">
        <v>31</v>
      </c>
      <c r="L162" s="671">
        <v>50</v>
      </c>
    </row>
    <row r="163" spans="1:12" s="4" customFormat="1" ht="12" hidden="1" customHeight="1" x14ac:dyDescent="0.2">
      <c r="A163" s="340">
        <v>2007</v>
      </c>
      <c r="B163" s="693">
        <v>4013</v>
      </c>
      <c r="C163" s="671">
        <v>1855</v>
      </c>
      <c r="D163" s="671">
        <v>137</v>
      </c>
      <c r="E163" s="671">
        <v>80</v>
      </c>
      <c r="F163" s="671">
        <v>139</v>
      </c>
      <c r="G163" s="671">
        <v>66</v>
      </c>
      <c r="H163" s="671">
        <v>1435</v>
      </c>
      <c r="I163" s="671">
        <v>1802</v>
      </c>
      <c r="J163" s="671">
        <v>243</v>
      </c>
      <c r="K163" s="671">
        <v>40</v>
      </c>
      <c r="L163" s="671">
        <v>71</v>
      </c>
    </row>
    <row r="164" spans="1:12" s="4" customFormat="1" ht="12" hidden="1" customHeight="1" x14ac:dyDescent="0.2">
      <c r="A164" s="340">
        <v>2008</v>
      </c>
      <c r="B164" s="693">
        <v>4446</v>
      </c>
      <c r="C164" s="671">
        <v>1938</v>
      </c>
      <c r="D164" s="671">
        <v>143</v>
      </c>
      <c r="E164" s="671">
        <v>79</v>
      </c>
      <c r="F164" s="671">
        <v>165</v>
      </c>
      <c r="G164" s="671">
        <v>60</v>
      </c>
      <c r="H164" s="671">
        <v>1455</v>
      </c>
      <c r="I164" s="671">
        <v>2167</v>
      </c>
      <c r="J164" s="671">
        <v>278</v>
      </c>
      <c r="K164" s="671">
        <v>43</v>
      </c>
      <c r="L164" s="671">
        <v>56</v>
      </c>
    </row>
    <row r="165" spans="1:12" s="4" customFormat="1" ht="18" hidden="1" customHeight="1" x14ac:dyDescent="0.2">
      <c r="A165" s="340">
        <v>2009</v>
      </c>
      <c r="B165" s="693">
        <v>4658</v>
      </c>
      <c r="C165" s="671">
        <v>1923</v>
      </c>
      <c r="D165" s="671">
        <v>99</v>
      </c>
      <c r="E165" s="671">
        <v>75</v>
      </c>
      <c r="F165" s="671">
        <v>116</v>
      </c>
      <c r="G165" s="671">
        <v>61</v>
      </c>
      <c r="H165" s="671">
        <v>1620</v>
      </c>
      <c r="I165" s="671">
        <v>2220</v>
      </c>
      <c r="J165" s="671">
        <v>382</v>
      </c>
      <c r="K165" s="671">
        <v>39</v>
      </c>
      <c r="L165" s="671">
        <v>46</v>
      </c>
    </row>
    <row r="166" spans="1:12" s="4" customFormat="1" ht="11.45" customHeight="1" x14ac:dyDescent="0.2">
      <c r="A166" s="340">
        <v>2010</v>
      </c>
      <c r="B166" s="693">
        <v>4361</v>
      </c>
      <c r="C166" s="671">
        <v>1858</v>
      </c>
      <c r="D166" s="671">
        <v>121</v>
      </c>
      <c r="E166" s="671">
        <v>78</v>
      </c>
      <c r="F166" s="671">
        <v>123</v>
      </c>
      <c r="G166" s="671">
        <v>70</v>
      </c>
      <c r="H166" s="671">
        <v>1525</v>
      </c>
      <c r="I166" s="671">
        <v>2050</v>
      </c>
      <c r="J166" s="671">
        <v>332</v>
      </c>
      <c r="K166" s="671">
        <v>25</v>
      </c>
      <c r="L166" s="671">
        <v>37</v>
      </c>
    </row>
    <row r="167" spans="1:12" s="4" customFormat="1" ht="18" hidden="1" customHeight="1" x14ac:dyDescent="0.2">
      <c r="A167" s="340">
        <v>2011</v>
      </c>
      <c r="B167" s="693">
        <v>5164</v>
      </c>
      <c r="C167" s="671">
        <v>2235</v>
      </c>
      <c r="D167" s="671">
        <v>140</v>
      </c>
      <c r="E167" s="671">
        <v>100</v>
      </c>
      <c r="F167" s="671">
        <v>170</v>
      </c>
      <c r="G167" s="671">
        <v>75</v>
      </c>
      <c r="H167" s="671">
        <v>1828</v>
      </c>
      <c r="I167" s="671">
        <v>2374</v>
      </c>
      <c r="J167" s="671">
        <v>389</v>
      </c>
      <c r="K167" s="671">
        <v>36</v>
      </c>
      <c r="L167" s="671">
        <v>52</v>
      </c>
    </row>
    <row r="168" spans="1:12" s="4" customFormat="1" ht="18" hidden="1" customHeight="1" x14ac:dyDescent="0.2">
      <c r="A168" s="340">
        <v>2012</v>
      </c>
      <c r="B168" s="693">
        <v>5672</v>
      </c>
      <c r="C168" s="671">
        <v>2554</v>
      </c>
      <c r="D168" s="671">
        <v>177</v>
      </c>
      <c r="E168" s="671">
        <v>133</v>
      </c>
      <c r="F168" s="671">
        <v>193</v>
      </c>
      <c r="G168" s="671">
        <v>78</v>
      </c>
      <c r="H168" s="671">
        <v>2042</v>
      </c>
      <c r="I168" s="671">
        <v>2562</v>
      </c>
      <c r="J168" s="671">
        <v>393</v>
      </c>
      <c r="K168" s="671">
        <v>42</v>
      </c>
      <c r="L168" s="671">
        <v>52</v>
      </c>
    </row>
    <row r="169" spans="1:12" s="4" customFormat="1" ht="18" hidden="1" customHeight="1" x14ac:dyDescent="0.2">
      <c r="A169" s="340">
        <v>2013</v>
      </c>
      <c r="B169" s="693">
        <v>6001</v>
      </c>
      <c r="C169" s="671">
        <v>2642</v>
      </c>
      <c r="D169" s="671">
        <v>150</v>
      </c>
      <c r="E169" s="671">
        <v>112</v>
      </c>
      <c r="F169" s="671">
        <v>179</v>
      </c>
      <c r="G169" s="671">
        <v>94</v>
      </c>
      <c r="H169" s="671">
        <v>2159</v>
      </c>
      <c r="I169" s="671">
        <v>2747</v>
      </c>
      <c r="J169" s="671">
        <v>450</v>
      </c>
      <c r="K169" s="671">
        <v>47</v>
      </c>
      <c r="L169" s="671">
        <v>63</v>
      </c>
    </row>
    <row r="170" spans="1:12" s="4" customFormat="1" ht="18" hidden="1" customHeight="1" x14ac:dyDescent="0.2">
      <c r="A170" s="340">
        <v>2014</v>
      </c>
      <c r="B170" s="693">
        <v>6342</v>
      </c>
      <c r="C170" s="671">
        <v>2783</v>
      </c>
      <c r="D170" s="671">
        <v>146</v>
      </c>
      <c r="E170" s="671">
        <v>134</v>
      </c>
      <c r="F170" s="671">
        <v>225</v>
      </c>
      <c r="G170" s="671">
        <v>114</v>
      </c>
      <c r="H170" s="671">
        <v>2235</v>
      </c>
      <c r="I170" s="671">
        <v>2834</v>
      </c>
      <c r="J170" s="671">
        <v>498</v>
      </c>
      <c r="K170" s="671">
        <v>69</v>
      </c>
      <c r="L170" s="671">
        <v>87</v>
      </c>
    </row>
    <row r="171" spans="1:12" s="4" customFormat="1" ht="16.5" customHeight="1" x14ac:dyDescent="0.2">
      <c r="A171" s="340">
        <v>2015</v>
      </c>
      <c r="B171" s="693">
        <v>11068</v>
      </c>
      <c r="C171" s="671">
        <v>3839</v>
      </c>
      <c r="D171" s="671">
        <v>368</v>
      </c>
      <c r="E171" s="671">
        <v>338</v>
      </c>
      <c r="F171" s="671">
        <v>747</v>
      </c>
      <c r="G171" s="671">
        <v>429</v>
      </c>
      <c r="H171" s="671">
        <v>3597</v>
      </c>
      <c r="I171" s="671">
        <v>4760</v>
      </c>
      <c r="J171" s="671">
        <v>698</v>
      </c>
      <c r="K171" s="671">
        <v>68</v>
      </c>
      <c r="L171" s="671">
        <v>63</v>
      </c>
    </row>
    <row r="172" spans="1:12" s="4" customFormat="1" ht="11.45" hidden="1" customHeight="1" x14ac:dyDescent="0.2">
      <c r="A172" s="340">
        <v>2016</v>
      </c>
      <c r="B172" s="693">
        <v>12129</v>
      </c>
      <c r="C172" s="671">
        <v>4349</v>
      </c>
      <c r="D172" s="671">
        <v>381</v>
      </c>
      <c r="E172" s="671">
        <v>429</v>
      </c>
      <c r="F172" s="671">
        <v>936</v>
      </c>
      <c r="G172" s="671">
        <v>445</v>
      </c>
      <c r="H172" s="671">
        <v>3473</v>
      </c>
      <c r="I172" s="671">
        <v>5435</v>
      </c>
      <c r="J172" s="671">
        <v>862</v>
      </c>
      <c r="K172" s="671">
        <v>95</v>
      </c>
      <c r="L172" s="671">
        <v>73</v>
      </c>
    </row>
    <row r="173" spans="1:12" s="4" customFormat="1" ht="11.45" hidden="1" customHeight="1" x14ac:dyDescent="0.2">
      <c r="A173" s="340">
        <v>2017</v>
      </c>
      <c r="B173" s="693">
        <v>11416</v>
      </c>
      <c r="C173" s="671">
        <v>4019</v>
      </c>
      <c r="D173" s="671">
        <v>331</v>
      </c>
      <c r="E173" s="671">
        <v>339</v>
      </c>
      <c r="F173" s="671">
        <v>654</v>
      </c>
      <c r="G173" s="671">
        <v>198</v>
      </c>
      <c r="H173" s="671">
        <v>3355</v>
      </c>
      <c r="I173" s="671">
        <v>5522</v>
      </c>
      <c r="J173" s="671">
        <v>839</v>
      </c>
      <c r="K173" s="671">
        <v>87</v>
      </c>
      <c r="L173" s="671">
        <v>91</v>
      </c>
    </row>
    <row r="174" spans="1:12" s="4" customFormat="1" ht="11.45" hidden="1" customHeight="1" x14ac:dyDescent="0.2">
      <c r="A174" s="340">
        <v>2018</v>
      </c>
      <c r="B174" s="693">
        <v>11865</v>
      </c>
      <c r="C174" s="671">
        <v>4103</v>
      </c>
      <c r="D174" s="671">
        <v>274</v>
      </c>
      <c r="E174" s="671">
        <v>292</v>
      </c>
      <c r="F174" s="671">
        <v>617</v>
      </c>
      <c r="G174" s="671">
        <v>197</v>
      </c>
      <c r="H174" s="671">
        <v>3324</v>
      </c>
      <c r="I174" s="671">
        <v>5962</v>
      </c>
      <c r="J174" s="671">
        <v>988</v>
      </c>
      <c r="K174" s="671">
        <v>97</v>
      </c>
      <c r="L174" s="671">
        <v>114</v>
      </c>
    </row>
    <row r="175" spans="1:12" s="4" customFormat="1" ht="11.45" hidden="1" customHeight="1" x14ac:dyDescent="0.2">
      <c r="A175" s="340">
        <v>2019</v>
      </c>
      <c r="B175" s="693">
        <v>11443</v>
      </c>
      <c r="C175" s="671">
        <v>4162</v>
      </c>
      <c r="D175" s="671">
        <v>226</v>
      </c>
      <c r="E175" s="671">
        <v>293</v>
      </c>
      <c r="F175" s="671">
        <v>610</v>
      </c>
      <c r="G175" s="671">
        <v>195</v>
      </c>
      <c r="H175" s="671">
        <v>3059</v>
      </c>
      <c r="I175" s="671">
        <v>5826</v>
      </c>
      <c r="J175" s="671">
        <v>998</v>
      </c>
      <c r="K175" s="671">
        <v>110</v>
      </c>
      <c r="L175" s="671">
        <v>126</v>
      </c>
    </row>
    <row r="176" spans="1:12" s="4" customFormat="1" ht="11.45" customHeight="1" x14ac:dyDescent="0.2">
      <c r="A176" s="340">
        <v>2020</v>
      </c>
      <c r="B176" s="769">
        <v>8314</v>
      </c>
      <c r="C176" s="671">
        <v>2900</v>
      </c>
      <c r="D176" s="671">
        <v>184</v>
      </c>
      <c r="E176" s="671">
        <v>191</v>
      </c>
      <c r="F176" s="671">
        <v>493</v>
      </c>
      <c r="G176" s="671">
        <v>170</v>
      </c>
      <c r="H176" s="671">
        <v>2007</v>
      </c>
      <c r="I176" s="671">
        <v>4350</v>
      </c>
      <c r="J176" s="671">
        <v>724</v>
      </c>
      <c r="K176" s="671">
        <v>93</v>
      </c>
      <c r="L176" s="693">
        <v>102</v>
      </c>
    </row>
    <row r="177" spans="1:12" s="4" customFormat="1" ht="11.45" customHeight="1" x14ac:dyDescent="0.2">
      <c r="A177" s="340">
        <v>2021</v>
      </c>
      <c r="B177" s="769">
        <v>10165</v>
      </c>
      <c r="C177" s="671">
        <v>3573</v>
      </c>
      <c r="D177" s="671">
        <v>245</v>
      </c>
      <c r="E177" s="671">
        <v>293</v>
      </c>
      <c r="F177" s="671">
        <v>662</v>
      </c>
      <c r="G177" s="671">
        <v>215</v>
      </c>
      <c r="H177" s="671">
        <v>2566</v>
      </c>
      <c r="I177" s="671">
        <v>5121</v>
      </c>
      <c r="J177" s="671">
        <v>846</v>
      </c>
      <c r="K177" s="671">
        <v>117</v>
      </c>
      <c r="L177" s="693">
        <v>100</v>
      </c>
    </row>
    <row r="178" spans="1:12" s="4" customFormat="1" ht="11.45" customHeight="1" x14ac:dyDescent="0.2">
      <c r="A178" s="340">
        <v>2022</v>
      </c>
      <c r="B178" s="769">
        <v>21734</v>
      </c>
      <c r="C178" s="671">
        <v>10624</v>
      </c>
      <c r="D178" s="671">
        <v>561</v>
      </c>
      <c r="E178" s="671">
        <v>825</v>
      </c>
      <c r="F178" s="671">
        <v>2692</v>
      </c>
      <c r="G178" s="671">
        <v>930</v>
      </c>
      <c r="H178" s="671">
        <v>3989</v>
      </c>
      <c r="I178" s="671">
        <v>9170</v>
      </c>
      <c r="J178" s="671">
        <v>2152</v>
      </c>
      <c r="K178" s="671">
        <v>550</v>
      </c>
      <c r="L178" s="693">
        <v>865</v>
      </c>
    </row>
    <row r="179" spans="1:12" s="4" customFormat="1" ht="11.45" customHeight="1" x14ac:dyDescent="0.2">
      <c r="A179" s="340">
        <v>2023</v>
      </c>
      <c r="B179" s="769">
        <v>15244</v>
      </c>
      <c r="C179" s="671">
        <v>5913</v>
      </c>
      <c r="D179" s="671">
        <v>318</v>
      </c>
      <c r="E179" s="671">
        <v>370</v>
      </c>
      <c r="F179" s="671">
        <v>1293</v>
      </c>
      <c r="G179" s="671">
        <v>827</v>
      </c>
      <c r="H179" s="671">
        <v>3691</v>
      </c>
      <c r="I179" s="671">
        <v>6956</v>
      </c>
      <c r="J179" s="671">
        <v>1267</v>
      </c>
      <c r="K179" s="671">
        <v>211</v>
      </c>
      <c r="L179" s="693">
        <v>311</v>
      </c>
    </row>
    <row r="180" spans="1:12" s="4" customFormat="1" ht="3" customHeight="1" x14ac:dyDescent="0.2">
      <c r="A180" s="373"/>
      <c r="B180" s="372"/>
      <c r="C180" s="122"/>
      <c r="D180" s="122"/>
      <c r="E180" s="122"/>
      <c r="F180" s="122"/>
      <c r="G180" s="122"/>
      <c r="H180" s="122"/>
      <c r="I180" s="122"/>
      <c r="J180" s="122"/>
      <c r="K180" s="122"/>
      <c r="L180" s="122"/>
    </row>
    <row r="181" spans="1:12" s="4" customFormat="1" ht="8.1" customHeight="1" x14ac:dyDescent="0.2">
      <c r="A181" s="371"/>
      <c r="B181" s="370"/>
      <c r="C181" s="370"/>
      <c r="D181" s="370"/>
      <c r="E181" s="370"/>
      <c r="F181" s="370"/>
      <c r="G181" s="370"/>
      <c r="H181" s="370"/>
      <c r="I181" s="370"/>
      <c r="J181" s="370"/>
      <c r="K181" s="370"/>
      <c r="L181" s="370"/>
    </row>
    <row r="182" spans="1:12" s="295" customFormat="1" ht="12" customHeight="1" x14ac:dyDescent="0.2">
      <c r="A182" s="660" t="s">
        <v>599</v>
      </c>
    </row>
    <row r="183" spans="1:12" s="295" customFormat="1" ht="12" customHeight="1" x14ac:dyDescent="0.2">
      <c r="A183" s="660" t="s">
        <v>214</v>
      </c>
    </row>
  </sheetData>
  <mergeCells count="9">
    <mergeCell ref="A3:A4"/>
    <mergeCell ref="B3:B4"/>
    <mergeCell ref="B145:L145"/>
    <mergeCell ref="B5:L5"/>
    <mergeCell ref="B40:L40"/>
    <mergeCell ref="B75:L75"/>
    <mergeCell ref="B110:L110"/>
    <mergeCell ref="C3:C4"/>
    <mergeCell ref="D3:L3"/>
  </mergeCells>
  <hyperlinks>
    <hyperlink ref="N1" location="Inhalt!C37"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84"/>
  <sheetViews>
    <sheetView showGridLines="0" topLeftCell="A16" zoomScaleNormal="100" workbookViewId="0">
      <selection activeCell="H141" sqref="H141"/>
    </sheetView>
  </sheetViews>
  <sheetFormatPr baseColWidth="10" defaultColWidth="11.42578125" defaultRowHeight="12.75" x14ac:dyDescent="0.2"/>
  <cols>
    <col min="1" max="1" width="7" style="1" customWidth="1"/>
    <col min="2" max="2" width="6.85546875" style="1" customWidth="1"/>
    <col min="3" max="3" width="7.5703125" style="1" customWidth="1"/>
    <col min="4" max="11" width="7.140625" style="1" customWidth="1"/>
    <col min="12" max="12" width="9.7109375" style="1" customWidth="1"/>
    <col min="13" max="13" width="0.42578125" style="1" customWidth="1"/>
    <col min="14" max="16384" width="11.42578125" style="1"/>
  </cols>
  <sheetData>
    <row r="1" spans="1:14" s="4" customFormat="1" ht="12.75" customHeight="1" x14ac:dyDescent="0.2">
      <c r="A1" s="380" t="s">
        <v>601</v>
      </c>
      <c r="B1" s="379"/>
      <c r="C1" s="379"/>
      <c r="D1" s="379"/>
      <c r="E1" s="379"/>
      <c r="F1" s="379"/>
      <c r="G1" s="379"/>
      <c r="H1" s="379"/>
      <c r="I1" s="379"/>
      <c r="J1" s="379"/>
      <c r="K1" s="379"/>
      <c r="L1" s="379"/>
      <c r="N1" s="640" t="s">
        <v>400</v>
      </c>
    </row>
    <row r="2" spans="1:14" ht="12" customHeight="1" x14ac:dyDescent="0.2">
      <c r="A2" s="115"/>
      <c r="B2" s="115"/>
      <c r="C2" s="115"/>
      <c r="D2" s="115"/>
      <c r="E2" s="115"/>
      <c r="F2" s="115"/>
      <c r="G2" s="115"/>
      <c r="H2" s="115"/>
      <c r="I2" s="115"/>
      <c r="J2" s="115"/>
      <c r="K2" s="115"/>
      <c r="L2" s="115"/>
      <c r="N2" s="640"/>
    </row>
    <row r="3" spans="1:14" s="4" customFormat="1" ht="12" customHeight="1" x14ac:dyDescent="0.2">
      <c r="A3" s="1011" t="s">
        <v>4</v>
      </c>
      <c r="B3" s="1030" t="s">
        <v>167</v>
      </c>
      <c r="C3" s="1021" t="s">
        <v>509</v>
      </c>
      <c r="D3" s="1015" t="s">
        <v>166</v>
      </c>
      <c r="E3" s="1033"/>
      <c r="F3" s="1033"/>
      <c r="G3" s="1033"/>
      <c r="H3" s="1033"/>
      <c r="I3" s="1033"/>
      <c r="J3" s="1033"/>
      <c r="K3" s="1033"/>
      <c r="L3" s="1017"/>
    </row>
    <row r="4" spans="1:14" s="4" customFormat="1" ht="12" customHeight="1" x14ac:dyDescent="0.2">
      <c r="A4" s="1218"/>
      <c r="B4" s="1201"/>
      <c r="C4" s="1203"/>
      <c r="D4" s="355" t="s">
        <v>165</v>
      </c>
      <c r="E4" s="355" t="s">
        <v>164</v>
      </c>
      <c r="F4" s="355" t="s">
        <v>163</v>
      </c>
      <c r="G4" s="354" t="s">
        <v>162</v>
      </c>
      <c r="H4" s="354" t="s">
        <v>161</v>
      </c>
      <c r="I4" s="354" t="s">
        <v>160</v>
      </c>
      <c r="J4" s="354" t="s">
        <v>159</v>
      </c>
      <c r="K4" s="354" t="s">
        <v>158</v>
      </c>
      <c r="L4" s="353" t="s">
        <v>157</v>
      </c>
    </row>
    <row r="5" spans="1:14" s="4" customFormat="1" ht="16.5" customHeight="1" x14ac:dyDescent="0.2">
      <c r="A5" s="344"/>
      <c r="B5" s="1195" t="s">
        <v>120</v>
      </c>
      <c r="C5" s="1196"/>
      <c r="D5" s="1196"/>
      <c r="E5" s="1196"/>
      <c r="F5" s="1196"/>
      <c r="G5" s="1196"/>
      <c r="H5" s="1196"/>
      <c r="I5" s="1196"/>
      <c r="J5" s="1196"/>
      <c r="K5" s="1196"/>
      <c r="L5" s="1197"/>
    </row>
    <row r="6" spans="1:14" s="4" customFormat="1" ht="11.45" customHeight="1" x14ac:dyDescent="0.2">
      <c r="A6" s="340">
        <v>1990</v>
      </c>
      <c r="B6" s="670">
        <v>2758</v>
      </c>
      <c r="C6" s="671">
        <v>1304</v>
      </c>
      <c r="D6" s="671">
        <v>191</v>
      </c>
      <c r="E6" s="671">
        <v>161</v>
      </c>
      <c r="F6" s="671">
        <v>295</v>
      </c>
      <c r="G6" s="671">
        <v>69</v>
      </c>
      <c r="H6" s="671">
        <v>543</v>
      </c>
      <c r="I6" s="671">
        <v>1069</v>
      </c>
      <c r="J6" s="671">
        <v>219</v>
      </c>
      <c r="K6" s="671">
        <v>36</v>
      </c>
      <c r="L6" s="671">
        <v>175</v>
      </c>
    </row>
    <row r="7" spans="1:14" s="4" customFormat="1" ht="12" hidden="1" customHeight="1" x14ac:dyDescent="0.2">
      <c r="A7" s="340">
        <v>1991</v>
      </c>
      <c r="B7" s="693">
        <v>1818</v>
      </c>
      <c r="C7" s="671">
        <v>885</v>
      </c>
      <c r="D7" s="671">
        <v>106</v>
      </c>
      <c r="E7" s="671">
        <v>77</v>
      </c>
      <c r="F7" s="671">
        <v>178</v>
      </c>
      <c r="G7" s="671">
        <v>45</v>
      </c>
      <c r="H7" s="671">
        <v>352</v>
      </c>
      <c r="I7" s="671">
        <v>680</v>
      </c>
      <c r="J7" s="671">
        <v>179</v>
      </c>
      <c r="K7" s="671">
        <v>44</v>
      </c>
      <c r="L7" s="671">
        <v>157</v>
      </c>
    </row>
    <row r="8" spans="1:14" s="4" customFormat="1" ht="12" hidden="1" customHeight="1" x14ac:dyDescent="0.2">
      <c r="A8" s="340">
        <v>1992</v>
      </c>
      <c r="B8" s="693">
        <v>2240</v>
      </c>
      <c r="C8" s="671">
        <v>1137</v>
      </c>
      <c r="D8" s="671">
        <v>91</v>
      </c>
      <c r="E8" s="671">
        <v>104</v>
      </c>
      <c r="F8" s="671">
        <v>274</v>
      </c>
      <c r="G8" s="671">
        <v>78</v>
      </c>
      <c r="H8" s="671">
        <v>409</v>
      </c>
      <c r="I8" s="671">
        <v>833</v>
      </c>
      <c r="J8" s="671">
        <v>235</v>
      </c>
      <c r="K8" s="671">
        <v>46</v>
      </c>
      <c r="L8" s="671">
        <v>170</v>
      </c>
    </row>
    <row r="9" spans="1:14" s="4" customFormat="1" ht="12" hidden="1" customHeight="1" x14ac:dyDescent="0.2">
      <c r="A9" s="340">
        <v>1993</v>
      </c>
      <c r="B9" s="693">
        <v>3459</v>
      </c>
      <c r="C9" s="671">
        <v>1675</v>
      </c>
      <c r="D9" s="671">
        <v>114</v>
      </c>
      <c r="E9" s="671">
        <v>174</v>
      </c>
      <c r="F9" s="671">
        <v>519</v>
      </c>
      <c r="G9" s="671">
        <v>122</v>
      </c>
      <c r="H9" s="671">
        <v>497</v>
      </c>
      <c r="I9" s="671">
        <v>1389</v>
      </c>
      <c r="J9" s="671">
        <v>377</v>
      </c>
      <c r="K9" s="671">
        <v>70</v>
      </c>
      <c r="L9" s="671">
        <v>197</v>
      </c>
    </row>
    <row r="10" spans="1:14" s="4" customFormat="1" ht="12" hidden="1" customHeight="1" x14ac:dyDescent="0.2">
      <c r="A10" s="340">
        <v>1994</v>
      </c>
      <c r="B10" s="693">
        <v>6741</v>
      </c>
      <c r="C10" s="671">
        <v>3238</v>
      </c>
      <c r="D10" s="671">
        <v>161</v>
      </c>
      <c r="E10" s="671">
        <v>327</v>
      </c>
      <c r="F10" s="671">
        <v>1028</v>
      </c>
      <c r="G10" s="671">
        <v>310</v>
      </c>
      <c r="H10" s="671">
        <v>720</v>
      </c>
      <c r="I10" s="671">
        <v>2838</v>
      </c>
      <c r="J10" s="671">
        <v>853</v>
      </c>
      <c r="K10" s="671">
        <v>160</v>
      </c>
      <c r="L10" s="671">
        <v>344</v>
      </c>
    </row>
    <row r="11" spans="1:14" s="4" customFormat="1" ht="11.45" customHeight="1" x14ac:dyDescent="0.2">
      <c r="A11" s="340">
        <v>1995</v>
      </c>
      <c r="B11" s="693">
        <v>8013</v>
      </c>
      <c r="C11" s="671">
        <v>3847</v>
      </c>
      <c r="D11" s="671">
        <v>186</v>
      </c>
      <c r="E11" s="671">
        <v>292</v>
      </c>
      <c r="F11" s="671">
        <v>1190</v>
      </c>
      <c r="G11" s="671">
        <v>292</v>
      </c>
      <c r="H11" s="671">
        <v>903</v>
      </c>
      <c r="I11" s="671">
        <v>3387</v>
      </c>
      <c r="J11" s="671">
        <v>997</v>
      </c>
      <c r="K11" s="671">
        <v>210</v>
      </c>
      <c r="L11" s="671">
        <v>556</v>
      </c>
    </row>
    <row r="12" spans="1:14" s="4" customFormat="1" ht="12" hidden="1" customHeight="1" x14ac:dyDescent="0.2">
      <c r="A12" s="340">
        <v>1996</v>
      </c>
      <c r="B12" s="693">
        <v>10470</v>
      </c>
      <c r="C12" s="671">
        <v>5105</v>
      </c>
      <c r="D12" s="671">
        <v>246</v>
      </c>
      <c r="E12" s="671">
        <v>332</v>
      </c>
      <c r="F12" s="671">
        <v>1657</v>
      </c>
      <c r="G12" s="671">
        <v>486</v>
      </c>
      <c r="H12" s="671">
        <v>1111</v>
      </c>
      <c r="I12" s="671">
        <v>4446</v>
      </c>
      <c r="J12" s="671">
        <v>1303</v>
      </c>
      <c r="K12" s="671">
        <v>276</v>
      </c>
      <c r="L12" s="671">
        <v>613</v>
      </c>
    </row>
    <row r="13" spans="1:14" s="4" customFormat="1" ht="12" hidden="1" customHeight="1" x14ac:dyDescent="0.2">
      <c r="A13" s="340">
        <v>1997</v>
      </c>
      <c r="B13" s="693">
        <v>10673</v>
      </c>
      <c r="C13" s="671">
        <v>5252</v>
      </c>
      <c r="D13" s="671">
        <v>289</v>
      </c>
      <c r="E13" s="671">
        <v>261</v>
      </c>
      <c r="F13" s="671">
        <v>1593</v>
      </c>
      <c r="G13" s="671">
        <v>524</v>
      </c>
      <c r="H13" s="671">
        <v>1222</v>
      </c>
      <c r="I13" s="671">
        <v>4287</v>
      </c>
      <c r="J13" s="671">
        <v>1505</v>
      </c>
      <c r="K13" s="671">
        <v>325</v>
      </c>
      <c r="L13" s="671">
        <v>667</v>
      </c>
    </row>
    <row r="14" spans="1:14" s="4" customFormat="1" ht="12" hidden="1" customHeight="1" x14ac:dyDescent="0.2">
      <c r="A14" s="340">
        <v>1998</v>
      </c>
      <c r="B14" s="693">
        <v>9648</v>
      </c>
      <c r="C14" s="671">
        <v>4797</v>
      </c>
      <c r="D14" s="671">
        <v>294</v>
      </c>
      <c r="E14" s="671">
        <v>269</v>
      </c>
      <c r="F14" s="671">
        <v>1291</v>
      </c>
      <c r="G14" s="671">
        <v>434</v>
      </c>
      <c r="H14" s="671">
        <v>1172</v>
      </c>
      <c r="I14" s="671">
        <v>3896</v>
      </c>
      <c r="J14" s="671">
        <v>1372</v>
      </c>
      <c r="K14" s="671">
        <v>284</v>
      </c>
      <c r="L14" s="671">
        <v>636</v>
      </c>
    </row>
    <row r="15" spans="1:14" s="4" customFormat="1" ht="12" hidden="1" customHeight="1" x14ac:dyDescent="0.2">
      <c r="A15" s="340">
        <v>1999</v>
      </c>
      <c r="B15" s="693">
        <v>7804</v>
      </c>
      <c r="C15" s="671">
        <v>3901</v>
      </c>
      <c r="D15" s="671">
        <v>261</v>
      </c>
      <c r="E15" s="671">
        <v>219</v>
      </c>
      <c r="F15" s="671">
        <v>912</v>
      </c>
      <c r="G15" s="671">
        <v>303</v>
      </c>
      <c r="H15" s="671">
        <v>1128</v>
      </c>
      <c r="I15" s="671">
        <v>3076</v>
      </c>
      <c r="J15" s="671">
        <v>1019</v>
      </c>
      <c r="K15" s="671">
        <v>240</v>
      </c>
      <c r="L15" s="671">
        <v>646</v>
      </c>
    </row>
    <row r="16" spans="1:14" s="4" customFormat="1" ht="11.45" customHeight="1" x14ac:dyDescent="0.2">
      <c r="A16" s="340">
        <v>2000</v>
      </c>
      <c r="B16" s="693">
        <v>6785</v>
      </c>
      <c r="C16" s="671">
        <v>3388</v>
      </c>
      <c r="D16" s="671">
        <v>248</v>
      </c>
      <c r="E16" s="671">
        <v>231</v>
      </c>
      <c r="F16" s="671">
        <v>629</v>
      </c>
      <c r="G16" s="671">
        <v>244</v>
      </c>
      <c r="H16" s="671">
        <v>1112</v>
      </c>
      <c r="I16" s="671">
        <v>2757</v>
      </c>
      <c r="J16" s="671">
        <v>861</v>
      </c>
      <c r="K16" s="671">
        <v>208</v>
      </c>
      <c r="L16" s="671">
        <v>495</v>
      </c>
    </row>
    <row r="17" spans="1:12" s="4" customFormat="1" ht="12" hidden="1" customHeight="1" x14ac:dyDescent="0.2">
      <c r="A17" s="340">
        <v>2001</v>
      </c>
      <c r="B17" s="693">
        <v>6161</v>
      </c>
      <c r="C17" s="671">
        <v>3069</v>
      </c>
      <c r="D17" s="671">
        <v>263</v>
      </c>
      <c r="E17" s="671">
        <v>213</v>
      </c>
      <c r="F17" s="671">
        <v>491</v>
      </c>
      <c r="G17" s="671">
        <v>204</v>
      </c>
      <c r="H17" s="671">
        <v>1061</v>
      </c>
      <c r="I17" s="671">
        <v>2501</v>
      </c>
      <c r="J17" s="671">
        <v>795</v>
      </c>
      <c r="K17" s="671">
        <v>188</v>
      </c>
      <c r="L17" s="671">
        <v>445</v>
      </c>
    </row>
    <row r="18" spans="1:12" s="4" customFormat="1" ht="15" hidden="1" customHeight="1" x14ac:dyDescent="0.2">
      <c r="A18" s="340">
        <v>2002</v>
      </c>
      <c r="B18" s="693">
        <v>5654</v>
      </c>
      <c r="C18" s="671">
        <v>2852</v>
      </c>
      <c r="D18" s="671">
        <v>258</v>
      </c>
      <c r="E18" s="671">
        <v>210</v>
      </c>
      <c r="F18" s="671">
        <v>433</v>
      </c>
      <c r="G18" s="671">
        <v>192</v>
      </c>
      <c r="H18" s="671">
        <v>985</v>
      </c>
      <c r="I18" s="671">
        <v>2487</v>
      </c>
      <c r="J18" s="671">
        <v>596</v>
      </c>
      <c r="K18" s="671">
        <v>139</v>
      </c>
      <c r="L18" s="671">
        <v>354</v>
      </c>
    </row>
    <row r="19" spans="1:12" s="4" customFormat="1" ht="12" hidden="1" customHeight="1" x14ac:dyDescent="0.2">
      <c r="A19" s="340">
        <v>2003</v>
      </c>
      <c r="B19" s="693">
        <v>5522</v>
      </c>
      <c r="C19" s="671">
        <v>2768</v>
      </c>
      <c r="D19" s="671">
        <v>297</v>
      </c>
      <c r="E19" s="671">
        <v>214</v>
      </c>
      <c r="F19" s="671">
        <v>382</v>
      </c>
      <c r="G19" s="671">
        <v>146</v>
      </c>
      <c r="H19" s="671">
        <v>961</v>
      </c>
      <c r="I19" s="671">
        <v>2492</v>
      </c>
      <c r="J19" s="671">
        <v>543</v>
      </c>
      <c r="K19" s="671">
        <v>139</v>
      </c>
      <c r="L19" s="671">
        <v>348</v>
      </c>
    </row>
    <row r="20" spans="1:12" s="4" customFormat="1" ht="15" hidden="1" customHeight="1" x14ac:dyDescent="0.2">
      <c r="A20" s="340">
        <v>2004</v>
      </c>
      <c r="B20" s="693">
        <v>5820</v>
      </c>
      <c r="C20" s="671">
        <v>2912</v>
      </c>
      <c r="D20" s="671">
        <v>312</v>
      </c>
      <c r="E20" s="671">
        <v>245</v>
      </c>
      <c r="F20" s="671">
        <v>363</v>
      </c>
      <c r="G20" s="671">
        <v>155</v>
      </c>
      <c r="H20" s="671">
        <v>1024</v>
      </c>
      <c r="I20" s="671">
        <v>2612</v>
      </c>
      <c r="J20" s="671">
        <v>571</v>
      </c>
      <c r="K20" s="671">
        <v>144</v>
      </c>
      <c r="L20" s="671">
        <v>394</v>
      </c>
    </row>
    <row r="21" spans="1:12" s="4" customFormat="1" ht="11.45" customHeight="1" x14ac:dyDescent="0.2">
      <c r="A21" s="340">
        <v>2005</v>
      </c>
      <c r="B21" s="693">
        <v>5274</v>
      </c>
      <c r="C21" s="671">
        <v>2619</v>
      </c>
      <c r="D21" s="671">
        <v>299</v>
      </c>
      <c r="E21" s="671">
        <v>217</v>
      </c>
      <c r="F21" s="671">
        <v>282</v>
      </c>
      <c r="G21" s="671">
        <v>135</v>
      </c>
      <c r="H21" s="671">
        <v>937</v>
      </c>
      <c r="I21" s="671">
        <v>2421</v>
      </c>
      <c r="J21" s="671">
        <v>541</v>
      </c>
      <c r="K21" s="671">
        <v>121</v>
      </c>
      <c r="L21" s="671">
        <v>321</v>
      </c>
    </row>
    <row r="22" spans="1:12" s="4" customFormat="1" ht="12" hidden="1" customHeight="1" x14ac:dyDescent="0.2">
      <c r="A22" s="340">
        <v>2006</v>
      </c>
      <c r="B22" s="693">
        <v>5002</v>
      </c>
      <c r="C22" s="671">
        <v>2516</v>
      </c>
      <c r="D22" s="671">
        <v>277</v>
      </c>
      <c r="E22" s="671">
        <v>209</v>
      </c>
      <c r="F22" s="671">
        <v>234</v>
      </c>
      <c r="G22" s="671">
        <v>93</v>
      </c>
      <c r="H22" s="671">
        <v>901</v>
      </c>
      <c r="I22" s="671">
        <v>2343</v>
      </c>
      <c r="J22" s="671">
        <v>526</v>
      </c>
      <c r="K22" s="671">
        <v>81</v>
      </c>
      <c r="L22" s="671">
        <v>338</v>
      </c>
    </row>
    <row r="23" spans="1:12" s="4" customFormat="1" ht="12" hidden="1" customHeight="1" x14ac:dyDescent="0.2">
      <c r="A23" s="340">
        <v>2007</v>
      </c>
      <c r="B23" s="693">
        <v>5349</v>
      </c>
      <c r="C23" s="671">
        <v>2718</v>
      </c>
      <c r="D23" s="671">
        <v>252</v>
      </c>
      <c r="E23" s="671">
        <v>220</v>
      </c>
      <c r="F23" s="671">
        <v>294</v>
      </c>
      <c r="G23" s="671">
        <v>75</v>
      </c>
      <c r="H23" s="671">
        <v>961</v>
      </c>
      <c r="I23" s="671">
        <v>2459</v>
      </c>
      <c r="J23" s="671">
        <v>605</v>
      </c>
      <c r="K23" s="671">
        <v>86</v>
      </c>
      <c r="L23" s="671">
        <v>397</v>
      </c>
    </row>
    <row r="24" spans="1:12" s="4" customFormat="1" ht="12" hidden="1" customHeight="1" x14ac:dyDescent="0.2">
      <c r="A24" s="340">
        <v>2008</v>
      </c>
      <c r="B24" s="693">
        <v>5521</v>
      </c>
      <c r="C24" s="671">
        <v>2826</v>
      </c>
      <c r="D24" s="671">
        <v>293</v>
      </c>
      <c r="E24" s="671">
        <v>224</v>
      </c>
      <c r="F24" s="671">
        <v>269</v>
      </c>
      <c r="G24" s="671">
        <v>68</v>
      </c>
      <c r="H24" s="671">
        <v>993</v>
      </c>
      <c r="I24" s="671">
        <v>2547</v>
      </c>
      <c r="J24" s="671">
        <v>624</v>
      </c>
      <c r="K24" s="671">
        <v>83</v>
      </c>
      <c r="L24" s="671">
        <v>420</v>
      </c>
    </row>
    <row r="25" spans="1:12" s="4" customFormat="1" ht="18" hidden="1" customHeight="1" x14ac:dyDescent="0.2">
      <c r="A25" s="340">
        <v>2009</v>
      </c>
      <c r="B25" s="693">
        <v>5520</v>
      </c>
      <c r="C25" s="671">
        <v>2773</v>
      </c>
      <c r="D25" s="671">
        <v>277</v>
      </c>
      <c r="E25" s="671">
        <v>203</v>
      </c>
      <c r="F25" s="671">
        <v>303</v>
      </c>
      <c r="G25" s="671">
        <v>51</v>
      </c>
      <c r="H25" s="671">
        <v>1022</v>
      </c>
      <c r="I25" s="671">
        <v>2502</v>
      </c>
      <c r="J25" s="671">
        <v>636</v>
      </c>
      <c r="K25" s="671">
        <v>84</v>
      </c>
      <c r="L25" s="671">
        <v>442</v>
      </c>
    </row>
    <row r="26" spans="1:12" s="4" customFormat="1" ht="11.45" customHeight="1" x14ac:dyDescent="0.2">
      <c r="A26" s="340">
        <v>2010</v>
      </c>
      <c r="B26" s="693">
        <v>5472</v>
      </c>
      <c r="C26" s="671">
        <v>2736</v>
      </c>
      <c r="D26" s="671">
        <v>273</v>
      </c>
      <c r="E26" s="671">
        <v>222</v>
      </c>
      <c r="F26" s="671">
        <v>304</v>
      </c>
      <c r="G26" s="671">
        <v>55</v>
      </c>
      <c r="H26" s="671">
        <v>955</v>
      </c>
      <c r="I26" s="671">
        <v>2578</v>
      </c>
      <c r="J26" s="671">
        <v>557</v>
      </c>
      <c r="K26" s="671">
        <v>94</v>
      </c>
      <c r="L26" s="671">
        <v>434</v>
      </c>
    </row>
    <row r="27" spans="1:12" s="4" customFormat="1" ht="18" hidden="1" customHeight="1" x14ac:dyDescent="0.2">
      <c r="A27" s="340">
        <v>2011</v>
      </c>
      <c r="B27" s="693">
        <v>5881</v>
      </c>
      <c r="C27" s="671">
        <v>3005</v>
      </c>
      <c r="D27" s="671">
        <v>295</v>
      </c>
      <c r="E27" s="671">
        <v>253</v>
      </c>
      <c r="F27" s="671">
        <v>371</v>
      </c>
      <c r="G27" s="671">
        <v>58</v>
      </c>
      <c r="H27" s="671">
        <v>998</v>
      </c>
      <c r="I27" s="671">
        <v>2731</v>
      </c>
      <c r="J27" s="671">
        <v>640</v>
      </c>
      <c r="K27" s="671">
        <v>116</v>
      </c>
      <c r="L27" s="671">
        <v>419</v>
      </c>
    </row>
    <row r="28" spans="1:12" s="4" customFormat="1" ht="18" hidden="1" customHeight="1" x14ac:dyDescent="0.2">
      <c r="A28" s="340">
        <v>2012</v>
      </c>
      <c r="B28" s="693">
        <v>6075</v>
      </c>
      <c r="C28" s="671">
        <v>3071</v>
      </c>
      <c r="D28" s="671">
        <v>365</v>
      </c>
      <c r="E28" s="671">
        <v>250</v>
      </c>
      <c r="F28" s="671">
        <v>393</v>
      </c>
      <c r="G28" s="671">
        <v>84</v>
      </c>
      <c r="H28" s="671">
        <v>910</v>
      </c>
      <c r="I28" s="671">
        <v>2875</v>
      </c>
      <c r="J28" s="671">
        <v>638</v>
      </c>
      <c r="K28" s="671">
        <v>96</v>
      </c>
      <c r="L28" s="671">
        <v>464</v>
      </c>
    </row>
    <row r="29" spans="1:12" s="4" customFormat="1" ht="18" hidden="1" customHeight="1" x14ac:dyDescent="0.2">
      <c r="A29" s="340">
        <v>2013</v>
      </c>
      <c r="B29" s="693">
        <v>6433</v>
      </c>
      <c r="C29" s="671">
        <v>3183</v>
      </c>
      <c r="D29" s="671">
        <v>339</v>
      </c>
      <c r="E29" s="671">
        <v>291</v>
      </c>
      <c r="F29" s="671">
        <v>429</v>
      </c>
      <c r="G29" s="671">
        <v>61</v>
      </c>
      <c r="H29" s="671">
        <v>875</v>
      </c>
      <c r="I29" s="671">
        <v>3174</v>
      </c>
      <c r="J29" s="671">
        <v>691</v>
      </c>
      <c r="K29" s="671">
        <v>113</v>
      </c>
      <c r="L29" s="671">
        <v>460</v>
      </c>
    </row>
    <row r="30" spans="1:12" s="4" customFormat="1" ht="18" hidden="1" customHeight="1" x14ac:dyDescent="0.2">
      <c r="A30" s="340">
        <v>2014</v>
      </c>
      <c r="B30" s="693">
        <v>6768</v>
      </c>
      <c r="C30" s="671">
        <v>3356</v>
      </c>
      <c r="D30" s="671">
        <v>392</v>
      </c>
      <c r="E30" s="671">
        <v>371</v>
      </c>
      <c r="F30" s="671">
        <v>508</v>
      </c>
      <c r="G30" s="671">
        <v>114</v>
      </c>
      <c r="H30" s="671">
        <v>790</v>
      </c>
      <c r="I30" s="671">
        <v>3358</v>
      </c>
      <c r="J30" s="671">
        <v>701</v>
      </c>
      <c r="K30" s="671">
        <v>108</v>
      </c>
      <c r="L30" s="671">
        <v>426</v>
      </c>
    </row>
    <row r="31" spans="1:12" s="4" customFormat="1" ht="16.5" customHeight="1" x14ac:dyDescent="0.2">
      <c r="A31" s="340">
        <v>2015</v>
      </c>
      <c r="B31" s="671">
        <v>7197</v>
      </c>
      <c r="C31" s="671">
        <v>3359</v>
      </c>
      <c r="D31" s="671">
        <v>396</v>
      </c>
      <c r="E31" s="671">
        <v>343</v>
      </c>
      <c r="F31" s="671">
        <v>537</v>
      </c>
      <c r="G31" s="671">
        <v>103</v>
      </c>
      <c r="H31" s="671">
        <v>935</v>
      </c>
      <c r="I31" s="671">
        <v>3546</v>
      </c>
      <c r="J31" s="671">
        <v>722</v>
      </c>
      <c r="K31" s="671">
        <v>107</v>
      </c>
      <c r="L31" s="671">
        <v>508</v>
      </c>
    </row>
    <row r="32" spans="1:12" s="4" customFormat="1" ht="11.45" hidden="1" customHeight="1" x14ac:dyDescent="0.2">
      <c r="A32" s="340">
        <v>2016</v>
      </c>
      <c r="B32" s="671">
        <v>7785</v>
      </c>
      <c r="C32" s="671">
        <v>3748</v>
      </c>
      <c r="D32" s="671">
        <v>453</v>
      </c>
      <c r="E32" s="671">
        <v>439</v>
      </c>
      <c r="F32" s="671">
        <v>659</v>
      </c>
      <c r="G32" s="671">
        <v>135</v>
      </c>
      <c r="H32" s="671">
        <v>883</v>
      </c>
      <c r="I32" s="671">
        <v>3754</v>
      </c>
      <c r="J32" s="671">
        <v>716</v>
      </c>
      <c r="K32" s="671">
        <v>138</v>
      </c>
      <c r="L32" s="671">
        <v>608</v>
      </c>
    </row>
    <row r="33" spans="1:12" s="4" customFormat="1" ht="11.45" hidden="1" customHeight="1" x14ac:dyDescent="0.2">
      <c r="A33" s="340">
        <v>2017</v>
      </c>
      <c r="B33" s="671">
        <v>7257</v>
      </c>
      <c r="C33" s="671">
        <v>3591</v>
      </c>
      <c r="D33" s="671">
        <v>438</v>
      </c>
      <c r="E33" s="671">
        <v>399</v>
      </c>
      <c r="F33" s="671">
        <v>584</v>
      </c>
      <c r="G33" s="671">
        <v>104</v>
      </c>
      <c r="H33" s="671">
        <v>785</v>
      </c>
      <c r="I33" s="671">
        <v>3538</v>
      </c>
      <c r="J33" s="671">
        <v>727</v>
      </c>
      <c r="K33" s="671">
        <v>129</v>
      </c>
      <c r="L33" s="671">
        <v>553</v>
      </c>
    </row>
    <row r="34" spans="1:12" s="4" customFormat="1" ht="11.45" hidden="1" customHeight="1" x14ac:dyDescent="0.2">
      <c r="A34" s="340">
        <v>2018</v>
      </c>
      <c r="B34" s="671">
        <v>7163</v>
      </c>
      <c r="C34" s="671">
        <v>3588</v>
      </c>
      <c r="D34" s="671">
        <v>407</v>
      </c>
      <c r="E34" s="671">
        <v>402</v>
      </c>
      <c r="F34" s="671">
        <v>559</v>
      </c>
      <c r="G34" s="671">
        <v>111</v>
      </c>
      <c r="H34" s="671">
        <v>814</v>
      </c>
      <c r="I34" s="671">
        <v>3422</v>
      </c>
      <c r="J34" s="671">
        <v>735</v>
      </c>
      <c r="K34" s="671">
        <v>140</v>
      </c>
      <c r="L34" s="671">
        <v>573</v>
      </c>
    </row>
    <row r="35" spans="1:12" s="4" customFormat="1" ht="11.45" hidden="1" customHeight="1" x14ac:dyDescent="0.2">
      <c r="A35" s="340">
        <v>2019</v>
      </c>
      <c r="B35" s="769">
        <v>7492</v>
      </c>
      <c r="C35" s="671">
        <v>3705</v>
      </c>
      <c r="D35" s="671">
        <v>461</v>
      </c>
      <c r="E35" s="671">
        <v>426</v>
      </c>
      <c r="F35" s="671">
        <v>634</v>
      </c>
      <c r="G35" s="671">
        <v>127</v>
      </c>
      <c r="H35" s="671">
        <v>844</v>
      </c>
      <c r="I35" s="671">
        <v>3582</v>
      </c>
      <c r="J35" s="671">
        <v>733</v>
      </c>
      <c r="K35" s="671">
        <v>121</v>
      </c>
      <c r="L35" s="693">
        <v>564</v>
      </c>
    </row>
    <row r="36" spans="1:12" s="4" customFormat="1" ht="11.45" customHeight="1" x14ac:dyDescent="0.2">
      <c r="A36" s="340">
        <v>2020</v>
      </c>
      <c r="B36" s="769">
        <v>7506</v>
      </c>
      <c r="C36" s="671">
        <v>3740</v>
      </c>
      <c r="D36" s="671">
        <v>495</v>
      </c>
      <c r="E36" s="671">
        <v>446</v>
      </c>
      <c r="F36" s="671">
        <v>660</v>
      </c>
      <c r="G36" s="671">
        <v>117</v>
      </c>
      <c r="H36" s="671">
        <v>879</v>
      </c>
      <c r="I36" s="671">
        <v>3517</v>
      </c>
      <c r="J36" s="671">
        <v>744</v>
      </c>
      <c r="K36" s="671">
        <v>126</v>
      </c>
      <c r="L36" s="693">
        <v>522</v>
      </c>
    </row>
    <row r="37" spans="1:12" s="4" customFormat="1" ht="11.45" customHeight="1" x14ac:dyDescent="0.2">
      <c r="A37" s="340">
        <v>2021</v>
      </c>
      <c r="B37" s="769">
        <v>7347</v>
      </c>
      <c r="C37" s="671">
        <v>3606</v>
      </c>
      <c r="D37" s="671">
        <v>471</v>
      </c>
      <c r="E37" s="671">
        <v>434</v>
      </c>
      <c r="F37" s="671">
        <v>638</v>
      </c>
      <c r="G37" s="671">
        <v>124</v>
      </c>
      <c r="H37" s="671">
        <v>849</v>
      </c>
      <c r="I37" s="671">
        <v>3364</v>
      </c>
      <c r="J37" s="671">
        <v>710</v>
      </c>
      <c r="K37" s="671">
        <v>153</v>
      </c>
      <c r="L37" s="693">
        <v>604</v>
      </c>
    </row>
    <row r="38" spans="1:12" s="4" customFormat="1" ht="11.45" customHeight="1" x14ac:dyDescent="0.2">
      <c r="A38" s="340">
        <v>2022</v>
      </c>
      <c r="B38" s="769">
        <v>7914</v>
      </c>
      <c r="C38" s="671">
        <v>3947</v>
      </c>
      <c r="D38" s="671">
        <v>454</v>
      </c>
      <c r="E38" s="671">
        <v>445</v>
      </c>
      <c r="F38" s="671">
        <v>755</v>
      </c>
      <c r="G38" s="671">
        <v>175</v>
      </c>
      <c r="H38" s="671">
        <v>895</v>
      </c>
      <c r="I38" s="671">
        <v>3539</v>
      </c>
      <c r="J38" s="671">
        <v>798</v>
      </c>
      <c r="K38" s="671">
        <v>165</v>
      </c>
      <c r="L38" s="693">
        <v>688</v>
      </c>
    </row>
    <row r="39" spans="1:12" s="4" customFormat="1" ht="11.45" customHeight="1" x14ac:dyDescent="0.2">
      <c r="A39" s="340">
        <v>2023</v>
      </c>
      <c r="B39" s="769">
        <v>7351</v>
      </c>
      <c r="C39" s="671">
        <v>3685</v>
      </c>
      <c r="D39" s="671">
        <v>387</v>
      </c>
      <c r="E39" s="671">
        <v>378</v>
      </c>
      <c r="F39" s="671">
        <v>663</v>
      </c>
      <c r="G39" s="671">
        <v>193</v>
      </c>
      <c r="H39" s="671">
        <v>898</v>
      </c>
      <c r="I39" s="671">
        <v>3281</v>
      </c>
      <c r="J39" s="671">
        <v>767</v>
      </c>
      <c r="K39" s="671">
        <v>133</v>
      </c>
      <c r="L39" s="693">
        <v>651</v>
      </c>
    </row>
    <row r="40" spans="1:12" s="4" customFormat="1" ht="16.5" customHeight="1" x14ac:dyDescent="0.2">
      <c r="A40" s="374"/>
      <c r="B40" s="1198" t="s">
        <v>173</v>
      </c>
      <c r="C40" s="1216"/>
      <c r="D40" s="1216"/>
      <c r="E40" s="1216"/>
      <c r="F40" s="1216"/>
      <c r="G40" s="1216"/>
      <c r="H40" s="1216"/>
      <c r="I40" s="1216"/>
      <c r="J40" s="1216"/>
      <c r="K40" s="1216"/>
      <c r="L40" s="1217"/>
    </row>
    <row r="41" spans="1:12" s="4" customFormat="1" ht="11.45" customHeight="1" x14ac:dyDescent="0.2">
      <c r="A41" s="340">
        <v>1990</v>
      </c>
      <c r="B41" s="670">
        <v>1040</v>
      </c>
      <c r="C41" s="671">
        <v>477</v>
      </c>
      <c r="D41" s="671">
        <v>74</v>
      </c>
      <c r="E41" s="671">
        <v>47</v>
      </c>
      <c r="F41" s="671">
        <v>110</v>
      </c>
      <c r="G41" s="671">
        <v>34</v>
      </c>
      <c r="H41" s="671">
        <v>254</v>
      </c>
      <c r="I41" s="671">
        <v>407</v>
      </c>
      <c r="J41" s="671">
        <v>56</v>
      </c>
      <c r="K41" s="671">
        <v>11</v>
      </c>
      <c r="L41" s="671">
        <v>47</v>
      </c>
    </row>
    <row r="42" spans="1:12" s="4" customFormat="1" ht="12" hidden="1" customHeight="1" x14ac:dyDescent="0.2">
      <c r="A42" s="340">
        <v>1991</v>
      </c>
      <c r="B42" s="693">
        <v>841</v>
      </c>
      <c r="C42" s="671">
        <v>429</v>
      </c>
      <c r="D42" s="671">
        <v>51</v>
      </c>
      <c r="E42" s="671">
        <v>37</v>
      </c>
      <c r="F42" s="671">
        <v>75</v>
      </c>
      <c r="G42" s="671">
        <v>23</v>
      </c>
      <c r="H42" s="671">
        <v>228</v>
      </c>
      <c r="I42" s="671">
        <v>272</v>
      </c>
      <c r="J42" s="671">
        <v>56</v>
      </c>
      <c r="K42" s="671">
        <v>18</v>
      </c>
      <c r="L42" s="671">
        <v>81</v>
      </c>
    </row>
    <row r="43" spans="1:12" s="4" customFormat="1" ht="12" hidden="1" customHeight="1" x14ac:dyDescent="0.2">
      <c r="A43" s="340">
        <v>1992</v>
      </c>
      <c r="B43" s="693">
        <v>925</v>
      </c>
      <c r="C43" s="671">
        <v>453</v>
      </c>
      <c r="D43" s="671">
        <v>38</v>
      </c>
      <c r="E43" s="671">
        <v>46</v>
      </c>
      <c r="F43" s="671">
        <v>76</v>
      </c>
      <c r="G43" s="671">
        <v>15</v>
      </c>
      <c r="H43" s="671">
        <v>282</v>
      </c>
      <c r="I43" s="671">
        <v>318</v>
      </c>
      <c r="J43" s="671">
        <v>48</v>
      </c>
      <c r="K43" s="671">
        <v>19</v>
      </c>
      <c r="L43" s="671">
        <v>83</v>
      </c>
    </row>
    <row r="44" spans="1:12" s="4" customFormat="1" ht="12" hidden="1" customHeight="1" x14ac:dyDescent="0.2">
      <c r="A44" s="340">
        <v>1993</v>
      </c>
      <c r="B44" s="693">
        <v>899</v>
      </c>
      <c r="C44" s="671">
        <v>400</v>
      </c>
      <c r="D44" s="671">
        <v>27</v>
      </c>
      <c r="E44" s="671">
        <v>31</v>
      </c>
      <c r="F44" s="671">
        <v>77</v>
      </c>
      <c r="G44" s="671">
        <v>35</v>
      </c>
      <c r="H44" s="671">
        <v>249</v>
      </c>
      <c r="I44" s="671">
        <v>339</v>
      </c>
      <c r="J44" s="671">
        <v>54</v>
      </c>
      <c r="K44" s="671">
        <v>16</v>
      </c>
      <c r="L44" s="671">
        <v>71</v>
      </c>
    </row>
    <row r="45" spans="1:12" s="4" customFormat="1" ht="12" hidden="1" customHeight="1" x14ac:dyDescent="0.2">
      <c r="A45" s="340">
        <v>1994</v>
      </c>
      <c r="B45" s="693">
        <v>1345</v>
      </c>
      <c r="C45" s="671">
        <v>599</v>
      </c>
      <c r="D45" s="671">
        <v>29</v>
      </c>
      <c r="E45" s="671">
        <v>47</v>
      </c>
      <c r="F45" s="671">
        <v>104</v>
      </c>
      <c r="G45" s="671">
        <v>40</v>
      </c>
      <c r="H45" s="671">
        <v>412</v>
      </c>
      <c r="I45" s="671">
        <v>448</v>
      </c>
      <c r="J45" s="671">
        <v>98</v>
      </c>
      <c r="K45" s="671">
        <v>32</v>
      </c>
      <c r="L45" s="671">
        <v>135</v>
      </c>
    </row>
    <row r="46" spans="1:12" s="4" customFormat="1" ht="11.45" customHeight="1" x14ac:dyDescent="0.2">
      <c r="A46" s="340">
        <v>1995</v>
      </c>
      <c r="B46" s="693">
        <v>1333</v>
      </c>
      <c r="C46" s="671">
        <v>592</v>
      </c>
      <c r="D46" s="671">
        <v>26</v>
      </c>
      <c r="E46" s="671">
        <v>38</v>
      </c>
      <c r="F46" s="671">
        <v>115</v>
      </c>
      <c r="G46" s="671">
        <v>24</v>
      </c>
      <c r="H46" s="671">
        <v>342</v>
      </c>
      <c r="I46" s="671">
        <v>523</v>
      </c>
      <c r="J46" s="671">
        <v>116</v>
      </c>
      <c r="K46" s="671">
        <v>31</v>
      </c>
      <c r="L46" s="671">
        <v>118</v>
      </c>
    </row>
    <row r="47" spans="1:12" s="4" customFormat="1" ht="12" hidden="1" customHeight="1" x14ac:dyDescent="0.2">
      <c r="A47" s="340">
        <v>1996</v>
      </c>
      <c r="B47" s="693">
        <v>1410</v>
      </c>
      <c r="C47" s="671">
        <v>589</v>
      </c>
      <c r="D47" s="671">
        <v>35</v>
      </c>
      <c r="E47" s="671">
        <v>25</v>
      </c>
      <c r="F47" s="671">
        <v>82</v>
      </c>
      <c r="G47" s="671">
        <v>28</v>
      </c>
      <c r="H47" s="671">
        <v>366</v>
      </c>
      <c r="I47" s="671">
        <v>648</v>
      </c>
      <c r="J47" s="671">
        <v>101</v>
      </c>
      <c r="K47" s="671">
        <v>32</v>
      </c>
      <c r="L47" s="671">
        <v>93</v>
      </c>
    </row>
    <row r="48" spans="1:12" s="4" customFormat="1" ht="12" hidden="1" customHeight="1" x14ac:dyDescent="0.2">
      <c r="A48" s="340">
        <v>1997</v>
      </c>
      <c r="B48" s="693">
        <v>1659</v>
      </c>
      <c r="C48" s="671">
        <v>708</v>
      </c>
      <c r="D48" s="671">
        <v>40</v>
      </c>
      <c r="E48" s="671">
        <v>32</v>
      </c>
      <c r="F48" s="671">
        <v>83</v>
      </c>
      <c r="G48" s="671">
        <v>24</v>
      </c>
      <c r="H48" s="671">
        <v>415</v>
      </c>
      <c r="I48" s="671">
        <v>732</v>
      </c>
      <c r="J48" s="671">
        <v>141</v>
      </c>
      <c r="K48" s="671">
        <v>29</v>
      </c>
      <c r="L48" s="671">
        <v>163</v>
      </c>
    </row>
    <row r="49" spans="1:12" s="4" customFormat="1" ht="12" hidden="1" customHeight="1" x14ac:dyDescent="0.2">
      <c r="A49" s="340">
        <v>1998</v>
      </c>
      <c r="B49" s="693">
        <v>1461</v>
      </c>
      <c r="C49" s="671">
        <v>691</v>
      </c>
      <c r="D49" s="671">
        <v>30</v>
      </c>
      <c r="E49" s="671">
        <v>24</v>
      </c>
      <c r="F49" s="671">
        <v>80</v>
      </c>
      <c r="G49" s="671">
        <v>26</v>
      </c>
      <c r="H49" s="671">
        <v>379</v>
      </c>
      <c r="I49" s="671">
        <v>653</v>
      </c>
      <c r="J49" s="671">
        <v>129</v>
      </c>
      <c r="K49" s="671">
        <v>29</v>
      </c>
      <c r="L49" s="671">
        <v>111</v>
      </c>
    </row>
    <row r="50" spans="1:12" s="4" customFormat="1" ht="12" hidden="1" customHeight="1" x14ac:dyDescent="0.2">
      <c r="A50" s="340">
        <v>1999</v>
      </c>
      <c r="B50" s="693">
        <v>1528</v>
      </c>
      <c r="C50" s="671">
        <v>716</v>
      </c>
      <c r="D50" s="671">
        <v>52</v>
      </c>
      <c r="E50" s="671">
        <v>19</v>
      </c>
      <c r="F50" s="671">
        <v>65</v>
      </c>
      <c r="G50" s="671">
        <v>28</v>
      </c>
      <c r="H50" s="671">
        <v>428</v>
      </c>
      <c r="I50" s="671">
        <v>680</v>
      </c>
      <c r="J50" s="671">
        <v>138</v>
      </c>
      <c r="K50" s="671">
        <v>31</v>
      </c>
      <c r="L50" s="671">
        <v>87</v>
      </c>
    </row>
    <row r="51" spans="1:12" s="4" customFormat="1" ht="11.45" customHeight="1" x14ac:dyDescent="0.2">
      <c r="A51" s="340">
        <v>2000</v>
      </c>
      <c r="B51" s="693">
        <v>1788</v>
      </c>
      <c r="C51" s="671">
        <v>903</v>
      </c>
      <c r="D51" s="671">
        <v>69</v>
      </c>
      <c r="E51" s="671">
        <v>41</v>
      </c>
      <c r="F51" s="671">
        <v>77</v>
      </c>
      <c r="G51" s="671">
        <v>36</v>
      </c>
      <c r="H51" s="671">
        <v>476</v>
      </c>
      <c r="I51" s="671">
        <v>794</v>
      </c>
      <c r="J51" s="671">
        <v>156</v>
      </c>
      <c r="K51" s="671">
        <v>41</v>
      </c>
      <c r="L51" s="671">
        <v>98</v>
      </c>
    </row>
    <row r="52" spans="1:12" s="4" customFormat="1" ht="12" hidden="1" customHeight="1" x14ac:dyDescent="0.2">
      <c r="A52" s="340">
        <v>2001</v>
      </c>
      <c r="B52" s="693">
        <v>1628</v>
      </c>
      <c r="C52" s="671">
        <v>788</v>
      </c>
      <c r="D52" s="671">
        <v>54</v>
      </c>
      <c r="E52" s="671">
        <v>44</v>
      </c>
      <c r="F52" s="671">
        <v>67</v>
      </c>
      <c r="G52" s="671">
        <v>23</v>
      </c>
      <c r="H52" s="671">
        <v>521</v>
      </c>
      <c r="I52" s="671">
        <v>698</v>
      </c>
      <c r="J52" s="671">
        <v>99</v>
      </c>
      <c r="K52" s="671">
        <v>30</v>
      </c>
      <c r="L52" s="671">
        <v>92</v>
      </c>
    </row>
    <row r="53" spans="1:12" s="4" customFormat="1" ht="15" hidden="1" customHeight="1" x14ac:dyDescent="0.2">
      <c r="A53" s="340">
        <v>2002</v>
      </c>
      <c r="B53" s="693">
        <v>1752</v>
      </c>
      <c r="C53" s="671">
        <v>833</v>
      </c>
      <c r="D53" s="671">
        <v>59</v>
      </c>
      <c r="E53" s="671">
        <v>44</v>
      </c>
      <c r="F53" s="671">
        <v>71</v>
      </c>
      <c r="G53" s="671">
        <v>21</v>
      </c>
      <c r="H53" s="671">
        <v>533</v>
      </c>
      <c r="I53" s="671">
        <v>800</v>
      </c>
      <c r="J53" s="671">
        <v>123</v>
      </c>
      <c r="K53" s="671">
        <v>35</v>
      </c>
      <c r="L53" s="671">
        <v>66</v>
      </c>
    </row>
    <row r="54" spans="1:12" s="4" customFormat="1" ht="12" hidden="1" customHeight="1" x14ac:dyDescent="0.2">
      <c r="A54" s="340">
        <v>2003</v>
      </c>
      <c r="B54" s="693">
        <v>1937</v>
      </c>
      <c r="C54" s="671">
        <v>933</v>
      </c>
      <c r="D54" s="671">
        <v>69</v>
      </c>
      <c r="E54" s="671">
        <v>49</v>
      </c>
      <c r="F54" s="671">
        <v>60</v>
      </c>
      <c r="G54" s="671">
        <v>34</v>
      </c>
      <c r="H54" s="671">
        <v>612</v>
      </c>
      <c r="I54" s="671">
        <v>890</v>
      </c>
      <c r="J54" s="671">
        <v>110</v>
      </c>
      <c r="K54" s="671">
        <v>27</v>
      </c>
      <c r="L54" s="671">
        <v>86</v>
      </c>
    </row>
    <row r="55" spans="1:12" s="4" customFormat="1" ht="15" hidden="1" customHeight="1" x14ac:dyDescent="0.2">
      <c r="A55" s="340">
        <v>2004</v>
      </c>
      <c r="B55" s="693">
        <v>2062</v>
      </c>
      <c r="C55" s="671">
        <v>998</v>
      </c>
      <c r="D55" s="671">
        <v>77</v>
      </c>
      <c r="E55" s="671">
        <v>57</v>
      </c>
      <c r="F55" s="671">
        <v>59</v>
      </c>
      <c r="G55" s="671">
        <v>16</v>
      </c>
      <c r="H55" s="671">
        <v>640</v>
      </c>
      <c r="I55" s="671">
        <v>1003</v>
      </c>
      <c r="J55" s="671">
        <v>120</v>
      </c>
      <c r="K55" s="671">
        <v>18</v>
      </c>
      <c r="L55" s="671">
        <v>72</v>
      </c>
    </row>
    <row r="56" spans="1:12" s="4" customFormat="1" ht="11.45" customHeight="1" x14ac:dyDescent="0.2">
      <c r="A56" s="340">
        <v>2005</v>
      </c>
      <c r="B56" s="693">
        <v>2088</v>
      </c>
      <c r="C56" s="671">
        <v>996</v>
      </c>
      <c r="D56" s="671">
        <v>68</v>
      </c>
      <c r="E56" s="671">
        <v>44</v>
      </c>
      <c r="F56" s="671">
        <v>67</v>
      </c>
      <c r="G56" s="671">
        <v>36</v>
      </c>
      <c r="H56" s="671">
        <v>636</v>
      </c>
      <c r="I56" s="671">
        <v>1027</v>
      </c>
      <c r="J56" s="671">
        <v>112</v>
      </c>
      <c r="K56" s="671">
        <v>20</v>
      </c>
      <c r="L56" s="671">
        <v>78</v>
      </c>
    </row>
    <row r="57" spans="1:12" s="4" customFormat="1" ht="12" hidden="1" customHeight="1" x14ac:dyDescent="0.2">
      <c r="A57" s="340">
        <v>2006</v>
      </c>
      <c r="B57" s="693">
        <v>2316</v>
      </c>
      <c r="C57" s="671">
        <v>1124</v>
      </c>
      <c r="D57" s="671">
        <v>75</v>
      </c>
      <c r="E57" s="671">
        <v>53</v>
      </c>
      <c r="F57" s="671">
        <v>71</v>
      </c>
      <c r="G57" s="671">
        <v>37</v>
      </c>
      <c r="H57" s="671">
        <v>803</v>
      </c>
      <c r="I57" s="671">
        <v>1046</v>
      </c>
      <c r="J57" s="671">
        <v>122</v>
      </c>
      <c r="K57" s="671">
        <v>23</v>
      </c>
      <c r="L57" s="671">
        <v>86</v>
      </c>
    </row>
    <row r="58" spans="1:12" s="4" customFormat="1" ht="12" hidden="1" customHeight="1" x14ac:dyDescent="0.2">
      <c r="A58" s="340">
        <v>2007</v>
      </c>
      <c r="B58" s="693">
        <v>2600</v>
      </c>
      <c r="C58" s="671">
        <v>1269</v>
      </c>
      <c r="D58" s="671">
        <v>68</v>
      </c>
      <c r="E58" s="671">
        <v>55</v>
      </c>
      <c r="F58" s="671">
        <v>53</v>
      </c>
      <c r="G58" s="671">
        <v>29</v>
      </c>
      <c r="H58" s="671">
        <v>970</v>
      </c>
      <c r="I58" s="671">
        <v>1180</v>
      </c>
      <c r="J58" s="671">
        <v>135</v>
      </c>
      <c r="K58" s="671">
        <v>28</v>
      </c>
      <c r="L58" s="671">
        <v>82</v>
      </c>
    </row>
    <row r="59" spans="1:12" s="4" customFormat="1" ht="12" hidden="1" customHeight="1" x14ac:dyDescent="0.2">
      <c r="A59" s="340">
        <v>2008</v>
      </c>
      <c r="B59" s="693">
        <v>2841</v>
      </c>
      <c r="C59" s="671">
        <v>1416</v>
      </c>
      <c r="D59" s="671">
        <v>87</v>
      </c>
      <c r="E59" s="671">
        <v>57</v>
      </c>
      <c r="F59" s="671">
        <v>68</v>
      </c>
      <c r="G59" s="671">
        <v>18</v>
      </c>
      <c r="H59" s="671">
        <v>1000</v>
      </c>
      <c r="I59" s="671">
        <v>1359</v>
      </c>
      <c r="J59" s="671">
        <v>161</v>
      </c>
      <c r="K59" s="671">
        <v>24</v>
      </c>
      <c r="L59" s="671">
        <v>67</v>
      </c>
    </row>
    <row r="60" spans="1:12" s="4" customFormat="1" ht="18" hidden="1" customHeight="1" x14ac:dyDescent="0.2">
      <c r="A60" s="340">
        <v>2009</v>
      </c>
      <c r="B60" s="693">
        <v>2903</v>
      </c>
      <c r="C60" s="671">
        <v>1462</v>
      </c>
      <c r="D60" s="671">
        <v>101</v>
      </c>
      <c r="E60" s="671">
        <v>50</v>
      </c>
      <c r="F60" s="671">
        <v>70</v>
      </c>
      <c r="G60" s="671">
        <v>13</v>
      </c>
      <c r="H60" s="671">
        <v>1093</v>
      </c>
      <c r="I60" s="671">
        <v>1376</v>
      </c>
      <c r="J60" s="671">
        <v>159</v>
      </c>
      <c r="K60" s="671">
        <v>22</v>
      </c>
      <c r="L60" s="671">
        <v>90</v>
      </c>
    </row>
    <row r="61" spans="1:12" s="4" customFormat="1" ht="11.45" customHeight="1" x14ac:dyDescent="0.2">
      <c r="A61" s="340">
        <v>2010</v>
      </c>
      <c r="B61" s="693">
        <v>3059</v>
      </c>
      <c r="C61" s="671">
        <v>1578</v>
      </c>
      <c r="D61" s="671">
        <v>92</v>
      </c>
      <c r="E61" s="671">
        <v>75</v>
      </c>
      <c r="F61" s="671">
        <v>77</v>
      </c>
      <c r="G61" s="671">
        <v>18</v>
      </c>
      <c r="H61" s="671">
        <v>1139</v>
      </c>
      <c r="I61" s="671">
        <v>1427</v>
      </c>
      <c r="J61" s="671">
        <v>152</v>
      </c>
      <c r="K61" s="671">
        <v>21</v>
      </c>
      <c r="L61" s="671">
        <v>58</v>
      </c>
    </row>
    <row r="62" spans="1:12" s="4" customFormat="1" ht="18" hidden="1" customHeight="1" x14ac:dyDescent="0.2">
      <c r="A62" s="340">
        <v>2011</v>
      </c>
      <c r="B62" s="693">
        <v>3272</v>
      </c>
      <c r="C62" s="671">
        <v>1646</v>
      </c>
      <c r="D62" s="671">
        <v>127</v>
      </c>
      <c r="E62" s="671">
        <v>76</v>
      </c>
      <c r="F62" s="671">
        <v>89</v>
      </c>
      <c r="G62" s="671">
        <v>24</v>
      </c>
      <c r="H62" s="671">
        <v>1089</v>
      </c>
      <c r="I62" s="671">
        <v>1625</v>
      </c>
      <c r="J62" s="671">
        <v>145</v>
      </c>
      <c r="K62" s="671">
        <v>26</v>
      </c>
      <c r="L62" s="671">
        <v>71</v>
      </c>
    </row>
    <row r="63" spans="1:12" s="4" customFormat="1" ht="18" hidden="1" customHeight="1" x14ac:dyDescent="0.2">
      <c r="A63" s="340">
        <v>2012</v>
      </c>
      <c r="B63" s="693">
        <v>3076</v>
      </c>
      <c r="C63" s="671">
        <v>1459</v>
      </c>
      <c r="D63" s="671">
        <v>106</v>
      </c>
      <c r="E63" s="671">
        <v>60</v>
      </c>
      <c r="F63" s="671">
        <v>65</v>
      </c>
      <c r="G63" s="671">
        <v>21</v>
      </c>
      <c r="H63" s="671">
        <v>981</v>
      </c>
      <c r="I63" s="671">
        <v>1585</v>
      </c>
      <c r="J63" s="671">
        <v>166</v>
      </c>
      <c r="K63" s="671">
        <v>22</v>
      </c>
      <c r="L63" s="671">
        <v>70</v>
      </c>
    </row>
    <row r="64" spans="1:12" s="4" customFormat="1" ht="18" hidden="1" customHeight="1" x14ac:dyDescent="0.2">
      <c r="A64" s="340">
        <v>2013</v>
      </c>
      <c r="B64" s="693">
        <v>3113</v>
      </c>
      <c r="C64" s="671">
        <v>1470</v>
      </c>
      <c r="D64" s="671">
        <v>106</v>
      </c>
      <c r="E64" s="671">
        <v>51</v>
      </c>
      <c r="F64" s="671">
        <v>76</v>
      </c>
      <c r="G64" s="671">
        <v>20</v>
      </c>
      <c r="H64" s="671">
        <v>982</v>
      </c>
      <c r="I64" s="671">
        <v>1596</v>
      </c>
      <c r="J64" s="671">
        <v>170</v>
      </c>
      <c r="K64" s="671">
        <v>20</v>
      </c>
      <c r="L64" s="671">
        <v>92</v>
      </c>
    </row>
    <row r="65" spans="1:12" s="4" customFormat="1" ht="18" hidden="1" customHeight="1" x14ac:dyDescent="0.2">
      <c r="A65" s="340">
        <v>2014</v>
      </c>
      <c r="B65" s="693">
        <v>3501</v>
      </c>
      <c r="C65" s="671">
        <v>1631</v>
      </c>
      <c r="D65" s="671">
        <v>120</v>
      </c>
      <c r="E65" s="671">
        <v>92</v>
      </c>
      <c r="F65" s="671">
        <v>126</v>
      </c>
      <c r="G65" s="671">
        <v>21</v>
      </c>
      <c r="H65" s="671">
        <v>968</v>
      </c>
      <c r="I65" s="671">
        <v>1886</v>
      </c>
      <c r="J65" s="671">
        <v>174</v>
      </c>
      <c r="K65" s="671">
        <v>23</v>
      </c>
      <c r="L65" s="671">
        <v>91</v>
      </c>
    </row>
    <row r="66" spans="1:12" s="4" customFormat="1" ht="16.5" customHeight="1" x14ac:dyDescent="0.2">
      <c r="A66" s="340">
        <v>2015</v>
      </c>
      <c r="B66" s="693">
        <v>5389</v>
      </c>
      <c r="C66" s="671">
        <v>2050</v>
      </c>
      <c r="D66" s="671">
        <v>191</v>
      </c>
      <c r="E66" s="671">
        <v>186</v>
      </c>
      <c r="F66" s="671">
        <v>373</v>
      </c>
      <c r="G66" s="671">
        <v>109</v>
      </c>
      <c r="H66" s="671">
        <v>1495</v>
      </c>
      <c r="I66" s="671">
        <v>2649</v>
      </c>
      <c r="J66" s="671">
        <v>289</v>
      </c>
      <c r="K66" s="671">
        <v>30</v>
      </c>
      <c r="L66" s="671">
        <v>67</v>
      </c>
    </row>
    <row r="67" spans="1:12" s="4" customFormat="1" ht="11.45" hidden="1" customHeight="1" x14ac:dyDescent="0.2">
      <c r="A67" s="340">
        <v>2016</v>
      </c>
      <c r="B67" s="693">
        <v>5868</v>
      </c>
      <c r="C67" s="671">
        <v>2491</v>
      </c>
      <c r="D67" s="671">
        <v>264</v>
      </c>
      <c r="E67" s="671">
        <v>274</v>
      </c>
      <c r="F67" s="671">
        <v>526</v>
      </c>
      <c r="G67" s="671">
        <v>124</v>
      </c>
      <c r="H67" s="671">
        <v>1514</v>
      </c>
      <c r="I67" s="671">
        <v>2670</v>
      </c>
      <c r="J67" s="671">
        <v>318</v>
      </c>
      <c r="K67" s="671">
        <v>51</v>
      </c>
      <c r="L67" s="671">
        <v>127</v>
      </c>
    </row>
    <row r="68" spans="1:12" s="4" customFormat="1" ht="11.45" hidden="1" customHeight="1" x14ac:dyDescent="0.2">
      <c r="A68" s="340">
        <v>2017</v>
      </c>
      <c r="B68" s="693">
        <v>4854</v>
      </c>
      <c r="C68" s="671">
        <v>2056</v>
      </c>
      <c r="D68" s="671">
        <v>186</v>
      </c>
      <c r="E68" s="671">
        <v>170</v>
      </c>
      <c r="F68" s="671">
        <v>224</v>
      </c>
      <c r="G68" s="671">
        <v>57</v>
      </c>
      <c r="H68" s="671">
        <v>1380</v>
      </c>
      <c r="I68" s="671">
        <v>2405</v>
      </c>
      <c r="J68" s="671">
        <v>278</v>
      </c>
      <c r="K68" s="671">
        <v>43</v>
      </c>
      <c r="L68" s="671">
        <v>111</v>
      </c>
    </row>
    <row r="69" spans="1:12" s="4" customFormat="1" ht="11.45" hidden="1" customHeight="1" x14ac:dyDescent="0.2">
      <c r="A69" s="340">
        <v>2018</v>
      </c>
      <c r="B69" s="693">
        <v>4130</v>
      </c>
      <c r="C69" s="671">
        <v>1818</v>
      </c>
      <c r="D69" s="671">
        <v>178</v>
      </c>
      <c r="E69" s="671">
        <v>143</v>
      </c>
      <c r="F69" s="671">
        <v>212</v>
      </c>
      <c r="G69" s="671">
        <v>56</v>
      </c>
      <c r="H69" s="671">
        <v>1099</v>
      </c>
      <c r="I69" s="671">
        <v>2049</v>
      </c>
      <c r="J69" s="671">
        <v>254</v>
      </c>
      <c r="K69" s="671">
        <v>35</v>
      </c>
      <c r="L69" s="671">
        <v>104</v>
      </c>
    </row>
    <row r="70" spans="1:12" s="4" customFormat="1" ht="11.45" hidden="1" customHeight="1" x14ac:dyDescent="0.2">
      <c r="A70" s="340">
        <v>2019</v>
      </c>
      <c r="B70" s="769">
        <v>4166</v>
      </c>
      <c r="C70" s="671">
        <v>1866</v>
      </c>
      <c r="D70" s="671">
        <v>183</v>
      </c>
      <c r="E70" s="671">
        <v>138</v>
      </c>
      <c r="F70" s="671">
        <v>215</v>
      </c>
      <c r="G70" s="671">
        <v>44</v>
      </c>
      <c r="H70" s="671">
        <v>1158</v>
      </c>
      <c r="I70" s="671">
        <v>2025</v>
      </c>
      <c r="J70" s="671">
        <v>251</v>
      </c>
      <c r="K70" s="671">
        <v>43</v>
      </c>
      <c r="L70" s="693">
        <v>109</v>
      </c>
    </row>
    <row r="71" spans="1:12" s="4" customFormat="1" ht="11.45" customHeight="1" x14ac:dyDescent="0.2">
      <c r="A71" s="340">
        <v>2020</v>
      </c>
      <c r="B71" s="769">
        <v>4494</v>
      </c>
      <c r="C71" s="671">
        <v>1866</v>
      </c>
      <c r="D71" s="671">
        <v>184</v>
      </c>
      <c r="E71" s="671">
        <v>144</v>
      </c>
      <c r="F71" s="671">
        <v>230</v>
      </c>
      <c r="G71" s="671">
        <v>49</v>
      </c>
      <c r="H71" s="671">
        <v>1314</v>
      </c>
      <c r="I71" s="671">
        <v>2148</v>
      </c>
      <c r="J71" s="671">
        <v>246</v>
      </c>
      <c r="K71" s="671">
        <v>54</v>
      </c>
      <c r="L71" s="693">
        <v>125</v>
      </c>
    </row>
    <row r="72" spans="1:12" s="4" customFormat="1" ht="11.45" customHeight="1" x14ac:dyDescent="0.2">
      <c r="A72" s="340">
        <v>2021</v>
      </c>
      <c r="B72" s="769">
        <v>5075</v>
      </c>
      <c r="C72" s="671">
        <v>2067</v>
      </c>
      <c r="D72" s="671">
        <v>197</v>
      </c>
      <c r="E72" s="671">
        <v>211</v>
      </c>
      <c r="F72" s="671">
        <v>339</v>
      </c>
      <c r="G72" s="671">
        <v>69</v>
      </c>
      <c r="H72" s="671">
        <v>1382</v>
      </c>
      <c r="I72" s="671">
        <v>2420</v>
      </c>
      <c r="J72" s="671">
        <v>279</v>
      </c>
      <c r="K72" s="671">
        <v>53</v>
      </c>
      <c r="L72" s="693">
        <v>125</v>
      </c>
    </row>
    <row r="73" spans="1:12" s="4" customFormat="1" ht="11.45" customHeight="1" x14ac:dyDescent="0.2">
      <c r="A73" s="340">
        <v>2022</v>
      </c>
      <c r="B73" s="769">
        <v>6633</v>
      </c>
      <c r="C73" s="671">
        <v>2551</v>
      </c>
      <c r="D73" s="671">
        <v>197</v>
      </c>
      <c r="E73" s="671">
        <v>259</v>
      </c>
      <c r="F73" s="671">
        <v>461</v>
      </c>
      <c r="G73" s="671">
        <v>150</v>
      </c>
      <c r="H73" s="671">
        <v>1785</v>
      </c>
      <c r="I73" s="671">
        <v>3056</v>
      </c>
      <c r="J73" s="671">
        <v>458</v>
      </c>
      <c r="K73" s="671">
        <v>76</v>
      </c>
      <c r="L73" s="693">
        <v>191</v>
      </c>
    </row>
    <row r="74" spans="1:12" s="4" customFormat="1" ht="11.45" customHeight="1" x14ac:dyDescent="0.2">
      <c r="A74" s="340">
        <v>2023</v>
      </c>
      <c r="B74" s="769">
        <v>6813</v>
      </c>
      <c r="C74" s="671">
        <v>2565</v>
      </c>
      <c r="D74" s="671">
        <v>194</v>
      </c>
      <c r="E74" s="671">
        <v>228</v>
      </c>
      <c r="F74" s="671">
        <v>552</v>
      </c>
      <c r="G74" s="671">
        <v>189</v>
      </c>
      <c r="H74" s="671">
        <v>1852</v>
      </c>
      <c r="I74" s="671">
        <v>3102</v>
      </c>
      <c r="J74" s="671">
        <v>438</v>
      </c>
      <c r="K74" s="671">
        <v>83</v>
      </c>
      <c r="L74" s="693">
        <v>175</v>
      </c>
    </row>
    <row r="75" spans="1:12" s="4" customFormat="1" ht="16.5" customHeight="1" x14ac:dyDescent="0.2">
      <c r="A75" s="374"/>
      <c r="B75" s="1198" t="s">
        <v>172</v>
      </c>
      <c r="C75" s="1216"/>
      <c r="D75" s="1216"/>
      <c r="E75" s="1216"/>
      <c r="F75" s="1216"/>
      <c r="G75" s="1216"/>
      <c r="H75" s="1216"/>
      <c r="I75" s="1216"/>
      <c r="J75" s="1216"/>
      <c r="K75" s="1216"/>
      <c r="L75" s="1217"/>
    </row>
    <row r="76" spans="1:12" s="4" customFormat="1" ht="11.45" customHeight="1" x14ac:dyDescent="0.2">
      <c r="A76" s="340">
        <v>1990</v>
      </c>
      <c r="B76" s="670">
        <v>2786</v>
      </c>
      <c r="C76" s="671">
        <v>1362</v>
      </c>
      <c r="D76" s="671">
        <v>188</v>
      </c>
      <c r="E76" s="671">
        <v>160</v>
      </c>
      <c r="F76" s="671">
        <v>239</v>
      </c>
      <c r="G76" s="671">
        <v>37</v>
      </c>
      <c r="H76" s="671">
        <v>666</v>
      </c>
      <c r="I76" s="671">
        <v>1150</v>
      </c>
      <c r="J76" s="671">
        <v>177</v>
      </c>
      <c r="K76" s="671">
        <v>26</v>
      </c>
      <c r="L76" s="671">
        <v>143</v>
      </c>
    </row>
    <row r="77" spans="1:12" s="4" customFormat="1" ht="12" hidden="1" customHeight="1" x14ac:dyDescent="0.2">
      <c r="A77" s="340">
        <v>1991</v>
      </c>
      <c r="B77" s="693">
        <v>1665</v>
      </c>
      <c r="C77" s="671">
        <v>856</v>
      </c>
      <c r="D77" s="671">
        <v>99</v>
      </c>
      <c r="E77" s="671">
        <v>77</v>
      </c>
      <c r="F77" s="671">
        <v>102</v>
      </c>
      <c r="G77" s="671">
        <v>27</v>
      </c>
      <c r="H77" s="671">
        <v>437</v>
      </c>
      <c r="I77" s="671">
        <v>613</v>
      </c>
      <c r="J77" s="671">
        <v>114</v>
      </c>
      <c r="K77" s="671">
        <v>29</v>
      </c>
      <c r="L77" s="671">
        <v>167</v>
      </c>
    </row>
    <row r="78" spans="1:12" s="4" customFormat="1" ht="12" hidden="1" customHeight="1" x14ac:dyDescent="0.2">
      <c r="A78" s="340">
        <v>1992</v>
      </c>
      <c r="B78" s="693">
        <v>1516</v>
      </c>
      <c r="C78" s="671">
        <v>698</v>
      </c>
      <c r="D78" s="671">
        <v>49</v>
      </c>
      <c r="E78" s="671">
        <v>46</v>
      </c>
      <c r="F78" s="671">
        <v>111</v>
      </c>
      <c r="G78" s="671">
        <v>29</v>
      </c>
      <c r="H78" s="671">
        <v>446</v>
      </c>
      <c r="I78" s="671">
        <v>591</v>
      </c>
      <c r="J78" s="671">
        <v>89</v>
      </c>
      <c r="K78" s="671">
        <v>22</v>
      </c>
      <c r="L78" s="671">
        <v>133</v>
      </c>
    </row>
    <row r="79" spans="1:12" s="4" customFormat="1" ht="12" hidden="1" customHeight="1" x14ac:dyDescent="0.2">
      <c r="A79" s="340">
        <v>1993</v>
      </c>
      <c r="B79" s="693">
        <v>1597</v>
      </c>
      <c r="C79" s="671">
        <v>788</v>
      </c>
      <c r="D79" s="671">
        <v>45</v>
      </c>
      <c r="E79" s="671">
        <v>68</v>
      </c>
      <c r="F79" s="671">
        <v>145</v>
      </c>
      <c r="G79" s="671">
        <v>31</v>
      </c>
      <c r="H79" s="671">
        <v>419</v>
      </c>
      <c r="I79" s="671">
        <v>600</v>
      </c>
      <c r="J79" s="671">
        <v>96</v>
      </c>
      <c r="K79" s="671">
        <v>30</v>
      </c>
      <c r="L79" s="671">
        <v>163</v>
      </c>
    </row>
    <row r="80" spans="1:12" s="4" customFormat="1" ht="12" hidden="1" customHeight="1" x14ac:dyDescent="0.2">
      <c r="A80" s="340">
        <v>1994</v>
      </c>
      <c r="B80" s="693">
        <v>1655</v>
      </c>
      <c r="C80" s="671">
        <v>817</v>
      </c>
      <c r="D80" s="671">
        <v>54</v>
      </c>
      <c r="E80" s="671">
        <v>68</v>
      </c>
      <c r="F80" s="671">
        <v>119</v>
      </c>
      <c r="G80" s="671">
        <v>24</v>
      </c>
      <c r="H80" s="671">
        <v>360</v>
      </c>
      <c r="I80" s="671">
        <v>718</v>
      </c>
      <c r="J80" s="671">
        <v>114</v>
      </c>
      <c r="K80" s="671">
        <v>36</v>
      </c>
      <c r="L80" s="671">
        <v>162</v>
      </c>
    </row>
    <row r="81" spans="1:12" s="4" customFormat="1" ht="11.45" customHeight="1" x14ac:dyDescent="0.2">
      <c r="A81" s="340">
        <v>1995</v>
      </c>
      <c r="B81" s="693">
        <v>1826</v>
      </c>
      <c r="C81" s="671">
        <v>802</v>
      </c>
      <c r="D81" s="671">
        <v>35</v>
      </c>
      <c r="E81" s="671">
        <v>43</v>
      </c>
      <c r="F81" s="671">
        <v>115</v>
      </c>
      <c r="G81" s="671">
        <v>31</v>
      </c>
      <c r="H81" s="671">
        <v>367</v>
      </c>
      <c r="I81" s="671">
        <v>879</v>
      </c>
      <c r="J81" s="671">
        <v>154</v>
      </c>
      <c r="K81" s="671">
        <v>34</v>
      </c>
      <c r="L81" s="671">
        <v>168</v>
      </c>
    </row>
    <row r="82" spans="1:12" s="4" customFormat="1" ht="12" hidden="1" customHeight="1" x14ac:dyDescent="0.2">
      <c r="A82" s="340">
        <v>1996</v>
      </c>
      <c r="B82" s="693">
        <v>1890</v>
      </c>
      <c r="C82" s="671">
        <v>805</v>
      </c>
      <c r="D82" s="671">
        <v>35</v>
      </c>
      <c r="E82" s="671">
        <v>37</v>
      </c>
      <c r="F82" s="671">
        <v>116</v>
      </c>
      <c r="G82" s="671">
        <v>42</v>
      </c>
      <c r="H82" s="671">
        <v>396</v>
      </c>
      <c r="I82" s="671">
        <v>932</v>
      </c>
      <c r="J82" s="671">
        <v>131</v>
      </c>
      <c r="K82" s="671">
        <v>29</v>
      </c>
      <c r="L82" s="671">
        <v>172</v>
      </c>
    </row>
    <row r="83" spans="1:12" s="4" customFormat="1" ht="12" hidden="1" customHeight="1" x14ac:dyDescent="0.2">
      <c r="A83" s="340">
        <v>1997</v>
      </c>
      <c r="B83" s="693">
        <v>1829</v>
      </c>
      <c r="C83" s="671">
        <v>842</v>
      </c>
      <c r="D83" s="671">
        <v>30</v>
      </c>
      <c r="E83" s="671">
        <v>31</v>
      </c>
      <c r="F83" s="671">
        <v>90</v>
      </c>
      <c r="G83" s="671">
        <v>34</v>
      </c>
      <c r="H83" s="671">
        <v>408</v>
      </c>
      <c r="I83" s="671">
        <v>882</v>
      </c>
      <c r="J83" s="671">
        <v>133</v>
      </c>
      <c r="K83" s="671">
        <v>37</v>
      </c>
      <c r="L83" s="671">
        <v>184</v>
      </c>
    </row>
    <row r="84" spans="1:12" s="4" customFormat="1" ht="12" hidden="1" customHeight="1" x14ac:dyDescent="0.2">
      <c r="A84" s="340">
        <v>1998</v>
      </c>
      <c r="B84" s="693">
        <v>1949</v>
      </c>
      <c r="C84" s="671">
        <v>955</v>
      </c>
      <c r="D84" s="671">
        <v>61</v>
      </c>
      <c r="E84" s="671">
        <v>38</v>
      </c>
      <c r="F84" s="671">
        <v>107</v>
      </c>
      <c r="G84" s="671">
        <v>23</v>
      </c>
      <c r="H84" s="671">
        <v>425</v>
      </c>
      <c r="I84" s="671">
        <v>965</v>
      </c>
      <c r="J84" s="671">
        <v>107</v>
      </c>
      <c r="K84" s="671">
        <v>34</v>
      </c>
      <c r="L84" s="671">
        <v>189</v>
      </c>
    </row>
    <row r="85" spans="1:12" s="4" customFormat="1" ht="12" hidden="1" customHeight="1" x14ac:dyDescent="0.2">
      <c r="A85" s="340">
        <v>1999</v>
      </c>
      <c r="B85" s="693">
        <v>1972</v>
      </c>
      <c r="C85" s="671">
        <v>953</v>
      </c>
      <c r="D85" s="671">
        <v>69</v>
      </c>
      <c r="E85" s="671">
        <v>46</v>
      </c>
      <c r="F85" s="671">
        <v>95</v>
      </c>
      <c r="G85" s="671">
        <v>43</v>
      </c>
      <c r="H85" s="671">
        <v>448</v>
      </c>
      <c r="I85" s="671">
        <v>903</v>
      </c>
      <c r="J85" s="671">
        <v>137</v>
      </c>
      <c r="K85" s="671">
        <v>50</v>
      </c>
      <c r="L85" s="671">
        <v>181</v>
      </c>
    </row>
    <row r="86" spans="1:12" s="4" customFormat="1" ht="11.45" customHeight="1" x14ac:dyDescent="0.2">
      <c r="A86" s="340">
        <v>2000</v>
      </c>
      <c r="B86" s="693">
        <v>1999</v>
      </c>
      <c r="C86" s="671">
        <v>970</v>
      </c>
      <c r="D86" s="671">
        <v>62</v>
      </c>
      <c r="E86" s="671">
        <v>42</v>
      </c>
      <c r="F86" s="671">
        <v>87</v>
      </c>
      <c r="G86" s="671">
        <v>35</v>
      </c>
      <c r="H86" s="671">
        <v>466</v>
      </c>
      <c r="I86" s="671">
        <v>996</v>
      </c>
      <c r="J86" s="671">
        <v>125</v>
      </c>
      <c r="K86" s="671">
        <v>51</v>
      </c>
      <c r="L86" s="671">
        <v>135</v>
      </c>
    </row>
    <row r="87" spans="1:12" s="4" customFormat="1" ht="12" hidden="1" customHeight="1" x14ac:dyDescent="0.2">
      <c r="A87" s="340">
        <v>2001</v>
      </c>
      <c r="B87" s="693">
        <v>2421</v>
      </c>
      <c r="C87" s="671">
        <v>1135</v>
      </c>
      <c r="D87" s="671">
        <v>89</v>
      </c>
      <c r="E87" s="671">
        <v>80</v>
      </c>
      <c r="F87" s="671">
        <v>92</v>
      </c>
      <c r="G87" s="671">
        <v>39</v>
      </c>
      <c r="H87" s="671">
        <v>593</v>
      </c>
      <c r="I87" s="671">
        <v>1178</v>
      </c>
      <c r="J87" s="671">
        <v>167</v>
      </c>
      <c r="K87" s="671">
        <v>47</v>
      </c>
      <c r="L87" s="671">
        <v>136</v>
      </c>
    </row>
    <row r="88" spans="1:12" s="4" customFormat="1" ht="15" hidden="1" customHeight="1" x14ac:dyDescent="0.2">
      <c r="A88" s="340">
        <v>2002</v>
      </c>
      <c r="B88" s="693">
        <v>2314</v>
      </c>
      <c r="C88" s="671">
        <v>1194</v>
      </c>
      <c r="D88" s="671">
        <v>73</v>
      </c>
      <c r="E88" s="671">
        <v>53</v>
      </c>
      <c r="F88" s="671">
        <v>95</v>
      </c>
      <c r="G88" s="671">
        <v>32</v>
      </c>
      <c r="H88" s="671">
        <v>640</v>
      </c>
      <c r="I88" s="671">
        <v>1124</v>
      </c>
      <c r="J88" s="671">
        <v>117</v>
      </c>
      <c r="K88" s="671">
        <v>37</v>
      </c>
      <c r="L88" s="671">
        <v>143</v>
      </c>
    </row>
    <row r="89" spans="1:12" s="4" customFormat="1" ht="12" hidden="1" customHeight="1" x14ac:dyDescent="0.2">
      <c r="A89" s="340">
        <v>2003</v>
      </c>
      <c r="B89" s="693">
        <v>2207</v>
      </c>
      <c r="C89" s="671">
        <v>1115</v>
      </c>
      <c r="D89" s="671">
        <v>63</v>
      </c>
      <c r="E89" s="671">
        <v>49</v>
      </c>
      <c r="F89" s="671">
        <v>87</v>
      </c>
      <c r="G89" s="671">
        <v>22</v>
      </c>
      <c r="H89" s="671">
        <v>643</v>
      </c>
      <c r="I89" s="671">
        <v>1086</v>
      </c>
      <c r="J89" s="671">
        <v>118</v>
      </c>
      <c r="K89" s="671">
        <v>26</v>
      </c>
      <c r="L89" s="671">
        <v>113</v>
      </c>
    </row>
    <row r="90" spans="1:12" s="4" customFormat="1" ht="15" hidden="1" customHeight="1" x14ac:dyDescent="0.2">
      <c r="A90" s="340">
        <v>2004</v>
      </c>
      <c r="B90" s="693">
        <v>2341</v>
      </c>
      <c r="C90" s="671">
        <v>1192</v>
      </c>
      <c r="D90" s="671">
        <v>66</v>
      </c>
      <c r="E90" s="671">
        <v>55</v>
      </c>
      <c r="F90" s="671">
        <v>93</v>
      </c>
      <c r="G90" s="671">
        <v>18</v>
      </c>
      <c r="H90" s="671">
        <v>702</v>
      </c>
      <c r="I90" s="671">
        <v>1111</v>
      </c>
      <c r="J90" s="671">
        <v>132</v>
      </c>
      <c r="K90" s="671">
        <v>44</v>
      </c>
      <c r="L90" s="671">
        <v>120</v>
      </c>
    </row>
    <row r="91" spans="1:12" s="4" customFormat="1" ht="11.45" customHeight="1" x14ac:dyDescent="0.2">
      <c r="A91" s="340">
        <v>2005</v>
      </c>
      <c r="B91" s="693">
        <v>2448</v>
      </c>
      <c r="C91" s="671">
        <v>1209</v>
      </c>
      <c r="D91" s="671">
        <v>74</v>
      </c>
      <c r="E91" s="671">
        <v>45</v>
      </c>
      <c r="F91" s="671">
        <v>80</v>
      </c>
      <c r="G91" s="671">
        <v>29</v>
      </c>
      <c r="H91" s="671">
        <v>741</v>
      </c>
      <c r="I91" s="671">
        <v>1221</v>
      </c>
      <c r="J91" s="671">
        <v>121</v>
      </c>
      <c r="K91" s="671">
        <v>27</v>
      </c>
      <c r="L91" s="671">
        <v>110</v>
      </c>
    </row>
    <row r="92" spans="1:12" s="4" customFormat="1" ht="12" hidden="1" customHeight="1" x14ac:dyDescent="0.2">
      <c r="A92" s="340">
        <v>2006</v>
      </c>
      <c r="B92" s="693">
        <v>2751</v>
      </c>
      <c r="C92" s="671">
        <v>1426</v>
      </c>
      <c r="D92" s="671">
        <v>65</v>
      </c>
      <c r="E92" s="671">
        <v>50</v>
      </c>
      <c r="F92" s="671">
        <v>79</v>
      </c>
      <c r="G92" s="671">
        <v>18</v>
      </c>
      <c r="H92" s="671">
        <v>969</v>
      </c>
      <c r="I92" s="671">
        <v>1267</v>
      </c>
      <c r="J92" s="671">
        <v>144</v>
      </c>
      <c r="K92" s="671">
        <v>32</v>
      </c>
      <c r="L92" s="671">
        <v>127</v>
      </c>
    </row>
    <row r="93" spans="1:12" s="4" customFormat="1" ht="12" hidden="1" customHeight="1" x14ac:dyDescent="0.2">
      <c r="A93" s="340">
        <v>2007</v>
      </c>
      <c r="B93" s="693">
        <v>2886</v>
      </c>
      <c r="C93" s="671">
        <v>1420</v>
      </c>
      <c r="D93" s="671">
        <v>86</v>
      </c>
      <c r="E93" s="671">
        <v>48</v>
      </c>
      <c r="F93" s="671">
        <v>68</v>
      </c>
      <c r="G93" s="671">
        <v>23</v>
      </c>
      <c r="H93" s="671">
        <v>998</v>
      </c>
      <c r="I93" s="671">
        <v>1404</v>
      </c>
      <c r="J93" s="671">
        <v>129</v>
      </c>
      <c r="K93" s="671">
        <v>23</v>
      </c>
      <c r="L93" s="671">
        <v>107</v>
      </c>
    </row>
    <row r="94" spans="1:12" s="4" customFormat="1" ht="12" hidden="1" customHeight="1" x14ac:dyDescent="0.2">
      <c r="A94" s="340">
        <v>2008</v>
      </c>
      <c r="B94" s="693">
        <v>3463</v>
      </c>
      <c r="C94" s="671">
        <v>1760</v>
      </c>
      <c r="D94" s="671">
        <v>110</v>
      </c>
      <c r="E94" s="671">
        <v>85</v>
      </c>
      <c r="F94" s="671">
        <v>93</v>
      </c>
      <c r="G94" s="671">
        <v>31</v>
      </c>
      <c r="H94" s="671">
        <v>1173</v>
      </c>
      <c r="I94" s="671">
        <v>1624</v>
      </c>
      <c r="J94" s="671">
        <v>174</v>
      </c>
      <c r="K94" s="671">
        <v>28</v>
      </c>
      <c r="L94" s="671">
        <v>145</v>
      </c>
    </row>
    <row r="95" spans="1:12" s="4" customFormat="1" ht="18" hidden="1" customHeight="1" x14ac:dyDescent="0.2">
      <c r="A95" s="340">
        <v>2009</v>
      </c>
      <c r="B95" s="693">
        <v>3822</v>
      </c>
      <c r="C95" s="671">
        <v>1945</v>
      </c>
      <c r="D95" s="671">
        <v>129</v>
      </c>
      <c r="E95" s="671">
        <v>90</v>
      </c>
      <c r="F95" s="671">
        <v>99</v>
      </c>
      <c r="G95" s="671">
        <v>30</v>
      </c>
      <c r="H95" s="671">
        <v>1258</v>
      </c>
      <c r="I95" s="671">
        <v>1879</v>
      </c>
      <c r="J95" s="671">
        <v>180</v>
      </c>
      <c r="K95" s="671">
        <v>23</v>
      </c>
      <c r="L95" s="671">
        <v>134</v>
      </c>
    </row>
    <row r="96" spans="1:12" s="4" customFormat="1" ht="11.45" customHeight="1" x14ac:dyDescent="0.2">
      <c r="A96" s="340">
        <v>2010</v>
      </c>
      <c r="B96" s="693">
        <v>3783</v>
      </c>
      <c r="C96" s="671">
        <v>1890</v>
      </c>
      <c r="D96" s="671">
        <v>111</v>
      </c>
      <c r="E96" s="671">
        <v>69</v>
      </c>
      <c r="F96" s="671">
        <v>107</v>
      </c>
      <c r="G96" s="671">
        <v>27</v>
      </c>
      <c r="H96" s="671">
        <v>1273</v>
      </c>
      <c r="I96" s="671">
        <v>1832</v>
      </c>
      <c r="J96" s="671">
        <v>199</v>
      </c>
      <c r="K96" s="671">
        <v>36</v>
      </c>
      <c r="L96" s="671">
        <v>129</v>
      </c>
    </row>
    <row r="97" spans="1:12" s="4" customFormat="1" ht="18" hidden="1" customHeight="1" x14ac:dyDescent="0.2">
      <c r="A97" s="340">
        <v>2011</v>
      </c>
      <c r="B97" s="693">
        <v>3781</v>
      </c>
      <c r="C97" s="671">
        <v>1920</v>
      </c>
      <c r="D97" s="671">
        <v>102</v>
      </c>
      <c r="E97" s="671">
        <v>70</v>
      </c>
      <c r="F97" s="671">
        <v>99</v>
      </c>
      <c r="G97" s="671">
        <v>29</v>
      </c>
      <c r="H97" s="671">
        <v>1210</v>
      </c>
      <c r="I97" s="671">
        <v>1920</v>
      </c>
      <c r="J97" s="671">
        <v>181</v>
      </c>
      <c r="K97" s="671">
        <v>38</v>
      </c>
      <c r="L97" s="671">
        <v>132</v>
      </c>
    </row>
    <row r="98" spans="1:12" s="4" customFormat="1" ht="18" hidden="1" customHeight="1" x14ac:dyDescent="0.2">
      <c r="A98" s="340">
        <v>2012</v>
      </c>
      <c r="B98" s="693">
        <v>3698</v>
      </c>
      <c r="C98" s="671">
        <v>1819</v>
      </c>
      <c r="D98" s="671">
        <v>126</v>
      </c>
      <c r="E98" s="671">
        <v>85</v>
      </c>
      <c r="F98" s="671">
        <v>98</v>
      </c>
      <c r="G98" s="671">
        <v>35</v>
      </c>
      <c r="H98" s="671">
        <v>1126</v>
      </c>
      <c r="I98" s="671">
        <v>1876</v>
      </c>
      <c r="J98" s="671">
        <v>191</v>
      </c>
      <c r="K98" s="671">
        <v>34</v>
      </c>
      <c r="L98" s="671">
        <v>127</v>
      </c>
    </row>
    <row r="99" spans="1:12" s="4" customFormat="1" ht="18" hidden="1" customHeight="1" x14ac:dyDescent="0.2">
      <c r="A99" s="340">
        <v>2013</v>
      </c>
      <c r="B99" s="693">
        <v>3710</v>
      </c>
      <c r="C99" s="671">
        <v>1809</v>
      </c>
      <c r="D99" s="671">
        <v>98</v>
      </c>
      <c r="E99" s="671">
        <v>70</v>
      </c>
      <c r="F99" s="671">
        <v>100</v>
      </c>
      <c r="G99" s="671">
        <v>32</v>
      </c>
      <c r="H99" s="671">
        <v>1135</v>
      </c>
      <c r="I99" s="671">
        <v>1937</v>
      </c>
      <c r="J99" s="671">
        <v>180</v>
      </c>
      <c r="K99" s="671">
        <v>24</v>
      </c>
      <c r="L99" s="671">
        <v>134</v>
      </c>
    </row>
    <row r="100" spans="1:12" s="4" customFormat="1" ht="18" hidden="1" customHeight="1" x14ac:dyDescent="0.2">
      <c r="A100" s="340">
        <v>2014</v>
      </c>
      <c r="B100" s="693">
        <v>3786</v>
      </c>
      <c r="C100" s="671">
        <v>1839</v>
      </c>
      <c r="D100" s="671">
        <v>92</v>
      </c>
      <c r="E100" s="671">
        <v>81</v>
      </c>
      <c r="F100" s="671">
        <v>138</v>
      </c>
      <c r="G100" s="671">
        <v>31</v>
      </c>
      <c r="H100" s="671">
        <v>1083</v>
      </c>
      <c r="I100" s="671">
        <v>2002</v>
      </c>
      <c r="J100" s="671">
        <v>197</v>
      </c>
      <c r="K100" s="671">
        <v>26</v>
      </c>
      <c r="L100" s="671">
        <v>136</v>
      </c>
    </row>
    <row r="101" spans="1:12" s="4" customFormat="1" ht="16.5" customHeight="1" x14ac:dyDescent="0.2">
      <c r="A101" s="340">
        <v>2015</v>
      </c>
      <c r="B101" s="693">
        <v>3940</v>
      </c>
      <c r="C101" s="671">
        <v>1886</v>
      </c>
      <c r="D101" s="671">
        <v>112</v>
      </c>
      <c r="E101" s="671">
        <v>95</v>
      </c>
      <c r="F101" s="671">
        <v>111</v>
      </c>
      <c r="G101" s="671">
        <v>30</v>
      </c>
      <c r="H101" s="671">
        <v>994</v>
      </c>
      <c r="I101" s="671">
        <v>2212</v>
      </c>
      <c r="J101" s="671">
        <v>189</v>
      </c>
      <c r="K101" s="671">
        <v>43</v>
      </c>
      <c r="L101" s="671">
        <v>154</v>
      </c>
    </row>
    <row r="102" spans="1:12" s="4" customFormat="1" ht="11.45" hidden="1" customHeight="1" x14ac:dyDescent="0.2">
      <c r="A102" s="340">
        <v>2016</v>
      </c>
      <c r="B102" s="693">
        <v>4093</v>
      </c>
      <c r="C102" s="671">
        <v>1909</v>
      </c>
      <c r="D102" s="671">
        <v>122</v>
      </c>
      <c r="E102" s="671">
        <v>82</v>
      </c>
      <c r="F102" s="671">
        <v>113</v>
      </c>
      <c r="G102" s="671">
        <v>37</v>
      </c>
      <c r="H102" s="671">
        <v>1031</v>
      </c>
      <c r="I102" s="671">
        <v>2261</v>
      </c>
      <c r="J102" s="671">
        <v>241</v>
      </c>
      <c r="K102" s="671">
        <v>47</v>
      </c>
      <c r="L102" s="671">
        <v>159</v>
      </c>
    </row>
    <row r="103" spans="1:12" s="4" customFormat="1" ht="11.45" hidden="1" customHeight="1" x14ac:dyDescent="0.2">
      <c r="A103" s="340">
        <v>2017</v>
      </c>
      <c r="B103" s="693">
        <v>3885</v>
      </c>
      <c r="C103" s="671">
        <v>1836</v>
      </c>
      <c r="D103" s="671">
        <v>137</v>
      </c>
      <c r="E103" s="671">
        <v>99</v>
      </c>
      <c r="F103" s="671">
        <v>121</v>
      </c>
      <c r="G103" s="671">
        <v>29</v>
      </c>
      <c r="H103" s="671">
        <v>997</v>
      </c>
      <c r="I103" s="671">
        <v>2098</v>
      </c>
      <c r="J103" s="671">
        <v>204</v>
      </c>
      <c r="K103" s="671">
        <v>41</v>
      </c>
      <c r="L103" s="671">
        <v>159</v>
      </c>
    </row>
    <row r="104" spans="1:12" s="4" customFormat="1" ht="11.45" hidden="1" customHeight="1" x14ac:dyDescent="0.2">
      <c r="A104" s="340">
        <v>2018</v>
      </c>
      <c r="B104" s="693">
        <v>3658</v>
      </c>
      <c r="C104" s="671">
        <v>1741</v>
      </c>
      <c r="D104" s="671">
        <v>115</v>
      </c>
      <c r="E104" s="671">
        <v>91</v>
      </c>
      <c r="F104" s="671">
        <v>108</v>
      </c>
      <c r="G104" s="671">
        <v>31</v>
      </c>
      <c r="H104" s="671">
        <v>1064</v>
      </c>
      <c r="I104" s="671">
        <v>1842</v>
      </c>
      <c r="J104" s="671">
        <v>219</v>
      </c>
      <c r="K104" s="671">
        <v>38</v>
      </c>
      <c r="L104" s="671">
        <v>150</v>
      </c>
    </row>
    <row r="105" spans="1:12" s="4" customFormat="1" ht="11.45" hidden="1" customHeight="1" x14ac:dyDescent="0.2">
      <c r="A105" s="340">
        <v>2019</v>
      </c>
      <c r="B105" s="769">
        <v>3556</v>
      </c>
      <c r="C105" s="671">
        <v>1657</v>
      </c>
      <c r="D105" s="671">
        <v>99</v>
      </c>
      <c r="E105" s="671">
        <v>98</v>
      </c>
      <c r="F105" s="671">
        <v>109</v>
      </c>
      <c r="G105" s="671">
        <v>34</v>
      </c>
      <c r="H105" s="671">
        <v>1045</v>
      </c>
      <c r="I105" s="671">
        <v>1771</v>
      </c>
      <c r="J105" s="671">
        <v>197</v>
      </c>
      <c r="K105" s="671">
        <v>41</v>
      </c>
      <c r="L105" s="693">
        <v>162</v>
      </c>
    </row>
    <row r="106" spans="1:12" s="4" customFormat="1" ht="11.45" customHeight="1" x14ac:dyDescent="0.2">
      <c r="A106" s="340">
        <v>2020</v>
      </c>
      <c r="B106" s="769">
        <v>3358</v>
      </c>
      <c r="C106" s="671">
        <v>1638</v>
      </c>
      <c r="D106" s="671">
        <v>103</v>
      </c>
      <c r="E106" s="671">
        <v>97</v>
      </c>
      <c r="F106" s="671">
        <v>130</v>
      </c>
      <c r="G106" s="671">
        <v>39</v>
      </c>
      <c r="H106" s="671">
        <v>1024</v>
      </c>
      <c r="I106" s="671">
        <v>1574</v>
      </c>
      <c r="J106" s="671">
        <v>182</v>
      </c>
      <c r="K106" s="671">
        <v>46</v>
      </c>
      <c r="L106" s="693">
        <v>163</v>
      </c>
    </row>
    <row r="107" spans="1:12" s="4" customFormat="1" ht="11.45" customHeight="1" x14ac:dyDescent="0.2">
      <c r="A107" s="340">
        <v>2021</v>
      </c>
      <c r="B107" s="769">
        <v>3625</v>
      </c>
      <c r="C107" s="671">
        <v>1746</v>
      </c>
      <c r="D107" s="671">
        <v>118</v>
      </c>
      <c r="E107" s="671">
        <v>94</v>
      </c>
      <c r="F107" s="671">
        <v>128</v>
      </c>
      <c r="G107" s="671">
        <v>35</v>
      </c>
      <c r="H107" s="671">
        <v>1044</v>
      </c>
      <c r="I107" s="671">
        <v>1785</v>
      </c>
      <c r="J107" s="671">
        <v>208</v>
      </c>
      <c r="K107" s="671">
        <v>46</v>
      </c>
      <c r="L107" s="693">
        <v>167</v>
      </c>
    </row>
    <row r="108" spans="1:12" s="4" customFormat="1" ht="11.45" customHeight="1" x14ac:dyDescent="0.2">
      <c r="A108" s="340">
        <v>2022</v>
      </c>
      <c r="B108" s="769">
        <v>3839</v>
      </c>
      <c r="C108" s="671">
        <v>1862</v>
      </c>
      <c r="D108" s="671">
        <v>120</v>
      </c>
      <c r="E108" s="671">
        <v>112</v>
      </c>
      <c r="F108" s="671">
        <v>161</v>
      </c>
      <c r="G108" s="671">
        <v>48</v>
      </c>
      <c r="H108" s="671">
        <v>1010</v>
      </c>
      <c r="I108" s="671">
        <v>1915</v>
      </c>
      <c r="J108" s="671">
        <v>212</v>
      </c>
      <c r="K108" s="671">
        <v>55</v>
      </c>
      <c r="L108" s="693">
        <v>206</v>
      </c>
    </row>
    <row r="109" spans="1:12" s="4" customFormat="1" ht="11.45" customHeight="1" x14ac:dyDescent="0.2">
      <c r="A109" s="340">
        <v>2023</v>
      </c>
      <c r="B109" s="769">
        <v>3390</v>
      </c>
      <c r="C109" s="671">
        <v>1684</v>
      </c>
      <c r="D109" s="671">
        <v>101</v>
      </c>
      <c r="E109" s="671">
        <v>87</v>
      </c>
      <c r="F109" s="671">
        <v>116</v>
      </c>
      <c r="G109" s="671">
        <v>46</v>
      </c>
      <c r="H109" s="671">
        <v>953</v>
      </c>
      <c r="I109" s="671">
        <v>1687</v>
      </c>
      <c r="J109" s="671">
        <v>195</v>
      </c>
      <c r="K109" s="671">
        <v>46</v>
      </c>
      <c r="L109" s="693">
        <v>159</v>
      </c>
    </row>
    <row r="110" spans="1:12" s="4" customFormat="1" ht="16.5" customHeight="1" x14ac:dyDescent="0.2">
      <c r="A110" s="382"/>
      <c r="B110" s="1198" t="s">
        <v>171</v>
      </c>
      <c r="C110" s="1216"/>
      <c r="D110" s="1216"/>
      <c r="E110" s="1216"/>
      <c r="F110" s="1216"/>
      <c r="G110" s="1216"/>
      <c r="H110" s="1216"/>
      <c r="I110" s="1216"/>
      <c r="J110" s="1216"/>
      <c r="K110" s="1216"/>
      <c r="L110" s="1217"/>
    </row>
    <row r="111" spans="1:12" s="4" customFormat="1" ht="11.45" customHeight="1" x14ac:dyDescent="0.2">
      <c r="A111" s="340">
        <v>1990</v>
      </c>
      <c r="B111" s="670">
        <v>11550</v>
      </c>
      <c r="C111" s="671">
        <v>5326</v>
      </c>
      <c r="D111" s="671">
        <v>342</v>
      </c>
      <c r="E111" s="671">
        <v>572</v>
      </c>
      <c r="F111" s="671">
        <v>1350</v>
      </c>
      <c r="G111" s="671">
        <v>314</v>
      </c>
      <c r="H111" s="671">
        <v>3306</v>
      </c>
      <c r="I111" s="671">
        <v>4309</v>
      </c>
      <c r="J111" s="671">
        <v>918</v>
      </c>
      <c r="K111" s="671">
        <v>157</v>
      </c>
      <c r="L111" s="671">
        <v>282</v>
      </c>
    </row>
    <row r="112" spans="1:12" s="4" customFormat="1" ht="12" hidden="1" customHeight="1" x14ac:dyDescent="0.2">
      <c r="A112" s="340">
        <v>1991</v>
      </c>
      <c r="B112" s="693">
        <v>7474</v>
      </c>
      <c r="C112" s="671">
        <v>3679</v>
      </c>
      <c r="D112" s="671">
        <v>270</v>
      </c>
      <c r="E112" s="671">
        <v>317</v>
      </c>
      <c r="F112" s="671">
        <v>744</v>
      </c>
      <c r="G112" s="671">
        <v>415</v>
      </c>
      <c r="H112" s="671">
        <v>2211</v>
      </c>
      <c r="I112" s="671">
        <v>2716</v>
      </c>
      <c r="J112" s="671">
        <v>576</v>
      </c>
      <c r="K112" s="671">
        <v>65</v>
      </c>
      <c r="L112" s="671">
        <v>160</v>
      </c>
    </row>
    <row r="113" spans="1:12" s="4" customFormat="1" ht="12" hidden="1" customHeight="1" x14ac:dyDescent="0.2">
      <c r="A113" s="340">
        <v>1992</v>
      </c>
      <c r="B113" s="693">
        <v>5646</v>
      </c>
      <c r="C113" s="671">
        <v>2892</v>
      </c>
      <c r="D113" s="671">
        <v>154</v>
      </c>
      <c r="E113" s="671">
        <v>265</v>
      </c>
      <c r="F113" s="671">
        <v>666</v>
      </c>
      <c r="G113" s="671">
        <v>327</v>
      </c>
      <c r="H113" s="671">
        <v>1322</v>
      </c>
      <c r="I113" s="671">
        <v>2119</v>
      </c>
      <c r="J113" s="671">
        <v>504</v>
      </c>
      <c r="K113" s="671">
        <v>79</v>
      </c>
      <c r="L113" s="671">
        <v>210</v>
      </c>
    </row>
    <row r="114" spans="1:12" s="4" customFormat="1" ht="12" hidden="1" customHeight="1" x14ac:dyDescent="0.2">
      <c r="A114" s="340">
        <v>1993</v>
      </c>
      <c r="B114" s="693">
        <v>4106</v>
      </c>
      <c r="C114" s="671">
        <v>2089</v>
      </c>
      <c r="D114" s="671">
        <v>94</v>
      </c>
      <c r="E114" s="671">
        <v>190</v>
      </c>
      <c r="F114" s="671">
        <v>415</v>
      </c>
      <c r="G114" s="671">
        <v>219</v>
      </c>
      <c r="H114" s="671">
        <v>998</v>
      </c>
      <c r="I114" s="671">
        <v>1556</v>
      </c>
      <c r="J114" s="671">
        <v>348</v>
      </c>
      <c r="K114" s="671">
        <v>72</v>
      </c>
      <c r="L114" s="671">
        <v>214</v>
      </c>
    </row>
    <row r="115" spans="1:12" s="4" customFormat="1" ht="12" hidden="1" customHeight="1" x14ac:dyDescent="0.2">
      <c r="A115" s="340">
        <v>1994</v>
      </c>
      <c r="B115" s="693">
        <v>3780</v>
      </c>
      <c r="C115" s="671">
        <v>1830</v>
      </c>
      <c r="D115" s="671">
        <v>67</v>
      </c>
      <c r="E115" s="671">
        <v>106</v>
      </c>
      <c r="F115" s="671">
        <v>355</v>
      </c>
      <c r="G115" s="671">
        <v>202</v>
      </c>
      <c r="H115" s="671">
        <v>899</v>
      </c>
      <c r="I115" s="671">
        <v>1509</v>
      </c>
      <c r="J115" s="671">
        <v>340</v>
      </c>
      <c r="K115" s="671">
        <v>82</v>
      </c>
      <c r="L115" s="671">
        <v>220</v>
      </c>
    </row>
    <row r="116" spans="1:12" s="4" customFormat="1" ht="11.45" customHeight="1" x14ac:dyDescent="0.2">
      <c r="A116" s="340">
        <v>1995</v>
      </c>
      <c r="B116" s="693">
        <v>3946</v>
      </c>
      <c r="C116" s="671">
        <v>1789</v>
      </c>
      <c r="D116" s="671">
        <v>96</v>
      </c>
      <c r="E116" s="671">
        <v>101</v>
      </c>
      <c r="F116" s="671">
        <v>315</v>
      </c>
      <c r="G116" s="671">
        <v>165</v>
      </c>
      <c r="H116" s="671">
        <v>813</v>
      </c>
      <c r="I116" s="671">
        <v>1824</v>
      </c>
      <c r="J116" s="671">
        <v>357</v>
      </c>
      <c r="K116" s="671">
        <v>84</v>
      </c>
      <c r="L116" s="671">
        <v>191</v>
      </c>
    </row>
    <row r="117" spans="1:12" s="4" customFormat="1" ht="12" hidden="1" customHeight="1" x14ac:dyDescent="0.2">
      <c r="A117" s="340">
        <v>1996</v>
      </c>
      <c r="B117" s="693">
        <v>4036</v>
      </c>
      <c r="C117" s="671">
        <v>1899</v>
      </c>
      <c r="D117" s="671">
        <v>86</v>
      </c>
      <c r="E117" s="671">
        <v>77</v>
      </c>
      <c r="F117" s="671">
        <v>264</v>
      </c>
      <c r="G117" s="671">
        <v>182</v>
      </c>
      <c r="H117" s="671">
        <v>930</v>
      </c>
      <c r="I117" s="671">
        <v>1890</v>
      </c>
      <c r="J117" s="671">
        <v>337</v>
      </c>
      <c r="K117" s="671">
        <v>75</v>
      </c>
      <c r="L117" s="671">
        <v>195</v>
      </c>
    </row>
    <row r="118" spans="1:12" s="4" customFormat="1" ht="12" hidden="1" customHeight="1" x14ac:dyDescent="0.2">
      <c r="A118" s="340">
        <v>1997</v>
      </c>
      <c r="B118" s="693">
        <v>4390</v>
      </c>
      <c r="C118" s="671">
        <v>2002</v>
      </c>
      <c r="D118" s="671">
        <v>110</v>
      </c>
      <c r="E118" s="671">
        <v>88</v>
      </c>
      <c r="F118" s="671">
        <v>283</v>
      </c>
      <c r="G118" s="671">
        <v>190</v>
      </c>
      <c r="H118" s="671">
        <v>925</v>
      </c>
      <c r="I118" s="671">
        <v>2132</v>
      </c>
      <c r="J118" s="671">
        <v>399</v>
      </c>
      <c r="K118" s="671">
        <v>81</v>
      </c>
      <c r="L118" s="671">
        <v>182</v>
      </c>
    </row>
    <row r="119" spans="1:12" s="4" customFormat="1" ht="12" hidden="1" customHeight="1" x14ac:dyDescent="0.2">
      <c r="A119" s="340">
        <v>1998</v>
      </c>
      <c r="B119" s="693">
        <v>4834</v>
      </c>
      <c r="C119" s="671">
        <v>2224</v>
      </c>
      <c r="D119" s="671">
        <v>146</v>
      </c>
      <c r="E119" s="671">
        <v>116</v>
      </c>
      <c r="F119" s="671">
        <v>309</v>
      </c>
      <c r="G119" s="671">
        <v>159</v>
      </c>
      <c r="H119" s="671">
        <v>1080</v>
      </c>
      <c r="I119" s="671">
        <v>2355</v>
      </c>
      <c r="J119" s="671">
        <v>446</v>
      </c>
      <c r="K119" s="671">
        <v>71</v>
      </c>
      <c r="L119" s="671">
        <v>152</v>
      </c>
    </row>
    <row r="120" spans="1:12" s="4" customFormat="1" ht="12" hidden="1" customHeight="1" x14ac:dyDescent="0.2">
      <c r="A120" s="340">
        <v>1999</v>
      </c>
      <c r="B120" s="693">
        <v>5255</v>
      </c>
      <c r="C120" s="671">
        <v>2415</v>
      </c>
      <c r="D120" s="671">
        <v>142</v>
      </c>
      <c r="E120" s="671">
        <v>130</v>
      </c>
      <c r="F120" s="671">
        <v>306</v>
      </c>
      <c r="G120" s="671">
        <v>156</v>
      </c>
      <c r="H120" s="671">
        <v>1258</v>
      </c>
      <c r="I120" s="671">
        <v>2618</v>
      </c>
      <c r="J120" s="671">
        <v>437</v>
      </c>
      <c r="K120" s="671">
        <v>79</v>
      </c>
      <c r="L120" s="671">
        <v>129</v>
      </c>
    </row>
    <row r="121" spans="1:12" s="4" customFormat="1" ht="11.45" customHeight="1" x14ac:dyDescent="0.2">
      <c r="A121" s="340">
        <v>2000</v>
      </c>
      <c r="B121" s="693">
        <v>6114</v>
      </c>
      <c r="C121" s="671">
        <v>2859</v>
      </c>
      <c r="D121" s="671">
        <v>185</v>
      </c>
      <c r="E121" s="671">
        <v>145</v>
      </c>
      <c r="F121" s="671">
        <v>360</v>
      </c>
      <c r="G121" s="671">
        <v>153</v>
      </c>
      <c r="H121" s="671">
        <v>1615</v>
      </c>
      <c r="I121" s="671">
        <v>2945</v>
      </c>
      <c r="J121" s="671">
        <v>504</v>
      </c>
      <c r="K121" s="671">
        <v>76</v>
      </c>
      <c r="L121" s="671">
        <v>131</v>
      </c>
    </row>
    <row r="122" spans="1:12" s="4" customFormat="1" ht="12" hidden="1" customHeight="1" x14ac:dyDescent="0.2">
      <c r="A122" s="340">
        <v>2001</v>
      </c>
      <c r="B122" s="693">
        <v>7214</v>
      </c>
      <c r="C122" s="671">
        <v>3375</v>
      </c>
      <c r="D122" s="671">
        <v>204</v>
      </c>
      <c r="E122" s="671">
        <v>228</v>
      </c>
      <c r="F122" s="671">
        <v>408</v>
      </c>
      <c r="G122" s="671">
        <v>176</v>
      </c>
      <c r="H122" s="671">
        <v>1932</v>
      </c>
      <c r="I122" s="671">
        <v>3502</v>
      </c>
      <c r="J122" s="671">
        <v>532</v>
      </c>
      <c r="K122" s="671">
        <v>85</v>
      </c>
      <c r="L122" s="671">
        <v>147</v>
      </c>
    </row>
    <row r="123" spans="1:12" s="4" customFormat="1" ht="15" hidden="1" customHeight="1" x14ac:dyDescent="0.2">
      <c r="A123" s="340">
        <v>2002</v>
      </c>
      <c r="B123" s="693">
        <v>6474</v>
      </c>
      <c r="C123" s="671">
        <v>3132</v>
      </c>
      <c r="D123" s="671">
        <v>187</v>
      </c>
      <c r="E123" s="671">
        <v>179</v>
      </c>
      <c r="F123" s="671">
        <v>335</v>
      </c>
      <c r="G123" s="671">
        <v>152</v>
      </c>
      <c r="H123" s="671">
        <v>1870</v>
      </c>
      <c r="I123" s="671">
        <v>3042</v>
      </c>
      <c r="J123" s="671">
        <v>512</v>
      </c>
      <c r="K123" s="671">
        <v>58</v>
      </c>
      <c r="L123" s="671">
        <v>139</v>
      </c>
    </row>
    <row r="124" spans="1:12" s="4" customFormat="1" ht="12" hidden="1" customHeight="1" x14ac:dyDescent="0.2">
      <c r="A124" s="340">
        <v>2003</v>
      </c>
      <c r="B124" s="693">
        <v>5678</v>
      </c>
      <c r="C124" s="671">
        <v>2809</v>
      </c>
      <c r="D124" s="671">
        <v>115</v>
      </c>
      <c r="E124" s="671">
        <v>189</v>
      </c>
      <c r="F124" s="671">
        <v>293</v>
      </c>
      <c r="G124" s="671">
        <v>120</v>
      </c>
      <c r="H124" s="671">
        <v>1677</v>
      </c>
      <c r="I124" s="671">
        <v>2690</v>
      </c>
      <c r="J124" s="671">
        <v>381</v>
      </c>
      <c r="K124" s="671">
        <v>77</v>
      </c>
      <c r="L124" s="671">
        <v>136</v>
      </c>
    </row>
    <row r="125" spans="1:12" s="4" customFormat="1" ht="15" hidden="1" customHeight="1" x14ac:dyDescent="0.2">
      <c r="A125" s="340">
        <v>2004</v>
      </c>
      <c r="B125" s="693">
        <v>5574</v>
      </c>
      <c r="C125" s="671">
        <v>2708</v>
      </c>
      <c r="D125" s="671">
        <v>133</v>
      </c>
      <c r="E125" s="671">
        <v>158</v>
      </c>
      <c r="F125" s="671">
        <v>206</v>
      </c>
      <c r="G125" s="671">
        <v>116</v>
      </c>
      <c r="H125" s="671">
        <v>1690</v>
      </c>
      <c r="I125" s="671">
        <v>2664</v>
      </c>
      <c r="J125" s="671">
        <v>403</v>
      </c>
      <c r="K125" s="671">
        <v>67</v>
      </c>
      <c r="L125" s="671">
        <v>137</v>
      </c>
    </row>
    <row r="126" spans="1:12" s="4" customFormat="1" ht="11.45" customHeight="1" x14ac:dyDescent="0.2">
      <c r="A126" s="340">
        <v>2005</v>
      </c>
      <c r="B126" s="693">
        <v>5237</v>
      </c>
      <c r="C126" s="671">
        <v>2480</v>
      </c>
      <c r="D126" s="671">
        <v>146</v>
      </c>
      <c r="E126" s="671">
        <v>144</v>
      </c>
      <c r="F126" s="671">
        <v>183</v>
      </c>
      <c r="G126" s="671">
        <v>70</v>
      </c>
      <c r="H126" s="671">
        <v>1474</v>
      </c>
      <c r="I126" s="671">
        <v>2667</v>
      </c>
      <c r="J126" s="671">
        <v>343</v>
      </c>
      <c r="K126" s="671">
        <v>62</v>
      </c>
      <c r="L126" s="671">
        <v>148</v>
      </c>
    </row>
    <row r="127" spans="1:12" s="4" customFormat="1" ht="12" hidden="1" customHeight="1" x14ac:dyDescent="0.2">
      <c r="A127" s="340">
        <v>2006</v>
      </c>
      <c r="B127" s="693">
        <v>5385</v>
      </c>
      <c r="C127" s="671">
        <v>2620</v>
      </c>
      <c r="D127" s="671">
        <v>120</v>
      </c>
      <c r="E127" s="671">
        <v>133</v>
      </c>
      <c r="F127" s="671">
        <v>175</v>
      </c>
      <c r="G127" s="671">
        <v>75</v>
      </c>
      <c r="H127" s="671">
        <v>1544</v>
      </c>
      <c r="I127" s="671">
        <v>2768</v>
      </c>
      <c r="J127" s="671">
        <v>346</v>
      </c>
      <c r="K127" s="671">
        <v>60</v>
      </c>
      <c r="L127" s="671">
        <v>164</v>
      </c>
    </row>
    <row r="128" spans="1:12" s="4" customFormat="1" ht="12" hidden="1" customHeight="1" x14ac:dyDescent="0.2">
      <c r="A128" s="340">
        <v>2007</v>
      </c>
      <c r="B128" s="693">
        <v>5628</v>
      </c>
      <c r="C128" s="671">
        <v>2678</v>
      </c>
      <c r="D128" s="671">
        <v>164</v>
      </c>
      <c r="E128" s="671">
        <v>148</v>
      </c>
      <c r="F128" s="671">
        <v>208</v>
      </c>
      <c r="G128" s="671">
        <v>60</v>
      </c>
      <c r="H128" s="671">
        <v>1469</v>
      </c>
      <c r="I128" s="671">
        <v>3020</v>
      </c>
      <c r="J128" s="671">
        <v>351</v>
      </c>
      <c r="K128" s="671">
        <v>47</v>
      </c>
      <c r="L128" s="671">
        <v>161</v>
      </c>
    </row>
    <row r="129" spans="1:12" s="4" customFormat="1" ht="12" hidden="1" customHeight="1" x14ac:dyDescent="0.2">
      <c r="A129" s="340">
        <v>2008</v>
      </c>
      <c r="B129" s="693">
        <v>6062</v>
      </c>
      <c r="C129" s="671">
        <v>2885</v>
      </c>
      <c r="D129" s="671">
        <v>174</v>
      </c>
      <c r="E129" s="671">
        <v>173</v>
      </c>
      <c r="F129" s="671">
        <v>210</v>
      </c>
      <c r="G129" s="671">
        <v>70</v>
      </c>
      <c r="H129" s="671">
        <v>1546</v>
      </c>
      <c r="I129" s="671">
        <v>3296</v>
      </c>
      <c r="J129" s="671">
        <v>387</v>
      </c>
      <c r="K129" s="671">
        <v>45</v>
      </c>
      <c r="L129" s="671">
        <v>161</v>
      </c>
    </row>
    <row r="130" spans="1:12" s="4" customFormat="1" ht="18" hidden="1" customHeight="1" x14ac:dyDescent="0.2">
      <c r="A130" s="340">
        <v>2009</v>
      </c>
      <c r="B130" s="693">
        <v>5720</v>
      </c>
      <c r="C130" s="671">
        <v>2772</v>
      </c>
      <c r="D130" s="671">
        <v>180</v>
      </c>
      <c r="E130" s="671">
        <v>174</v>
      </c>
      <c r="F130" s="671">
        <v>257</v>
      </c>
      <c r="G130" s="671">
        <v>39</v>
      </c>
      <c r="H130" s="671">
        <v>1368</v>
      </c>
      <c r="I130" s="671">
        <v>3107</v>
      </c>
      <c r="J130" s="671">
        <v>369</v>
      </c>
      <c r="K130" s="671">
        <v>57</v>
      </c>
      <c r="L130" s="671">
        <v>169</v>
      </c>
    </row>
    <row r="131" spans="1:12" s="4" customFormat="1" ht="11.45" customHeight="1" x14ac:dyDescent="0.2">
      <c r="A131" s="340">
        <v>2010</v>
      </c>
      <c r="B131" s="693">
        <v>5373</v>
      </c>
      <c r="C131" s="671">
        <v>2572</v>
      </c>
      <c r="D131" s="671">
        <v>140</v>
      </c>
      <c r="E131" s="671">
        <v>129</v>
      </c>
      <c r="F131" s="671">
        <v>203</v>
      </c>
      <c r="G131" s="671">
        <v>56</v>
      </c>
      <c r="H131" s="671">
        <v>1357</v>
      </c>
      <c r="I131" s="671">
        <v>2890</v>
      </c>
      <c r="J131" s="671">
        <v>362</v>
      </c>
      <c r="K131" s="671">
        <v>56</v>
      </c>
      <c r="L131" s="671">
        <v>180</v>
      </c>
    </row>
    <row r="132" spans="1:12" s="4" customFormat="1" ht="18" hidden="1" customHeight="1" x14ac:dyDescent="0.2">
      <c r="A132" s="340">
        <v>2011</v>
      </c>
      <c r="B132" s="693">
        <v>5980</v>
      </c>
      <c r="C132" s="671">
        <v>2838</v>
      </c>
      <c r="D132" s="671">
        <v>167</v>
      </c>
      <c r="E132" s="671">
        <v>127</v>
      </c>
      <c r="F132" s="671">
        <v>212</v>
      </c>
      <c r="G132" s="671">
        <v>45</v>
      </c>
      <c r="H132" s="671">
        <v>1454</v>
      </c>
      <c r="I132" s="671">
        <v>3303</v>
      </c>
      <c r="J132" s="671">
        <v>439</v>
      </c>
      <c r="K132" s="671">
        <v>61</v>
      </c>
      <c r="L132" s="671">
        <v>172</v>
      </c>
    </row>
    <row r="133" spans="1:12" s="4" customFormat="1" ht="18" hidden="1" customHeight="1" x14ac:dyDescent="0.2">
      <c r="A133" s="340">
        <v>2012</v>
      </c>
      <c r="B133" s="693">
        <v>5487</v>
      </c>
      <c r="C133" s="671">
        <v>2604</v>
      </c>
      <c r="D133" s="671">
        <v>156</v>
      </c>
      <c r="E133" s="671">
        <v>141</v>
      </c>
      <c r="F133" s="671">
        <v>198</v>
      </c>
      <c r="G133" s="671">
        <v>40</v>
      </c>
      <c r="H133" s="671">
        <v>1276</v>
      </c>
      <c r="I133" s="671">
        <v>3022</v>
      </c>
      <c r="J133" s="671">
        <v>392</v>
      </c>
      <c r="K133" s="671">
        <v>69</v>
      </c>
      <c r="L133" s="671">
        <v>193</v>
      </c>
    </row>
    <row r="134" spans="1:12" s="4" customFormat="1" ht="18" hidden="1" customHeight="1" x14ac:dyDescent="0.2">
      <c r="A134" s="340">
        <v>2013</v>
      </c>
      <c r="B134" s="693">
        <v>5323</v>
      </c>
      <c r="C134" s="671">
        <v>2522</v>
      </c>
      <c r="D134" s="671">
        <v>134</v>
      </c>
      <c r="E134" s="671">
        <v>104</v>
      </c>
      <c r="F134" s="671">
        <v>152</v>
      </c>
      <c r="G134" s="671">
        <v>31</v>
      </c>
      <c r="H134" s="671">
        <v>1384</v>
      </c>
      <c r="I134" s="671">
        <v>2952</v>
      </c>
      <c r="J134" s="671">
        <v>350</v>
      </c>
      <c r="K134" s="671">
        <v>40</v>
      </c>
      <c r="L134" s="671">
        <v>176</v>
      </c>
    </row>
    <row r="135" spans="1:12" s="4" customFormat="1" ht="18" hidden="1" customHeight="1" x14ac:dyDescent="0.2">
      <c r="A135" s="340">
        <v>2014</v>
      </c>
      <c r="B135" s="693">
        <v>5731</v>
      </c>
      <c r="C135" s="671">
        <v>2593</v>
      </c>
      <c r="D135" s="671">
        <v>157</v>
      </c>
      <c r="E135" s="671">
        <v>127</v>
      </c>
      <c r="F135" s="671">
        <v>220</v>
      </c>
      <c r="G135" s="671">
        <v>67</v>
      </c>
      <c r="H135" s="671">
        <v>1395</v>
      </c>
      <c r="I135" s="671">
        <v>3155</v>
      </c>
      <c r="J135" s="671">
        <v>374</v>
      </c>
      <c r="K135" s="671">
        <v>61</v>
      </c>
      <c r="L135" s="671">
        <v>175</v>
      </c>
    </row>
    <row r="136" spans="1:12" s="4" customFormat="1" ht="16.5" customHeight="1" x14ac:dyDescent="0.2">
      <c r="A136" s="340">
        <v>2015</v>
      </c>
      <c r="B136" s="693">
        <v>5932</v>
      </c>
      <c r="C136" s="671">
        <v>2651</v>
      </c>
      <c r="D136" s="671">
        <v>145</v>
      </c>
      <c r="E136" s="671">
        <v>122</v>
      </c>
      <c r="F136" s="671">
        <v>188</v>
      </c>
      <c r="G136" s="671">
        <v>44</v>
      </c>
      <c r="H136" s="671">
        <v>1430</v>
      </c>
      <c r="I136" s="671">
        <v>3325</v>
      </c>
      <c r="J136" s="671">
        <v>396</v>
      </c>
      <c r="K136" s="671">
        <v>59</v>
      </c>
      <c r="L136" s="671">
        <v>223</v>
      </c>
    </row>
    <row r="137" spans="1:12" s="4" customFormat="1" ht="11.45" hidden="1" customHeight="1" x14ac:dyDescent="0.2">
      <c r="A137" s="340">
        <v>2016</v>
      </c>
      <c r="B137" s="693">
        <v>6147</v>
      </c>
      <c r="C137" s="671">
        <v>2690</v>
      </c>
      <c r="D137" s="671">
        <v>147</v>
      </c>
      <c r="E137" s="671">
        <v>132</v>
      </c>
      <c r="F137" s="671">
        <v>186</v>
      </c>
      <c r="G137" s="671">
        <v>70</v>
      </c>
      <c r="H137" s="671">
        <v>1407</v>
      </c>
      <c r="I137" s="671">
        <v>3534</v>
      </c>
      <c r="J137" s="671">
        <v>408</v>
      </c>
      <c r="K137" s="671">
        <v>60</v>
      </c>
      <c r="L137" s="671">
        <v>203</v>
      </c>
    </row>
    <row r="138" spans="1:12" s="4" customFormat="1" ht="11.45" hidden="1" customHeight="1" x14ac:dyDescent="0.2">
      <c r="A138" s="340">
        <v>2017</v>
      </c>
      <c r="B138" s="693">
        <v>5652</v>
      </c>
      <c r="C138" s="671">
        <v>2575</v>
      </c>
      <c r="D138" s="671">
        <v>167</v>
      </c>
      <c r="E138" s="671">
        <v>131</v>
      </c>
      <c r="F138" s="671">
        <v>180</v>
      </c>
      <c r="G138" s="671">
        <v>47</v>
      </c>
      <c r="H138" s="671">
        <v>1379</v>
      </c>
      <c r="I138" s="671">
        <v>3172</v>
      </c>
      <c r="J138" s="671">
        <v>329</v>
      </c>
      <c r="K138" s="671">
        <v>45</v>
      </c>
      <c r="L138" s="671">
        <v>202</v>
      </c>
    </row>
    <row r="139" spans="1:12" s="4" customFormat="1" ht="11.45" hidden="1" customHeight="1" x14ac:dyDescent="0.2">
      <c r="A139" s="340">
        <v>2018</v>
      </c>
      <c r="B139" s="693">
        <v>5624</v>
      </c>
      <c r="C139" s="671">
        <v>2524</v>
      </c>
      <c r="D139" s="671">
        <v>138</v>
      </c>
      <c r="E139" s="671">
        <v>126</v>
      </c>
      <c r="F139" s="671">
        <v>188</v>
      </c>
      <c r="G139" s="671">
        <v>50</v>
      </c>
      <c r="H139" s="671">
        <v>1445</v>
      </c>
      <c r="I139" s="671">
        <v>3077</v>
      </c>
      <c r="J139" s="671">
        <v>339</v>
      </c>
      <c r="K139" s="671">
        <v>51</v>
      </c>
      <c r="L139" s="671">
        <v>210</v>
      </c>
    </row>
    <row r="140" spans="1:12" s="4" customFormat="1" ht="11.45" hidden="1" customHeight="1" x14ac:dyDescent="0.2">
      <c r="A140" s="340">
        <v>2019</v>
      </c>
      <c r="B140" s="769">
        <v>5347</v>
      </c>
      <c r="C140" s="671">
        <v>2384</v>
      </c>
      <c r="D140" s="671">
        <v>129</v>
      </c>
      <c r="E140" s="671">
        <v>124</v>
      </c>
      <c r="F140" s="671">
        <v>181</v>
      </c>
      <c r="G140" s="671">
        <v>48</v>
      </c>
      <c r="H140" s="671">
        <v>1326</v>
      </c>
      <c r="I140" s="671">
        <v>2981</v>
      </c>
      <c r="J140" s="671">
        <v>332</v>
      </c>
      <c r="K140" s="671">
        <v>48</v>
      </c>
      <c r="L140" s="693">
        <v>178</v>
      </c>
    </row>
    <row r="141" spans="1:12" s="4" customFormat="1" ht="11.45" customHeight="1" x14ac:dyDescent="0.2">
      <c r="A141" s="340">
        <v>2020</v>
      </c>
      <c r="B141" s="769">
        <v>4774</v>
      </c>
      <c r="C141" s="671">
        <v>2158</v>
      </c>
      <c r="D141" s="671">
        <v>128</v>
      </c>
      <c r="E141" s="671">
        <v>115</v>
      </c>
      <c r="F141" s="671">
        <v>147</v>
      </c>
      <c r="G141" s="671">
        <v>45</v>
      </c>
      <c r="H141" s="671">
        <v>1209</v>
      </c>
      <c r="I141" s="671">
        <v>2585</v>
      </c>
      <c r="J141" s="671">
        <v>292</v>
      </c>
      <c r="K141" s="671">
        <v>50</v>
      </c>
      <c r="L141" s="693">
        <v>203</v>
      </c>
    </row>
    <row r="142" spans="1:12" s="4" customFormat="1" ht="11.45" customHeight="1" x14ac:dyDescent="0.2">
      <c r="A142" s="340">
        <v>2021</v>
      </c>
      <c r="B142" s="769">
        <v>5194</v>
      </c>
      <c r="C142" s="671">
        <v>2430</v>
      </c>
      <c r="D142" s="671">
        <v>156</v>
      </c>
      <c r="E142" s="671">
        <v>133</v>
      </c>
      <c r="F142" s="671">
        <v>208</v>
      </c>
      <c r="G142" s="671">
        <v>61</v>
      </c>
      <c r="H142" s="671">
        <v>1219</v>
      </c>
      <c r="I142" s="671">
        <v>2833</v>
      </c>
      <c r="J142" s="671">
        <v>292</v>
      </c>
      <c r="K142" s="671">
        <v>70</v>
      </c>
      <c r="L142" s="693">
        <v>222</v>
      </c>
    </row>
    <row r="143" spans="1:12" s="4" customFormat="1" ht="11.45" customHeight="1" x14ac:dyDescent="0.2">
      <c r="A143" s="340">
        <v>2022</v>
      </c>
      <c r="B143" s="769">
        <v>5638</v>
      </c>
      <c r="C143" s="671">
        <v>2503</v>
      </c>
      <c r="D143" s="671">
        <v>162</v>
      </c>
      <c r="E143" s="671">
        <v>136</v>
      </c>
      <c r="F143" s="671">
        <v>272</v>
      </c>
      <c r="G143" s="671">
        <v>86</v>
      </c>
      <c r="H143" s="671">
        <v>1250</v>
      </c>
      <c r="I143" s="671">
        <v>3071</v>
      </c>
      <c r="J143" s="671">
        <v>309</v>
      </c>
      <c r="K143" s="671">
        <v>87</v>
      </c>
      <c r="L143" s="693">
        <v>265</v>
      </c>
    </row>
    <row r="144" spans="1:12" s="4" customFormat="1" ht="11.45" customHeight="1" x14ac:dyDescent="0.2">
      <c r="A144" s="340">
        <v>2023</v>
      </c>
      <c r="B144" s="769">
        <v>5151</v>
      </c>
      <c r="C144" s="671">
        <v>2330</v>
      </c>
      <c r="D144" s="671">
        <v>138</v>
      </c>
      <c r="E144" s="671">
        <v>134</v>
      </c>
      <c r="F144" s="671">
        <v>190</v>
      </c>
      <c r="G144" s="671">
        <v>88</v>
      </c>
      <c r="H144" s="671">
        <v>1209</v>
      </c>
      <c r="I144" s="671">
        <v>2812</v>
      </c>
      <c r="J144" s="671">
        <v>291</v>
      </c>
      <c r="K144" s="671">
        <v>46</v>
      </c>
      <c r="L144" s="693">
        <v>243</v>
      </c>
    </row>
    <row r="145" spans="1:12" s="4" customFormat="1" ht="16.5" customHeight="1" x14ac:dyDescent="0.2">
      <c r="A145" s="374"/>
      <c r="B145" s="1198" t="s">
        <v>137</v>
      </c>
      <c r="C145" s="1216"/>
      <c r="D145" s="1216"/>
      <c r="E145" s="1216"/>
      <c r="F145" s="1216"/>
      <c r="G145" s="1216"/>
      <c r="H145" s="1216"/>
      <c r="I145" s="1216"/>
      <c r="J145" s="1216"/>
      <c r="K145" s="1216"/>
      <c r="L145" s="1217"/>
    </row>
    <row r="146" spans="1:12" s="4" customFormat="1" ht="11.45" customHeight="1" x14ac:dyDescent="0.2">
      <c r="A146" s="340">
        <v>1990</v>
      </c>
      <c r="B146" s="670">
        <v>2859</v>
      </c>
      <c r="C146" s="671">
        <v>847</v>
      </c>
      <c r="D146" s="671">
        <v>21</v>
      </c>
      <c r="E146" s="671">
        <v>23</v>
      </c>
      <c r="F146" s="671">
        <v>80</v>
      </c>
      <c r="G146" s="671">
        <v>5</v>
      </c>
      <c r="H146" s="671">
        <v>844</v>
      </c>
      <c r="I146" s="671">
        <v>1744</v>
      </c>
      <c r="J146" s="671">
        <v>127</v>
      </c>
      <c r="K146" s="671">
        <v>12</v>
      </c>
      <c r="L146" s="671">
        <v>3</v>
      </c>
    </row>
    <row r="147" spans="1:12" s="4" customFormat="1" ht="12" hidden="1" customHeight="1" x14ac:dyDescent="0.2">
      <c r="A147" s="340">
        <v>1991</v>
      </c>
      <c r="B147" s="693">
        <v>882</v>
      </c>
      <c r="C147" s="671">
        <v>123</v>
      </c>
      <c r="D147" s="671">
        <v>2</v>
      </c>
      <c r="E147" s="671">
        <v>2</v>
      </c>
      <c r="F147" s="671">
        <v>13</v>
      </c>
      <c r="G147" s="671">
        <v>3</v>
      </c>
      <c r="H147" s="671">
        <v>90</v>
      </c>
      <c r="I147" s="671">
        <v>628</v>
      </c>
      <c r="J147" s="671">
        <v>131</v>
      </c>
      <c r="K147" s="671">
        <v>7</v>
      </c>
      <c r="L147" s="671">
        <v>6</v>
      </c>
    </row>
    <row r="148" spans="1:12" s="4" customFormat="1" ht="12" hidden="1" customHeight="1" x14ac:dyDescent="0.2">
      <c r="A148" s="340">
        <v>1992</v>
      </c>
      <c r="B148" s="693">
        <v>1030</v>
      </c>
      <c r="C148" s="671">
        <v>166</v>
      </c>
      <c r="D148" s="671">
        <v>4</v>
      </c>
      <c r="E148" s="671">
        <v>10</v>
      </c>
      <c r="F148" s="671">
        <v>20</v>
      </c>
      <c r="G148" s="671">
        <v>5</v>
      </c>
      <c r="H148" s="671">
        <v>155</v>
      </c>
      <c r="I148" s="671">
        <v>702</v>
      </c>
      <c r="J148" s="671">
        <v>119</v>
      </c>
      <c r="K148" s="671">
        <v>9</v>
      </c>
      <c r="L148" s="671">
        <v>6</v>
      </c>
    </row>
    <row r="149" spans="1:12" s="4" customFormat="1" ht="12" hidden="1" customHeight="1" x14ac:dyDescent="0.2">
      <c r="A149" s="340">
        <v>1993</v>
      </c>
      <c r="B149" s="693">
        <v>1737</v>
      </c>
      <c r="C149" s="671">
        <v>170</v>
      </c>
      <c r="D149" s="671">
        <v>7</v>
      </c>
      <c r="E149" s="671">
        <v>7</v>
      </c>
      <c r="F149" s="671">
        <v>25</v>
      </c>
      <c r="G149" s="671">
        <v>11</v>
      </c>
      <c r="H149" s="671">
        <v>224</v>
      </c>
      <c r="I149" s="671">
        <v>1207</v>
      </c>
      <c r="J149" s="671">
        <v>238</v>
      </c>
      <c r="K149" s="671">
        <v>8</v>
      </c>
      <c r="L149" s="671">
        <v>10</v>
      </c>
    </row>
    <row r="150" spans="1:12" s="4" customFormat="1" ht="12" hidden="1" customHeight="1" x14ac:dyDescent="0.2">
      <c r="A150" s="340">
        <v>1994</v>
      </c>
      <c r="B150" s="693">
        <v>3033</v>
      </c>
      <c r="C150" s="671">
        <v>317</v>
      </c>
      <c r="D150" s="671">
        <v>9</v>
      </c>
      <c r="E150" s="671">
        <v>13</v>
      </c>
      <c r="F150" s="671">
        <v>29</v>
      </c>
      <c r="G150" s="671">
        <v>16</v>
      </c>
      <c r="H150" s="671">
        <v>366</v>
      </c>
      <c r="I150" s="671">
        <v>2092</v>
      </c>
      <c r="J150" s="671">
        <v>480</v>
      </c>
      <c r="K150" s="671">
        <v>20</v>
      </c>
      <c r="L150" s="671">
        <v>8</v>
      </c>
    </row>
    <row r="151" spans="1:12" s="4" customFormat="1" ht="11.45" customHeight="1" x14ac:dyDescent="0.2">
      <c r="A151" s="340">
        <v>1995</v>
      </c>
      <c r="B151" s="693">
        <v>4831</v>
      </c>
      <c r="C151" s="671">
        <v>378</v>
      </c>
      <c r="D151" s="671">
        <v>10</v>
      </c>
      <c r="E151" s="671">
        <v>21</v>
      </c>
      <c r="F151" s="671">
        <v>39</v>
      </c>
      <c r="G151" s="671">
        <v>18</v>
      </c>
      <c r="H151" s="671">
        <v>466</v>
      </c>
      <c r="I151" s="671">
        <v>3401</v>
      </c>
      <c r="J151" s="671">
        <v>844</v>
      </c>
      <c r="K151" s="671">
        <v>17</v>
      </c>
      <c r="L151" s="671">
        <v>15</v>
      </c>
    </row>
    <row r="152" spans="1:12" s="4" customFormat="1" ht="12" hidden="1" customHeight="1" x14ac:dyDescent="0.2">
      <c r="A152" s="340">
        <v>1996</v>
      </c>
      <c r="B152" s="693">
        <v>5726</v>
      </c>
      <c r="C152" s="671">
        <v>533</v>
      </c>
      <c r="D152" s="671">
        <v>36</v>
      </c>
      <c r="E152" s="671">
        <v>40</v>
      </c>
      <c r="F152" s="671">
        <v>70</v>
      </c>
      <c r="G152" s="671">
        <v>19</v>
      </c>
      <c r="H152" s="671">
        <v>691</v>
      </c>
      <c r="I152" s="671">
        <v>3845</v>
      </c>
      <c r="J152" s="671">
        <v>969</v>
      </c>
      <c r="K152" s="671">
        <v>33</v>
      </c>
      <c r="L152" s="671">
        <v>23</v>
      </c>
    </row>
    <row r="153" spans="1:12" s="4" customFormat="1" ht="12" hidden="1" customHeight="1" x14ac:dyDescent="0.2">
      <c r="A153" s="340">
        <v>1997</v>
      </c>
      <c r="B153" s="693">
        <v>6238</v>
      </c>
      <c r="C153" s="671">
        <v>634</v>
      </c>
      <c r="D153" s="671">
        <v>33</v>
      </c>
      <c r="E153" s="671">
        <v>47</v>
      </c>
      <c r="F153" s="671">
        <v>87</v>
      </c>
      <c r="G153" s="671">
        <v>14</v>
      </c>
      <c r="H153" s="671">
        <v>670</v>
      </c>
      <c r="I153" s="671">
        <v>4145</v>
      </c>
      <c r="J153" s="671">
        <v>1180</v>
      </c>
      <c r="K153" s="671">
        <v>35</v>
      </c>
      <c r="L153" s="671">
        <v>27</v>
      </c>
    </row>
    <row r="154" spans="1:12" s="4" customFormat="1" ht="12" hidden="1" customHeight="1" x14ac:dyDescent="0.2">
      <c r="A154" s="340">
        <v>1998</v>
      </c>
      <c r="B154" s="693">
        <v>5366</v>
      </c>
      <c r="C154" s="671">
        <v>925</v>
      </c>
      <c r="D154" s="671">
        <v>44</v>
      </c>
      <c r="E154" s="671">
        <v>51</v>
      </c>
      <c r="F154" s="671">
        <v>113</v>
      </c>
      <c r="G154" s="671">
        <v>49</v>
      </c>
      <c r="H154" s="671">
        <v>825</v>
      </c>
      <c r="I154" s="671">
        <v>3371</v>
      </c>
      <c r="J154" s="671">
        <v>824</v>
      </c>
      <c r="K154" s="671">
        <v>53</v>
      </c>
      <c r="L154" s="671">
        <v>36</v>
      </c>
    </row>
    <row r="155" spans="1:12" s="4" customFormat="1" ht="12" hidden="1" customHeight="1" x14ac:dyDescent="0.2">
      <c r="A155" s="340">
        <v>1999</v>
      </c>
      <c r="B155" s="693">
        <v>3440</v>
      </c>
      <c r="C155" s="671">
        <v>801</v>
      </c>
      <c r="D155" s="671">
        <v>39</v>
      </c>
      <c r="E155" s="671">
        <v>49</v>
      </c>
      <c r="F155" s="671">
        <v>126</v>
      </c>
      <c r="G155" s="671">
        <v>51</v>
      </c>
      <c r="H155" s="671">
        <v>668</v>
      </c>
      <c r="I155" s="671">
        <v>2019</v>
      </c>
      <c r="J155" s="671">
        <v>435</v>
      </c>
      <c r="K155" s="671">
        <v>24</v>
      </c>
      <c r="L155" s="671">
        <v>29</v>
      </c>
    </row>
    <row r="156" spans="1:12" s="4" customFormat="1" ht="11.45" customHeight="1" x14ac:dyDescent="0.2">
      <c r="A156" s="340">
        <v>2000</v>
      </c>
      <c r="B156" s="693">
        <v>3080</v>
      </c>
      <c r="C156" s="671">
        <v>912</v>
      </c>
      <c r="D156" s="671">
        <v>43</v>
      </c>
      <c r="E156" s="671">
        <v>49</v>
      </c>
      <c r="F156" s="671">
        <v>115</v>
      </c>
      <c r="G156" s="671">
        <v>37</v>
      </c>
      <c r="H156" s="671">
        <v>624</v>
      </c>
      <c r="I156" s="671">
        <v>1766</v>
      </c>
      <c r="J156" s="671">
        <v>383</v>
      </c>
      <c r="K156" s="671">
        <v>30</v>
      </c>
      <c r="L156" s="671">
        <v>33</v>
      </c>
    </row>
    <row r="157" spans="1:12" s="4" customFormat="1" ht="12" hidden="1" customHeight="1" x14ac:dyDescent="0.2">
      <c r="A157" s="340">
        <v>2001</v>
      </c>
      <c r="B157" s="693">
        <v>2863</v>
      </c>
      <c r="C157" s="671">
        <v>925</v>
      </c>
      <c r="D157" s="671">
        <v>50</v>
      </c>
      <c r="E157" s="671">
        <v>64</v>
      </c>
      <c r="F157" s="671">
        <v>74</v>
      </c>
      <c r="G157" s="671">
        <v>33</v>
      </c>
      <c r="H157" s="671">
        <v>633</v>
      </c>
      <c r="I157" s="671">
        <v>1660</v>
      </c>
      <c r="J157" s="671">
        <v>286</v>
      </c>
      <c r="K157" s="671">
        <v>35</v>
      </c>
      <c r="L157" s="671">
        <v>28</v>
      </c>
    </row>
    <row r="158" spans="1:12" s="4" customFormat="1" ht="15" hidden="1" customHeight="1" x14ac:dyDescent="0.2">
      <c r="A158" s="340">
        <v>2002</v>
      </c>
      <c r="B158" s="693">
        <v>2357</v>
      </c>
      <c r="C158" s="671">
        <v>910</v>
      </c>
      <c r="D158" s="671">
        <v>30</v>
      </c>
      <c r="E158" s="671">
        <v>40</v>
      </c>
      <c r="F158" s="671">
        <v>70</v>
      </c>
      <c r="G158" s="671">
        <v>18</v>
      </c>
      <c r="H158" s="671">
        <v>652</v>
      </c>
      <c r="I158" s="671">
        <v>1278</v>
      </c>
      <c r="J158" s="671">
        <v>223</v>
      </c>
      <c r="K158" s="671">
        <v>19</v>
      </c>
      <c r="L158" s="671">
        <v>27</v>
      </c>
    </row>
    <row r="159" spans="1:12" s="4" customFormat="1" ht="12" hidden="1" customHeight="1" x14ac:dyDescent="0.2">
      <c r="A159" s="340">
        <v>2003</v>
      </c>
      <c r="B159" s="693">
        <v>2196</v>
      </c>
      <c r="C159" s="671">
        <v>927</v>
      </c>
      <c r="D159" s="671">
        <v>35</v>
      </c>
      <c r="E159" s="671">
        <v>51</v>
      </c>
      <c r="F159" s="671">
        <v>84</v>
      </c>
      <c r="G159" s="671">
        <v>20</v>
      </c>
      <c r="H159" s="671">
        <v>547</v>
      </c>
      <c r="I159" s="671">
        <v>1227</v>
      </c>
      <c r="J159" s="671">
        <v>180</v>
      </c>
      <c r="K159" s="671">
        <v>22</v>
      </c>
      <c r="L159" s="671">
        <v>30</v>
      </c>
    </row>
    <row r="160" spans="1:12" s="4" customFormat="1" ht="15" hidden="1" customHeight="1" x14ac:dyDescent="0.2">
      <c r="A160" s="340">
        <v>2004</v>
      </c>
      <c r="B160" s="693">
        <v>2400</v>
      </c>
      <c r="C160" s="671">
        <v>955</v>
      </c>
      <c r="D160" s="671">
        <v>38</v>
      </c>
      <c r="E160" s="671">
        <v>50</v>
      </c>
      <c r="F160" s="671">
        <v>85</v>
      </c>
      <c r="G160" s="671">
        <v>23</v>
      </c>
      <c r="H160" s="671">
        <v>640</v>
      </c>
      <c r="I160" s="671">
        <v>1308</v>
      </c>
      <c r="J160" s="671">
        <v>193</v>
      </c>
      <c r="K160" s="671">
        <v>24</v>
      </c>
      <c r="L160" s="671">
        <v>39</v>
      </c>
    </row>
    <row r="161" spans="1:12" s="4" customFormat="1" ht="11.45" customHeight="1" x14ac:dyDescent="0.2">
      <c r="A161" s="340">
        <v>2005</v>
      </c>
      <c r="B161" s="693">
        <v>2413</v>
      </c>
      <c r="C161" s="671">
        <v>1061</v>
      </c>
      <c r="D161" s="671">
        <v>46</v>
      </c>
      <c r="E161" s="671">
        <v>66</v>
      </c>
      <c r="F161" s="671">
        <v>96</v>
      </c>
      <c r="G161" s="671">
        <v>25</v>
      </c>
      <c r="H161" s="671">
        <v>637</v>
      </c>
      <c r="I161" s="671">
        <v>1287</v>
      </c>
      <c r="J161" s="671">
        <v>180</v>
      </c>
      <c r="K161" s="671">
        <v>30</v>
      </c>
      <c r="L161" s="671">
        <v>46</v>
      </c>
    </row>
    <row r="162" spans="1:12" s="4" customFormat="1" ht="12" hidden="1" customHeight="1" x14ac:dyDescent="0.2">
      <c r="A162" s="340">
        <v>2006</v>
      </c>
      <c r="B162" s="693">
        <v>2775</v>
      </c>
      <c r="C162" s="671">
        <v>1224</v>
      </c>
      <c r="D162" s="671">
        <v>57</v>
      </c>
      <c r="E162" s="671">
        <v>77</v>
      </c>
      <c r="F162" s="671">
        <v>131</v>
      </c>
      <c r="G162" s="671">
        <v>32</v>
      </c>
      <c r="H162" s="671">
        <v>663</v>
      </c>
      <c r="I162" s="671">
        <v>1537</v>
      </c>
      <c r="J162" s="671">
        <v>215</v>
      </c>
      <c r="K162" s="671">
        <v>26</v>
      </c>
      <c r="L162" s="671">
        <v>37</v>
      </c>
    </row>
    <row r="163" spans="1:12" s="4" customFormat="1" ht="12" hidden="1" customHeight="1" x14ac:dyDescent="0.2">
      <c r="A163" s="340">
        <v>2007</v>
      </c>
      <c r="B163" s="693">
        <v>4024</v>
      </c>
      <c r="C163" s="671">
        <v>1672</v>
      </c>
      <c r="D163" s="671">
        <v>74</v>
      </c>
      <c r="E163" s="671">
        <v>75</v>
      </c>
      <c r="F163" s="671">
        <v>140</v>
      </c>
      <c r="G163" s="671">
        <v>49</v>
      </c>
      <c r="H163" s="671">
        <v>948</v>
      </c>
      <c r="I163" s="671">
        <v>2336</v>
      </c>
      <c r="J163" s="671">
        <v>309</v>
      </c>
      <c r="K163" s="671">
        <v>45</v>
      </c>
      <c r="L163" s="671">
        <v>48</v>
      </c>
    </row>
    <row r="164" spans="1:12" s="4" customFormat="1" ht="12" hidden="1" customHeight="1" x14ac:dyDescent="0.2">
      <c r="A164" s="340">
        <v>2008</v>
      </c>
      <c r="B164" s="693">
        <v>4682</v>
      </c>
      <c r="C164" s="671">
        <v>2062</v>
      </c>
      <c r="D164" s="671">
        <v>91</v>
      </c>
      <c r="E164" s="671">
        <v>88</v>
      </c>
      <c r="F164" s="671">
        <v>179</v>
      </c>
      <c r="G164" s="671">
        <v>52</v>
      </c>
      <c r="H164" s="671">
        <v>1045</v>
      </c>
      <c r="I164" s="671">
        <v>2771</v>
      </c>
      <c r="J164" s="671">
        <v>345</v>
      </c>
      <c r="K164" s="671">
        <v>43</v>
      </c>
      <c r="L164" s="671">
        <v>68</v>
      </c>
    </row>
    <row r="165" spans="1:12" s="4" customFormat="1" ht="18" hidden="1" customHeight="1" x14ac:dyDescent="0.2">
      <c r="A165" s="340">
        <v>2009</v>
      </c>
      <c r="B165" s="693">
        <v>5338</v>
      </c>
      <c r="C165" s="671">
        <v>2236</v>
      </c>
      <c r="D165" s="671">
        <v>97</v>
      </c>
      <c r="E165" s="671">
        <v>89</v>
      </c>
      <c r="F165" s="671">
        <v>182</v>
      </c>
      <c r="G165" s="671">
        <v>44</v>
      </c>
      <c r="H165" s="671">
        <v>1155</v>
      </c>
      <c r="I165" s="671">
        <v>3203</v>
      </c>
      <c r="J165" s="671">
        <v>471</v>
      </c>
      <c r="K165" s="671">
        <v>44</v>
      </c>
      <c r="L165" s="671">
        <v>53</v>
      </c>
    </row>
    <row r="166" spans="1:12" s="4" customFormat="1" ht="11.45" customHeight="1" x14ac:dyDescent="0.2">
      <c r="A166" s="340">
        <v>2010</v>
      </c>
      <c r="B166" s="693">
        <v>3824</v>
      </c>
      <c r="C166" s="671">
        <v>1677</v>
      </c>
      <c r="D166" s="671">
        <v>78</v>
      </c>
      <c r="E166" s="671">
        <v>78</v>
      </c>
      <c r="F166" s="671">
        <v>137</v>
      </c>
      <c r="G166" s="671">
        <v>41</v>
      </c>
      <c r="H166" s="671">
        <v>898</v>
      </c>
      <c r="I166" s="671">
        <v>2169</v>
      </c>
      <c r="J166" s="671">
        <v>330</v>
      </c>
      <c r="K166" s="671">
        <v>47</v>
      </c>
      <c r="L166" s="671">
        <v>46</v>
      </c>
    </row>
    <row r="167" spans="1:12" s="4" customFormat="1" ht="18" hidden="1" customHeight="1" x14ac:dyDescent="0.2">
      <c r="A167" s="340">
        <v>2011</v>
      </c>
      <c r="B167" s="693">
        <v>4407</v>
      </c>
      <c r="C167" s="671">
        <v>1896</v>
      </c>
      <c r="D167" s="671">
        <v>80</v>
      </c>
      <c r="E167" s="671">
        <v>113</v>
      </c>
      <c r="F167" s="671">
        <v>206</v>
      </c>
      <c r="G167" s="671">
        <v>51</v>
      </c>
      <c r="H167" s="671">
        <v>1021</v>
      </c>
      <c r="I167" s="671">
        <v>2450</v>
      </c>
      <c r="J167" s="671">
        <v>397</v>
      </c>
      <c r="K167" s="671">
        <v>35</v>
      </c>
      <c r="L167" s="671">
        <v>54</v>
      </c>
    </row>
    <row r="168" spans="1:12" s="4" customFormat="1" ht="18" hidden="1" customHeight="1" x14ac:dyDescent="0.2">
      <c r="A168" s="340">
        <v>2012</v>
      </c>
      <c r="B168" s="693">
        <v>4255</v>
      </c>
      <c r="C168" s="671">
        <v>1882</v>
      </c>
      <c r="D168" s="671">
        <v>100</v>
      </c>
      <c r="E168" s="671">
        <v>119</v>
      </c>
      <c r="F168" s="671">
        <v>166</v>
      </c>
      <c r="G168" s="671">
        <v>42</v>
      </c>
      <c r="H168" s="671">
        <v>1078</v>
      </c>
      <c r="I168" s="671">
        <v>2288</v>
      </c>
      <c r="J168" s="671">
        <v>357</v>
      </c>
      <c r="K168" s="671">
        <v>38</v>
      </c>
      <c r="L168" s="671">
        <v>67</v>
      </c>
    </row>
    <row r="169" spans="1:12" s="4" customFormat="1" ht="18" hidden="1" customHeight="1" x14ac:dyDescent="0.2">
      <c r="A169" s="340">
        <v>2013</v>
      </c>
      <c r="B169" s="693">
        <v>5094</v>
      </c>
      <c r="C169" s="671">
        <v>2146</v>
      </c>
      <c r="D169" s="671">
        <v>101</v>
      </c>
      <c r="E169" s="671">
        <v>108</v>
      </c>
      <c r="F169" s="671">
        <v>167</v>
      </c>
      <c r="G169" s="671">
        <v>39</v>
      </c>
      <c r="H169" s="671">
        <v>1172</v>
      </c>
      <c r="I169" s="671">
        <v>2885</v>
      </c>
      <c r="J169" s="671">
        <v>489</v>
      </c>
      <c r="K169" s="671">
        <v>59</v>
      </c>
      <c r="L169" s="671">
        <v>74</v>
      </c>
    </row>
    <row r="170" spans="1:12" s="4" customFormat="1" ht="18" hidden="1" customHeight="1" x14ac:dyDescent="0.2">
      <c r="A170" s="340">
        <v>2014</v>
      </c>
      <c r="B170" s="693">
        <v>5083</v>
      </c>
      <c r="C170" s="671">
        <v>2130</v>
      </c>
      <c r="D170" s="671">
        <v>78</v>
      </c>
      <c r="E170" s="671">
        <v>113</v>
      </c>
      <c r="F170" s="671">
        <v>177</v>
      </c>
      <c r="G170" s="671">
        <v>52</v>
      </c>
      <c r="H170" s="671">
        <v>1345</v>
      </c>
      <c r="I170" s="671">
        <v>2753</v>
      </c>
      <c r="J170" s="671">
        <v>436</v>
      </c>
      <c r="K170" s="671">
        <v>54</v>
      </c>
      <c r="L170" s="671">
        <v>75</v>
      </c>
    </row>
    <row r="171" spans="1:12" s="4" customFormat="1" ht="16.5" customHeight="1" x14ac:dyDescent="0.2">
      <c r="A171" s="340">
        <v>2015</v>
      </c>
      <c r="B171" s="693">
        <v>5383</v>
      </c>
      <c r="C171" s="671">
        <v>2143</v>
      </c>
      <c r="D171" s="671">
        <v>83</v>
      </c>
      <c r="E171" s="671">
        <v>92</v>
      </c>
      <c r="F171" s="671">
        <v>169</v>
      </c>
      <c r="G171" s="671">
        <v>75</v>
      </c>
      <c r="H171" s="671">
        <v>1390</v>
      </c>
      <c r="I171" s="671">
        <v>2994</v>
      </c>
      <c r="J171" s="671">
        <v>468</v>
      </c>
      <c r="K171" s="671">
        <v>60</v>
      </c>
      <c r="L171" s="671">
        <v>52</v>
      </c>
    </row>
    <row r="172" spans="1:12" s="4" customFormat="1" ht="11.45" hidden="1" customHeight="1" x14ac:dyDescent="0.2">
      <c r="A172" s="340">
        <v>2016</v>
      </c>
      <c r="B172" s="693">
        <v>9171</v>
      </c>
      <c r="C172" s="671">
        <v>2727</v>
      </c>
      <c r="D172" s="671">
        <v>125</v>
      </c>
      <c r="E172" s="671">
        <v>122</v>
      </c>
      <c r="F172" s="671">
        <v>294</v>
      </c>
      <c r="G172" s="671">
        <v>135</v>
      </c>
      <c r="H172" s="671">
        <v>2439</v>
      </c>
      <c r="I172" s="671">
        <v>5135</v>
      </c>
      <c r="J172" s="671">
        <v>740</v>
      </c>
      <c r="K172" s="671">
        <v>94</v>
      </c>
      <c r="L172" s="671">
        <v>87</v>
      </c>
    </row>
    <row r="173" spans="1:12" s="4" customFormat="1" ht="11.45" hidden="1" customHeight="1" x14ac:dyDescent="0.2">
      <c r="A173" s="340">
        <v>2017</v>
      </c>
      <c r="B173" s="693">
        <v>8026</v>
      </c>
      <c r="C173" s="671">
        <v>2361</v>
      </c>
      <c r="D173" s="671">
        <v>126</v>
      </c>
      <c r="E173" s="671">
        <v>125</v>
      </c>
      <c r="F173" s="671">
        <v>233</v>
      </c>
      <c r="G173" s="671">
        <v>87</v>
      </c>
      <c r="H173" s="671">
        <v>2085</v>
      </c>
      <c r="I173" s="671">
        <v>4545</v>
      </c>
      <c r="J173" s="671">
        <v>646</v>
      </c>
      <c r="K173" s="671">
        <v>79</v>
      </c>
      <c r="L173" s="671">
        <v>100</v>
      </c>
    </row>
    <row r="174" spans="1:12" s="4" customFormat="1" ht="11.45" hidden="1" customHeight="1" x14ac:dyDescent="0.2">
      <c r="A174" s="340">
        <v>2018</v>
      </c>
      <c r="B174" s="693">
        <v>8161</v>
      </c>
      <c r="C174" s="671">
        <v>2507</v>
      </c>
      <c r="D174" s="671">
        <v>131</v>
      </c>
      <c r="E174" s="671">
        <v>143</v>
      </c>
      <c r="F174" s="671">
        <v>229</v>
      </c>
      <c r="G174" s="671">
        <v>58</v>
      </c>
      <c r="H174" s="671">
        <v>2089</v>
      </c>
      <c r="I174" s="671">
        <v>4559</v>
      </c>
      <c r="J174" s="671">
        <v>732</v>
      </c>
      <c r="K174" s="671">
        <v>88</v>
      </c>
      <c r="L174" s="671">
        <v>132</v>
      </c>
    </row>
    <row r="175" spans="1:12" s="4" customFormat="1" ht="11.45" hidden="1" customHeight="1" x14ac:dyDescent="0.2">
      <c r="A175" s="340">
        <v>2019</v>
      </c>
      <c r="B175" s="693">
        <v>8550</v>
      </c>
      <c r="C175" s="671">
        <v>2708</v>
      </c>
      <c r="D175" s="671">
        <v>122</v>
      </c>
      <c r="E175" s="671">
        <v>143</v>
      </c>
      <c r="F175" s="671">
        <v>236</v>
      </c>
      <c r="G175" s="671">
        <v>76</v>
      </c>
      <c r="H175" s="671">
        <v>2014</v>
      </c>
      <c r="I175" s="671">
        <v>4817</v>
      </c>
      <c r="J175" s="671">
        <v>883</v>
      </c>
      <c r="K175" s="671">
        <v>128</v>
      </c>
      <c r="L175" s="671">
        <v>131</v>
      </c>
    </row>
    <row r="176" spans="1:12" s="4" customFormat="1" ht="11.45" customHeight="1" x14ac:dyDescent="0.2">
      <c r="A176" s="340">
        <v>2020</v>
      </c>
      <c r="B176" s="693">
        <v>6208</v>
      </c>
      <c r="C176" s="671">
        <v>1904</v>
      </c>
      <c r="D176" s="671">
        <v>111</v>
      </c>
      <c r="E176" s="671">
        <v>95</v>
      </c>
      <c r="F176" s="671">
        <v>188</v>
      </c>
      <c r="G176" s="671">
        <v>71</v>
      </c>
      <c r="H176" s="671">
        <v>1347</v>
      </c>
      <c r="I176" s="671">
        <v>3592</v>
      </c>
      <c r="J176" s="671">
        <v>601</v>
      </c>
      <c r="K176" s="671">
        <v>106</v>
      </c>
      <c r="L176" s="671">
        <v>97</v>
      </c>
    </row>
    <row r="177" spans="1:12" s="4" customFormat="1" ht="11.45" customHeight="1" x14ac:dyDescent="0.2">
      <c r="A177" s="340">
        <v>2021</v>
      </c>
      <c r="B177" s="693">
        <v>6012</v>
      </c>
      <c r="C177" s="671">
        <v>1897</v>
      </c>
      <c r="D177" s="671">
        <v>101</v>
      </c>
      <c r="E177" s="671">
        <v>145</v>
      </c>
      <c r="F177" s="671">
        <v>280</v>
      </c>
      <c r="G177" s="671">
        <v>72</v>
      </c>
      <c r="H177" s="671">
        <v>1048</v>
      </c>
      <c r="I177" s="671">
        <v>3575</v>
      </c>
      <c r="J177" s="671">
        <v>597</v>
      </c>
      <c r="K177" s="671">
        <v>96</v>
      </c>
      <c r="L177" s="671">
        <v>98</v>
      </c>
    </row>
    <row r="178" spans="1:12" s="4" customFormat="1" ht="11.45" customHeight="1" x14ac:dyDescent="0.2">
      <c r="A178" s="340">
        <v>2022</v>
      </c>
      <c r="B178" s="693">
        <v>6797</v>
      </c>
      <c r="C178" s="671">
        <v>2478</v>
      </c>
      <c r="D178" s="671">
        <v>114</v>
      </c>
      <c r="E178" s="671">
        <v>139</v>
      </c>
      <c r="F178" s="671">
        <v>425</v>
      </c>
      <c r="G178" s="671">
        <v>244</v>
      </c>
      <c r="H178" s="671">
        <v>1166</v>
      </c>
      <c r="I178" s="671">
        <v>3675</v>
      </c>
      <c r="J178" s="671">
        <v>735</v>
      </c>
      <c r="K178" s="671">
        <v>137</v>
      </c>
      <c r="L178" s="671">
        <v>162</v>
      </c>
    </row>
    <row r="179" spans="1:12" s="4" customFormat="1" ht="11.45" customHeight="1" x14ac:dyDescent="0.2">
      <c r="A179" s="340">
        <v>2023</v>
      </c>
      <c r="B179" s="693">
        <v>7808</v>
      </c>
      <c r="C179" s="671">
        <v>3104</v>
      </c>
      <c r="D179" s="671">
        <v>146</v>
      </c>
      <c r="E179" s="671">
        <v>194</v>
      </c>
      <c r="F179" s="671">
        <v>612</v>
      </c>
      <c r="G179" s="671">
        <v>303</v>
      </c>
      <c r="H179" s="671">
        <v>1322</v>
      </c>
      <c r="I179" s="671">
        <v>3973</v>
      </c>
      <c r="J179" s="671">
        <v>893</v>
      </c>
      <c r="K179" s="671">
        <v>150</v>
      </c>
      <c r="L179" s="671">
        <v>215</v>
      </c>
    </row>
    <row r="180" spans="1:12" s="4" customFormat="1" ht="3" customHeight="1" x14ac:dyDescent="0.2">
      <c r="A180" s="381"/>
      <c r="B180" s="372"/>
      <c r="C180" s="122"/>
      <c r="D180" s="122"/>
      <c r="E180" s="122"/>
      <c r="F180" s="122"/>
      <c r="G180" s="122"/>
      <c r="H180" s="122"/>
      <c r="I180" s="122"/>
      <c r="J180" s="122"/>
      <c r="K180" s="122"/>
      <c r="L180" s="122"/>
    </row>
    <row r="181" spans="1:12" s="4" customFormat="1" ht="8.1" customHeight="1" x14ac:dyDescent="0.2">
      <c r="A181" s="371"/>
      <c r="B181" s="370"/>
      <c r="C181" s="370"/>
      <c r="D181" s="370"/>
      <c r="E181" s="370"/>
      <c r="F181" s="370"/>
      <c r="G181" s="370"/>
      <c r="H181" s="370"/>
      <c r="I181" s="370"/>
      <c r="J181" s="370"/>
      <c r="K181" s="370"/>
      <c r="L181" s="370"/>
    </row>
    <row r="182" spans="1:12" s="295" customFormat="1" ht="12" customHeight="1" x14ac:dyDescent="0.2">
      <c r="A182" s="660" t="s">
        <v>599</v>
      </c>
    </row>
    <row r="183" spans="1:12" s="295" customFormat="1" ht="12" customHeight="1" x14ac:dyDescent="0.2">
      <c r="A183" s="660" t="s">
        <v>214</v>
      </c>
    </row>
    <row r="184" spans="1:12" ht="9.9499999999999993" customHeight="1" x14ac:dyDescent="0.2"/>
  </sheetData>
  <mergeCells count="9">
    <mergeCell ref="A3:A4"/>
    <mergeCell ref="B3:B4"/>
    <mergeCell ref="B145:L145"/>
    <mergeCell ref="B5:L5"/>
    <mergeCell ref="B40:L40"/>
    <mergeCell ref="B75:L75"/>
    <mergeCell ref="B110:L110"/>
    <mergeCell ref="C3:C4"/>
    <mergeCell ref="D3:L3"/>
  </mergeCells>
  <hyperlinks>
    <hyperlink ref="N1" location="Inhalt!C38"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85"/>
  <sheetViews>
    <sheetView showGridLines="0" zoomScaleNormal="100" workbookViewId="0">
      <selection activeCell="J108" sqref="J108:J109"/>
    </sheetView>
  </sheetViews>
  <sheetFormatPr baseColWidth="10" defaultColWidth="11.42578125" defaultRowHeight="12.75" x14ac:dyDescent="0.2"/>
  <cols>
    <col min="1" max="1" width="7" style="1" customWidth="1"/>
    <col min="2" max="2" width="6.85546875" style="1" customWidth="1"/>
    <col min="3" max="3" width="7.42578125" style="1" customWidth="1"/>
    <col min="4" max="11" width="7.140625" style="1" customWidth="1"/>
    <col min="12" max="12" width="9.7109375" style="1" customWidth="1"/>
    <col min="13" max="13" width="0.42578125" style="1" customWidth="1"/>
    <col min="14" max="16384" width="11.42578125" style="1"/>
  </cols>
  <sheetData>
    <row r="1" spans="1:14" s="4" customFormat="1" ht="12.75" customHeight="1" x14ac:dyDescent="0.2">
      <c r="A1" s="380" t="s">
        <v>602</v>
      </c>
      <c r="B1" s="379"/>
      <c r="C1" s="379"/>
      <c r="D1" s="379"/>
      <c r="E1" s="379"/>
      <c r="F1" s="379"/>
      <c r="G1" s="379"/>
      <c r="H1" s="379"/>
      <c r="I1" s="379"/>
      <c r="J1" s="379"/>
      <c r="K1" s="379"/>
      <c r="L1" s="379"/>
      <c r="N1" s="640" t="s">
        <v>400</v>
      </c>
    </row>
    <row r="2" spans="1:14" ht="12" customHeight="1" x14ac:dyDescent="0.2">
      <c r="A2" s="115"/>
      <c r="B2" s="115"/>
      <c r="C2" s="115"/>
      <c r="D2" s="115"/>
      <c r="E2" s="115"/>
      <c r="F2" s="115"/>
      <c r="G2" s="115"/>
      <c r="H2" s="115"/>
      <c r="I2" s="115"/>
      <c r="J2" s="115"/>
      <c r="K2" s="115"/>
      <c r="L2" s="115"/>
    </row>
    <row r="3" spans="1:14" s="4" customFormat="1" ht="12" customHeight="1" x14ac:dyDescent="0.2">
      <c r="A3" s="1011" t="s">
        <v>4</v>
      </c>
      <c r="B3" s="1030" t="s">
        <v>167</v>
      </c>
      <c r="C3" s="1021" t="s">
        <v>509</v>
      </c>
      <c r="D3" s="1015" t="s">
        <v>166</v>
      </c>
      <c r="E3" s="1033"/>
      <c r="F3" s="1033"/>
      <c r="G3" s="1033"/>
      <c r="H3" s="1033"/>
      <c r="I3" s="1033"/>
      <c r="J3" s="1033"/>
      <c r="K3" s="1033"/>
      <c r="L3" s="1017"/>
    </row>
    <row r="4" spans="1:14" s="4" customFormat="1" ht="12" customHeight="1" x14ac:dyDescent="0.2">
      <c r="A4" s="1218"/>
      <c r="B4" s="1201"/>
      <c r="C4" s="1203"/>
      <c r="D4" s="355" t="s">
        <v>165</v>
      </c>
      <c r="E4" s="355" t="s">
        <v>164</v>
      </c>
      <c r="F4" s="353" t="s">
        <v>163</v>
      </c>
      <c r="G4" s="354" t="s">
        <v>162</v>
      </c>
      <c r="H4" s="354" t="s">
        <v>161</v>
      </c>
      <c r="I4" s="354" t="s">
        <v>160</v>
      </c>
      <c r="J4" s="354" t="s">
        <v>159</v>
      </c>
      <c r="K4" s="354" t="s">
        <v>158</v>
      </c>
      <c r="L4" s="353" t="s">
        <v>157</v>
      </c>
    </row>
    <row r="5" spans="1:14" s="4" customFormat="1" ht="16.5" customHeight="1" x14ac:dyDescent="0.2">
      <c r="A5" s="344"/>
      <c r="B5" s="1195" t="s">
        <v>120</v>
      </c>
      <c r="C5" s="1196"/>
      <c r="D5" s="1196"/>
      <c r="E5" s="1196"/>
      <c r="F5" s="1196"/>
      <c r="G5" s="1196"/>
      <c r="H5" s="1196"/>
      <c r="I5" s="1196"/>
      <c r="J5" s="1196"/>
      <c r="K5" s="1196"/>
      <c r="L5" s="1197"/>
    </row>
    <row r="6" spans="1:14" s="4" customFormat="1" ht="11.45" customHeight="1" x14ac:dyDescent="0.2">
      <c r="A6" s="340">
        <v>1990</v>
      </c>
      <c r="B6" s="670">
        <v>912</v>
      </c>
      <c r="C6" s="671">
        <v>466</v>
      </c>
      <c r="D6" s="671">
        <v>66</v>
      </c>
      <c r="E6" s="671">
        <v>-15</v>
      </c>
      <c r="F6" s="671">
        <v>33</v>
      </c>
      <c r="G6" s="671">
        <v>43</v>
      </c>
      <c r="H6" s="671">
        <v>464</v>
      </c>
      <c r="I6" s="671">
        <v>289</v>
      </c>
      <c r="J6" s="671">
        <v>18</v>
      </c>
      <c r="K6" s="671">
        <v>4</v>
      </c>
      <c r="L6" s="671">
        <v>10</v>
      </c>
    </row>
    <row r="7" spans="1:14" s="4" customFormat="1" ht="12" hidden="1" customHeight="1" x14ac:dyDescent="0.2">
      <c r="A7" s="340">
        <v>1991</v>
      </c>
      <c r="B7" s="693">
        <v>310</v>
      </c>
      <c r="C7" s="671">
        <v>199</v>
      </c>
      <c r="D7" s="671">
        <v>19</v>
      </c>
      <c r="E7" s="671">
        <v>-4</v>
      </c>
      <c r="F7" s="671">
        <v>-56</v>
      </c>
      <c r="G7" s="671">
        <v>13</v>
      </c>
      <c r="H7" s="671">
        <v>363</v>
      </c>
      <c r="I7" s="671">
        <v>19</v>
      </c>
      <c r="J7" s="671">
        <v>-32</v>
      </c>
      <c r="K7" s="671">
        <v>-7</v>
      </c>
      <c r="L7" s="671">
        <v>-5</v>
      </c>
    </row>
    <row r="8" spans="1:14" s="4" customFormat="1" ht="12" hidden="1" customHeight="1" x14ac:dyDescent="0.2">
      <c r="A8" s="340">
        <v>1992</v>
      </c>
      <c r="B8" s="693">
        <v>-78</v>
      </c>
      <c r="C8" s="671">
        <v>-19</v>
      </c>
      <c r="D8" s="671">
        <v>3</v>
      </c>
      <c r="E8" s="671">
        <v>-41</v>
      </c>
      <c r="F8" s="671">
        <v>-98</v>
      </c>
      <c r="G8" s="671">
        <v>4</v>
      </c>
      <c r="H8" s="671">
        <v>224</v>
      </c>
      <c r="I8" s="671">
        <v>-125</v>
      </c>
      <c r="J8" s="671">
        <v>-52</v>
      </c>
      <c r="K8" s="671">
        <v>-15</v>
      </c>
      <c r="L8" s="671">
        <v>22</v>
      </c>
    </row>
    <row r="9" spans="1:14" s="4" customFormat="1" ht="12" hidden="1" customHeight="1" x14ac:dyDescent="0.2">
      <c r="A9" s="340">
        <v>1993</v>
      </c>
      <c r="B9" s="693">
        <v>-1324</v>
      </c>
      <c r="C9" s="671">
        <v>-585</v>
      </c>
      <c r="D9" s="671">
        <v>-39</v>
      </c>
      <c r="E9" s="671">
        <v>-96</v>
      </c>
      <c r="F9" s="671">
        <v>-327</v>
      </c>
      <c r="G9" s="671">
        <v>-35</v>
      </c>
      <c r="H9" s="671">
        <v>68</v>
      </c>
      <c r="I9" s="671">
        <v>-633</v>
      </c>
      <c r="J9" s="671">
        <v>-188</v>
      </c>
      <c r="K9" s="671">
        <v>-42</v>
      </c>
      <c r="L9" s="671">
        <v>-32</v>
      </c>
    </row>
    <row r="10" spans="1:14" s="4" customFormat="1" ht="12" hidden="1" customHeight="1" x14ac:dyDescent="0.2">
      <c r="A10" s="340">
        <v>1994</v>
      </c>
      <c r="B10" s="693">
        <v>-4132</v>
      </c>
      <c r="C10" s="671">
        <v>-1990</v>
      </c>
      <c r="D10" s="671">
        <v>-99</v>
      </c>
      <c r="E10" s="671">
        <v>-244</v>
      </c>
      <c r="F10" s="671">
        <v>-830</v>
      </c>
      <c r="G10" s="671">
        <v>-186</v>
      </c>
      <c r="H10" s="671">
        <v>-29</v>
      </c>
      <c r="I10" s="671">
        <v>-1799</v>
      </c>
      <c r="J10" s="671">
        <v>-641</v>
      </c>
      <c r="K10" s="671">
        <v>-126</v>
      </c>
      <c r="L10" s="671">
        <v>-178</v>
      </c>
    </row>
    <row r="11" spans="1:14" s="4" customFormat="1" ht="11.45" customHeight="1" x14ac:dyDescent="0.2">
      <c r="A11" s="340">
        <v>1995</v>
      </c>
      <c r="B11" s="693">
        <v>-4635</v>
      </c>
      <c r="C11" s="671">
        <v>-2193</v>
      </c>
      <c r="D11" s="671">
        <v>-111</v>
      </c>
      <c r="E11" s="671">
        <v>-199</v>
      </c>
      <c r="F11" s="671">
        <v>-924</v>
      </c>
      <c r="G11" s="671">
        <v>-178</v>
      </c>
      <c r="H11" s="671">
        <v>-111</v>
      </c>
      <c r="I11" s="671">
        <v>-1983</v>
      </c>
      <c r="J11" s="671">
        <v>-690</v>
      </c>
      <c r="K11" s="671">
        <v>-168</v>
      </c>
      <c r="L11" s="671">
        <v>-271</v>
      </c>
    </row>
    <row r="12" spans="1:14" s="4" customFormat="1" ht="12" hidden="1" customHeight="1" x14ac:dyDescent="0.2">
      <c r="A12" s="340">
        <v>1996</v>
      </c>
      <c r="B12" s="693">
        <v>-6304</v>
      </c>
      <c r="C12" s="671">
        <v>-3006</v>
      </c>
      <c r="D12" s="671">
        <v>-124</v>
      </c>
      <c r="E12" s="671">
        <v>-221</v>
      </c>
      <c r="F12" s="671">
        <v>-1280</v>
      </c>
      <c r="G12" s="671">
        <v>-354</v>
      </c>
      <c r="H12" s="671">
        <v>-221</v>
      </c>
      <c r="I12" s="671">
        <v>-2700</v>
      </c>
      <c r="J12" s="671">
        <v>-942</v>
      </c>
      <c r="K12" s="671">
        <v>-217</v>
      </c>
      <c r="L12" s="671">
        <v>-245</v>
      </c>
    </row>
    <row r="13" spans="1:14" s="4" customFormat="1" ht="12" hidden="1" customHeight="1" x14ac:dyDescent="0.2">
      <c r="A13" s="340">
        <v>1997</v>
      </c>
      <c r="B13" s="693">
        <v>-5900</v>
      </c>
      <c r="C13" s="671">
        <v>-2916</v>
      </c>
      <c r="D13" s="671">
        <v>-165</v>
      </c>
      <c r="E13" s="671">
        <v>-154</v>
      </c>
      <c r="F13" s="671">
        <v>-1201</v>
      </c>
      <c r="G13" s="671">
        <v>-394</v>
      </c>
      <c r="H13" s="671">
        <v>-158</v>
      </c>
      <c r="I13" s="671">
        <v>-2244</v>
      </c>
      <c r="J13" s="671">
        <v>-1107</v>
      </c>
      <c r="K13" s="671">
        <v>-228</v>
      </c>
      <c r="L13" s="671">
        <v>-249</v>
      </c>
    </row>
    <row r="14" spans="1:14" s="4" customFormat="1" ht="12" hidden="1" customHeight="1" x14ac:dyDescent="0.2">
      <c r="A14" s="340">
        <v>1998</v>
      </c>
      <c r="B14" s="693">
        <v>-4249</v>
      </c>
      <c r="C14" s="671">
        <v>-2071</v>
      </c>
      <c r="D14" s="671">
        <v>-137</v>
      </c>
      <c r="E14" s="671">
        <v>-167</v>
      </c>
      <c r="F14" s="671">
        <v>-893</v>
      </c>
      <c r="G14" s="671">
        <v>-297</v>
      </c>
      <c r="H14" s="671">
        <v>147</v>
      </c>
      <c r="I14" s="671">
        <v>-1632</v>
      </c>
      <c r="J14" s="671">
        <v>-856</v>
      </c>
      <c r="K14" s="671">
        <v>-168</v>
      </c>
      <c r="L14" s="671">
        <v>-246</v>
      </c>
    </row>
    <row r="15" spans="1:14" s="4" customFormat="1" ht="12" hidden="1" customHeight="1" x14ac:dyDescent="0.2">
      <c r="A15" s="340">
        <v>1999</v>
      </c>
      <c r="B15" s="693">
        <v>-2106</v>
      </c>
      <c r="C15" s="671">
        <v>-992</v>
      </c>
      <c r="D15" s="671">
        <v>-63</v>
      </c>
      <c r="E15" s="671">
        <v>-69</v>
      </c>
      <c r="F15" s="671">
        <v>-532</v>
      </c>
      <c r="G15" s="671">
        <v>-141</v>
      </c>
      <c r="H15" s="671">
        <v>449</v>
      </c>
      <c r="I15" s="671">
        <v>-761</v>
      </c>
      <c r="J15" s="671">
        <v>-555</v>
      </c>
      <c r="K15" s="671">
        <v>-129</v>
      </c>
      <c r="L15" s="671">
        <v>-305</v>
      </c>
    </row>
    <row r="16" spans="1:14" s="4" customFormat="1" ht="11.45" customHeight="1" x14ac:dyDescent="0.2">
      <c r="A16" s="340">
        <v>2000</v>
      </c>
      <c r="B16" s="693">
        <v>-432</v>
      </c>
      <c r="C16" s="671">
        <v>-103</v>
      </c>
      <c r="D16" s="671">
        <v>-84</v>
      </c>
      <c r="E16" s="671">
        <v>-83</v>
      </c>
      <c r="F16" s="671">
        <v>-216</v>
      </c>
      <c r="G16" s="671">
        <v>-97</v>
      </c>
      <c r="H16" s="671">
        <v>884</v>
      </c>
      <c r="I16" s="671">
        <v>-278</v>
      </c>
      <c r="J16" s="671">
        <v>-343</v>
      </c>
      <c r="K16" s="671">
        <v>-96</v>
      </c>
      <c r="L16" s="671">
        <v>-119</v>
      </c>
    </row>
    <row r="17" spans="1:12" s="4" customFormat="1" ht="12" hidden="1" customHeight="1" x14ac:dyDescent="0.2">
      <c r="A17" s="340">
        <v>2001</v>
      </c>
      <c r="B17" s="693">
        <v>193</v>
      </c>
      <c r="C17" s="671">
        <v>204</v>
      </c>
      <c r="D17" s="671">
        <v>-82</v>
      </c>
      <c r="E17" s="671">
        <v>-81</v>
      </c>
      <c r="F17" s="671">
        <v>-152</v>
      </c>
      <c r="G17" s="671">
        <v>-16</v>
      </c>
      <c r="H17" s="671">
        <v>924</v>
      </c>
      <c r="I17" s="671">
        <v>-11</v>
      </c>
      <c r="J17" s="671">
        <v>-303</v>
      </c>
      <c r="K17" s="671">
        <v>-73</v>
      </c>
      <c r="L17" s="671">
        <v>-13</v>
      </c>
    </row>
    <row r="18" spans="1:12" s="4" customFormat="1" ht="15" hidden="1" customHeight="1" x14ac:dyDescent="0.2">
      <c r="A18" s="340">
        <v>2002</v>
      </c>
      <c r="B18" s="693">
        <v>321</v>
      </c>
      <c r="C18" s="671">
        <v>256</v>
      </c>
      <c r="D18" s="671">
        <v>-84</v>
      </c>
      <c r="E18" s="671">
        <v>-77</v>
      </c>
      <c r="F18" s="671">
        <v>-150</v>
      </c>
      <c r="G18" s="671">
        <v>-31</v>
      </c>
      <c r="H18" s="671">
        <v>943</v>
      </c>
      <c r="I18" s="671">
        <v>-185</v>
      </c>
      <c r="J18" s="671">
        <v>-154</v>
      </c>
      <c r="K18" s="671">
        <v>-37</v>
      </c>
      <c r="L18" s="671">
        <v>96</v>
      </c>
    </row>
    <row r="19" spans="1:12" s="4" customFormat="1" ht="12" hidden="1" customHeight="1" x14ac:dyDescent="0.2">
      <c r="A19" s="340">
        <v>2003</v>
      </c>
      <c r="B19" s="693">
        <v>328</v>
      </c>
      <c r="C19" s="671">
        <v>232</v>
      </c>
      <c r="D19" s="671">
        <v>-137</v>
      </c>
      <c r="E19" s="671">
        <v>-79</v>
      </c>
      <c r="F19" s="671">
        <v>-126</v>
      </c>
      <c r="G19" s="671">
        <v>26</v>
      </c>
      <c r="H19" s="671">
        <v>982</v>
      </c>
      <c r="I19" s="671">
        <v>-236</v>
      </c>
      <c r="J19" s="671">
        <v>-49</v>
      </c>
      <c r="K19" s="671">
        <v>-41</v>
      </c>
      <c r="L19" s="671">
        <v>-12</v>
      </c>
    </row>
    <row r="20" spans="1:12" s="4" customFormat="1" ht="15" hidden="1" customHeight="1" x14ac:dyDescent="0.2">
      <c r="A20" s="340">
        <v>2004</v>
      </c>
      <c r="B20" s="693">
        <v>-27</v>
      </c>
      <c r="C20" s="671">
        <v>15</v>
      </c>
      <c r="D20" s="671">
        <v>-181</v>
      </c>
      <c r="E20" s="671">
        <v>-110</v>
      </c>
      <c r="F20" s="671">
        <v>-130</v>
      </c>
      <c r="G20" s="671">
        <v>29</v>
      </c>
      <c r="H20" s="671">
        <v>896</v>
      </c>
      <c r="I20" s="671">
        <v>-232</v>
      </c>
      <c r="J20" s="671">
        <v>-137</v>
      </c>
      <c r="K20" s="671">
        <v>-54</v>
      </c>
      <c r="L20" s="671">
        <v>-108</v>
      </c>
    </row>
    <row r="21" spans="1:12" s="4" customFormat="1" ht="11.45" customHeight="1" x14ac:dyDescent="0.2">
      <c r="A21" s="340">
        <v>2005</v>
      </c>
      <c r="B21" s="693">
        <v>1288</v>
      </c>
      <c r="C21" s="671">
        <v>682</v>
      </c>
      <c r="D21" s="671">
        <v>-147</v>
      </c>
      <c r="E21" s="671">
        <v>-87</v>
      </c>
      <c r="F21" s="671">
        <v>-94</v>
      </c>
      <c r="G21" s="671">
        <v>49</v>
      </c>
      <c r="H21" s="671">
        <v>1470</v>
      </c>
      <c r="I21" s="671">
        <v>168</v>
      </c>
      <c r="J21" s="671">
        <v>-89</v>
      </c>
      <c r="K21" s="671">
        <v>-30</v>
      </c>
      <c r="L21" s="671">
        <v>48</v>
      </c>
    </row>
    <row r="22" spans="1:12" s="4" customFormat="1" ht="12" hidden="1" customHeight="1" x14ac:dyDescent="0.2">
      <c r="A22" s="340">
        <v>2006</v>
      </c>
      <c r="B22" s="693">
        <v>2146</v>
      </c>
      <c r="C22" s="671">
        <v>1114</v>
      </c>
      <c r="D22" s="671">
        <v>-112</v>
      </c>
      <c r="E22" s="671">
        <v>-70</v>
      </c>
      <c r="F22" s="671">
        <v>-5</v>
      </c>
      <c r="G22" s="671">
        <v>85</v>
      </c>
      <c r="H22" s="671">
        <v>1798</v>
      </c>
      <c r="I22" s="671">
        <v>427</v>
      </c>
      <c r="J22" s="671">
        <v>17</v>
      </c>
      <c r="K22" s="671">
        <v>-2</v>
      </c>
      <c r="L22" s="671">
        <v>8</v>
      </c>
    </row>
    <row r="23" spans="1:12" s="4" customFormat="1" ht="12" hidden="1" customHeight="1" x14ac:dyDescent="0.2">
      <c r="A23" s="340">
        <v>2007</v>
      </c>
      <c r="B23" s="693">
        <v>1194</v>
      </c>
      <c r="C23" s="671">
        <v>602</v>
      </c>
      <c r="D23" s="671">
        <v>-109</v>
      </c>
      <c r="E23" s="671">
        <v>-105</v>
      </c>
      <c r="F23" s="671">
        <v>-58</v>
      </c>
      <c r="G23" s="671">
        <v>43</v>
      </c>
      <c r="H23" s="671">
        <v>1423</v>
      </c>
      <c r="I23" s="671">
        <v>92</v>
      </c>
      <c r="J23" s="671">
        <v>-48</v>
      </c>
      <c r="K23" s="671">
        <v>-10</v>
      </c>
      <c r="L23" s="671">
        <v>-34</v>
      </c>
    </row>
    <row r="24" spans="1:12" s="4" customFormat="1" ht="12" hidden="1" customHeight="1" x14ac:dyDescent="0.2">
      <c r="A24" s="340">
        <v>2008</v>
      </c>
      <c r="B24" s="693">
        <v>1338</v>
      </c>
      <c r="C24" s="671">
        <v>601</v>
      </c>
      <c r="D24" s="671">
        <v>-146</v>
      </c>
      <c r="E24" s="671">
        <v>-104</v>
      </c>
      <c r="F24" s="671">
        <v>-39</v>
      </c>
      <c r="G24" s="671">
        <v>32</v>
      </c>
      <c r="H24" s="671">
        <v>1611</v>
      </c>
      <c r="I24" s="671">
        <v>57</v>
      </c>
      <c r="J24" s="671">
        <v>-38</v>
      </c>
      <c r="K24" s="671">
        <v>16</v>
      </c>
      <c r="L24" s="671">
        <v>-51</v>
      </c>
    </row>
    <row r="25" spans="1:12" s="4" customFormat="1" ht="18" hidden="1" customHeight="1" x14ac:dyDescent="0.2">
      <c r="A25" s="340">
        <v>2009</v>
      </c>
      <c r="B25" s="693">
        <v>1259</v>
      </c>
      <c r="C25" s="671">
        <v>663</v>
      </c>
      <c r="D25" s="671">
        <v>-131</v>
      </c>
      <c r="E25" s="671">
        <v>-73</v>
      </c>
      <c r="F25" s="671">
        <v>-56</v>
      </c>
      <c r="G25" s="671">
        <v>52</v>
      </c>
      <c r="H25" s="671">
        <v>1534</v>
      </c>
      <c r="I25" s="671">
        <v>21</v>
      </c>
      <c r="J25" s="671">
        <v>-42</v>
      </c>
      <c r="K25" s="671">
        <v>-5</v>
      </c>
      <c r="L25" s="671">
        <v>-41</v>
      </c>
    </row>
    <row r="26" spans="1:12" s="4" customFormat="1" ht="11.45" customHeight="1" x14ac:dyDescent="0.2">
      <c r="A26" s="340">
        <v>2010</v>
      </c>
      <c r="B26" s="693">
        <v>1130</v>
      </c>
      <c r="C26" s="671">
        <v>531</v>
      </c>
      <c r="D26" s="671">
        <v>-120</v>
      </c>
      <c r="E26" s="671">
        <v>-85</v>
      </c>
      <c r="F26" s="671">
        <v>-37</v>
      </c>
      <c r="G26" s="671">
        <v>55</v>
      </c>
      <c r="H26" s="671">
        <v>1402</v>
      </c>
      <c r="I26" s="671">
        <v>-20</v>
      </c>
      <c r="J26" s="671">
        <v>54</v>
      </c>
      <c r="K26" s="671">
        <v>-18</v>
      </c>
      <c r="L26" s="671">
        <v>-101</v>
      </c>
    </row>
    <row r="27" spans="1:12" s="4" customFormat="1" ht="18" hidden="1" customHeight="1" x14ac:dyDescent="0.2">
      <c r="A27" s="340">
        <v>2011</v>
      </c>
      <c r="B27" s="693">
        <v>962</v>
      </c>
      <c r="C27" s="671">
        <v>300</v>
      </c>
      <c r="D27" s="671">
        <v>-128</v>
      </c>
      <c r="E27" s="671">
        <v>-113</v>
      </c>
      <c r="F27" s="671">
        <v>-115</v>
      </c>
      <c r="G27" s="671">
        <v>61</v>
      </c>
      <c r="H27" s="671">
        <v>1402</v>
      </c>
      <c r="I27" s="671">
        <v>-43</v>
      </c>
      <c r="J27" s="671">
        <v>-17</v>
      </c>
      <c r="K27" s="671">
        <v>-23</v>
      </c>
      <c r="L27" s="671">
        <v>-62</v>
      </c>
    </row>
    <row r="28" spans="1:12" s="4" customFormat="1" ht="18" hidden="1" customHeight="1" x14ac:dyDescent="0.2">
      <c r="A28" s="340">
        <v>2012</v>
      </c>
      <c r="B28" s="693">
        <v>214</v>
      </c>
      <c r="C28" s="671">
        <v>-67</v>
      </c>
      <c r="D28" s="671">
        <v>-205</v>
      </c>
      <c r="E28" s="671">
        <v>-129</v>
      </c>
      <c r="F28" s="671">
        <v>-164</v>
      </c>
      <c r="G28" s="671">
        <v>31</v>
      </c>
      <c r="H28" s="671">
        <v>1250</v>
      </c>
      <c r="I28" s="671">
        <v>-434</v>
      </c>
      <c r="J28" s="671">
        <v>-63</v>
      </c>
      <c r="K28" s="671">
        <v>-7</v>
      </c>
      <c r="L28" s="671">
        <v>-65</v>
      </c>
    </row>
    <row r="29" spans="1:12" s="4" customFormat="1" ht="18" hidden="1" customHeight="1" x14ac:dyDescent="0.2">
      <c r="A29" s="340">
        <v>2013</v>
      </c>
      <c r="B29" s="693">
        <v>-530</v>
      </c>
      <c r="C29" s="671">
        <v>-403</v>
      </c>
      <c r="D29" s="671">
        <v>-206</v>
      </c>
      <c r="E29" s="671">
        <v>-191</v>
      </c>
      <c r="F29" s="671">
        <v>-214</v>
      </c>
      <c r="G29" s="671">
        <v>63</v>
      </c>
      <c r="H29" s="671">
        <v>948</v>
      </c>
      <c r="I29" s="671">
        <v>-733</v>
      </c>
      <c r="J29" s="671">
        <v>-102</v>
      </c>
      <c r="K29" s="671">
        <v>-34</v>
      </c>
      <c r="L29" s="671">
        <v>-61</v>
      </c>
    </row>
    <row r="30" spans="1:12" s="4" customFormat="1" ht="18" hidden="1" customHeight="1" x14ac:dyDescent="0.2">
      <c r="A30" s="340">
        <v>2014</v>
      </c>
      <c r="B30" s="693">
        <v>-910</v>
      </c>
      <c r="C30" s="671">
        <v>-550</v>
      </c>
      <c r="D30" s="671">
        <v>-237</v>
      </c>
      <c r="E30" s="671">
        <v>-265</v>
      </c>
      <c r="F30" s="671">
        <v>-312</v>
      </c>
      <c r="G30" s="671">
        <v>15</v>
      </c>
      <c r="H30" s="671">
        <v>928</v>
      </c>
      <c r="I30" s="671">
        <v>-840</v>
      </c>
      <c r="J30" s="671">
        <v>-147</v>
      </c>
      <c r="K30" s="671">
        <v>-10</v>
      </c>
      <c r="L30" s="671">
        <v>-42</v>
      </c>
    </row>
    <row r="31" spans="1:12" s="4" customFormat="1" ht="15.6" customHeight="1" x14ac:dyDescent="0.2">
      <c r="A31" s="340">
        <v>2015</v>
      </c>
      <c r="B31" s="693">
        <v>-1211</v>
      </c>
      <c r="C31" s="693">
        <v>-562</v>
      </c>
      <c r="D31" s="693">
        <v>-263</v>
      </c>
      <c r="E31" s="693">
        <v>-215</v>
      </c>
      <c r="F31" s="693">
        <v>-306</v>
      </c>
      <c r="G31" s="693">
        <v>73</v>
      </c>
      <c r="H31" s="693">
        <v>734</v>
      </c>
      <c r="I31" s="693">
        <v>-1021</v>
      </c>
      <c r="J31" s="693">
        <v>-133</v>
      </c>
      <c r="K31" s="693">
        <v>12</v>
      </c>
      <c r="L31" s="693">
        <v>-92</v>
      </c>
    </row>
    <row r="32" spans="1:12" s="4" customFormat="1" ht="11.45" hidden="1" customHeight="1" x14ac:dyDescent="0.2">
      <c r="A32" s="340">
        <v>2016</v>
      </c>
      <c r="B32" s="693">
        <v>-1183</v>
      </c>
      <c r="C32" s="693">
        <v>-819</v>
      </c>
      <c r="D32" s="693">
        <v>-310</v>
      </c>
      <c r="E32" s="693">
        <v>-301</v>
      </c>
      <c r="F32" s="693">
        <v>-355</v>
      </c>
      <c r="G32" s="693">
        <v>35</v>
      </c>
      <c r="H32" s="693">
        <v>1097</v>
      </c>
      <c r="I32" s="693">
        <v>-1056</v>
      </c>
      <c r="J32" s="693">
        <v>-103</v>
      </c>
      <c r="K32" s="693">
        <v>-30</v>
      </c>
      <c r="L32" s="693">
        <v>-160</v>
      </c>
    </row>
    <row r="33" spans="1:12" s="4" customFormat="1" ht="11.45" hidden="1" customHeight="1" x14ac:dyDescent="0.2">
      <c r="A33" s="340">
        <v>2017</v>
      </c>
      <c r="B33" s="693">
        <v>-1074</v>
      </c>
      <c r="C33" s="693">
        <v>-692</v>
      </c>
      <c r="D33" s="693">
        <v>-271</v>
      </c>
      <c r="E33" s="693">
        <v>-230</v>
      </c>
      <c r="F33" s="693">
        <v>-234</v>
      </c>
      <c r="G33" s="693">
        <v>77</v>
      </c>
      <c r="H33" s="693">
        <v>1069</v>
      </c>
      <c r="I33" s="693">
        <v>-1144</v>
      </c>
      <c r="J33" s="693">
        <v>-119</v>
      </c>
      <c r="K33" s="693">
        <v>-60</v>
      </c>
      <c r="L33" s="693">
        <v>-162</v>
      </c>
    </row>
    <row r="34" spans="1:12" s="4" customFormat="1" ht="11.45" hidden="1" customHeight="1" x14ac:dyDescent="0.2">
      <c r="A34" s="340">
        <v>2018</v>
      </c>
      <c r="B34" s="670">
        <v>-1679</v>
      </c>
      <c r="C34" s="671">
        <v>-1055</v>
      </c>
      <c r="D34" s="671">
        <v>-301</v>
      </c>
      <c r="E34" s="671">
        <v>-282</v>
      </c>
      <c r="F34" s="671">
        <v>-296</v>
      </c>
      <c r="G34" s="671">
        <v>73</v>
      </c>
      <c r="H34" s="671">
        <v>884</v>
      </c>
      <c r="I34" s="671">
        <v>-1413</v>
      </c>
      <c r="J34" s="671">
        <v>-219</v>
      </c>
      <c r="K34" s="671">
        <v>-36</v>
      </c>
      <c r="L34" s="671">
        <v>-89</v>
      </c>
    </row>
    <row r="35" spans="1:12" s="4" customFormat="1" ht="11.45" hidden="1" customHeight="1" x14ac:dyDescent="0.2">
      <c r="A35" s="340">
        <v>2019</v>
      </c>
      <c r="B35" s="729">
        <v>-2006</v>
      </c>
      <c r="C35" s="671">
        <v>-1047</v>
      </c>
      <c r="D35" s="671">
        <v>-352</v>
      </c>
      <c r="E35" s="671">
        <v>-313</v>
      </c>
      <c r="F35" s="671">
        <v>-391</v>
      </c>
      <c r="G35" s="671">
        <v>50</v>
      </c>
      <c r="H35" s="671">
        <v>1025</v>
      </c>
      <c r="I35" s="671">
        <v>-1724</v>
      </c>
      <c r="J35" s="671">
        <v>-207</v>
      </c>
      <c r="K35" s="671">
        <v>-4</v>
      </c>
      <c r="L35" s="693">
        <v>-90</v>
      </c>
    </row>
    <row r="36" spans="1:12" s="4" customFormat="1" ht="11.45" customHeight="1" x14ac:dyDescent="0.2">
      <c r="A36" s="340">
        <v>2020</v>
      </c>
      <c r="B36" s="729">
        <v>-2536</v>
      </c>
      <c r="C36" s="671">
        <v>-1251</v>
      </c>
      <c r="D36" s="671">
        <v>-396</v>
      </c>
      <c r="E36" s="671">
        <v>-333</v>
      </c>
      <c r="F36" s="671">
        <v>-417</v>
      </c>
      <c r="G36" s="671">
        <v>8</v>
      </c>
      <c r="H36" s="671">
        <v>773</v>
      </c>
      <c r="I36" s="671">
        <v>-1792</v>
      </c>
      <c r="J36" s="671">
        <v>-240</v>
      </c>
      <c r="K36" s="671">
        <v>-33</v>
      </c>
      <c r="L36" s="693">
        <v>-106</v>
      </c>
    </row>
    <row r="37" spans="1:12" s="4" customFormat="1" ht="11.45" customHeight="1" x14ac:dyDescent="0.2">
      <c r="A37" s="340">
        <v>2021</v>
      </c>
      <c r="B37" s="729">
        <v>-2706</v>
      </c>
      <c r="C37" s="671">
        <v>-1286</v>
      </c>
      <c r="D37" s="671">
        <v>-364</v>
      </c>
      <c r="E37" s="671">
        <v>-350</v>
      </c>
      <c r="F37" s="671">
        <v>-410</v>
      </c>
      <c r="G37" s="671">
        <v>5</v>
      </c>
      <c r="H37" s="671">
        <v>760</v>
      </c>
      <c r="I37" s="671">
        <v>-1762</v>
      </c>
      <c r="J37" s="671">
        <v>-291</v>
      </c>
      <c r="K37" s="671">
        <v>-53</v>
      </c>
      <c r="L37" s="693">
        <v>-241</v>
      </c>
    </row>
    <row r="38" spans="1:12" s="4" customFormat="1" ht="11.45" customHeight="1" x14ac:dyDescent="0.2">
      <c r="A38" s="340">
        <v>2022</v>
      </c>
      <c r="B38" s="693">
        <v>-3167</v>
      </c>
      <c r="C38" s="693">
        <v>-1523</v>
      </c>
      <c r="D38" s="693">
        <v>-366</v>
      </c>
      <c r="E38" s="693">
        <v>-358</v>
      </c>
      <c r="F38" s="693">
        <v>-523</v>
      </c>
      <c r="G38" s="693">
        <v>-33</v>
      </c>
      <c r="H38" s="693">
        <v>775</v>
      </c>
      <c r="I38" s="693">
        <v>-1938</v>
      </c>
      <c r="J38" s="693">
        <v>-388</v>
      </c>
      <c r="K38" s="693">
        <v>-63</v>
      </c>
      <c r="L38" s="693">
        <v>-273</v>
      </c>
    </row>
    <row r="39" spans="1:12" s="4" customFormat="1" ht="11.45" customHeight="1" x14ac:dyDescent="0.2">
      <c r="A39" s="340">
        <v>2023</v>
      </c>
      <c r="B39" s="693">
        <v>-1811</v>
      </c>
      <c r="C39" s="693">
        <v>-912</v>
      </c>
      <c r="D39" s="693">
        <v>-268</v>
      </c>
      <c r="E39" s="693">
        <v>-266</v>
      </c>
      <c r="F39" s="693">
        <v>-340</v>
      </c>
      <c r="G39" s="693">
        <v>-2</v>
      </c>
      <c r="H39" s="693">
        <v>927</v>
      </c>
      <c r="I39" s="693">
        <v>-1427</v>
      </c>
      <c r="J39" s="693">
        <v>-215</v>
      </c>
      <c r="K39" s="693">
        <v>-11</v>
      </c>
      <c r="L39" s="693">
        <v>-209</v>
      </c>
    </row>
    <row r="40" spans="1:12" s="4" customFormat="1" ht="15.6" customHeight="1" x14ac:dyDescent="0.2">
      <c r="A40" s="374"/>
      <c r="B40" s="1198" t="s">
        <v>176</v>
      </c>
      <c r="C40" s="1216"/>
      <c r="D40" s="1216"/>
      <c r="E40" s="1216"/>
      <c r="F40" s="1216"/>
      <c r="G40" s="1216"/>
      <c r="H40" s="1216"/>
      <c r="I40" s="1216"/>
      <c r="J40" s="1216"/>
      <c r="K40" s="1216"/>
      <c r="L40" s="1217"/>
    </row>
    <row r="41" spans="1:12" s="4" customFormat="1" ht="11.45" customHeight="1" x14ac:dyDescent="0.2">
      <c r="A41" s="340">
        <v>1990</v>
      </c>
      <c r="B41" s="670">
        <v>1039</v>
      </c>
      <c r="C41" s="671">
        <v>482</v>
      </c>
      <c r="D41" s="44">
        <v>46</v>
      </c>
      <c r="E41" s="44">
        <v>46</v>
      </c>
      <c r="F41" s="44">
        <v>64</v>
      </c>
      <c r="G41" s="671">
        <v>-8</v>
      </c>
      <c r="H41" s="671">
        <v>276</v>
      </c>
      <c r="I41" s="671">
        <v>498</v>
      </c>
      <c r="J41" s="671">
        <v>35</v>
      </c>
      <c r="K41" s="671">
        <v>5</v>
      </c>
      <c r="L41" s="671">
        <v>77</v>
      </c>
    </row>
    <row r="42" spans="1:12" s="4" customFormat="1" ht="12" hidden="1" customHeight="1" x14ac:dyDescent="0.2">
      <c r="A42" s="340">
        <v>1991</v>
      </c>
      <c r="B42" s="693">
        <v>879</v>
      </c>
      <c r="C42" s="671">
        <v>394</v>
      </c>
      <c r="D42" s="44">
        <v>6</v>
      </c>
      <c r="E42" s="44">
        <v>1</v>
      </c>
      <c r="F42" s="44">
        <v>0</v>
      </c>
      <c r="G42" s="44">
        <v>20</v>
      </c>
      <c r="H42" s="671">
        <v>615</v>
      </c>
      <c r="I42" s="671">
        <v>201</v>
      </c>
      <c r="J42" s="671">
        <v>4</v>
      </c>
      <c r="K42" s="671">
        <v>-1</v>
      </c>
      <c r="L42" s="671">
        <v>33</v>
      </c>
    </row>
    <row r="43" spans="1:12" s="4" customFormat="1" ht="12" hidden="1" customHeight="1" x14ac:dyDescent="0.2">
      <c r="A43" s="340">
        <v>1992</v>
      </c>
      <c r="B43" s="693">
        <v>635</v>
      </c>
      <c r="C43" s="671">
        <v>350</v>
      </c>
      <c r="D43" s="44">
        <v>1</v>
      </c>
      <c r="E43" s="44">
        <v>5</v>
      </c>
      <c r="F43" s="44">
        <v>24</v>
      </c>
      <c r="G43" s="44">
        <v>69</v>
      </c>
      <c r="H43" s="671">
        <v>316</v>
      </c>
      <c r="I43" s="671">
        <v>156</v>
      </c>
      <c r="J43" s="671">
        <v>29</v>
      </c>
      <c r="K43" s="671">
        <v>1</v>
      </c>
      <c r="L43" s="671">
        <v>34</v>
      </c>
    </row>
    <row r="44" spans="1:12" s="4" customFormat="1" ht="12" hidden="1" customHeight="1" x14ac:dyDescent="0.2">
      <c r="A44" s="340">
        <v>1993</v>
      </c>
      <c r="B44" s="693">
        <v>423</v>
      </c>
      <c r="C44" s="671">
        <v>294</v>
      </c>
      <c r="D44" s="44">
        <v>5</v>
      </c>
      <c r="E44" s="44">
        <v>17</v>
      </c>
      <c r="F44" s="44">
        <v>14</v>
      </c>
      <c r="G44" s="44">
        <v>34</v>
      </c>
      <c r="H44" s="671">
        <v>166</v>
      </c>
      <c r="I44" s="671">
        <v>143</v>
      </c>
      <c r="J44" s="671">
        <v>17</v>
      </c>
      <c r="K44" s="671">
        <v>-3</v>
      </c>
      <c r="L44" s="671">
        <v>30</v>
      </c>
    </row>
    <row r="45" spans="1:12" s="4" customFormat="1" ht="12" hidden="1" customHeight="1" x14ac:dyDescent="0.2">
      <c r="A45" s="340">
        <v>1994</v>
      </c>
      <c r="B45" s="693">
        <v>433</v>
      </c>
      <c r="C45" s="671">
        <v>291</v>
      </c>
      <c r="D45" s="44">
        <v>9</v>
      </c>
      <c r="E45" s="44">
        <v>-10</v>
      </c>
      <c r="F45" s="44">
        <v>-12</v>
      </c>
      <c r="G45" s="44">
        <v>46</v>
      </c>
      <c r="H45" s="671">
        <v>245</v>
      </c>
      <c r="I45" s="671">
        <v>199</v>
      </c>
      <c r="J45" s="671">
        <v>-21</v>
      </c>
      <c r="K45" s="671">
        <v>-12</v>
      </c>
      <c r="L45" s="671">
        <v>-11</v>
      </c>
    </row>
    <row r="46" spans="1:12" s="4" customFormat="1" ht="11.45" customHeight="1" x14ac:dyDescent="0.2">
      <c r="A46" s="340">
        <v>1995</v>
      </c>
      <c r="B46" s="693">
        <v>597</v>
      </c>
      <c r="C46" s="671">
        <v>333</v>
      </c>
      <c r="D46" s="893">
        <v>0</v>
      </c>
      <c r="E46" s="44">
        <v>3</v>
      </c>
      <c r="F46" s="671">
        <v>-9</v>
      </c>
      <c r="G46" s="44">
        <v>54</v>
      </c>
      <c r="H46" s="671">
        <v>223</v>
      </c>
      <c r="I46" s="671">
        <v>303</v>
      </c>
      <c r="J46" s="671">
        <v>-9</v>
      </c>
      <c r="K46" s="671">
        <v>-11</v>
      </c>
      <c r="L46" s="671">
        <v>43</v>
      </c>
    </row>
    <row r="47" spans="1:12" s="4" customFormat="1" ht="12" hidden="1" customHeight="1" x14ac:dyDescent="0.2">
      <c r="A47" s="340">
        <v>1996</v>
      </c>
      <c r="B47" s="693">
        <v>802</v>
      </c>
      <c r="C47" s="671">
        <v>455</v>
      </c>
      <c r="D47" s="44">
        <v>-11</v>
      </c>
      <c r="E47" s="44">
        <v>17</v>
      </c>
      <c r="F47" s="44">
        <v>50</v>
      </c>
      <c r="G47" s="44">
        <v>40</v>
      </c>
      <c r="H47" s="671">
        <v>345</v>
      </c>
      <c r="I47" s="671">
        <v>267</v>
      </c>
      <c r="J47" s="671">
        <v>11</v>
      </c>
      <c r="K47" s="671">
        <v>-3</v>
      </c>
      <c r="L47" s="671">
        <v>86</v>
      </c>
    </row>
    <row r="48" spans="1:12" s="4" customFormat="1" ht="12" hidden="1" customHeight="1" x14ac:dyDescent="0.2">
      <c r="A48" s="340">
        <v>1997</v>
      </c>
      <c r="B48" s="693">
        <v>833</v>
      </c>
      <c r="C48" s="671">
        <v>429</v>
      </c>
      <c r="D48" s="44">
        <v>12</v>
      </c>
      <c r="E48" s="44">
        <v>8</v>
      </c>
      <c r="F48" s="44">
        <v>52</v>
      </c>
      <c r="G48" s="44">
        <v>22</v>
      </c>
      <c r="H48" s="671">
        <v>221</v>
      </c>
      <c r="I48" s="671">
        <v>390</v>
      </c>
      <c r="J48" s="671">
        <v>50</v>
      </c>
      <c r="K48" s="671">
        <v>27</v>
      </c>
      <c r="L48" s="671">
        <v>51</v>
      </c>
    </row>
    <row r="49" spans="1:12" s="4" customFormat="1" ht="12" hidden="1" customHeight="1" x14ac:dyDescent="0.2">
      <c r="A49" s="340">
        <v>1998</v>
      </c>
      <c r="B49" s="693">
        <v>1304</v>
      </c>
      <c r="C49" s="671">
        <v>715</v>
      </c>
      <c r="D49" s="44">
        <v>40</v>
      </c>
      <c r="E49" s="44">
        <v>28</v>
      </c>
      <c r="F49" s="44">
        <v>76</v>
      </c>
      <c r="G49" s="44">
        <v>28</v>
      </c>
      <c r="H49" s="671">
        <v>393</v>
      </c>
      <c r="I49" s="671">
        <v>533</v>
      </c>
      <c r="J49" s="671">
        <v>69</v>
      </c>
      <c r="K49" s="671">
        <v>39</v>
      </c>
      <c r="L49" s="671">
        <v>98</v>
      </c>
    </row>
    <row r="50" spans="1:12" s="4" customFormat="1" ht="12" hidden="1" customHeight="1" x14ac:dyDescent="0.2">
      <c r="A50" s="340">
        <v>1999</v>
      </c>
      <c r="B50" s="693">
        <v>1503</v>
      </c>
      <c r="C50" s="671">
        <v>843</v>
      </c>
      <c r="D50" s="44">
        <v>23</v>
      </c>
      <c r="E50" s="44">
        <v>42</v>
      </c>
      <c r="F50" s="44">
        <v>70</v>
      </c>
      <c r="G50" s="44">
        <v>46</v>
      </c>
      <c r="H50" s="671">
        <v>496</v>
      </c>
      <c r="I50" s="671">
        <v>578</v>
      </c>
      <c r="J50" s="671">
        <v>90</v>
      </c>
      <c r="K50" s="671">
        <v>37</v>
      </c>
      <c r="L50" s="671">
        <v>121</v>
      </c>
    </row>
    <row r="51" spans="1:12" s="4" customFormat="1" ht="11.45" customHeight="1" x14ac:dyDescent="0.2">
      <c r="A51" s="340">
        <v>2000</v>
      </c>
      <c r="B51" s="693">
        <v>1947</v>
      </c>
      <c r="C51" s="671">
        <v>980</v>
      </c>
      <c r="D51" s="44">
        <v>3</v>
      </c>
      <c r="E51" s="44">
        <v>20</v>
      </c>
      <c r="F51" s="44">
        <v>77</v>
      </c>
      <c r="G51" s="44">
        <v>33</v>
      </c>
      <c r="H51" s="671">
        <v>951</v>
      </c>
      <c r="I51" s="671">
        <v>695</v>
      </c>
      <c r="J51" s="671">
        <v>47</v>
      </c>
      <c r="K51" s="671">
        <v>44</v>
      </c>
      <c r="L51" s="671">
        <v>77</v>
      </c>
    </row>
    <row r="52" spans="1:12" s="4" customFormat="1" ht="12" hidden="1" customHeight="1" x14ac:dyDescent="0.2">
      <c r="A52" s="340">
        <v>2001</v>
      </c>
      <c r="B52" s="693">
        <v>2150</v>
      </c>
      <c r="C52" s="671">
        <v>1107</v>
      </c>
      <c r="D52" s="44">
        <v>27</v>
      </c>
      <c r="E52" s="44">
        <v>26</v>
      </c>
      <c r="F52" s="44">
        <v>59</v>
      </c>
      <c r="G52" s="44">
        <v>49</v>
      </c>
      <c r="H52" s="671">
        <v>912</v>
      </c>
      <c r="I52" s="671">
        <v>833</v>
      </c>
      <c r="J52" s="671">
        <v>122</v>
      </c>
      <c r="K52" s="671">
        <v>40</v>
      </c>
      <c r="L52" s="671">
        <v>82</v>
      </c>
    </row>
    <row r="53" spans="1:12" s="4" customFormat="1" ht="15" hidden="1" customHeight="1" x14ac:dyDescent="0.2">
      <c r="A53" s="340">
        <v>2002</v>
      </c>
      <c r="B53" s="693">
        <v>1896</v>
      </c>
      <c r="C53" s="671">
        <v>1060</v>
      </c>
      <c r="D53" s="44">
        <v>30</v>
      </c>
      <c r="E53" s="44">
        <v>12</v>
      </c>
      <c r="F53" s="44">
        <v>56</v>
      </c>
      <c r="G53" s="44">
        <v>52</v>
      </c>
      <c r="H53" s="671">
        <v>881</v>
      </c>
      <c r="I53" s="671">
        <v>655</v>
      </c>
      <c r="J53" s="671">
        <v>67</v>
      </c>
      <c r="K53" s="671">
        <v>24</v>
      </c>
      <c r="L53" s="671">
        <v>119</v>
      </c>
    </row>
    <row r="54" spans="1:12" s="4" customFormat="1" ht="12" hidden="1" customHeight="1" x14ac:dyDescent="0.2">
      <c r="A54" s="340">
        <v>2003</v>
      </c>
      <c r="B54" s="693">
        <v>1639</v>
      </c>
      <c r="C54" s="671">
        <v>875</v>
      </c>
      <c r="D54" s="44">
        <v>23</v>
      </c>
      <c r="E54" s="44">
        <v>5</v>
      </c>
      <c r="F54" s="44">
        <v>67</v>
      </c>
      <c r="G54" s="44">
        <v>33</v>
      </c>
      <c r="H54" s="671">
        <v>804</v>
      </c>
      <c r="I54" s="671">
        <v>561</v>
      </c>
      <c r="J54" s="671">
        <v>79</v>
      </c>
      <c r="K54" s="671">
        <v>20</v>
      </c>
      <c r="L54" s="671">
        <v>47</v>
      </c>
    </row>
    <row r="55" spans="1:12" s="4" customFormat="1" ht="15" hidden="1" customHeight="1" x14ac:dyDescent="0.2">
      <c r="A55" s="340">
        <v>2004</v>
      </c>
      <c r="B55" s="693">
        <v>1698</v>
      </c>
      <c r="C55" s="671">
        <v>822</v>
      </c>
      <c r="D55" s="44">
        <v>-9</v>
      </c>
      <c r="E55" s="44">
        <v>-7</v>
      </c>
      <c r="F55" s="44">
        <v>24</v>
      </c>
      <c r="G55" s="44">
        <v>53</v>
      </c>
      <c r="H55" s="671">
        <v>892</v>
      </c>
      <c r="I55" s="671">
        <v>603</v>
      </c>
      <c r="J55" s="671">
        <v>30</v>
      </c>
      <c r="K55" s="671">
        <v>30</v>
      </c>
      <c r="L55" s="671">
        <v>82</v>
      </c>
    </row>
    <row r="56" spans="1:12" s="4" customFormat="1" ht="11.45" customHeight="1" x14ac:dyDescent="0.2">
      <c r="A56" s="340">
        <v>2005</v>
      </c>
      <c r="B56" s="693">
        <v>3112</v>
      </c>
      <c r="C56" s="671">
        <v>1524</v>
      </c>
      <c r="D56" s="44">
        <v>25</v>
      </c>
      <c r="E56" s="44">
        <v>13</v>
      </c>
      <c r="F56" s="44">
        <v>15</v>
      </c>
      <c r="G56" s="44">
        <v>43</v>
      </c>
      <c r="H56" s="671">
        <v>1988</v>
      </c>
      <c r="I56" s="671">
        <v>926</v>
      </c>
      <c r="J56" s="671">
        <v>56</v>
      </c>
      <c r="K56" s="671">
        <v>9</v>
      </c>
      <c r="L56" s="671">
        <v>37</v>
      </c>
    </row>
    <row r="57" spans="1:12" s="4" customFormat="1" ht="12" hidden="1" customHeight="1" x14ac:dyDescent="0.2">
      <c r="A57" s="340">
        <v>2006</v>
      </c>
      <c r="B57" s="693">
        <v>3852</v>
      </c>
      <c r="C57" s="671">
        <v>1966</v>
      </c>
      <c r="D57" s="44">
        <v>17</v>
      </c>
      <c r="E57" s="44">
        <v>20</v>
      </c>
      <c r="F57" s="44">
        <v>36</v>
      </c>
      <c r="G57" s="44">
        <v>73</v>
      </c>
      <c r="H57" s="671">
        <v>2281</v>
      </c>
      <c r="I57" s="671">
        <v>1275</v>
      </c>
      <c r="J57" s="671">
        <v>86</v>
      </c>
      <c r="K57" s="671">
        <v>14</v>
      </c>
      <c r="L57" s="671">
        <v>50</v>
      </c>
    </row>
    <row r="58" spans="1:12" s="4" customFormat="1" ht="12" hidden="1" customHeight="1" x14ac:dyDescent="0.2">
      <c r="A58" s="340">
        <v>2007</v>
      </c>
      <c r="B58" s="693">
        <v>2778</v>
      </c>
      <c r="C58" s="671">
        <v>1414</v>
      </c>
      <c r="D58" s="44">
        <v>20</v>
      </c>
      <c r="E58" s="44">
        <v>11</v>
      </c>
      <c r="F58" s="44">
        <v>35</v>
      </c>
      <c r="G58" s="44">
        <v>49</v>
      </c>
      <c r="H58" s="671">
        <v>1668</v>
      </c>
      <c r="I58" s="671">
        <v>846</v>
      </c>
      <c r="J58" s="671">
        <v>84</v>
      </c>
      <c r="K58" s="671">
        <v>5</v>
      </c>
      <c r="L58" s="671">
        <v>60</v>
      </c>
    </row>
    <row r="59" spans="1:12" s="4" customFormat="1" ht="12" hidden="1" customHeight="1" x14ac:dyDescent="0.2">
      <c r="A59" s="340">
        <v>2008</v>
      </c>
      <c r="B59" s="693">
        <v>2724</v>
      </c>
      <c r="C59" s="671">
        <v>1379</v>
      </c>
      <c r="D59" s="44">
        <v>10</v>
      </c>
      <c r="E59" s="44">
        <v>22</v>
      </c>
      <c r="F59" s="44">
        <v>54</v>
      </c>
      <c r="G59" s="44">
        <v>40</v>
      </c>
      <c r="H59" s="671">
        <v>1749</v>
      </c>
      <c r="I59" s="671">
        <v>668</v>
      </c>
      <c r="J59" s="671">
        <v>100</v>
      </c>
      <c r="K59" s="671">
        <v>14</v>
      </c>
      <c r="L59" s="671">
        <v>67</v>
      </c>
    </row>
    <row r="60" spans="1:12" s="4" customFormat="1" ht="18" hidden="1" customHeight="1" x14ac:dyDescent="0.2">
      <c r="A60" s="340">
        <v>2009</v>
      </c>
      <c r="B60" s="693">
        <v>2908</v>
      </c>
      <c r="C60" s="671">
        <v>1387</v>
      </c>
      <c r="D60" s="44">
        <v>-10</v>
      </c>
      <c r="E60" s="44">
        <v>31</v>
      </c>
      <c r="F60" s="44">
        <v>45</v>
      </c>
      <c r="G60" s="44">
        <v>45</v>
      </c>
      <c r="H60" s="671">
        <v>1828</v>
      </c>
      <c r="I60" s="671">
        <v>721</v>
      </c>
      <c r="J60" s="671">
        <v>119</v>
      </c>
      <c r="K60" s="671">
        <v>13</v>
      </c>
      <c r="L60" s="671">
        <v>45</v>
      </c>
    </row>
    <row r="61" spans="1:12" s="4" customFormat="1" ht="11.45" customHeight="1" x14ac:dyDescent="0.2">
      <c r="A61" s="340">
        <v>2010</v>
      </c>
      <c r="B61" s="693">
        <v>2409</v>
      </c>
      <c r="C61" s="671">
        <v>1029</v>
      </c>
      <c r="D61" s="893">
        <v>0</v>
      </c>
      <c r="E61" s="671">
        <v>-9</v>
      </c>
      <c r="F61" s="44">
        <v>67</v>
      </c>
      <c r="G61" s="44">
        <v>45</v>
      </c>
      <c r="H61" s="671">
        <v>1415</v>
      </c>
      <c r="I61" s="671">
        <v>627</v>
      </c>
      <c r="J61" s="671">
        <v>112</v>
      </c>
      <c r="K61" s="671">
        <v>36</v>
      </c>
      <c r="L61" s="671">
        <v>116</v>
      </c>
    </row>
    <row r="62" spans="1:12" s="4" customFormat="1" ht="18" hidden="1" customHeight="1" x14ac:dyDescent="0.2">
      <c r="A62" s="340">
        <v>2011</v>
      </c>
      <c r="B62" s="693">
        <v>2469</v>
      </c>
      <c r="C62" s="671">
        <v>951</v>
      </c>
      <c r="D62" s="44">
        <v>-37</v>
      </c>
      <c r="E62" s="44">
        <v>7</v>
      </c>
      <c r="F62" s="44">
        <v>53</v>
      </c>
      <c r="G62" s="44">
        <v>54</v>
      </c>
      <c r="H62" s="671">
        <v>1648</v>
      </c>
      <c r="I62" s="671">
        <v>538</v>
      </c>
      <c r="J62" s="671">
        <v>142</v>
      </c>
      <c r="K62" s="671">
        <v>7</v>
      </c>
      <c r="L62" s="671">
        <v>57</v>
      </c>
    </row>
    <row r="63" spans="1:12" s="4" customFormat="1" ht="18" hidden="1" customHeight="1" x14ac:dyDescent="0.2">
      <c r="A63" s="340">
        <v>2012</v>
      </c>
      <c r="B63" s="693">
        <v>2609</v>
      </c>
      <c r="C63" s="671">
        <v>1114</v>
      </c>
      <c r="D63" s="44">
        <v>2</v>
      </c>
      <c r="E63" s="44">
        <v>35</v>
      </c>
      <c r="F63" s="44">
        <v>74</v>
      </c>
      <c r="G63" s="44">
        <v>50</v>
      </c>
      <c r="H63" s="671">
        <v>1516</v>
      </c>
      <c r="I63" s="671">
        <v>660</v>
      </c>
      <c r="J63" s="671">
        <v>143</v>
      </c>
      <c r="K63" s="671">
        <v>34</v>
      </c>
      <c r="L63" s="671">
        <v>95</v>
      </c>
    </row>
    <row r="64" spans="1:12" s="4" customFormat="1" ht="18" hidden="1" customHeight="1" x14ac:dyDescent="0.2">
      <c r="A64" s="340">
        <v>2013</v>
      </c>
      <c r="B64" s="693">
        <v>2550</v>
      </c>
      <c r="C64" s="671">
        <v>1155</v>
      </c>
      <c r="D64" s="44">
        <v>14</v>
      </c>
      <c r="E64" s="44">
        <v>59</v>
      </c>
      <c r="F64" s="44">
        <v>123</v>
      </c>
      <c r="G64" s="44">
        <v>79</v>
      </c>
      <c r="H64" s="671">
        <v>1426</v>
      </c>
      <c r="I64" s="671">
        <v>586</v>
      </c>
      <c r="J64" s="671">
        <v>131</v>
      </c>
      <c r="K64" s="671">
        <v>37</v>
      </c>
      <c r="L64" s="671">
        <v>95</v>
      </c>
    </row>
    <row r="65" spans="1:14" s="4" customFormat="1" ht="18" hidden="1" customHeight="1" x14ac:dyDescent="0.2">
      <c r="A65" s="340">
        <v>2014</v>
      </c>
      <c r="B65" s="693">
        <v>2629</v>
      </c>
      <c r="C65" s="671">
        <v>838</v>
      </c>
      <c r="D65" s="44">
        <v>-10</v>
      </c>
      <c r="E65" s="44">
        <v>-8</v>
      </c>
      <c r="F65" s="44">
        <v>29</v>
      </c>
      <c r="G65" s="44">
        <v>72</v>
      </c>
      <c r="H65" s="671">
        <v>1580</v>
      </c>
      <c r="I65" s="671">
        <v>730</v>
      </c>
      <c r="J65" s="671">
        <v>134</v>
      </c>
      <c r="K65" s="671">
        <v>28</v>
      </c>
      <c r="L65" s="671">
        <v>74</v>
      </c>
    </row>
    <row r="66" spans="1:14" s="4" customFormat="1" ht="15.6" customHeight="1" x14ac:dyDescent="0.2">
      <c r="A66" s="340">
        <v>2015</v>
      </c>
      <c r="B66" s="693">
        <v>1948</v>
      </c>
      <c r="C66" s="671">
        <v>672</v>
      </c>
      <c r="D66" s="671">
        <v>-70</v>
      </c>
      <c r="E66" s="671">
        <v>-69</v>
      </c>
      <c r="F66" s="671">
        <v>-74</v>
      </c>
      <c r="G66" s="44">
        <v>43</v>
      </c>
      <c r="H66" s="671">
        <v>1389</v>
      </c>
      <c r="I66" s="671">
        <v>488</v>
      </c>
      <c r="J66" s="671">
        <v>78</v>
      </c>
      <c r="K66" s="671">
        <v>33</v>
      </c>
      <c r="L66" s="671">
        <v>130</v>
      </c>
    </row>
    <row r="67" spans="1:14" s="4" customFormat="1" ht="11.45" hidden="1" customHeight="1" x14ac:dyDescent="0.2">
      <c r="A67" s="340">
        <v>2016</v>
      </c>
      <c r="B67" s="693">
        <v>512</v>
      </c>
      <c r="C67" s="671">
        <v>55</v>
      </c>
      <c r="D67" s="671">
        <v>-114</v>
      </c>
      <c r="E67" s="671">
        <v>-133</v>
      </c>
      <c r="F67" s="671">
        <v>-262</v>
      </c>
      <c r="G67" s="44">
        <v>23</v>
      </c>
      <c r="H67" s="671">
        <v>1066</v>
      </c>
      <c r="I67" s="671">
        <v>-103</v>
      </c>
      <c r="J67" s="671">
        <v>13</v>
      </c>
      <c r="K67" s="671">
        <v>-11</v>
      </c>
      <c r="L67" s="671">
        <v>33</v>
      </c>
      <c r="N67" s="352"/>
    </row>
    <row r="68" spans="1:14" s="4" customFormat="1" ht="11.45" hidden="1" customHeight="1" x14ac:dyDescent="0.2">
      <c r="A68" s="340">
        <v>2017</v>
      </c>
      <c r="B68" s="693">
        <v>496</v>
      </c>
      <c r="C68" s="671">
        <v>385</v>
      </c>
      <c r="D68" s="671">
        <v>-58</v>
      </c>
      <c r="E68" s="671">
        <v>-66</v>
      </c>
      <c r="F68" s="671">
        <v>-14</v>
      </c>
      <c r="G68" s="44">
        <v>66</v>
      </c>
      <c r="H68" s="671">
        <v>817</v>
      </c>
      <c r="I68" s="671">
        <v>-344</v>
      </c>
      <c r="J68" s="671">
        <v>22</v>
      </c>
      <c r="K68" s="671">
        <v>19</v>
      </c>
      <c r="L68" s="671">
        <v>54</v>
      </c>
      <c r="N68" s="352"/>
    </row>
    <row r="69" spans="1:14" s="4" customFormat="1" ht="11.45" hidden="1" customHeight="1" x14ac:dyDescent="0.2">
      <c r="A69" s="340">
        <v>2018</v>
      </c>
      <c r="B69" s="670">
        <v>908</v>
      </c>
      <c r="C69" s="671">
        <v>458</v>
      </c>
      <c r="D69" s="671">
        <v>-69</v>
      </c>
      <c r="E69" s="671">
        <v>-65</v>
      </c>
      <c r="F69" s="671">
        <v>-66</v>
      </c>
      <c r="G69" s="44">
        <v>74</v>
      </c>
      <c r="H69" s="671">
        <v>1164</v>
      </c>
      <c r="I69" s="671">
        <v>-212</v>
      </c>
      <c r="J69" s="671">
        <v>2</v>
      </c>
      <c r="K69" s="671">
        <v>10</v>
      </c>
      <c r="L69" s="671">
        <v>70</v>
      </c>
      <c r="N69" s="352"/>
    </row>
    <row r="70" spans="1:14" s="4" customFormat="1" ht="11.45" hidden="1" customHeight="1" x14ac:dyDescent="0.2">
      <c r="A70" s="340">
        <v>2019</v>
      </c>
      <c r="B70" s="729">
        <v>457</v>
      </c>
      <c r="C70" s="671">
        <v>323</v>
      </c>
      <c r="D70" s="671">
        <v>-107</v>
      </c>
      <c r="E70" s="671">
        <v>-74</v>
      </c>
      <c r="F70" s="671">
        <v>-97</v>
      </c>
      <c r="G70" s="44">
        <v>78</v>
      </c>
      <c r="H70" s="671">
        <v>972</v>
      </c>
      <c r="I70" s="671">
        <v>-401</v>
      </c>
      <c r="J70" s="671">
        <v>1</v>
      </c>
      <c r="K70" s="671">
        <v>5</v>
      </c>
      <c r="L70" s="693">
        <v>80</v>
      </c>
      <c r="N70" s="352"/>
    </row>
    <row r="71" spans="1:14" s="4" customFormat="1" ht="11.45" customHeight="1" x14ac:dyDescent="0.2">
      <c r="A71" s="340">
        <v>2020</v>
      </c>
      <c r="B71" s="729">
        <v>-33</v>
      </c>
      <c r="C71" s="671">
        <v>183</v>
      </c>
      <c r="D71" s="671">
        <v>-109</v>
      </c>
      <c r="E71" s="671">
        <v>-59</v>
      </c>
      <c r="F71" s="671">
        <v>-53</v>
      </c>
      <c r="G71" s="671">
        <v>50</v>
      </c>
      <c r="H71" s="671">
        <v>548</v>
      </c>
      <c r="I71" s="671">
        <v>-441</v>
      </c>
      <c r="J71" s="671">
        <v>-9</v>
      </c>
      <c r="K71" s="671">
        <v>2</v>
      </c>
      <c r="L71" s="693">
        <v>38</v>
      </c>
      <c r="N71" s="352"/>
    </row>
    <row r="72" spans="1:14" s="4" customFormat="1" ht="11.45" customHeight="1" x14ac:dyDescent="0.2">
      <c r="A72" s="340">
        <v>2021</v>
      </c>
      <c r="B72" s="729">
        <v>-713</v>
      </c>
      <c r="C72" s="671">
        <v>-67</v>
      </c>
      <c r="D72" s="671">
        <v>-114</v>
      </c>
      <c r="E72" s="671">
        <v>-121</v>
      </c>
      <c r="F72" s="671">
        <v>-159</v>
      </c>
      <c r="G72" s="671">
        <v>21</v>
      </c>
      <c r="H72" s="671">
        <v>474</v>
      </c>
      <c r="I72" s="671">
        <v>-816</v>
      </c>
      <c r="J72" s="671">
        <v>-64</v>
      </c>
      <c r="K72" s="671">
        <v>3</v>
      </c>
      <c r="L72" s="693">
        <v>63</v>
      </c>
      <c r="N72" s="352"/>
    </row>
    <row r="73" spans="1:14" s="4" customFormat="1" ht="11.45" customHeight="1" x14ac:dyDescent="0.2">
      <c r="A73" s="340">
        <v>2022</v>
      </c>
      <c r="B73" s="729">
        <v>-1112</v>
      </c>
      <c r="C73" s="671">
        <v>-375</v>
      </c>
      <c r="D73" s="671">
        <v>-121</v>
      </c>
      <c r="E73" s="671">
        <v>-168</v>
      </c>
      <c r="F73" s="671">
        <v>-271</v>
      </c>
      <c r="G73" s="671">
        <v>-10</v>
      </c>
      <c r="H73" s="671">
        <v>580</v>
      </c>
      <c r="I73" s="671">
        <v>-942</v>
      </c>
      <c r="J73" s="671">
        <v>-175</v>
      </c>
      <c r="K73" s="671">
        <v>-16</v>
      </c>
      <c r="L73" s="693">
        <v>11</v>
      </c>
      <c r="N73" s="352"/>
    </row>
    <row r="74" spans="1:14" s="4" customFormat="1" ht="11.45" customHeight="1" x14ac:dyDescent="0.2">
      <c r="A74" s="340">
        <v>2023</v>
      </c>
      <c r="B74" s="729">
        <v>-899</v>
      </c>
      <c r="C74" s="671">
        <v>-47</v>
      </c>
      <c r="D74" s="671">
        <v>-110</v>
      </c>
      <c r="E74" s="671">
        <v>-111</v>
      </c>
      <c r="F74" s="671">
        <v>-300</v>
      </c>
      <c r="G74" s="671">
        <v>-41</v>
      </c>
      <c r="H74" s="671">
        <v>559</v>
      </c>
      <c r="I74" s="671">
        <v>-781</v>
      </c>
      <c r="J74" s="671">
        <v>-151</v>
      </c>
      <c r="K74" s="671">
        <v>-9</v>
      </c>
      <c r="L74" s="693">
        <v>45</v>
      </c>
      <c r="N74" s="352"/>
    </row>
    <row r="75" spans="1:14" s="4" customFormat="1" ht="15.6" customHeight="1" x14ac:dyDescent="0.2">
      <c r="A75" s="374"/>
      <c r="B75" s="1198" t="s">
        <v>175</v>
      </c>
      <c r="C75" s="1216"/>
      <c r="D75" s="1216"/>
      <c r="E75" s="1216"/>
      <c r="F75" s="1216"/>
      <c r="G75" s="1216"/>
      <c r="H75" s="1216"/>
      <c r="I75" s="1216"/>
      <c r="J75" s="1216"/>
      <c r="K75" s="1216"/>
      <c r="L75" s="1217"/>
    </row>
    <row r="76" spans="1:14" s="4" customFormat="1" ht="11.45" customHeight="1" x14ac:dyDescent="0.2">
      <c r="A76" s="340">
        <v>1990</v>
      </c>
      <c r="B76" s="670">
        <v>654</v>
      </c>
      <c r="C76" s="671">
        <v>231</v>
      </c>
      <c r="D76" s="671">
        <v>45</v>
      </c>
      <c r="E76" s="671">
        <v>1</v>
      </c>
      <c r="F76" s="671">
        <v>20</v>
      </c>
      <c r="G76" s="671">
        <v>30</v>
      </c>
      <c r="H76" s="671">
        <v>205</v>
      </c>
      <c r="I76" s="671">
        <v>387</v>
      </c>
      <c r="J76" s="671">
        <v>18</v>
      </c>
      <c r="K76" s="671">
        <v>-4</v>
      </c>
      <c r="L76" s="671">
        <v>-48</v>
      </c>
    </row>
    <row r="77" spans="1:14" s="4" customFormat="1" ht="12" hidden="1" customHeight="1" x14ac:dyDescent="0.2">
      <c r="A77" s="340">
        <v>1991</v>
      </c>
      <c r="B77" s="693">
        <v>945</v>
      </c>
      <c r="C77" s="671">
        <v>269</v>
      </c>
      <c r="D77" s="671">
        <v>17</v>
      </c>
      <c r="E77" s="671">
        <v>7</v>
      </c>
      <c r="F77" s="671">
        <v>23</v>
      </c>
      <c r="G77" s="671">
        <v>6</v>
      </c>
      <c r="H77" s="671">
        <v>694</v>
      </c>
      <c r="I77" s="671">
        <v>299</v>
      </c>
      <c r="J77" s="671">
        <v>-25</v>
      </c>
      <c r="K77" s="671">
        <v>-12</v>
      </c>
      <c r="L77" s="671">
        <v>-64</v>
      </c>
    </row>
    <row r="78" spans="1:14" s="4" customFormat="1" ht="12" hidden="1" customHeight="1" x14ac:dyDescent="0.2">
      <c r="A78" s="340">
        <v>1992</v>
      </c>
      <c r="B78" s="693">
        <v>537</v>
      </c>
      <c r="C78" s="671">
        <v>227</v>
      </c>
      <c r="D78" s="671">
        <v>16</v>
      </c>
      <c r="E78" s="671">
        <v>33</v>
      </c>
      <c r="F78" s="671">
        <v>30</v>
      </c>
      <c r="G78" s="671">
        <v>20</v>
      </c>
      <c r="H78" s="671">
        <v>164</v>
      </c>
      <c r="I78" s="671">
        <v>297</v>
      </c>
      <c r="J78" s="671">
        <v>25</v>
      </c>
      <c r="K78" s="671">
        <v>-5</v>
      </c>
      <c r="L78" s="671">
        <v>-43</v>
      </c>
    </row>
    <row r="79" spans="1:14" s="4" customFormat="1" ht="12" hidden="1" customHeight="1" x14ac:dyDescent="0.2">
      <c r="A79" s="340">
        <v>1993</v>
      </c>
      <c r="B79" s="693">
        <v>311</v>
      </c>
      <c r="C79" s="671">
        <v>79</v>
      </c>
      <c r="D79" s="671">
        <v>4</v>
      </c>
      <c r="E79" s="671">
        <v>6</v>
      </c>
      <c r="F79" s="671">
        <v>-40</v>
      </c>
      <c r="G79" s="671">
        <v>17</v>
      </c>
      <c r="H79" s="671">
        <v>65</v>
      </c>
      <c r="I79" s="671">
        <v>332</v>
      </c>
      <c r="J79" s="671">
        <v>6</v>
      </c>
      <c r="K79" s="671">
        <v>-15</v>
      </c>
      <c r="L79" s="671">
        <v>-64</v>
      </c>
    </row>
    <row r="80" spans="1:14" s="4" customFormat="1" ht="12" hidden="1" customHeight="1" x14ac:dyDescent="0.2">
      <c r="A80" s="340">
        <v>1994</v>
      </c>
      <c r="B80" s="693">
        <v>383</v>
      </c>
      <c r="C80" s="671">
        <v>69</v>
      </c>
      <c r="D80" s="671">
        <v>-15</v>
      </c>
      <c r="E80" s="671">
        <v>-7</v>
      </c>
      <c r="F80" s="671">
        <v>-32</v>
      </c>
      <c r="G80" s="671">
        <v>27</v>
      </c>
      <c r="H80" s="671">
        <v>164</v>
      </c>
      <c r="I80" s="671">
        <v>306</v>
      </c>
      <c r="J80" s="671">
        <v>6</v>
      </c>
      <c r="K80" s="671">
        <v>-18</v>
      </c>
      <c r="L80" s="671">
        <v>-48</v>
      </c>
    </row>
    <row r="81" spans="1:12" s="4" customFormat="1" ht="11.45" customHeight="1" x14ac:dyDescent="0.2">
      <c r="A81" s="340">
        <v>1995</v>
      </c>
      <c r="B81" s="693">
        <v>383</v>
      </c>
      <c r="C81" s="671">
        <v>116</v>
      </c>
      <c r="D81" s="671">
        <v>13</v>
      </c>
      <c r="E81" s="671">
        <v>19</v>
      </c>
      <c r="F81" s="671">
        <v>-7</v>
      </c>
      <c r="G81" s="671">
        <v>22</v>
      </c>
      <c r="H81" s="671">
        <v>76</v>
      </c>
      <c r="I81" s="671">
        <v>316</v>
      </c>
      <c r="J81" s="671">
        <v>-25</v>
      </c>
      <c r="K81" s="671">
        <v>-4</v>
      </c>
      <c r="L81" s="671">
        <v>-27</v>
      </c>
    </row>
    <row r="82" spans="1:12" s="4" customFormat="1" ht="12" hidden="1" customHeight="1" x14ac:dyDescent="0.2">
      <c r="A82" s="340">
        <v>1996</v>
      </c>
      <c r="B82" s="693">
        <v>541</v>
      </c>
      <c r="C82" s="671">
        <v>239</v>
      </c>
      <c r="D82" s="671">
        <v>9</v>
      </c>
      <c r="E82" s="671">
        <v>12</v>
      </c>
      <c r="F82" s="671">
        <v>26</v>
      </c>
      <c r="G82" s="671">
        <v>23</v>
      </c>
      <c r="H82" s="671">
        <v>181</v>
      </c>
      <c r="I82" s="671">
        <v>273</v>
      </c>
      <c r="J82" s="671">
        <v>-2</v>
      </c>
      <c r="K82" s="671">
        <v>8</v>
      </c>
      <c r="L82" s="671">
        <v>11</v>
      </c>
    </row>
    <row r="83" spans="1:12" s="4" customFormat="1" ht="12" hidden="1" customHeight="1" x14ac:dyDescent="0.2">
      <c r="A83" s="340">
        <v>1997</v>
      </c>
      <c r="B83" s="693">
        <v>613</v>
      </c>
      <c r="C83" s="671">
        <v>216</v>
      </c>
      <c r="D83" s="671">
        <v>29</v>
      </c>
      <c r="E83" s="671">
        <v>15</v>
      </c>
      <c r="F83" s="671">
        <v>70</v>
      </c>
      <c r="G83" s="671">
        <v>22</v>
      </c>
      <c r="H83" s="671">
        <v>67</v>
      </c>
      <c r="I83" s="671">
        <v>301</v>
      </c>
      <c r="J83" s="671">
        <v>50</v>
      </c>
      <c r="K83" s="671">
        <v>22</v>
      </c>
      <c r="L83" s="671">
        <v>37</v>
      </c>
    </row>
    <row r="84" spans="1:12" s="4" customFormat="1" ht="12" hidden="1" customHeight="1" x14ac:dyDescent="0.2">
      <c r="A84" s="340">
        <v>1998</v>
      </c>
      <c r="B84" s="693">
        <v>584</v>
      </c>
      <c r="C84" s="671">
        <v>220</v>
      </c>
      <c r="D84" s="671">
        <v>13</v>
      </c>
      <c r="E84" s="671">
        <v>17</v>
      </c>
      <c r="F84" s="671">
        <v>30</v>
      </c>
      <c r="G84" s="671">
        <v>17</v>
      </c>
      <c r="H84" s="671">
        <v>114</v>
      </c>
      <c r="I84" s="671">
        <v>275</v>
      </c>
      <c r="J84" s="671">
        <v>51</v>
      </c>
      <c r="K84" s="671">
        <v>33</v>
      </c>
      <c r="L84" s="671">
        <v>34</v>
      </c>
    </row>
    <row r="85" spans="1:12" s="4" customFormat="1" ht="12" hidden="1" customHeight="1" x14ac:dyDescent="0.2">
      <c r="A85" s="340">
        <v>1999</v>
      </c>
      <c r="B85" s="693">
        <v>469</v>
      </c>
      <c r="C85" s="671">
        <v>230</v>
      </c>
      <c r="D85" s="671">
        <v>9</v>
      </c>
      <c r="E85" s="671">
        <v>-2</v>
      </c>
      <c r="F85" s="671">
        <v>35</v>
      </c>
      <c r="G85" s="671">
        <v>2</v>
      </c>
      <c r="H85" s="671">
        <v>148</v>
      </c>
      <c r="I85" s="671">
        <v>295</v>
      </c>
      <c r="J85" s="671">
        <v>1</v>
      </c>
      <c r="K85" s="671">
        <v>-3</v>
      </c>
      <c r="L85" s="671">
        <v>-16</v>
      </c>
    </row>
    <row r="86" spans="1:12" s="4" customFormat="1" ht="11.45" customHeight="1" x14ac:dyDescent="0.2">
      <c r="A86" s="340">
        <v>2000</v>
      </c>
      <c r="B86" s="693">
        <v>1185</v>
      </c>
      <c r="C86" s="671">
        <v>554</v>
      </c>
      <c r="D86" s="671">
        <v>23</v>
      </c>
      <c r="E86" s="671">
        <v>33</v>
      </c>
      <c r="F86" s="671">
        <v>43</v>
      </c>
      <c r="G86" s="671">
        <v>5</v>
      </c>
      <c r="H86" s="671">
        <v>577</v>
      </c>
      <c r="I86" s="671">
        <v>432</v>
      </c>
      <c r="J86" s="671">
        <v>24</v>
      </c>
      <c r="K86" s="671">
        <v>7</v>
      </c>
      <c r="L86" s="671">
        <v>41</v>
      </c>
    </row>
    <row r="87" spans="1:12" s="4" customFormat="1" ht="12" hidden="1" customHeight="1" x14ac:dyDescent="0.2">
      <c r="A87" s="340">
        <v>2001</v>
      </c>
      <c r="B87" s="693">
        <v>625</v>
      </c>
      <c r="C87" s="671">
        <v>345</v>
      </c>
      <c r="D87" s="671">
        <v>-4</v>
      </c>
      <c r="E87" s="671">
        <v>-22</v>
      </c>
      <c r="F87" s="671">
        <v>34</v>
      </c>
      <c r="G87" s="671">
        <v>-1</v>
      </c>
      <c r="H87" s="671">
        <v>380</v>
      </c>
      <c r="I87" s="671">
        <v>182</v>
      </c>
      <c r="J87" s="671">
        <v>-7</v>
      </c>
      <c r="K87" s="671">
        <v>27</v>
      </c>
      <c r="L87" s="671">
        <v>36</v>
      </c>
    </row>
    <row r="88" spans="1:12" s="4" customFormat="1" ht="15" hidden="1" customHeight="1" x14ac:dyDescent="0.2">
      <c r="A88" s="340">
        <v>2002</v>
      </c>
      <c r="B88" s="693">
        <v>580</v>
      </c>
      <c r="C88" s="671">
        <v>234</v>
      </c>
      <c r="D88" s="671">
        <v>-2</v>
      </c>
      <c r="E88" s="671">
        <v>-4</v>
      </c>
      <c r="F88" s="671">
        <v>1</v>
      </c>
      <c r="G88" s="671">
        <v>10</v>
      </c>
      <c r="H88" s="671">
        <v>316</v>
      </c>
      <c r="I88" s="671">
        <v>145</v>
      </c>
      <c r="J88" s="671">
        <v>27</v>
      </c>
      <c r="K88" s="671">
        <v>30</v>
      </c>
      <c r="L88" s="671">
        <v>57</v>
      </c>
    </row>
    <row r="89" spans="1:12" s="4" customFormat="1" ht="12" hidden="1" customHeight="1" x14ac:dyDescent="0.2">
      <c r="A89" s="340">
        <v>2003</v>
      </c>
      <c r="B89" s="693">
        <v>940</v>
      </c>
      <c r="C89" s="671">
        <v>444</v>
      </c>
      <c r="D89" s="671">
        <v>7</v>
      </c>
      <c r="E89" s="671">
        <v>23</v>
      </c>
      <c r="F89" s="671">
        <v>26</v>
      </c>
      <c r="G89" s="671">
        <v>12</v>
      </c>
      <c r="H89" s="671">
        <v>527</v>
      </c>
      <c r="I89" s="671">
        <v>238</v>
      </c>
      <c r="J89" s="671">
        <v>30</v>
      </c>
      <c r="K89" s="671">
        <v>35</v>
      </c>
      <c r="L89" s="671">
        <v>42</v>
      </c>
    </row>
    <row r="90" spans="1:12" s="4" customFormat="1" ht="15" hidden="1" customHeight="1" x14ac:dyDescent="0.2">
      <c r="A90" s="340">
        <v>2004</v>
      </c>
      <c r="B90" s="693">
        <v>1266</v>
      </c>
      <c r="C90" s="671">
        <v>582</v>
      </c>
      <c r="D90" s="671">
        <v>12</v>
      </c>
      <c r="E90" s="671">
        <v>6</v>
      </c>
      <c r="F90" s="671">
        <v>12</v>
      </c>
      <c r="G90" s="671">
        <v>25</v>
      </c>
      <c r="H90" s="671">
        <v>574</v>
      </c>
      <c r="I90" s="671">
        <v>521</v>
      </c>
      <c r="J90" s="671">
        <v>37</v>
      </c>
      <c r="K90" s="671">
        <v>7</v>
      </c>
      <c r="L90" s="671">
        <v>72</v>
      </c>
    </row>
    <row r="91" spans="1:12" s="4" customFormat="1" ht="11.45" customHeight="1" x14ac:dyDescent="0.2">
      <c r="A91" s="340">
        <v>2005</v>
      </c>
      <c r="B91" s="693">
        <v>2339</v>
      </c>
      <c r="C91" s="671">
        <v>1048</v>
      </c>
      <c r="D91" s="671">
        <v>5</v>
      </c>
      <c r="E91" s="671">
        <v>5</v>
      </c>
      <c r="F91" s="671">
        <v>5</v>
      </c>
      <c r="G91" s="671">
        <v>20</v>
      </c>
      <c r="H91" s="671">
        <v>1524</v>
      </c>
      <c r="I91" s="671">
        <v>637</v>
      </c>
      <c r="J91" s="671">
        <v>38</v>
      </c>
      <c r="K91" s="671">
        <v>31</v>
      </c>
      <c r="L91" s="671">
        <v>74</v>
      </c>
    </row>
    <row r="92" spans="1:12" s="4" customFormat="1" ht="12" hidden="1" customHeight="1" x14ac:dyDescent="0.2">
      <c r="A92" s="340">
        <v>2006</v>
      </c>
      <c r="B92" s="693">
        <v>2522</v>
      </c>
      <c r="C92" s="671">
        <v>1115</v>
      </c>
      <c r="D92" s="671">
        <v>36</v>
      </c>
      <c r="E92" s="671">
        <v>10</v>
      </c>
      <c r="F92" s="671">
        <v>-5</v>
      </c>
      <c r="G92" s="671">
        <v>40</v>
      </c>
      <c r="H92" s="671">
        <v>1547</v>
      </c>
      <c r="I92" s="671">
        <v>783</v>
      </c>
      <c r="J92" s="671">
        <v>42</v>
      </c>
      <c r="K92" s="671">
        <v>29</v>
      </c>
      <c r="L92" s="671">
        <v>40</v>
      </c>
    </row>
    <row r="93" spans="1:12" s="4" customFormat="1" ht="12" hidden="1" customHeight="1" x14ac:dyDescent="0.2">
      <c r="A93" s="340">
        <v>2007</v>
      </c>
      <c r="B93" s="693">
        <v>2112</v>
      </c>
      <c r="C93" s="671">
        <v>1022</v>
      </c>
      <c r="D93" s="671">
        <v>8</v>
      </c>
      <c r="E93" s="671">
        <v>31</v>
      </c>
      <c r="F93" s="671">
        <v>24</v>
      </c>
      <c r="G93" s="671">
        <v>11</v>
      </c>
      <c r="H93" s="671">
        <v>1388</v>
      </c>
      <c r="I93" s="671">
        <v>498</v>
      </c>
      <c r="J93" s="671">
        <v>42</v>
      </c>
      <c r="K93" s="671">
        <v>26</v>
      </c>
      <c r="L93" s="671">
        <v>84</v>
      </c>
    </row>
    <row r="94" spans="1:12" s="4" customFormat="1" ht="12" hidden="1" customHeight="1" x14ac:dyDescent="0.2">
      <c r="A94" s="340">
        <v>2008</v>
      </c>
      <c r="B94" s="693">
        <v>1590</v>
      </c>
      <c r="C94" s="671">
        <v>606</v>
      </c>
      <c r="D94" s="671">
        <v>-19</v>
      </c>
      <c r="E94" s="671">
        <v>-24</v>
      </c>
      <c r="F94" s="671">
        <v>15</v>
      </c>
      <c r="G94" s="671">
        <v>5</v>
      </c>
      <c r="H94" s="671">
        <v>1339</v>
      </c>
      <c r="I94" s="671">
        <v>169</v>
      </c>
      <c r="J94" s="671">
        <v>37</v>
      </c>
      <c r="K94" s="671">
        <v>20</v>
      </c>
      <c r="L94" s="671">
        <v>48</v>
      </c>
    </row>
    <row r="95" spans="1:12" s="4" customFormat="1" ht="18" hidden="1" customHeight="1" x14ac:dyDescent="0.2">
      <c r="A95" s="340">
        <v>2009</v>
      </c>
      <c r="B95" s="693">
        <v>1310</v>
      </c>
      <c r="C95" s="671">
        <v>587</v>
      </c>
      <c r="D95" s="671">
        <v>-43</v>
      </c>
      <c r="E95" s="671">
        <v>-29</v>
      </c>
      <c r="F95" s="671">
        <v>-20</v>
      </c>
      <c r="G95" s="671">
        <v>4</v>
      </c>
      <c r="H95" s="671">
        <v>1379</v>
      </c>
      <c r="I95" s="671">
        <v>-77</v>
      </c>
      <c r="J95" s="671">
        <v>8</v>
      </c>
      <c r="K95" s="671">
        <v>11</v>
      </c>
      <c r="L95" s="671">
        <v>77</v>
      </c>
    </row>
    <row r="96" spans="1:12" s="4" customFormat="1" ht="11.45" customHeight="1" x14ac:dyDescent="0.2">
      <c r="A96" s="340">
        <v>2010</v>
      </c>
      <c r="B96" s="693">
        <v>1146</v>
      </c>
      <c r="C96" s="693">
        <v>521</v>
      </c>
      <c r="D96" s="693">
        <v>-19</v>
      </c>
      <c r="E96" s="693">
        <v>12</v>
      </c>
      <c r="F96" s="693">
        <v>1</v>
      </c>
      <c r="G96" s="693">
        <v>5</v>
      </c>
      <c r="H96" s="693">
        <v>1132</v>
      </c>
      <c r="I96" s="693">
        <v>-84</v>
      </c>
      <c r="J96" s="693">
        <v>24</v>
      </c>
      <c r="K96" s="693">
        <v>14</v>
      </c>
      <c r="L96" s="693">
        <v>61</v>
      </c>
    </row>
    <row r="97" spans="1:12" s="4" customFormat="1" ht="18" hidden="1" customHeight="1" x14ac:dyDescent="0.2">
      <c r="A97" s="340">
        <v>2011</v>
      </c>
      <c r="B97" s="693">
        <v>1440</v>
      </c>
      <c r="C97" s="693">
        <v>528</v>
      </c>
      <c r="D97" s="693">
        <v>-24</v>
      </c>
      <c r="E97" s="693">
        <v>-8</v>
      </c>
      <c r="F97" s="693">
        <v>10</v>
      </c>
      <c r="G97" s="693">
        <v>4</v>
      </c>
      <c r="H97" s="693">
        <v>1285</v>
      </c>
      <c r="I97" s="693">
        <v>21</v>
      </c>
      <c r="J97" s="693">
        <v>78</v>
      </c>
      <c r="K97" s="693">
        <v>7</v>
      </c>
      <c r="L97" s="693">
        <v>67</v>
      </c>
    </row>
    <row r="98" spans="1:12" s="4" customFormat="1" ht="18" hidden="1" customHeight="1" x14ac:dyDescent="0.2">
      <c r="A98" s="340">
        <v>2012</v>
      </c>
      <c r="B98" s="693">
        <v>1360</v>
      </c>
      <c r="C98" s="693">
        <v>601</v>
      </c>
      <c r="D98" s="693">
        <v>-50</v>
      </c>
      <c r="E98" s="693">
        <v>-18</v>
      </c>
      <c r="F98" s="693">
        <v>-11</v>
      </c>
      <c r="G98" s="693">
        <v>2</v>
      </c>
      <c r="H98" s="693">
        <v>1232</v>
      </c>
      <c r="I98" s="693">
        <v>144</v>
      </c>
      <c r="J98" s="693">
        <v>12</v>
      </c>
      <c r="K98" s="693">
        <v>6</v>
      </c>
      <c r="L98" s="693">
        <v>43</v>
      </c>
    </row>
    <row r="99" spans="1:12" s="4" customFormat="1" ht="18" hidden="1" customHeight="1" x14ac:dyDescent="0.2">
      <c r="A99" s="340">
        <v>2013</v>
      </c>
      <c r="B99" s="693">
        <v>1193</v>
      </c>
      <c r="C99" s="693">
        <v>519</v>
      </c>
      <c r="D99" s="693">
        <v>-8</v>
      </c>
      <c r="E99" s="693">
        <v>-11</v>
      </c>
      <c r="F99" s="693">
        <v>-13</v>
      </c>
      <c r="G99" s="693">
        <v>16</v>
      </c>
      <c r="H99" s="693">
        <v>1091</v>
      </c>
      <c r="I99" s="693">
        <v>-52</v>
      </c>
      <c r="J99" s="693">
        <v>46</v>
      </c>
      <c r="K99" s="693">
        <v>34</v>
      </c>
      <c r="L99" s="693">
        <v>90</v>
      </c>
    </row>
    <row r="100" spans="1:12" s="4" customFormat="1" ht="18" hidden="1" customHeight="1" x14ac:dyDescent="0.2">
      <c r="A100" s="340">
        <v>2014</v>
      </c>
      <c r="B100" s="693">
        <v>1085</v>
      </c>
      <c r="C100" s="693">
        <v>540</v>
      </c>
      <c r="D100" s="693">
        <v>7</v>
      </c>
      <c r="E100" s="693">
        <v>-16</v>
      </c>
      <c r="F100" s="693">
        <v>-29</v>
      </c>
      <c r="G100" s="693">
        <v>30</v>
      </c>
      <c r="H100" s="693">
        <v>990</v>
      </c>
      <c r="I100" s="693">
        <v>-12</v>
      </c>
      <c r="J100" s="693">
        <v>52</v>
      </c>
      <c r="K100" s="693">
        <v>31</v>
      </c>
      <c r="L100" s="693">
        <v>32</v>
      </c>
    </row>
    <row r="101" spans="1:12" s="4" customFormat="1" ht="15.6" customHeight="1" x14ac:dyDescent="0.2">
      <c r="A101" s="340">
        <v>2015</v>
      </c>
      <c r="B101" s="693">
        <v>602</v>
      </c>
      <c r="C101" s="693">
        <v>313</v>
      </c>
      <c r="D101" s="693">
        <v>-25</v>
      </c>
      <c r="E101" s="693">
        <v>-34</v>
      </c>
      <c r="F101" s="693">
        <v>-16</v>
      </c>
      <c r="G101" s="693">
        <v>21</v>
      </c>
      <c r="H101" s="693">
        <v>859</v>
      </c>
      <c r="I101" s="693">
        <v>-273</v>
      </c>
      <c r="J101" s="693">
        <v>18</v>
      </c>
      <c r="K101" s="693">
        <v>5</v>
      </c>
      <c r="L101" s="693">
        <v>47</v>
      </c>
    </row>
    <row r="102" spans="1:12" s="4" customFormat="1" ht="11.45" hidden="1" customHeight="1" x14ac:dyDescent="0.2">
      <c r="A102" s="340">
        <v>2016</v>
      </c>
      <c r="B102" s="693">
        <v>457</v>
      </c>
      <c r="C102" s="693">
        <v>254</v>
      </c>
      <c r="D102" s="693">
        <v>-34</v>
      </c>
      <c r="E102" s="693">
        <v>-35</v>
      </c>
      <c r="F102" s="693">
        <v>-16</v>
      </c>
      <c r="G102" s="693">
        <v>28</v>
      </c>
      <c r="H102" s="693">
        <v>869</v>
      </c>
      <c r="I102" s="693">
        <v>-401</v>
      </c>
      <c r="J102" s="693">
        <v>-9</v>
      </c>
      <c r="K102" s="693">
        <v>8</v>
      </c>
      <c r="L102" s="693">
        <v>47</v>
      </c>
    </row>
    <row r="103" spans="1:12" s="4" customFormat="1" ht="11.45" hidden="1" customHeight="1" x14ac:dyDescent="0.2">
      <c r="A103" s="340">
        <v>2017</v>
      </c>
      <c r="B103" s="693">
        <v>358</v>
      </c>
      <c r="C103" s="693">
        <v>178</v>
      </c>
      <c r="D103" s="693">
        <v>-65</v>
      </c>
      <c r="E103" s="693">
        <v>-29</v>
      </c>
      <c r="F103" s="693">
        <v>-32</v>
      </c>
      <c r="G103" s="693">
        <v>38</v>
      </c>
      <c r="H103" s="693">
        <v>844</v>
      </c>
      <c r="I103" s="693">
        <v>-425</v>
      </c>
      <c r="J103" s="693">
        <v>-9</v>
      </c>
      <c r="K103" s="693">
        <v>7</v>
      </c>
      <c r="L103" s="693">
        <v>29</v>
      </c>
    </row>
    <row r="104" spans="1:12" s="4" customFormat="1" ht="11.45" hidden="1" customHeight="1" x14ac:dyDescent="0.2">
      <c r="A104" s="340">
        <v>2018</v>
      </c>
      <c r="B104" s="670">
        <v>530</v>
      </c>
      <c r="C104" s="671">
        <v>280</v>
      </c>
      <c r="D104" s="671">
        <v>-23</v>
      </c>
      <c r="E104" s="671">
        <v>-25</v>
      </c>
      <c r="F104" s="671">
        <v>-4</v>
      </c>
      <c r="G104" s="671">
        <v>17</v>
      </c>
      <c r="H104" s="671">
        <v>697</v>
      </c>
      <c r="I104" s="671">
        <v>-229</v>
      </c>
      <c r="J104" s="671">
        <v>10</v>
      </c>
      <c r="K104" s="671">
        <v>23</v>
      </c>
      <c r="L104" s="671">
        <v>64</v>
      </c>
    </row>
    <row r="105" spans="1:12" s="4" customFormat="1" ht="11.45" hidden="1" customHeight="1" x14ac:dyDescent="0.2">
      <c r="A105" s="340">
        <v>2019</v>
      </c>
      <c r="B105" s="729">
        <v>604</v>
      </c>
      <c r="C105" s="671">
        <v>376</v>
      </c>
      <c r="D105" s="671">
        <v>-9</v>
      </c>
      <c r="E105" s="671">
        <v>-28</v>
      </c>
      <c r="F105" s="671">
        <v>-1</v>
      </c>
      <c r="G105" s="671">
        <v>48</v>
      </c>
      <c r="H105" s="671">
        <v>696</v>
      </c>
      <c r="I105" s="671">
        <v>-186</v>
      </c>
      <c r="J105" s="671">
        <v>24</v>
      </c>
      <c r="K105" s="671">
        <v>13</v>
      </c>
      <c r="L105" s="671">
        <v>47</v>
      </c>
    </row>
    <row r="106" spans="1:12" s="4" customFormat="1" ht="11.45" customHeight="1" x14ac:dyDescent="0.2">
      <c r="A106" s="340">
        <v>2020</v>
      </c>
      <c r="B106" s="693">
        <v>395</v>
      </c>
      <c r="C106" s="693">
        <v>286</v>
      </c>
      <c r="D106" s="693">
        <v>-27</v>
      </c>
      <c r="E106" s="693">
        <v>-37</v>
      </c>
      <c r="F106" s="693">
        <v>-36</v>
      </c>
      <c r="G106" s="693">
        <v>20</v>
      </c>
      <c r="H106" s="693">
        <v>622</v>
      </c>
      <c r="I106" s="693">
        <v>-229</v>
      </c>
      <c r="J106" s="693">
        <v>30</v>
      </c>
      <c r="K106" s="693">
        <v>28</v>
      </c>
      <c r="L106" s="693">
        <v>24</v>
      </c>
    </row>
    <row r="107" spans="1:12" s="4" customFormat="1" ht="11.45" customHeight="1" x14ac:dyDescent="0.2">
      <c r="A107" s="340">
        <v>2021</v>
      </c>
      <c r="B107" s="729">
        <v>-59</v>
      </c>
      <c r="C107" s="671">
        <v>74</v>
      </c>
      <c r="D107" s="671">
        <v>-31</v>
      </c>
      <c r="E107" s="671">
        <v>-47</v>
      </c>
      <c r="F107" s="671">
        <v>-39</v>
      </c>
      <c r="G107" s="671">
        <v>9</v>
      </c>
      <c r="H107" s="671">
        <v>439</v>
      </c>
      <c r="I107" s="671">
        <v>-478</v>
      </c>
      <c r="J107" s="893">
        <v>0</v>
      </c>
      <c r="K107" s="671">
        <v>18</v>
      </c>
      <c r="L107" s="693">
        <v>70</v>
      </c>
    </row>
    <row r="108" spans="1:12" s="4" customFormat="1" ht="11.45" customHeight="1" x14ac:dyDescent="0.2">
      <c r="A108" s="340">
        <v>2022</v>
      </c>
      <c r="B108" s="729">
        <v>-240</v>
      </c>
      <c r="C108" s="671">
        <v>-60</v>
      </c>
      <c r="D108" s="671">
        <v>-58</v>
      </c>
      <c r="E108" s="671">
        <v>-45</v>
      </c>
      <c r="F108" s="671">
        <v>-81</v>
      </c>
      <c r="G108" s="671">
        <v>-5</v>
      </c>
      <c r="H108" s="671">
        <v>480</v>
      </c>
      <c r="I108" s="671">
        <v>-570</v>
      </c>
      <c r="J108" s="671">
        <v>16</v>
      </c>
      <c r="K108" s="671">
        <v>19</v>
      </c>
      <c r="L108" s="693">
        <v>4</v>
      </c>
    </row>
    <row r="109" spans="1:12" s="4" customFormat="1" ht="11.45" customHeight="1" x14ac:dyDescent="0.2">
      <c r="A109" s="340">
        <v>2023</v>
      </c>
      <c r="B109" s="729">
        <v>574</v>
      </c>
      <c r="C109" s="671">
        <v>283</v>
      </c>
      <c r="D109" s="671">
        <v>-16</v>
      </c>
      <c r="E109" s="671">
        <v>-32</v>
      </c>
      <c r="F109" s="671">
        <v>-15</v>
      </c>
      <c r="G109" s="671">
        <v>4</v>
      </c>
      <c r="H109" s="671">
        <v>716</v>
      </c>
      <c r="I109" s="671">
        <v>-180</v>
      </c>
      <c r="J109" s="671">
        <v>26</v>
      </c>
      <c r="K109" s="671">
        <v>17</v>
      </c>
      <c r="L109" s="693">
        <v>54</v>
      </c>
    </row>
    <row r="110" spans="1:12" s="4" customFormat="1" ht="15.6" customHeight="1" x14ac:dyDescent="0.2">
      <c r="A110" s="374"/>
      <c r="B110" s="1198" t="s">
        <v>174</v>
      </c>
      <c r="C110" s="1216"/>
      <c r="D110" s="1216"/>
      <c r="E110" s="1216"/>
      <c r="F110" s="1216"/>
      <c r="G110" s="1216"/>
      <c r="H110" s="1216"/>
      <c r="I110" s="1216"/>
      <c r="J110" s="1216"/>
      <c r="K110" s="1216"/>
      <c r="L110" s="1217"/>
    </row>
    <row r="111" spans="1:12" s="4" customFormat="1" ht="11.45" customHeight="1" x14ac:dyDescent="0.2">
      <c r="A111" s="340">
        <v>1990</v>
      </c>
      <c r="B111" s="670">
        <v>-11011</v>
      </c>
      <c r="C111" s="671">
        <v>-5170</v>
      </c>
      <c r="D111" s="671">
        <v>-331</v>
      </c>
      <c r="E111" s="671">
        <v>-564</v>
      </c>
      <c r="F111" s="671">
        <v>-1336</v>
      </c>
      <c r="G111" s="671">
        <v>-309</v>
      </c>
      <c r="H111" s="671">
        <v>-3138</v>
      </c>
      <c r="I111" s="671">
        <v>-4051</v>
      </c>
      <c r="J111" s="671">
        <v>-855</v>
      </c>
      <c r="K111" s="671">
        <v>-149</v>
      </c>
      <c r="L111" s="671">
        <v>-278</v>
      </c>
    </row>
    <row r="112" spans="1:12" s="4" customFormat="1" ht="12" hidden="1" customHeight="1" x14ac:dyDescent="0.2">
      <c r="A112" s="340">
        <v>1991</v>
      </c>
      <c r="B112" s="693">
        <v>-4466</v>
      </c>
      <c r="C112" s="671">
        <v>-2726</v>
      </c>
      <c r="D112" s="671">
        <v>-198</v>
      </c>
      <c r="E112" s="671">
        <v>-227</v>
      </c>
      <c r="F112" s="671">
        <v>-597</v>
      </c>
      <c r="G112" s="671">
        <v>-372</v>
      </c>
      <c r="H112" s="671">
        <v>-1335</v>
      </c>
      <c r="I112" s="671">
        <v>-1301</v>
      </c>
      <c r="J112" s="671">
        <v>-283</v>
      </c>
      <c r="K112" s="671">
        <v>-38</v>
      </c>
      <c r="L112" s="671">
        <v>-115</v>
      </c>
    </row>
    <row r="113" spans="1:12" s="4" customFormat="1" ht="12" hidden="1" customHeight="1" x14ac:dyDescent="0.2">
      <c r="A113" s="340">
        <v>1992</v>
      </c>
      <c r="B113" s="693">
        <v>-1859</v>
      </c>
      <c r="C113" s="671">
        <v>-1618</v>
      </c>
      <c r="D113" s="671">
        <v>-37</v>
      </c>
      <c r="E113" s="671">
        <v>-162</v>
      </c>
      <c r="F113" s="671">
        <v>-480</v>
      </c>
      <c r="G113" s="671">
        <v>-273</v>
      </c>
      <c r="H113" s="671">
        <v>-369</v>
      </c>
      <c r="I113" s="671">
        <v>-238</v>
      </c>
      <c r="J113" s="671">
        <v>-110</v>
      </c>
      <c r="K113" s="671">
        <v>-44</v>
      </c>
      <c r="L113" s="671">
        <v>-146</v>
      </c>
    </row>
    <row r="114" spans="1:12" s="4" customFormat="1" ht="12" hidden="1" customHeight="1" x14ac:dyDescent="0.2">
      <c r="A114" s="340">
        <v>1993</v>
      </c>
      <c r="B114" s="693">
        <v>305</v>
      </c>
      <c r="C114" s="671">
        <v>-443</v>
      </c>
      <c r="D114" s="671">
        <v>41</v>
      </c>
      <c r="E114" s="671">
        <v>-67</v>
      </c>
      <c r="F114" s="671">
        <v>-181</v>
      </c>
      <c r="G114" s="671">
        <v>-142</v>
      </c>
      <c r="H114" s="671">
        <v>-60</v>
      </c>
      <c r="I114" s="671">
        <v>820</v>
      </c>
      <c r="J114" s="671">
        <v>68</v>
      </c>
      <c r="K114" s="671">
        <v>-39</v>
      </c>
      <c r="L114" s="671">
        <v>-135</v>
      </c>
    </row>
    <row r="115" spans="1:12" s="4" customFormat="1" ht="12" hidden="1" customHeight="1" x14ac:dyDescent="0.2">
      <c r="A115" s="340">
        <v>1994</v>
      </c>
      <c r="B115" s="693">
        <v>1536</v>
      </c>
      <c r="C115" s="671">
        <v>220</v>
      </c>
      <c r="D115" s="671">
        <v>77</v>
      </c>
      <c r="E115" s="671">
        <v>37</v>
      </c>
      <c r="F115" s="671">
        <v>-109</v>
      </c>
      <c r="G115" s="671">
        <v>-120</v>
      </c>
      <c r="H115" s="671">
        <v>128</v>
      </c>
      <c r="I115" s="671">
        <v>1445</v>
      </c>
      <c r="J115" s="671">
        <v>178</v>
      </c>
      <c r="K115" s="671">
        <v>-39</v>
      </c>
      <c r="L115" s="671">
        <v>-61</v>
      </c>
    </row>
    <row r="116" spans="1:12" s="4" customFormat="1" ht="11.45" customHeight="1" x14ac:dyDescent="0.2">
      <c r="A116" s="340">
        <v>1995</v>
      </c>
      <c r="B116" s="693">
        <v>1559</v>
      </c>
      <c r="C116" s="671">
        <v>299</v>
      </c>
      <c r="D116" s="671">
        <v>47</v>
      </c>
      <c r="E116" s="671">
        <v>52</v>
      </c>
      <c r="F116" s="671">
        <v>-69</v>
      </c>
      <c r="G116" s="671">
        <v>-99</v>
      </c>
      <c r="H116" s="671">
        <v>126</v>
      </c>
      <c r="I116" s="671">
        <v>1397</v>
      </c>
      <c r="J116" s="671">
        <v>144</v>
      </c>
      <c r="K116" s="671">
        <v>-42</v>
      </c>
      <c r="L116" s="671">
        <v>3</v>
      </c>
    </row>
    <row r="117" spans="1:12" s="4" customFormat="1" ht="12" hidden="1" customHeight="1" x14ac:dyDescent="0.2">
      <c r="A117" s="340">
        <v>1996</v>
      </c>
      <c r="B117" s="693">
        <v>950</v>
      </c>
      <c r="C117" s="671">
        <v>57</v>
      </c>
      <c r="D117" s="671">
        <v>58</v>
      </c>
      <c r="E117" s="671">
        <v>41</v>
      </c>
      <c r="F117" s="671">
        <v>-12</v>
      </c>
      <c r="G117" s="671">
        <v>-92</v>
      </c>
      <c r="H117" s="671">
        <v>-125</v>
      </c>
      <c r="I117" s="671">
        <v>937</v>
      </c>
      <c r="J117" s="671">
        <v>155</v>
      </c>
      <c r="K117" s="671">
        <v>-9</v>
      </c>
      <c r="L117" s="671">
        <v>-3</v>
      </c>
    </row>
    <row r="118" spans="1:12" s="4" customFormat="1" ht="12" hidden="1" customHeight="1" x14ac:dyDescent="0.2">
      <c r="A118" s="340">
        <v>1997</v>
      </c>
      <c r="B118" s="693">
        <v>298</v>
      </c>
      <c r="C118" s="671">
        <v>-81</v>
      </c>
      <c r="D118" s="671">
        <v>20</v>
      </c>
      <c r="E118" s="671">
        <v>29</v>
      </c>
      <c r="F118" s="671">
        <v>-34</v>
      </c>
      <c r="G118" s="671">
        <v>-112</v>
      </c>
      <c r="H118" s="671">
        <v>-157</v>
      </c>
      <c r="I118" s="671">
        <v>396</v>
      </c>
      <c r="J118" s="671">
        <v>75</v>
      </c>
      <c r="K118" s="671">
        <v>22</v>
      </c>
      <c r="L118" s="671">
        <v>59</v>
      </c>
    </row>
    <row r="119" spans="1:12" s="4" customFormat="1" ht="12" hidden="1" customHeight="1" x14ac:dyDescent="0.2">
      <c r="A119" s="340">
        <v>1998</v>
      </c>
      <c r="B119" s="693">
        <v>-427</v>
      </c>
      <c r="C119" s="671">
        <v>-370</v>
      </c>
      <c r="D119" s="671">
        <v>-23</v>
      </c>
      <c r="E119" s="671">
        <v>-14</v>
      </c>
      <c r="F119" s="671">
        <v>-75</v>
      </c>
      <c r="G119" s="671">
        <v>-78</v>
      </c>
      <c r="H119" s="671">
        <v>-381</v>
      </c>
      <c r="I119" s="671">
        <v>-39</v>
      </c>
      <c r="J119" s="671">
        <v>-3</v>
      </c>
      <c r="K119" s="671">
        <v>64</v>
      </c>
      <c r="L119" s="671">
        <v>122</v>
      </c>
    </row>
    <row r="120" spans="1:12" s="4" customFormat="1" ht="12" hidden="1" customHeight="1" x14ac:dyDescent="0.2">
      <c r="A120" s="340">
        <v>1999</v>
      </c>
      <c r="B120" s="693">
        <v>-1150</v>
      </c>
      <c r="C120" s="671">
        <v>-661</v>
      </c>
      <c r="D120" s="671">
        <v>-19</v>
      </c>
      <c r="E120" s="671">
        <v>-31</v>
      </c>
      <c r="F120" s="671">
        <v>-71</v>
      </c>
      <c r="G120" s="671">
        <v>-87</v>
      </c>
      <c r="H120" s="671">
        <v>-477</v>
      </c>
      <c r="I120" s="671">
        <v>-550</v>
      </c>
      <c r="J120" s="671">
        <v>-26</v>
      </c>
      <c r="K120" s="671">
        <v>32</v>
      </c>
      <c r="L120" s="671">
        <v>79</v>
      </c>
    </row>
    <row r="121" spans="1:12" s="4" customFormat="1" ht="11.45" customHeight="1" x14ac:dyDescent="0.2">
      <c r="A121" s="340">
        <v>2000</v>
      </c>
      <c r="B121" s="693">
        <v>-1390</v>
      </c>
      <c r="C121" s="671">
        <v>-768</v>
      </c>
      <c r="D121" s="671">
        <v>-44</v>
      </c>
      <c r="E121" s="671">
        <v>-38</v>
      </c>
      <c r="F121" s="671">
        <v>-168</v>
      </c>
      <c r="G121" s="671">
        <v>-66</v>
      </c>
      <c r="H121" s="671">
        <v>-434</v>
      </c>
      <c r="I121" s="671">
        <v>-727</v>
      </c>
      <c r="J121" s="671">
        <v>-96</v>
      </c>
      <c r="K121" s="671">
        <v>45</v>
      </c>
      <c r="L121" s="671">
        <v>138</v>
      </c>
    </row>
    <row r="122" spans="1:12" s="4" customFormat="1" ht="12" hidden="1" customHeight="1" x14ac:dyDescent="0.2">
      <c r="A122" s="340">
        <v>2001</v>
      </c>
      <c r="B122" s="693">
        <v>-2697</v>
      </c>
      <c r="C122" s="671">
        <v>-1314</v>
      </c>
      <c r="D122" s="671">
        <v>-90</v>
      </c>
      <c r="E122" s="671">
        <v>-121</v>
      </c>
      <c r="F122" s="671">
        <v>-192</v>
      </c>
      <c r="G122" s="671">
        <v>-104</v>
      </c>
      <c r="H122" s="671">
        <v>-772</v>
      </c>
      <c r="I122" s="671">
        <v>-1409</v>
      </c>
      <c r="J122" s="671">
        <v>-168</v>
      </c>
      <c r="K122" s="671">
        <v>77</v>
      </c>
      <c r="L122" s="671">
        <v>82</v>
      </c>
    </row>
    <row r="123" spans="1:12" s="4" customFormat="1" ht="15" hidden="1" customHeight="1" x14ac:dyDescent="0.2">
      <c r="A123" s="340">
        <v>2002</v>
      </c>
      <c r="B123" s="693">
        <v>-2040</v>
      </c>
      <c r="C123" s="671">
        <v>-1148</v>
      </c>
      <c r="D123" s="671">
        <v>-44</v>
      </c>
      <c r="E123" s="671">
        <v>-74</v>
      </c>
      <c r="F123" s="671">
        <v>-131</v>
      </c>
      <c r="G123" s="671">
        <v>-90</v>
      </c>
      <c r="H123" s="671">
        <v>-702</v>
      </c>
      <c r="I123" s="671">
        <v>-1086</v>
      </c>
      <c r="J123" s="671">
        <v>-114</v>
      </c>
      <c r="K123" s="671">
        <v>83</v>
      </c>
      <c r="L123" s="671">
        <v>118</v>
      </c>
    </row>
    <row r="124" spans="1:12" s="4" customFormat="1" ht="12" hidden="1" customHeight="1" x14ac:dyDescent="0.2">
      <c r="A124" s="340">
        <v>2003</v>
      </c>
      <c r="B124" s="693">
        <v>-912</v>
      </c>
      <c r="C124" s="671">
        <v>-661</v>
      </c>
      <c r="D124" s="671">
        <v>14</v>
      </c>
      <c r="E124" s="671">
        <v>-70</v>
      </c>
      <c r="F124" s="671">
        <v>-94</v>
      </c>
      <c r="G124" s="671">
        <v>-63</v>
      </c>
      <c r="H124" s="671">
        <v>-316</v>
      </c>
      <c r="I124" s="671">
        <v>-517</v>
      </c>
      <c r="J124" s="671">
        <v>-14</v>
      </c>
      <c r="K124" s="671">
        <v>59</v>
      </c>
      <c r="L124" s="671">
        <v>89</v>
      </c>
    </row>
    <row r="125" spans="1:12" s="4" customFormat="1" ht="15" hidden="1" customHeight="1" x14ac:dyDescent="0.2">
      <c r="A125" s="340">
        <v>2004</v>
      </c>
      <c r="B125" s="693">
        <v>-769</v>
      </c>
      <c r="C125" s="671">
        <v>-512</v>
      </c>
      <c r="D125" s="671">
        <v>10</v>
      </c>
      <c r="E125" s="671">
        <v>-20</v>
      </c>
      <c r="F125" s="671">
        <v>-9</v>
      </c>
      <c r="G125" s="671">
        <v>-67</v>
      </c>
      <c r="H125" s="671">
        <v>-406</v>
      </c>
      <c r="I125" s="671">
        <v>-395</v>
      </c>
      <c r="J125" s="671">
        <v>-56</v>
      </c>
      <c r="K125" s="671">
        <v>81</v>
      </c>
      <c r="L125" s="671">
        <v>93</v>
      </c>
    </row>
    <row r="126" spans="1:12" s="4" customFormat="1" ht="11.45" customHeight="1" x14ac:dyDescent="0.2">
      <c r="A126" s="340">
        <v>2005</v>
      </c>
      <c r="B126" s="693">
        <v>-415</v>
      </c>
      <c r="C126" s="671">
        <v>-269</v>
      </c>
      <c r="D126" s="671">
        <v>-13</v>
      </c>
      <c r="E126" s="671">
        <v>-34</v>
      </c>
      <c r="F126" s="671">
        <v>-2</v>
      </c>
      <c r="G126" s="671">
        <v>-2</v>
      </c>
      <c r="H126" s="671">
        <v>-87</v>
      </c>
      <c r="I126" s="671">
        <v>-456</v>
      </c>
      <c r="J126" s="671">
        <v>-11</v>
      </c>
      <c r="K126" s="671">
        <v>81</v>
      </c>
      <c r="L126" s="671">
        <v>109</v>
      </c>
    </row>
    <row r="127" spans="1:12" s="4" customFormat="1" ht="12" hidden="1" customHeight="1" x14ac:dyDescent="0.2">
      <c r="A127" s="340">
        <v>2006</v>
      </c>
      <c r="B127" s="693">
        <v>-328</v>
      </c>
      <c r="C127" s="671">
        <v>-273</v>
      </c>
      <c r="D127" s="671">
        <v>27</v>
      </c>
      <c r="E127" s="671">
        <v>-17</v>
      </c>
      <c r="F127" s="671">
        <v>-13</v>
      </c>
      <c r="G127" s="671">
        <v>-34</v>
      </c>
      <c r="H127" s="671">
        <v>-64</v>
      </c>
      <c r="I127" s="671">
        <v>-459</v>
      </c>
      <c r="J127" s="671">
        <v>34</v>
      </c>
      <c r="K127" s="671">
        <v>87</v>
      </c>
      <c r="L127" s="671">
        <v>111</v>
      </c>
    </row>
    <row r="128" spans="1:12" s="4" customFormat="1" ht="12" hidden="1" customHeight="1" x14ac:dyDescent="0.2">
      <c r="A128" s="340">
        <v>2007</v>
      </c>
      <c r="B128" s="693">
        <v>-641</v>
      </c>
      <c r="C128" s="671">
        <v>-314</v>
      </c>
      <c r="D128" s="671">
        <v>-24</v>
      </c>
      <c r="E128" s="671">
        <v>-33</v>
      </c>
      <c r="F128" s="671">
        <v>-22</v>
      </c>
      <c r="G128" s="671">
        <v>-10</v>
      </c>
      <c r="H128" s="671">
        <v>-51</v>
      </c>
      <c r="I128" s="671">
        <v>-708</v>
      </c>
      <c r="J128" s="671">
        <v>10</v>
      </c>
      <c r="K128" s="671">
        <v>87</v>
      </c>
      <c r="L128" s="671">
        <v>110</v>
      </c>
    </row>
    <row r="129" spans="1:14" s="4" customFormat="1" ht="12" hidden="1" customHeight="1" x14ac:dyDescent="0.2">
      <c r="A129" s="340">
        <v>2008</v>
      </c>
      <c r="B129" s="693">
        <v>-1041</v>
      </c>
      <c r="C129" s="671">
        <v>-445</v>
      </c>
      <c r="D129" s="671">
        <v>-12</v>
      </c>
      <c r="E129" s="671">
        <v>-48</v>
      </c>
      <c r="F129" s="671">
        <v>-43</v>
      </c>
      <c r="G129" s="671">
        <v>-33</v>
      </c>
      <c r="H129" s="671">
        <v>-50</v>
      </c>
      <c r="I129" s="671">
        <v>-1037</v>
      </c>
      <c r="J129" s="671">
        <v>-20</v>
      </c>
      <c r="K129" s="671">
        <v>56</v>
      </c>
      <c r="L129" s="671">
        <v>146</v>
      </c>
    </row>
    <row r="130" spans="1:14" s="4" customFormat="1" ht="18" hidden="1" customHeight="1" x14ac:dyDescent="0.2">
      <c r="A130" s="340">
        <v>2009</v>
      </c>
      <c r="B130" s="693">
        <v>-500</v>
      </c>
      <c r="C130" s="671">
        <v>-246</v>
      </c>
      <c r="D130" s="671">
        <v>-11</v>
      </c>
      <c r="E130" s="671">
        <v>-62</v>
      </c>
      <c r="F130" s="671">
        <v>-73</v>
      </c>
      <c r="G130" s="671">
        <v>-7</v>
      </c>
      <c r="H130" s="671">
        <v>275</v>
      </c>
      <c r="I130" s="671">
        <v>-797</v>
      </c>
      <c r="J130" s="671">
        <v>28</v>
      </c>
      <c r="K130" s="671">
        <v>46</v>
      </c>
      <c r="L130" s="671">
        <v>101</v>
      </c>
    </row>
    <row r="131" spans="1:14" s="4" customFormat="1" ht="11.45" customHeight="1" x14ac:dyDescent="0.2">
      <c r="A131" s="340">
        <v>2010</v>
      </c>
      <c r="B131" s="693">
        <v>-140</v>
      </c>
      <c r="C131" s="671">
        <v>-36</v>
      </c>
      <c r="D131" s="671">
        <v>27</v>
      </c>
      <c r="E131" s="671">
        <v>-16</v>
      </c>
      <c r="F131" s="671">
        <v>-61</v>
      </c>
      <c r="G131" s="671">
        <v>-22</v>
      </c>
      <c r="H131" s="671">
        <v>444</v>
      </c>
      <c r="I131" s="671">
        <v>-593</v>
      </c>
      <c r="J131" s="671">
        <v>-9</v>
      </c>
      <c r="K131" s="671">
        <v>52</v>
      </c>
      <c r="L131" s="671">
        <v>38</v>
      </c>
    </row>
    <row r="132" spans="1:14" s="4" customFormat="1" ht="18" hidden="1" customHeight="1" x14ac:dyDescent="0.2">
      <c r="A132" s="340">
        <v>2011</v>
      </c>
      <c r="B132" s="693">
        <v>-62</v>
      </c>
      <c r="C132" s="671">
        <v>-114</v>
      </c>
      <c r="D132" s="671">
        <v>-30</v>
      </c>
      <c r="E132" s="671">
        <v>-25</v>
      </c>
      <c r="F132" s="671">
        <v>-85</v>
      </c>
      <c r="G132" s="671">
        <v>-4</v>
      </c>
      <c r="H132" s="671">
        <v>983</v>
      </c>
      <c r="I132" s="671">
        <v>-1012</v>
      </c>
      <c r="J132" s="671">
        <v>-24</v>
      </c>
      <c r="K132" s="671">
        <v>64</v>
      </c>
      <c r="L132" s="671">
        <v>71</v>
      </c>
    </row>
    <row r="133" spans="1:14" s="4" customFormat="1" ht="18" hidden="1" customHeight="1" x14ac:dyDescent="0.2">
      <c r="A133" s="340">
        <v>2012</v>
      </c>
      <c r="B133" s="693">
        <v>468</v>
      </c>
      <c r="C133" s="671">
        <v>203</v>
      </c>
      <c r="D133" s="671">
        <v>-8</v>
      </c>
      <c r="E133" s="671">
        <v>-25</v>
      </c>
      <c r="F133" s="671">
        <v>-20</v>
      </c>
      <c r="G133" s="671">
        <v>10</v>
      </c>
      <c r="H133" s="671">
        <v>1066</v>
      </c>
      <c r="I133" s="671">
        <v>-630</v>
      </c>
      <c r="J133" s="671">
        <v>-39</v>
      </c>
      <c r="K133" s="671">
        <v>54</v>
      </c>
      <c r="L133" s="671">
        <v>60</v>
      </c>
    </row>
    <row r="134" spans="1:14" s="4" customFormat="1" ht="18" hidden="1" customHeight="1" x14ac:dyDescent="0.2">
      <c r="A134" s="340">
        <v>2013</v>
      </c>
      <c r="B134" s="693">
        <v>515</v>
      </c>
      <c r="C134" s="671">
        <v>217</v>
      </c>
      <c r="D134" s="671">
        <v>-6</v>
      </c>
      <c r="E134" s="671">
        <v>2</v>
      </c>
      <c r="F134" s="671">
        <v>-4</v>
      </c>
      <c r="G134" s="671">
        <v>4</v>
      </c>
      <c r="H134" s="671">
        <v>829</v>
      </c>
      <c r="I134" s="671">
        <v>-515</v>
      </c>
      <c r="J134" s="671">
        <v>71</v>
      </c>
      <c r="K134" s="671">
        <v>60</v>
      </c>
      <c r="L134" s="671">
        <v>74</v>
      </c>
    </row>
    <row r="135" spans="1:14" s="4" customFormat="1" ht="18" hidden="1" customHeight="1" x14ac:dyDescent="0.2">
      <c r="A135" s="340">
        <v>2014</v>
      </c>
      <c r="B135" s="693">
        <v>55</v>
      </c>
      <c r="C135" s="671">
        <v>95</v>
      </c>
      <c r="D135" s="671">
        <v>-21</v>
      </c>
      <c r="E135" s="671">
        <v>-35</v>
      </c>
      <c r="F135" s="671">
        <v>-73</v>
      </c>
      <c r="G135" s="671">
        <v>-25</v>
      </c>
      <c r="H135" s="671">
        <v>801</v>
      </c>
      <c r="I135" s="671">
        <v>-760</v>
      </c>
      <c r="J135" s="671">
        <v>42</v>
      </c>
      <c r="K135" s="671">
        <v>63</v>
      </c>
      <c r="L135" s="671">
        <v>63</v>
      </c>
    </row>
    <row r="136" spans="1:14" s="4" customFormat="1" ht="15.6" customHeight="1" x14ac:dyDescent="0.2">
      <c r="A136" s="340">
        <v>2015</v>
      </c>
      <c r="B136" s="693">
        <v>-338</v>
      </c>
      <c r="C136" s="671">
        <v>-103</v>
      </c>
      <c r="D136" s="671">
        <v>-15</v>
      </c>
      <c r="E136" s="671">
        <v>-32</v>
      </c>
      <c r="F136" s="671">
        <v>-43</v>
      </c>
      <c r="G136" s="671">
        <v>-7</v>
      </c>
      <c r="H136" s="671">
        <v>525</v>
      </c>
      <c r="I136" s="671">
        <v>-840</v>
      </c>
      <c r="J136" s="671">
        <v>3</v>
      </c>
      <c r="K136" s="671">
        <v>61</v>
      </c>
      <c r="L136" s="671">
        <v>10</v>
      </c>
    </row>
    <row r="137" spans="1:14" s="4" customFormat="1" ht="11.45" hidden="1" customHeight="1" x14ac:dyDescent="0.2">
      <c r="A137" s="340">
        <v>2016</v>
      </c>
      <c r="B137" s="693">
        <v>-614</v>
      </c>
      <c r="C137" s="671">
        <v>-209</v>
      </c>
      <c r="D137" s="671">
        <v>-29</v>
      </c>
      <c r="E137" s="671">
        <v>-25</v>
      </c>
      <c r="F137" s="671">
        <v>-29</v>
      </c>
      <c r="G137" s="671">
        <v>34</v>
      </c>
      <c r="H137" s="671">
        <v>346</v>
      </c>
      <c r="I137" s="671">
        <v>-1070</v>
      </c>
      <c r="J137" s="671">
        <v>23</v>
      </c>
      <c r="K137" s="671">
        <v>77</v>
      </c>
      <c r="L137" s="671">
        <v>59</v>
      </c>
      <c r="N137" s="352"/>
    </row>
    <row r="138" spans="1:14" s="4" customFormat="1" ht="11.45" hidden="1" customHeight="1" x14ac:dyDescent="0.2">
      <c r="A138" s="340">
        <v>2017</v>
      </c>
      <c r="B138" s="693">
        <v>-344</v>
      </c>
      <c r="C138" s="671">
        <v>-169</v>
      </c>
      <c r="D138" s="671">
        <v>-41</v>
      </c>
      <c r="E138" s="671">
        <v>-33</v>
      </c>
      <c r="F138" s="671">
        <v>-35</v>
      </c>
      <c r="G138" s="671">
        <v>9</v>
      </c>
      <c r="H138" s="671">
        <v>309</v>
      </c>
      <c r="I138" s="671">
        <v>-798</v>
      </c>
      <c r="J138" s="671">
        <v>112</v>
      </c>
      <c r="K138" s="671">
        <v>70</v>
      </c>
      <c r="L138" s="671">
        <v>63</v>
      </c>
      <c r="N138" s="352"/>
    </row>
    <row r="139" spans="1:14" s="4" customFormat="1" ht="11.45" hidden="1" customHeight="1" x14ac:dyDescent="0.2">
      <c r="A139" s="340">
        <v>2018</v>
      </c>
      <c r="B139" s="670">
        <v>-321</v>
      </c>
      <c r="C139" s="671">
        <v>-33</v>
      </c>
      <c r="D139" s="671">
        <v>-13</v>
      </c>
      <c r="E139" s="671">
        <v>-17</v>
      </c>
      <c r="F139" s="671">
        <v>-11</v>
      </c>
      <c r="G139" s="671">
        <v>-8</v>
      </c>
      <c r="H139" s="671">
        <v>153</v>
      </c>
      <c r="I139" s="671">
        <v>-577</v>
      </c>
      <c r="J139" s="671">
        <v>46</v>
      </c>
      <c r="K139" s="671">
        <v>70</v>
      </c>
      <c r="L139" s="671">
        <v>36</v>
      </c>
      <c r="N139" s="352"/>
    </row>
    <row r="140" spans="1:14" s="4" customFormat="1" ht="11.45" hidden="1" customHeight="1" x14ac:dyDescent="0.2">
      <c r="A140" s="340">
        <v>2019</v>
      </c>
      <c r="B140" s="729">
        <v>150</v>
      </c>
      <c r="C140" s="671">
        <v>140</v>
      </c>
      <c r="D140" s="671">
        <v>10</v>
      </c>
      <c r="E140" s="671">
        <v>-2</v>
      </c>
      <c r="F140" s="671">
        <v>-2</v>
      </c>
      <c r="G140" s="671">
        <v>-3</v>
      </c>
      <c r="H140" s="671">
        <v>343</v>
      </c>
      <c r="I140" s="671">
        <v>-449</v>
      </c>
      <c r="J140" s="671">
        <v>67</v>
      </c>
      <c r="K140" s="671">
        <v>95</v>
      </c>
      <c r="L140" s="693">
        <v>91</v>
      </c>
      <c r="N140" s="352"/>
    </row>
    <row r="141" spans="1:14" s="4" customFormat="1" ht="11.45" customHeight="1" x14ac:dyDescent="0.2">
      <c r="A141" s="340">
        <v>2020</v>
      </c>
      <c r="B141" s="729">
        <v>181</v>
      </c>
      <c r="C141" s="671">
        <v>171</v>
      </c>
      <c r="D141" s="671">
        <v>-20</v>
      </c>
      <c r="E141" s="671">
        <v>-3</v>
      </c>
      <c r="F141" s="671">
        <v>13</v>
      </c>
      <c r="G141" s="671">
        <v>19</v>
      </c>
      <c r="H141" s="671">
        <v>189</v>
      </c>
      <c r="I141" s="671">
        <v>-279</v>
      </c>
      <c r="J141" s="671">
        <v>103</v>
      </c>
      <c r="K141" s="671">
        <v>72</v>
      </c>
      <c r="L141" s="693">
        <v>87</v>
      </c>
      <c r="N141" s="352"/>
    </row>
    <row r="142" spans="1:14" s="4" customFormat="1" ht="11.45" customHeight="1" x14ac:dyDescent="0.2">
      <c r="A142" s="340">
        <v>2021</v>
      </c>
      <c r="B142" s="729">
        <v>-318</v>
      </c>
      <c r="C142" s="671">
        <v>-91</v>
      </c>
      <c r="D142" s="671">
        <v>-30</v>
      </c>
      <c r="E142" s="671">
        <v>-13</v>
      </c>
      <c r="F142" s="671">
        <v>-44</v>
      </c>
      <c r="G142" s="671">
        <v>-15</v>
      </c>
      <c r="H142" s="671">
        <v>69</v>
      </c>
      <c r="I142" s="671">
        <v>-431</v>
      </c>
      <c r="J142" s="671">
        <v>64</v>
      </c>
      <c r="K142" s="671">
        <v>46</v>
      </c>
      <c r="L142" s="693">
        <v>36</v>
      </c>
      <c r="N142" s="352"/>
    </row>
    <row r="143" spans="1:14" s="4" customFormat="1" ht="11.45" customHeight="1" x14ac:dyDescent="0.2">
      <c r="A143" s="340">
        <v>2022</v>
      </c>
      <c r="B143" s="729">
        <v>-846</v>
      </c>
      <c r="C143" s="671">
        <v>-252</v>
      </c>
      <c r="D143" s="671">
        <v>-52</v>
      </c>
      <c r="E143" s="671">
        <v>-29</v>
      </c>
      <c r="F143" s="671">
        <v>-106</v>
      </c>
      <c r="G143" s="671">
        <v>-34</v>
      </c>
      <c r="H143" s="671">
        <v>-16</v>
      </c>
      <c r="I143" s="671">
        <v>-733</v>
      </c>
      <c r="J143" s="671">
        <v>95</v>
      </c>
      <c r="K143" s="671">
        <v>45</v>
      </c>
      <c r="L143" s="693">
        <v>-16</v>
      </c>
      <c r="N143" s="352"/>
    </row>
    <row r="144" spans="1:14" s="4" customFormat="1" ht="11.45" customHeight="1" x14ac:dyDescent="0.2">
      <c r="A144" s="340">
        <v>2023</v>
      </c>
      <c r="B144" s="729">
        <v>-408</v>
      </c>
      <c r="C144" s="671">
        <v>-92</v>
      </c>
      <c r="D144" s="671">
        <v>-46</v>
      </c>
      <c r="E144" s="671">
        <v>-31</v>
      </c>
      <c r="F144" s="671">
        <v>-35</v>
      </c>
      <c r="G144" s="671">
        <v>-43</v>
      </c>
      <c r="H144" s="671">
        <v>215</v>
      </c>
      <c r="I144" s="671">
        <v>-565</v>
      </c>
      <c r="J144" s="671">
        <v>63</v>
      </c>
      <c r="K144" s="671">
        <v>55</v>
      </c>
      <c r="L144" s="693">
        <v>-21</v>
      </c>
      <c r="N144" s="352"/>
    </row>
    <row r="145" spans="1:12" s="4" customFormat="1" ht="15.6" customHeight="1" x14ac:dyDescent="0.2">
      <c r="A145" s="374"/>
      <c r="B145" s="1198" t="s">
        <v>144</v>
      </c>
      <c r="C145" s="1216"/>
      <c r="D145" s="1216"/>
      <c r="E145" s="1216"/>
      <c r="F145" s="1216"/>
      <c r="G145" s="1216"/>
      <c r="H145" s="1216"/>
      <c r="I145" s="1216"/>
      <c r="J145" s="1216"/>
      <c r="K145" s="1216"/>
      <c r="L145" s="1217"/>
    </row>
    <row r="146" spans="1:12" s="4" customFormat="1" ht="11.45" customHeight="1" x14ac:dyDescent="0.2">
      <c r="A146" s="340">
        <v>1990</v>
      </c>
      <c r="B146" s="670">
        <v>-1116</v>
      </c>
      <c r="C146" s="671">
        <v>-420</v>
      </c>
      <c r="D146" s="671">
        <v>11</v>
      </c>
      <c r="E146" s="671">
        <v>6</v>
      </c>
      <c r="F146" s="671">
        <v>1</v>
      </c>
      <c r="G146" s="671">
        <v>14</v>
      </c>
      <c r="H146" s="671">
        <v>-458</v>
      </c>
      <c r="I146" s="671">
        <v>-791</v>
      </c>
      <c r="J146" s="671">
        <v>55</v>
      </c>
      <c r="K146" s="671">
        <v>15</v>
      </c>
      <c r="L146" s="671">
        <v>31</v>
      </c>
    </row>
    <row r="147" spans="1:12" s="4" customFormat="1" ht="12" hidden="1" customHeight="1" x14ac:dyDescent="0.2">
      <c r="A147" s="340">
        <v>1991</v>
      </c>
      <c r="B147" s="693">
        <v>327</v>
      </c>
      <c r="C147" s="671">
        <v>219</v>
      </c>
      <c r="D147" s="671">
        <v>17</v>
      </c>
      <c r="E147" s="671">
        <v>21</v>
      </c>
      <c r="F147" s="671">
        <v>51</v>
      </c>
      <c r="G147" s="671">
        <v>13</v>
      </c>
      <c r="H147" s="671">
        <v>206</v>
      </c>
      <c r="I147" s="671">
        <v>15</v>
      </c>
      <c r="J147" s="671">
        <v>-18</v>
      </c>
      <c r="K147" s="671">
        <v>1</v>
      </c>
      <c r="L147" s="671">
        <v>21</v>
      </c>
    </row>
    <row r="148" spans="1:12" s="4" customFormat="1" ht="12" hidden="1" customHeight="1" x14ac:dyDescent="0.2">
      <c r="A148" s="340">
        <v>1992</v>
      </c>
      <c r="B148" s="693">
        <v>811</v>
      </c>
      <c r="C148" s="671">
        <v>145</v>
      </c>
      <c r="D148" s="671">
        <v>14</v>
      </c>
      <c r="E148" s="671">
        <v>13</v>
      </c>
      <c r="F148" s="671">
        <v>32</v>
      </c>
      <c r="G148" s="671">
        <v>30</v>
      </c>
      <c r="H148" s="671">
        <v>157</v>
      </c>
      <c r="I148" s="671">
        <v>452</v>
      </c>
      <c r="J148" s="671">
        <v>89</v>
      </c>
      <c r="K148" s="671">
        <v>8</v>
      </c>
      <c r="L148" s="671">
        <v>16</v>
      </c>
    </row>
    <row r="149" spans="1:12" s="4" customFormat="1" ht="12" hidden="1" customHeight="1" x14ac:dyDescent="0.2">
      <c r="A149" s="340">
        <v>1993</v>
      </c>
      <c r="B149" s="693">
        <v>1899</v>
      </c>
      <c r="C149" s="671">
        <v>557</v>
      </c>
      <c r="D149" s="671">
        <v>29</v>
      </c>
      <c r="E149" s="671">
        <v>58</v>
      </c>
      <c r="F149" s="671">
        <v>142</v>
      </c>
      <c r="G149" s="671">
        <v>52</v>
      </c>
      <c r="H149" s="671">
        <v>403</v>
      </c>
      <c r="I149" s="671">
        <v>951</v>
      </c>
      <c r="J149" s="671">
        <v>187</v>
      </c>
      <c r="K149" s="671">
        <v>35</v>
      </c>
      <c r="L149" s="671">
        <v>42</v>
      </c>
    </row>
    <row r="150" spans="1:12" s="4" customFormat="1" ht="12" hidden="1" customHeight="1" x14ac:dyDescent="0.2">
      <c r="A150" s="340">
        <v>1994</v>
      </c>
      <c r="B150" s="693">
        <v>2165</v>
      </c>
      <c r="C150" s="671">
        <v>280</v>
      </c>
      <c r="D150" s="671">
        <v>27</v>
      </c>
      <c r="E150" s="671">
        <v>34</v>
      </c>
      <c r="F150" s="671">
        <v>34</v>
      </c>
      <c r="G150" s="671">
        <v>36</v>
      </c>
      <c r="H150" s="671">
        <v>431</v>
      </c>
      <c r="I150" s="671">
        <v>1342</v>
      </c>
      <c r="J150" s="671">
        <v>246</v>
      </c>
      <c r="K150" s="671">
        <v>2</v>
      </c>
      <c r="L150" s="671">
        <v>13</v>
      </c>
    </row>
    <row r="151" spans="1:12" s="4" customFormat="1" ht="11.45" customHeight="1" x14ac:dyDescent="0.2">
      <c r="A151" s="340">
        <v>1995</v>
      </c>
      <c r="B151" s="693">
        <v>1949</v>
      </c>
      <c r="C151" s="671">
        <v>319</v>
      </c>
      <c r="D151" s="671">
        <v>40</v>
      </c>
      <c r="E151" s="671">
        <v>12</v>
      </c>
      <c r="F151" s="671">
        <v>63</v>
      </c>
      <c r="G151" s="671">
        <v>36</v>
      </c>
      <c r="H151" s="671">
        <v>675</v>
      </c>
      <c r="I151" s="671">
        <v>950</v>
      </c>
      <c r="J151" s="671">
        <v>138</v>
      </c>
      <c r="K151" s="671">
        <v>20</v>
      </c>
      <c r="L151" s="671">
        <v>15</v>
      </c>
    </row>
    <row r="152" spans="1:12" s="4" customFormat="1" ht="12" hidden="1" customHeight="1" x14ac:dyDescent="0.2">
      <c r="A152" s="340">
        <v>1996</v>
      </c>
      <c r="B152" s="693">
        <v>194</v>
      </c>
      <c r="C152" s="671">
        <v>299</v>
      </c>
      <c r="D152" s="671">
        <v>9</v>
      </c>
      <c r="E152" s="671">
        <v>10</v>
      </c>
      <c r="F152" s="671">
        <v>38</v>
      </c>
      <c r="G152" s="671">
        <v>55</v>
      </c>
      <c r="H152" s="671">
        <v>379</v>
      </c>
      <c r="I152" s="671">
        <v>-162</v>
      </c>
      <c r="J152" s="671">
        <v>-145</v>
      </c>
      <c r="K152" s="671">
        <v>-1</v>
      </c>
      <c r="L152" s="671">
        <v>11</v>
      </c>
    </row>
    <row r="153" spans="1:12" s="4" customFormat="1" ht="12" hidden="1" customHeight="1" x14ac:dyDescent="0.2">
      <c r="A153" s="340">
        <v>1997</v>
      </c>
      <c r="B153" s="693">
        <v>-305</v>
      </c>
      <c r="C153" s="671">
        <v>248</v>
      </c>
      <c r="D153" s="671">
        <v>7</v>
      </c>
      <c r="E153" s="671">
        <v>1</v>
      </c>
      <c r="F153" s="671">
        <v>27</v>
      </c>
      <c r="G153" s="671">
        <v>48</v>
      </c>
      <c r="H153" s="671">
        <v>512</v>
      </c>
      <c r="I153" s="671">
        <v>-616</v>
      </c>
      <c r="J153" s="671">
        <v>-288</v>
      </c>
      <c r="K153" s="671">
        <v>2</v>
      </c>
      <c r="L153" s="671">
        <v>2</v>
      </c>
    </row>
    <row r="154" spans="1:12" s="4" customFormat="1" ht="12" hidden="1" customHeight="1" x14ac:dyDescent="0.2">
      <c r="A154" s="340">
        <v>1998</v>
      </c>
      <c r="B154" s="693">
        <v>-1168</v>
      </c>
      <c r="C154" s="671">
        <v>184</v>
      </c>
      <c r="D154" s="671">
        <v>11</v>
      </c>
      <c r="E154" s="671">
        <v>22</v>
      </c>
      <c r="F154" s="671">
        <v>35</v>
      </c>
      <c r="G154" s="671">
        <v>28</v>
      </c>
      <c r="H154" s="671">
        <v>267</v>
      </c>
      <c r="I154" s="671">
        <v>-1166</v>
      </c>
      <c r="J154" s="671">
        <v>-333</v>
      </c>
      <c r="K154" s="671">
        <v>-19</v>
      </c>
      <c r="L154" s="671">
        <v>-13</v>
      </c>
    </row>
    <row r="155" spans="1:12" s="4" customFormat="1" ht="12" hidden="1" customHeight="1" x14ac:dyDescent="0.2">
      <c r="A155" s="340">
        <v>1999</v>
      </c>
      <c r="B155" s="693">
        <v>620</v>
      </c>
      <c r="C155" s="671">
        <v>477</v>
      </c>
      <c r="D155" s="671">
        <v>50</v>
      </c>
      <c r="E155" s="671">
        <v>20</v>
      </c>
      <c r="F155" s="671">
        <v>19</v>
      </c>
      <c r="G155" s="671">
        <v>14</v>
      </c>
      <c r="H155" s="671">
        <v>460</v>
      </c>
      <c r="I155" s="671">
        <v>120</v>
      </c>
      <c r="J155" s="671">
        <v>-73</v>
      </c>
      <c r="K155" s="671">
        <v>4</v>
      </c>
      <c r="L155" s="671">
        <v>6</v>
      </c>
    </row>
    <row r="156" spans="1:12" s="4" customFormat="1" ht="11.45" customHeight="1" x14ac:dyDescent="0.2">
      <c r="A156" s="340">
        <v>2000</v>
      </c>
      <c r="B156" s="693">
        <v>268</v>
      </c>
      <c r="C156" s="671">
        <v>449</v>
      </c>
      <c r="D156" s="671">
        <v>32</v>
      </c>
      <c r="E156" s="671">
        <v>15</v>
      </c>
      <c r="F156" s="671">
        <v>2</v>
      </c>
      <c r="G156" s="671">
        <v>21</v>
      </c>
      <c r="H156" s="671">
        <v>510</v>
      </c>
      <c r="I156" s="671">
        <v>-169</v>
      </c>
      <c r="J156" s="671">
        <v>-132</v>
      </c>
      <c r="K156" s="671">
        <v>-4</v>
      </c>
      <c r="L156" s="671">
        <v>-7</v>
      </c>
    </row>
    <row r="157" spans="1:12" s="4" customFormat="1" ht="12" hidden="1" customHeight="1" x14ac:dyDescent="0.2">
      <c r="A157" s="340">
        <v>2001</v>
      </c>
      <c r="B157" s="693">
        <v>1100</v>
      </c>
      <c r="C157" s="671">
        <v>609</v>
      </c>
      <c r="D157" s="671">
        <v>47</v>
      </c>
      <c r="E157" s="671">
        <v>17</v>
      </c>
      <c r="F157" s="671">
        <v>55</v>
      </c>
      <c r="G157" s="671">
        <v>32</v>
      </c>
      <c r="H157" s="671">
        <v>763</v>
      </c>
      <c r="I157" s="671">
        <v>254</v>
      </c>
      <c r="J157" s="671">
        <v>-64</v>
      </c>
      <c r="K157" s="671">
        <v>-9</v>
      </c>
      <c r="L157" s="671">
        <v>5</v>
      </c>
    </row>
    <row r="158" spans="1:12" s="4" customFormat="1" ht="15" hidden="1" customHeight="1" x14ac:dyDescent="0.2">
      <c r="A158" s="340">
        <v>2002</v>
      </c>
      <c r="B158" s="693">
        <v>1661</v>
      </c>
      <c r="C158" s="671">
        <v>772</v>
      </c>
      <c r="D158" s="671">
        <v>44</v>
      </c>
      <c r="E158" s="671">
        <v>35</v>
      </c>
      <c r="F158" s="671">
        <v>71</v>
      </c>
      <c r="G158" s="671">
        <v>61</v>
      </c>
      <c r="H158" s="671">
        <v>838</v>
      </c>
      <c r="I158" s="671">
        <v>607</v>
      </c>
      <c r="J158" s="671">
        <v>0</v>
      </c>
      <c r="K158" s="671">
        <v>9</v>
      </c>
      <c r="L158" s="671">
        <v>-4</v>
      </c>
    </row>
    <row r="159" spans="1:12" s="4" customFormat="1" ht="12" hidden="1" customHeight="1" x14ac:dyDescent="0.2">
      <c r="A159" s="340">
        <v>2003</v>
      </c>
      <c r="B159" s="693">
        <v>1772</v>
      </c>
      <c r="C159" s="671">
        <v>828</v>
      </c>
      <c r="D159" s="671">
        <v>53</v>
      </c>
      <c r="E159" s="671">
        <v>29</v>
      </c>
      <c r="F159" s="671">
        <v>82</v>
      </c>
      <c r="G159" s="671">
        <v>51</v>
      </c>
      <c r="H159" s="671">
        <v>868</v>
      </c>
      <c r="I159" s="671">
        <v>581</v>
      </c>
      <c r="J159" s="671">
        <v>53</v>
      </c>
      <c r="K159" s="671">
        <v>9</v>
      </c>
      <c r="L159" s="671">
        <v>46</v>
      </c>
    </row>
    <row r="160" spans="1:12" s="4" customFormat="1" ht="15" hidden="1" customHeight="1" x14ac:dyDescent="0.2">
      <c r="A160" s="340">
        <v>2004</v>
      </c>
      <c r="B160" s="693">
        <v>1663</v>
      </c>
      <c r="C160" s="671">
        <v>837</v>
      </c>
      <c r="D160" s="671">
        <v>68</v>
      </c>
      <c r="E160" s="671">
        <v>27</v>
      </c>
      <c r="F160" s="671">
        <v>67</v>
      </c>
      <c r="G160" s="671">
        <v>33</v>
      </c>
      <c r="H160" s="671">
        <v>861</v>
      </c>
      <c r="I160" s="671">
        <v>476</v>
      </c>
      <c r="J160" s="671">
        <v>97</v>
      </c>
      <c r="K160" s="671">
        <v>7</v>
      </c>
      <c r="L160" s="671">
        <v>27</v>
      </c>
    </row>
    <row r="161" spans="1:12" s="4" customFormat="1" ht="11.45" customHeight="1" x14ac:dyDescent="0.2">
      <c r="A161" s="340">
        <v>2005</v>
      </c>
      <c r="B161" s="693">
        <v>1496</v>
      </c>
      <c r="C161" s="671">
        <v>670</v>
      </c>
      <c r="D161" s="671">
        <v>49</v>
      </c>
      <c r="E161" s="671">
        <v>9</v>
      </c>
      <c r="F161" s="671">
        <v>51</v>
      </c>
      <c r="G161" s="671">
        <v>34</v>
      </c>
      <c r="H161" s="671">
        <v>900</v>
      </c>
      <c r="I161" s="671">
        <v>381</v>
      </c>
      <c r="J161" s="671">
        <v>52</v>
      </c>
      <c r="K161" s="671">
        <v>10</v>
      </c>
      <c r="L161" s="671">
        <v>10</v>
      </c>
    </row>
    <row r="162" spans="1:12" s="4" customFormat="1" ht="12" hidden="1" customHeight="1" x14ac:dyDescent="0.2">
      <c r="A162" s="340">
        <v>2006</v>
      </c>
      <c r="B162" s="693">
        <v>1213</v>
      </c>
      <c r="C162" s="671">
        <v>607</v>
      </c>
      <c r="D162" s="671">
        <v>26</v>
      </c>
      <c r="E162" s="44">
        <v>-7</v>
      </c>
      <c r="F162" s="671">
        <v>-12</v>
      </c>
      <c r="G162" s="671">
        <v>12</v>
      </c>
      <c r="H162" s="671">
        <v>868</v>
      </c>
      <c r="I162" s="671">
        <v>272</v>
      </c>
      <c r="J162" s="671">
        <v>36</v>
      </c>
      <c r="K162" s="671">
        <v>5</v>
      </c>
      <c r="L162" s="671">
        <v>13</v>
      </c>
    </row>
    <row r="163" spans="1:12" s="4" customFormat="1" ht="12" hidden="1" customHeight="1" x14ac:dyDescent="0.2">
      <c r="A163" s="340">
        <v>2007</v>
      </c>
      <c r="B163" s="693">
        <v>-11</v>
      </c>
      <c r="C163" s="671">
        <v>183</v>
      </c>
      <c r="D163" s="671">
        <v>63</v>
      </c>
      <c r="E163" s="44">
        <v>5</v>
      </c>
      <c r="F163" s="671">
        <v>-1</v>
      </c>
      <c r="G163" s="671">
        <v>17</v>
      </c>
      <c r="H163" s="671">
        <v>487</v>
      </c>
      <c r="I163" s="671">
        <v>-534</v>
      </c>
      <c r="J163" s="671">
        <v>-66</v>
      </c>
      <c r="K163" s="671">
        <v>-5</v>
      </c>
      <c r="L163" s="671">
        <v>23</v>
      </c>
    </row>
    <row r="164" spans="1:12" s="4" customFormat="1" ht="12" hidden="1" customHeight="1" x14ac:dyDescent="0.2">
      <c r="A164" s="340">
        <v>2008</v>
      </c>
      <c r="B164" s="693">
        <v>-236</v>
      </c>
      <c r="C164" s="671">
        <v>-124</v>
      </c>
      <c r="D164" s="671">
        <v>52</v>
      </c>
      <c r="E164" s="44">
        <v>-9</v>
      </c>
      <c r="F164" s="671">
        <v>-14</v>
      </c>
      <c r="G164" s="671">
        <v>8</v>
      </c>
      <c r="H164" s="671">
        <v>410</v>
      </c>
      <c r="I164" s="671">
        <v>-604</v>
      </c>
      <c r="J164" s="671">
        <v>-67</v>
      </c>
      <c r="K164" s="671">
        <v>0</v>
      </c>
      <c r="L164" s="671">
        <v>-12</v>
      </c>
    </row>
    <row r="165" spans="1:12" s="4" customFormat="1" ht="18" hidden="1" customHeight="1" x14ac:dyDescent="0.2">
      <c r="A165" s="340">
        <v>2009</v>
      </c>
      <c r="B165" s="693">
        <v>-680</v>
      </c>
      <c r="C165" s="671">
        <v>-313</v>
      </c>
      <c r="D165" s="671">
        <v>2</v>
      </c>
      <c r="E165" s="44">
        <v>-14</v>
      </c>
      <c r="F165" s="671">
        <v>-66</v>
      </c>
      <c r="G165" s="671">
        <v>17</v>
      </c>
      <c r="H165" s="671">
        <v>465</v>
      </c>
      <c r="I165" s="671">
        <v>-983</v>
      </c>
      <c r="J165" s="671">
        <v>-89</v>
      </c>
      <c r="K165" s="671">
        <v>-5</v>
      </c>
      <c r="L165" s="671">
        <v>-7</v>
      </c>
    </row>
    <row r="166" spans="1:12" s="4" customFormat="1" ht="11.45" customHeight="1" x14ac:dyDescent="0.2">
      <c r="A166" s="340">
        <v>2010</v>
      </c>
      <c r="B166" s="693">
        <v>537</v>
      </c>
      <c r="C166" s="671">
        <v>181</v>
      </c>
      <c r="D166" s="671">
        <v>43</v>
      </c>
      <c r="E166" s="893">
        <v>0</v>
      </c>
      <c r="F166" s="671">
        <v>-14</v>
      </c>
      <c r="G166" s="671">
        <v>29</v>
      </c>
      <c r="H166" s="671">
        <v>627</v>
      </c>
      <c r="I166" s="671">
        <v>-119</v>
      </c>
      <c r="J166" s="671">
        <v>2</v>
      </c>
      <c r="K166" s="671">
        <v>-22</v>
      </c>
      <c r="L166" s="671">
        <v>-9</v>
      </c>
    </row>
    <row r="167" spans="1:12" s="4" customFormat="1" ht="18" hidden="1" customHeight="1" x14ac:dyDescent="0.2">
      <c r="A167" s="340">
        <v>2011</v>
      </c>
      <c r="B167" s="693">
        <v>757</v>
      </c>
      <c r="C167" s="671">
        <v>339</v>
      </c>
      <c r="D167" s="671">
        <v>60</v>
      </c>
      <c r="E167" s="44">
        <v>-13</v>
      </c>
      <c r="F167" s="671">
        <v>-36</v>
      </c>
      <c r="G167" s="671">
        <v>24</v>
      </c>
      <c r="H167" s="671">
        <v>807</v>
      </c>
      <c r="I167" s="671">
        <v>-76</v>
      </c>
      <c r="J167" s="671">
        <v>-8</v>
      </c>
      <c r="K167" s="671">
        <v>1</v>
      </c>
      <c r="L167" s="671">
        <v>-2</v>
      </c>
    </row>
    <row r="168" spans="1:12" s="4" customFormat="1" ht="18" hidden="1" customHeight="1" x14ac:dyDescent="0.2">
      <c r="A168" s="340">
        <v>2012</v>
      </c>
      <c r="B168" s="693">
        <v>1417</v>
      </c>
      <c r="C168" s="671">
        <v>672</v>
      </c>
      <c r="D168" s="671">
        <v>77</v>
      </c>
      <c r="E168" s="44">
        <v>14</v>
      </c>
      <c r="F168" s="671">
        <v>27</v>
      </c>
      <c r="G168" s="671">
        <v>36</v>
      </c>
      <c r="H168" s="671">
        <v>964</v>
      </c>
      <c r="I168" s="671">
        <v>274</v>
      </c>
      <c r="J168" s="671">
        <v>36</v>
      </c>
      <c r="K168" s="671">
        <v>4</v>
      </c>
      <c r="L168" s="671">
        <v>-15</v>
      </c>
    </row>
    <row r="169" spans="1:12" s="4" customFormat="1" ht="18" hidden="1" customHeight="1" x14ac:dyDescent="0.2">
      <c r="A169" s="340">
        <v>2013</v>
      </c>
      <c r="B169" s="693">
        <v>907</v>
      </c>
      <c r="C169" s="671">
        <v>496</v>
      </c>
      <c r="D169" s="671">
        <v>49</v>
      </c>
      <c r="E169" s="44">
        <v>4</v>
      </c>
      <c r="F169" s="671">
        <v>12</v>
      </c>
      <c r="G169" s="671">
        <v>55</v>
      </c>
      <c r="H169" s="671">
        <v>987</v>
      </c>
      <c r="I169" s="671">
        <v>-138</v>
      </c>
      <c r="J169" s="671">
        <v>-39</v>
      </c>
      <c r="K169" s="671">
        <v>-12</v>
      </c>
      <c r="L169" s="671">
        <v>-11</v>
      </c>
    </row>
    <row r="170" spans="1:12" s="4" customFormat="1" ht="18" hidden="1" customHeight="1" x14ac:dyDescent="0.2">
      <c r="A170" s="340">
        <v>2014</v>
      </c>
      <c r="B170" s="693">
        <v>1259</v>
      </c>
      <c r="C170" s="671">
        <v>653</v>
      </c>
      <c r="D170" s="671">
        <v>68</v>
      </c>
      <c r="E170" s="44">
        <v>21</v>
      </c>
      <c r="F170" s="671">
        <v>48</v>
      </c>
      <c r="G170" s="671">
        <v>62</v>
      </c>
      <c r="H170" s="671">
        <v>890</v>
      </c>
      <c r="I170" s="671">
        <v>81</v>
      </c>
      <c r="J170" s="671">
        <v>62</v>
      </c>
      <c r="K170" s="671">
        <v>15</v>
      </c>
      <c r="L170" s="671">
        <v>12</v>
      </c>
    </row>
    <row r="171" spans="1:12" s="4" customFormat="1" ht="15.6" customHeight="1" x14ac:dyDescent="0.2">
      <c r="A171" s="340">
        <v>2015</v>
      </c>
      <c r="B171" s="693">
        <v>5685</v>
      </c>
      <c r="C171" s="671">
        <v>1696</v>
      </c>
      <c r="D171" s="671">
        <v>285</v>
      </c>
      <c r="E171" s="671">
        <v>246</v>
      </c>
      <c r="F171" s="671">
        <v>578</v>
      </c>
      <c r="G171" s="671">
        <v>354</v>
      </c>
      <c r="H171" s="671">
        <v>2207</v>
      </c>
      <c r="I171" s="671">
        <v>1766</v>
      </c>
      <c r="J171" s="671">
        <v>230</v>
      </c>
      <c r="K171" s="671">
        <v>8</v>
      </c>
      <c r="L171" s="671">
        <v>11</v>
      </c>
    </row>
    <row r="172" spans="1:12" s="4" customFormat="1" ht="11.45" hidden="1" customHeight="1" x14ac:dyDescent="0.2">
      <c r="A172" s="340">
        <v>2016</v>
      </c>
      <c r="B172" s="693">
        <v>2958</v>
      </c>
      <c r="C172" s="671">
        <v>1622</v>
      </c>
      <c r="D172" s="671">
        <v>256</v>
      </c>
      <c r="E172" s="671">
        <v>307</v>
      </c>
      <c r="F172" s="671">
        <v>642</v>
      </c>
      <c r="G172" s="671">
        <v>310</v>
      </c>
      <c r="H172" s="671">
        <v>1034</v>
      </c>
      <c r="I172" s="671">
        <v>300</v>
      </c>
      <c r="J172" s="671">
        <v>122</v>
      </c>
      <c r="K172" s="671">
        <v>1</v>
      </c>
      <c r="L172" s="671">
        <v>-14</v>
      </c>
    </row>
    <row r="173" spans="1:12" s="4" customFormat="1" ht="11.45" hidden="1" customHeight="1" x14ac:dyDescent="0.2">
      <c r="A173" s="340">
        <v>2017</v>
      </c>
      <c r="B173" s="693">
        <v>3390</v>
      </c>
      <c r="C173" s="671">
        <v>1658</v>
      </c>
      <c r="D173" s="671">
        <v>205</v>
      </c>
      <c r="E173" s="671">
        <v>214</v>
      </c>
      <c r="F173" s="671">
        <v>421</v>
      </c>
      <c r="G173" s="671">
        <v>111</v>
      </c>
      <c r="H173" s="671">
        <v>1270</v>
      </c>
      <c r="I173" s="671">
        <v>977</v>
      </c>
      <c r="J173" s="671">
        <v>193</v>
      </c>
      <c r="K173" s="671">
        <v>8</v>
      </c>
      <c r="L173" s="671">
        <v>-9</v>
      </c>
    </row>
    <row r="174" spans="1:12" s="4" customFormat="1" ht="11.45" hidden="1" customHeight="1" x14ac:dyDescent="0.2">
      <c r="A174" s="340">
        <v>2018</v>
      </c>
      <c r="B174" s="693">
        <v>3704</v>
      </c>
      <c r="C174" s="671">
        <v>1596</v>
      </c>
      <c r="D174" s="671">
        <v>143</v>
      </c>
      <c r="E174" s="671">
        <v>149</v>
      </c>
      <c r="F174" s="671">
        <v>388</v>
      </c>
      <c r="G174" s="671">
        <v>139</v>
      </c>
      <c r="H174" s="671">
        <v>1235</v>
      </c>
      <c r="I174" s="671">
        <v>1403</v>
      </c>
      <c r="J174" s="671">
        <v>256</v>
      </c>
      <c r="K174" s="671">
        <v>9</v>
      </c>
      <c r="L174" s="671">
        <v>-18</v>
      </c>
    </row>
    <row r="175" spans="1:12" s="4" customFormat="1" ht="11.45" hidden="1" customHeight="1" x14ac:dyDescent="0.2">
      <c r="A175" s="340">
        <v>2019</v>
      </c>
      <c r="B175" s="693">
        <v>2893</v>
      </c>
      <c r="C175" s="671">
        <v>1454</v>
      </c>
      <c r="D175" s="671">
        <v>104</v>
      </c>
      <c r="E175" s="671">
        <v>150</v>
      </c>
      <c r="F175" s="671">
        <v>374</v>
      </c>
      <c r="G175" s="671">
        <v>119</v>
      </c>
      <c r="H175" s="671">
        <v>1045</v>
      </c>
      <c r="I175" s="671">
        <v>1009</v>
      </c>
      <c r="J175" s="671">
        <v>115</v>
      </c>
      <c r="K175" s="671">
        <v>-18</v>
      </c>
      <c r="L175" s="671">
        <v>-5</v>
      </c>
    </row>
    <row r="176" spans="1:12" s="4" customFormat="1" ht="11.45" customHeight="1" x14ac:dyDescent="0.2">
      <c r="A176" s="340">
        <v>2020</v>
      </c>
      <c r="B176" s="693">
        <v>2106</v>
      </c>
      <c r="C176" s="671">
        <v>996</v>
      </c>
      <c r="D176" s="671">
        <v>73</v>
      </c>
      <c r="E176" s="671">
        <v>96</v>
      </c>
      <c r="F176" s="671">
        <v>305</v>
      </c>
      <c r="G176" s="671">
        <v>99</v>
      </c>
      <c r="H176" s="671">
        <v>660</v>
      </c>
      <c r="I176" s="671">
        <v>758</v>
      </c>
      <c r="J176" s="671">
        <v>123</v>
      </c>
      <c r="K176" s="671">
        <v>-13</v>
      </c>
      <c r="L176" s="671">
        <v>5</v>
      </c>
    </row>
    <row r="177" spans="1:12" s="4" customFormat="1" ht="11.45" customHeight="1" x14ac:dyDescent="0.2">
      <c r="A177" s="340">
        <v>2021</v>
      </c>
      <c r="B177" s="693">
        <v>4153</v>
      </c>
      <c r="C177" s="671">
        <v>1676</v>
      </c>
      <c r="D177" s="671">
        <v>144</v>
      </c>
      <c r="E177" s="671">
        <v>148</v>
      </c>
      <c r="F177" s="671">
        <v>382</v>
      </c>
      <c r="G177" s="671">
        <v>143</v>
      </c>
      <c r="H177" s="671">
        <v>1518</v>
      </c>
      <c r="I177" s="671">
        <v>1546</v>
      </c>
      <c r="J177" s="671">
        <v>249</v>
      </c>
      <c r="K177" s="671">
        <v>21</v>
      </c>
      <c r="L177" s="671">
        <v>2</v>
      </c>
    </row>
    <row r="178" spans="1:12" s="4" customFormat="1" ht="11.45" customHeight="1" x14ac:dyDescent="0.2">
      <c r="A178" s="340">
        <v>2022</v>
      </c>
      <c r="B178" s="693">
        <v>14937</v>
      </c>
      <c r="C178" s="671">
        <v>8146</v>
      </c>
      <c r="D178" s="671">
        <v>447</v>
      </c>
      <c r="E178" s="671">
        <v>686</v>
      </c>
      <c r="F178" s="671">
        <v>2267</v>
      </c>
      <c r="G178" s="671">
        <v>686</v>
      </c>
      <c r="H178" s="671">
        <v>2823</v>
      </c>
      <c r="I178" s="671">
        <v>5495</v>
      </c>
      <c r="J178" s="671">
        <v>1417</v>
      </c>
      <c r="K178" s="671">
        <v>413</v>
      </c>
      <c r="L178" s="671">
        <v>703</v>
      </c>
    </row>
    <row r="179" spans="1:12" s="4" customFormat="1" ht="11.45" customHeight="1" x14ac:dyDescent="0.2">
      <c r="A179" s="340">
        <v>2023</v>
      </c>
      <c r="B179" s="693">
        <v>7436</v>
      </c>
      <c r="C179" s="671">
        <v>2809</v>
      </c>
      <c r="D179" s="671">
        <v>172</v>
      </c>
      <c r="E179" s="671">
        <v>176</v>
      </c>
      <c r="F179" s="671">
        <v>681</v>
      </c>
      <c r="G179" s="671">
        <v>524</v>
      </c>
      <c r="H179" s="671">
        <v>2369</v>
      </c>
      <c r="I179" s="671">
        <v>2983</v>
      </c>
      <c r="J179" s="671">
        <v>374</v>
      </c>
      <c r="K179" s="671">
        <v>61</v>
      </c>
      <c r="L179" s="671">
        <v>96</v>
      </c>
    </row>
    <row r="180" spans="1:12" s="4" customFormat="1" ht="3" customHeight="1" x14ac:dyDescent="0.2">
      <c r="A180" s="373"/>
      <c r="B180" s="372"/>
      <c r="C180" s="122"/>
      <c r="D180" s="122"/>
      <c r="E180" s="122"/>
      <c r="F180" s="122"/>
      <c r="G180" s="122"/>
      <c r="H180" s="122"/>
      <c r="I180" s="122"/>
      <c r="J180" s="122"/>
      <c r="K180" s="122"/>
      <c r="L180" s="122"/>
    </row>
    <row r="181" spans="1:12" ht="8.1" customHeight="1" x14ac:dyDescent="0.2"/>
    <row r="182" spans="1:12" s="295" customFormat="1" ht="10.5" customHeight="1" x14ac:dyDescent="0.2">
      <c r="A182" s="660" t="s">
        <v>599</v>
      </c>
    </row>
    <row r="183" spans="1:12" s="295" customFormat="1" ht="10.5" customHeight="1" x14ac:dyDescent="0.2">
      <c r="A183" s="660" t="s">
        <v>214</v>
      </c>
    </row>
    <row r="184" spans="1:12" ht="12.75" customHeight="1" x14ac:dyDescent="0.2">
      <c r="A184" s="3"/>
    </row>
    <row r="185" spans="1:12" ht="9.9499999999999993" customHeight="1" x14ac:dyDescent="0.2"/>
  </sheetData>
  <mergeCells count="9">
    <mergeCell ref="A3:A4"/>
    <mergeCell ref="B3:B4"/>
    <mergeCell ref="B145:L145"/>
    <mergeCell ref="B5:L5"/>
    <mergeCell ref="B40:L40"/>
    <mergeCell ref="B75:L75"/>
    <mergeCell ref="B110:L110"/>
    <mergeCell ref="C3:C4"/>
    <mergeCell ref="D3:L3"/>
  </mergeCells>
  <hyperlinks>
    <hyperlink ref="N1" location="Inhalt!C39"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BL110"/>
  <sheetViews>
    <sheetView showGridLines="0" zoomScaleNormal="100" zoomScalePageLayoutView="110" workbookViewId="0">
      <selection activeCell="AF4" sqref="AF4"/>
    </sheetView>
  </sheetViews>
  <sheetFormatPr baseColWidth="10" defaultRowHeight="12.75" x14ac:dyDescent="0.2"/>
  <cols>
    <col min="1" max="1" width="18.28515625" style="1" customWidth="1"/>
    <col min="2" max="2" width="5" style="1" customWidth="1"/>
    <col min="3" max="3" width="7" style="1" hidden="1" customWidth="1"/>
    <col min="4" max="5" width="5.85546875" style="1" hidden="1" customWidth="1"/>
    <col min="6" max="6" width="6.42578125" style="1" hidden="1" customWidth="1"/>
    <col min="7" max="7" width="5.42578125" style="1" hidden="1" customWidth="1"/>
    <col min="8" max="11" width="6.42578125" style="1" hidden="1" customWidth="1"/>
    <col min="12" max="12" width="5.42578125" style="1" customWidth="1"/>
    <col min="13" max="16" width="5.28515625" style="1" hidden="1" customWidth="1"/>
    <col min="17" max="17" width="5" style="1" customWidth="1"/>
    <col min="18" max="20" width="6.42578125" style="1" hidden="1" customWidth="1"/>
    <col min="21" max="21" width="6.28515625" style="1" hidden="1" customWidth="1"/>
    <col min="22" max="22" width="5.140625" style="1" customWidth="1"/>
    <col min="23" max="23" width="6.28515625" style="1" hidden="1" customWidth="1"/>
    <col min="24" max="25" width="5.5703125" style="1" hidden="1" customWidth="1"/>
    <col min="26" max="26" width="0.42578125" style="1" hidden="1" customWidth="1"/>
    <col min="27" max="27" width="5.28515625" style="1" customWidth="1"/>
    <col min="28" max="28" width="0.28515625" style="1" hidden="1" customWidth="1"/>
    <col min="29" max="29" width="1.7109375" style="1" hidden="1" customWidth="1"/>
    <col min="30" max="30" width="5.28515625" style="1" hidden="1" customWidth="1"/>
    <col min="31" max="32" width="5.28515625" style="1" customWidth="1"/>
    <col min="33" max="33" width="4.85546875" style="1" customWidth="1"/>
    <col min="34" max="34" width="7" style="1" hidden="1" customWidth="1"/>
    <col min="35" max="35" width="6.42578125" style="1" hidden="1" customWidth="1"/>
    <col min="36" max="37" width="6.85546875" style="1" hidden="1" customWidth="1"/>
    <col min="38" max="38" width="5.42578125" style="1" hidden="1" customWidth="1"/>
    <col min="39" max="42" width="6.85546875" style="1" hidden="1" customWidth="1"/>
    <col min="43" max="43" width="6" style="1" customWidth="1"/>
    <col min="44" max="46" width="6.85546875" style="1" hidden="1" customWidth="1"/>
    <col min="47" max="47" width="0.140625" style="1" hidden="1" customWidth="1"/>
    <col min="48" max="48" width="5" style="1" customWidth="1"/>
    <col min="49" max="49" width="7.5703125" style="1" hidden="1" customWidth="1"/>
    <col min="50" max="51" width="6.42578125" style="1" hidden="1" customWidth="1"/>
    <col min="52" max="52" width="6.28515625" style="1" hidden="1" customWidth="1"/>
    <col min="53" max="53" width="5" style="1" customWidth="1"/>
    <col min="54" max="54" width="6.28515625" style="1" hidden="1" customWidth="1"/>
    <col min="55" max="55" width="5.5703125" style="1" hidden="1" customWidth="1"/>
    <col min="56" max="57" width="5.42578125" style="1" hidden="1" customWidth="1"/>
    <col min="58" max="58" width="5" style="1" customWidth="1"/>
    <col min="59" max="60" width="5" style="1" hidden="1" customWidth="1"/>
    <col min="61" max="63" width="5" style="1" customWidth="1"/>
    <col min="64" max="16384" width="11.42578125" style="1"/>
  </cols>
  <sheetData>
    <row r="1" spans="1:64" ht="12.75" customHeight="1" x14ac:dyDescent="0.2">
      <c r="A1" s="114" t="s">
        <v>603</v>
      </c>
      <c r="BL1" s="640" t="s">
        <v>400</v>
      </c>
    </row>
    <row r="2" spans="1:64" ht="12" customHeight="1" x14ac:dyDescent="0.2"/>
    <row r="3" spans="1:64" s="4" customFormat="1" ht="11.25" customHeight="1" x14ac:dyDescent="0.2">
      <c r="A3" s="1011" t="s">
        <v>4</v>
      </c>
      <c r="B3" s="1013" t="s">
        <v>119</v>
      </c>
      <c r="C3" s="1033"/>
      <c r="D3" s="1033"/>
      <c r="E3" s="1033"/>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17"/>
      <c r="AG3" s="1013" t="s">
        <v>122</v>
      </c>
      <c r="AH3" s="1033"/>
      <c r="AI3" s="1033"/>
      <c r="AJ3" s="1033"/>
      <c r="AK3" s="1033"/>
      <c r="AL3" s="1033"/>
      <c r="AM3" s="1033"/>
      <c r="AN3" s="1033"/>
      <c r="AO3" s="1033"/>
      <c r="AP3" s="1033"/>
      <c r="AQ3" s="1033"/>
      <c r="AR3" s="1033"/>
      <c r="AS3" s="1033"/>
      <c r="AT3" s="1033"/>
      <c r="AU3" s="1033"/>
      <c r="AV3" s="1033"/>
      <c r="AW3" s="1033"/>
      <c r="AX3" s="1033"/>
      <c r="AY3" s="1033"/>
      <c r="AZ3" s="1033"/>
      <c r="BA3" s="1033"/>
      <c r="BB3" s="1033"/>
      <c r="BC3" s="1033"/>
      <c r="BD3" s="1033"/>
      <c r="BE3" s="1033"/>
      <c r="BF3" s="1033"/>
      <c r="BG3" s="1033"/>
      <c r="BH3" s="1033"/>
      <c r="BI3" s="1033"/>
      <c r="BJ3" s="1033"/>
      <c r="BK3" s="1017"/>
    </row>
    <row r="4" spans="1:64" s="4" customFormat="1" ht="11.25" customHeight="1" x14ac:dyDescent="0.2">
      <c r="A4" s="1219"/>
      <c r="B4" s="347" t="s">
        <v>56</v>
      </c>
      <c r="C4" s="347" t="s">
        <v>57</v>
      </c>
      <c r="D4" s="347" t="s">
        <v>58</v>
      </c>
      <c r="E4" s="347" t="s">
        <v>59</v>
      </c>
      <c r="F4" s="347" t="s">
        <v>60</v>
      </c>
      <c r="G4" s="347" t="s">
        <v>61</v>
      </c>
      <c r="H4" s="347" t="s">
        <v>62</v>
      </c>
      <c r="I4" s="347" t="s">
        <v>63</v>
      </c>
      <c r="J4" s="347" t="s">
        <v>64</v>
      </c>
      <c r="K4" s="347" t="s">
        <v>65</v>
      </c>
      <c r="L4" s="347" t="s">
        <v>66</v>
      </c>
      <c r="M4" s="347" t="s">
        <v>67</v>
      </c>
      <c r="N4" s="347" t="s">
        <v>68</v>
      </c>
      <c r="O4" s="383" t="s">
        <v>69</v>
      </c>
      <c r="P4" s="383" t="s">
        <v>70</v>
      </c>
      <c r="Q4" s="383" t="s">
        <v>71</v>
      </c>
      <c r="R4" s="383" t="s">
        <v>72</v>
      </c>
      <c r="S4" s="347" t="s">
        <v>73</v>
      </c>
      <c r="T4" s="347" t="s">
        <v>74</v>
      </c>
      <c r="U4" s="347" t="s">
        <v>75</v>
      </c>
      <c r="V4" s="383" t="s">
        <v>76</v>
      </c>
      <c r="W4" s="383" t="s">
        <v>77</v>
      </c>
      <c r="X4" s="383" t="s">
        <v>78</v>
      </c>
      <c r="Y4" s="383" t="s">
        <v>79</v>
      </c>
      <c r="Z4" s="383" t="s">
        <v>80</v>
      </c>
      <c r="AA4" s="383" t="s">
        <v>81</v>
      </c>
      <c r="AB4" s="383" t="s">
        <v>406</v>
      </c>
      <c r="AC4" s="383" t="s">
        <v>534</v>
      </c>
      <c r="AD4" s="383" t="s">
        <v>570</v>
      </c>
      <c r="AE4" s="383" t="s">
        <v>572</v>
      </c>
      <c r="AF4" s="991" t="s">
        <v>580</v>
      </c>
      <c r="AG4" s="346" t="s">
        <v>56</v>
      </c>
      <c r="AH4" s="347" t="s">
        <v>57</v>
      </c>
      <c r="AI4" s="347" t="s">
        <v>58</v>
      </c>
      <c r="AJ4" s="347" t="s">
        <v>59</v>
      </c>
      <c r="AK4" s="347" t="s">
        <v>60</v>
      </c>
      <c r="AL4" s="347" t="s">
        <v>61</v>
      </c>
      <c r="AM4" s="347" t="s">
        <v>62</v>
      </c>
      <c r="AN4" s="347" t="s">
        <v>63</v>
      </c>
      <c r="AO4" s="347" t="s">
        <v>64</v>
      </c>
      <c r="AP4" s="347" t="s">
        <v>65</v>
      </c>
      <c r="AQ4" s="347" t="s">
        <v>66</v>
      </c>
      <c r="AR4" s="347" t="s">
        <v>67</v>
      </c>
      <c r="AS4" s="347" t="s">
        <v>68</v>
      </c>
      <c r="AT4" s="383" t="s">
        <v>69</v>
      </c>
      <c r="AU4" s="383" t="s">
        <v>70</v>
      </c>
      <c r="AV4" s="347" t="s">
        <v>71</v>
      </c>
      <c r="AW4" s="383" t="s">
        <v>72</v>
      </c>
      <c r="AX4" s="383" t="s">
        <v>73</v>
      </c>
      <c r="AY4" s="347" t="s">
        <v>74</v>
      </c>
      <c r="AZ4" s="347" t="s">
        <v>75</v>
      </c>
      <c r="BA4" s="384" t="s">
        <v>76</v>
      </c>
      <c r="BB4" s="347" t="s">
        <v>77</v>
      </c>
      <c r="BC4" s="383" t="s">
        <v>78</v>
      </c>
      <c r="BD4" s="383" t="s">
        <v>79</v>
      </c>
      <c r="BE4" s="383" t="s">
        <v>80</v>
      </c>
      <c r="BF4" s="383" t="s">
        <v>81</v>
      </c>
      <c r="BG4" s="347" t="s">
        <v>406</v>
      </c>
      <c r="BH4" s="383" t="s">
        <v>534</v>
      </c>
      <c r="BI4" s="383" t="s">
        <v>570</v>
      </c>
      <c r="BJ4" s="347" t="s">
        <v>572</v>
      </c>
      <c r="BK4" s="347" t="s">
        <v>580</v>
      </c>
    </row>
    <row r="5" spans="1:64" s="4" customFormat="1" ht="15" customHeight="1" x14ac:dyDescent="0.2">
      <c r="A5" s="387" t="s">
        <v>179</v>
      </c>
      <c r="B5" s="388">
        <v>30</v>
      </c>
      <c r="C5" s="388">
        <v>32</v>
      </c>
      <c r="D5" s="388">
        <v>25</v>
      </c>
      <c r="E5" s="388">
        <v>38</v>
      </c>
      <c r="F5" s="388">
        <v>30</v>
      </c>
      <c r="G5" s="388">
        <v>29</v>
      </c>
      <c r="H5" s="388">
        <v>57</v>
      </c>
      <c r="I5" s="388">
        <v>54</v>
      </c>
      <c r="J5" s="388">
        <v>65</v>
      </c>
      <c r="K5" s="388">
        <v>50</v>
      </c>
      <c r="L5" s="388">
        <v>71</v>
      </c>
      <c r="M5" s="388">
        <v>66</v>
      </c>
      <c r="N5" s="388">
        <v>49</v>
      </c>
      <c r="O5" s="389">
        <v>39</v>
      </c>
      <c r="P5" s="389">
        <v>60</v>
      </c>
      <c r="Q5" s="389">
        <v>56</v>
      </c>
      <c r="R5" s="389">
        <v>55</v>
      </c>
      <c r="S5" s="388">
        <v>60</v>
      </c>
      <c r="T5" s="388">
        <v>55</v>
      </c>
      <c r="U5" s="388">
        <v>54</v>
      </c>
      <c r="V5" s="389">
        <v>51</v>
      </c>
      <c r="W5" s="389">
        <v>45</v>
      </c>
      <c r="X5" s="389">
        <v>34</v>
      </c>
      <c r="Y5" s="390">
        <v>52</v>
      </c>
      <c r="Z5" s="390">
        <v>59</v>
      </c>
      <c r="AA5" s="390">
        <v>51</v>
      </c>
      <c r="AB5" s="390">
        <v>42</v>
      </c>
      <c r="AC5" s="390">
        <v>24</v>
      </c>
      <c r="AD5" s="390">
        <v>49</v>
      </c>
      <c r="AE5" s="390">
        <v>31</v>
      </c>
      <c r="AF5" s="992">
        <v>56</v>
      </c>
      <c r="AG5" s="410">
        <v>33</v>
      </c>
      <c r="AH5" s="388">
        <v>14</v>
      </c>
      <c r="AI5" s="388">
        <v>25</v>
      </c>
      <c r="AJ5" s="388">
        <v>50</v>
      </c>
      <c r="AK5" s="388">
        <v>79</v>
      </c>
      <c r="AL5" s="388">
        <v>140</v>
      </c>
      <c r="AM5" s="388">
        <v>170</v>
      </c>
      <c r="AN5" s="388">
        <v>86</v>
      </c>
      <c r="AO5" s="388">
        <v>89</v>
      </c>
      <c r="AP5" s="388">
        <v>58</v>
      </c>
      <c r="AQ5" s="388">
        <v>38</v>
      </c>
      <c r="AR5" s="388">
        <v>45</v>
      </c>
      <c r="AS5" s="388">
        <v>59</v>
      </c>
      <c r="AT5" s="389">
        <v>57</v>
      </c>
      <c r="AU5" s="389">
        <v>37</v>
      </c>
      <c r="AV5" s="389">
        <v>51</v>
      </c>
      <c r="AW5" s="389">
        <v>32</v>
      </c>
      <c r="AX5" s="389">
        <v>57</v>
      </c>
      <c r="AY5" s="388">
        <v>41</v>
      </c>
      <c r="AZ5" s="388">
        <v>36</v>
      </c>
      <c r="BA5" s="389">
        <v>34</v>
      </c>
      <c r="BB5" s="388">
        <v>45</v>
      </c>
      <c r="BC5" s="389">
        <v>51</v>
      </c>
      <c r="BD5" s="390">
        <v>51</v>
      </c>
      <c r="BE5" s="390">
        <v>56</v>
      </c>
      <c r="BF5" s="390">
        <v>54</v>
      </c>
      <c r="BG5" s="391">
        <v>42</v>
      </c>
      <c r="BH5" s="391">
        <v>84</v>
      </c>
      <c r="BI5" s="391">
        <v>78</v>
      </c>
      <c r="BJ5" s="391">
        <v>110</v>
      </c>
      <c r="BK5" s="391">
        <v>120</v>
      </c>
    </row>
    <row r="6" spans="1:64" s="4" customFormat="1" ht="11.25" customHeight="1" x14ac:dyDescent="0.2">
      <c r="A6" s="387" t="s">
        <v>180</v>
      </c>
      <c r="B6" s="388">
        <v>90</v>
      </c>
      <c r="C6" s="388">
        <v>42</v>
      </c>
      <c r="D6" s="388">
        <v>56</v>
      </c>
      <c r="E6" s="388">
        <v>41</v>
      </c>
      <c r="F6" s="388">
        <v>62</v>
      </c>
      <c r="G6" s="388">
        <v>118</v>
      </c>
      <c r="H6" s="388">
        <v>144</v>
      </c>
      <c r="I6" s="388">
        <v>180</v>
      </c>
      <c r="J6" s="388">
        <v>193</v>
      </c>
      <c r="K6" s="388">
        <v>202</v>
      </c>
      <c r="L6" s="388">
        <v>267</v>
      </c>
      <c r="M6" s="388">
        <v>246</v>
      </c>
      <c r="N6" s="388">
        <v>246</v>
      </c>
      <c r="O6" s="389">
        <v>178</v>
      </c>
      <c r="P6" s="389">
        <v>222</v>
      </c>
      <c r="Q6" s="389">
        <v>253</v>
      </c>
      <c r="R6" s="389">
        <v>221</v>
      </c>
      <c r="S6" s="388">
        <v>224</v>
      </c>
      <c r="T6" s="388">
        <v>228</v>
      </c>
      <c r="U6" s="388">
        <v>252</v>
      </c>
      <c r="V6" s="389">
        <v>207</v>
      </c>
      <c r="W6" s="389">
        <v>254</v>
      </c>
      <c r="X6" s="389">
        <v>198</v>
      </c>
      <c r="Y6" s="390">
        <v>210</v>
      </c>
      <c r="Z6" s="390">
        <v>233</v>
      </c>
      <c r="AA6" s="390">
        <v>176</v>
      </c>
      <c r="AB6" s="390">
        <v>176</v>
      </c>
      <c r="AC6" s="390">
        <v>163</v>
      </c>
      <c r="AD6" s="390">
        <v>137</v>
      </c>
      <c r="AE6" s="390">
        <v>141</v>
      </c>
      <c r="AF6" s="992">
        <v>156</v>
      </c>
      <c r="AG6" s="410">
        <v>75</v>
      </c>
      <c r="AH6" s="388">
        <v>55</v>
      </c>
      <c r="AI6" s="388">
        <v>96</v>
      </c>
      <c r="AJ6" s="388">
        <v>115</v>
      </c>
      <c r="AK6" s="388">
        <v>377</v>
      </c>
      <c r="AL6" s="388">
        <v>537</v>
      </c>
      <c r="AM6" s="388">
        <v>701</v>
      </c>
      <c r="AN6" s="388">
        <v>885</v>
      </c>
      <c r="AO6" s="388">
        <v>675</v>
      </c>
      <c r="AP6" s="388">
        <v>534</v>
      </c>
      <c r="AQ6" s="388">
        <v>646</v>
      </c>
      <c r="AR6" s="388">
        <v>421</v>
      </c>
      <c r="AS6" s="388">
        <v>365</v>
      </c>
      <c r="AT6" s="389">
        <v>324</v>
      </c>
      <c r="AU6" s="389">
        <v>318</v>
      </c>
      <c r="AV6" s="389">
        <v>309</v>
      </c>
      <c r="AW6" s="389">
        <v>273</v>
      </c>
      <c r="AX6" s="389">
        <v>228</v>
      </c>
      <c r="AY6" s="388">
        <v>260</v>
      </c>
      <c r="AZ6" s="388">
        <v>273</v>
      </c>
      <c r="BA6" s="389">
        <v>277</v>
      </c>
      <c r="BB6" s="388">
        <v>250</v>
      </c>
      <c r="BC6" s="389">
        <v>309</v>
      </c>
      <c r="BD6" s="390">
        <v>261</v>
      </c>
      <c r="BE6" s="390">
        <v>274</v>
      </c>
      <c r="BF6" s="390">
        <v>272</v>
      </c>
      <c r="BG6" s="391">
        <v>316</v>
      </c>
      <c r="BH6" s="391">
        <v>270</v>
      </c>
      <c r="BI6" s="391">
        <v>293</v>
      </c>
      <c r="BJ6" s="391">
        <v>236</v>
      </c>
      <c r="BK6" s="391">
        <v>268</v>
      </c>
    </row>
    <row r="7" spans="1:64" s="4" customFormat="1" ht="11.25" customHeight="1" x14ac:dyDescent="0.2">
      <c r="A7" s="387" t="s">
        <v>181</v>
      </c>
      <c r="B7" s="388">
        <v>135</v>
      </c>
      <c r="C7" s="388">
        <v>89</v>
      </c>
      <c r="D7" s="388">
        <v>83</v>
      </c>
      <c r="E7" s="388">
        <v>57</v>
      </c>
      <c r="F7" s="388">
        <v>110</v>
      </c>
      <c r="G7" s="388">
        <v>84</v>
      </c>
      <c r="H7" s="388">
        <v>154</v>
      </c>
      <c r="I7" s="388">
        <v>173</v>
      </c>
      <c r="J7" s="388">
        <v>292</v>
      </c>
      <c r="K7" s="388">
        <v>289</v>
      </c>
      <c r="L7" s="388">
        <v>258</v>
      </c>
      <c r="M7" s="388">
        <v>260</v>
      </c>
      <c r="N7" s="388">
        <v>188</v>
      </c>
      <c r="O7" s="389">
        <v>222</v>
      </c>
      <c r="P7" s="389">
        <v>185</v>
      </c>
      <c r="Q7" s="389">
        <v>188</v>
      </c>
      <c r="R7" s="389">
        <v>220</v>
      </c>
      <c r="S7" s="388">
        <v>196</v>
      </c>
      <c r="T7" s="388">
        <v>199</v>
      </c>
      <c r="U7" s="388">
        <v>202</v>
      </c>
      <c r="V7" s="389">
        <v>195</v>
      </c>
      <c r="W7" s="389">
        <v>193</v>
      </c>
      <c r="X7" s="389">
        <v>203</v>
      </c>
      <c r="Y7" s="390">
        <v>202</v>
      </c>
      <c r="Z7" s="390">
        <v>157</v>
      </c>
      <c r="AA7" s="390">
        <v>169</v>
      </c>
      <c r="AB7" s="390">
        <v>138</v>
      </c>
      <c r="AC7" s="390">
        <v>182</v>
      </c>
      <c r="AD7" s="390">
        <v>113</v>
      </c>
      <c r="AE7" s="390">
        <v>162</v>
      </c>
      <c r="AF7" s="992">
        <v>151</v>
      </c>
      <c r="AG7" s="410">
        <v>92</v>
      </c>
      <c r="AH7" s="388">
        <v>72</v>
      </c>
      <c r="AI7" s="388">
        <v>81</v>
      </c>
      <c r="AJ7" s="388">
        <v>99</v>
      </c>
      <c r="AK7" s="388">
        <v>268</v>
      </c>
      <c r="AL7" s="388">
        <v>220</v>
      </c>
      <c r="AM7" s="388">
        <v>329</v>
      </c>
      <c r="AN7" s="388">
        <v>288</v>
      </c>
      <c r="AO7" s="388">
        <v>245</v>
      </c>
      <c r="AP7" s="388">
        <v>181</v>
      </c>
      <c r="AQ7" s="388">
        <v>142</v>
      </c>
      <c r="AR7" s="388">
        <v>165</v>
      </c>
      <c r="AS7" s="388">
        <v>184</v>
      </c>
      <c r="AT7" s="389">
        <v>168</v>
      </c>
      <c r="AU7" s="389">
        <v>161</v>
      </c>
      <c r="AV7" s="389">
        <v>121</v>
      </c>
      <c r="AW7" s="389">
        <v>150</v>
      </c>
      <c r="AX7" s="389">
        <v>159</v>
      </c>
      <c r="AY7" s="388">
        <v>173</v>
      </c>
      <c r="AZ7" s="388">
        <v>144</v>
      </c>
      <c r="BA7" s="389">
        <v>123</v>
      </c>
      <c r="BB7" s="388">
        <v>134</v>
      </c>
      <c r="BC7" s="389">
        <v>190</v>
      </c>
      <c r="BD7" s="390">
        <v>172</v>
      </c>
      <c r="BE7" s="390">
        <v>217</v>
      </c>
      <c r="BF7" s="390">
        <v>209</v>
      </c>
      <c r="BG7" s="391">
        <v>234</v>
      </c>
      <c r="BH7" s="391">
        <v>232</v>
      </c>
      <c r="BI7" s="391">
        <v>207</v>
      </c>
      <c r="BJ7" s="391">
        <v>239</v>
      </c>
      <c r="BK7" s="391">
        <v>238</v>
      </c>
    </row>
    <row r="8" spans="1:64" s="396" customFormat="1" ht="11.25" customHeight="1" x14ac:dyDescent="0.2">
      <c r="A8" s="394" t="s">
        <v>182</v>
      </c>
      <c r="B8" s="391">
        <v>77</v>
      </c>
      <c r="C8" s="391">
        <v>22</v>
      </c>
      <c r="D8" s="391">
        <v>30</v>
      </c>
      <c r="E8" s="391">
        <v>42</v>
      </c>
      <c r="F8" s="391">
        <v>56</v>
      </c>
      <c r="G8" s="391">
        <v>74</v>
      </c>
      <c r="H8" s="391">
        <v>66</v>
      </c>
      <c r="I8" s="391">
        <v>68</v>
      </c>
      <c r="J8" s="391">
        <v>113</v>
      </c>
      <c r="K8" s="391">
        <v>88</v>
      </c>
      <c r="L8" s="391">
        <v>121</v>
      </c>
      <c r="M8" s="391">
        <v>120</v>
      </c>
      <c r="N8" s="391">
        <v>161</v>
      </c>
      <c r="O8" s="390">
        <v>119</v>
      </c>
      <c r="P8" s="390">
        <v>136</v>
      </c>
      <c r="Q8" s="390">
        <v>170</v>
      </c>
      <c r="R8" s="390">
        <v>156</v>
      </c>
      <c r="S8" s="391">
        <v>134</v>
      </c>
      <c r="T8" s="391">
        <v>147</v>
      </c>
      <c r="U8" s="391">
        <v>139</v>
      </c>
      <c r="V8" s="390">
        <v>132</v>
      </c>
      <c r="W8" s="390">
        <v>134</v>
      </c>
      <c r="X8" s="390">
        <v>135</v>
      </c>
      <c r="Y8" s="390">
        <v>92</v>
      </c>
      <c r="Z8" s="390">
        <v>118</v>
      </c>
      <c r="AA8" s="390">
        <v>112</v>
      </c>
      <c r="AB8" s="390">
        <v>123</v>
      </c>
      <c r="AC8" s="390">
        <v>88</v>
      </c>
      <c r="AD8" s="390">
        <v>87</v>
      </c>
      <c r="AE8" s="390">
        <v>83</v>
      </c>
      <c r="AF8" s="992">
        <v>90</v>
      </c>
      <c r="AG8" s="986">
        <v>70</v>
      </c>
      <c r="AH8" s="391">
        <v>42</v>
      </c>
      <c r="AI8" s="391">
        <v>38</v>
      </c>
      <c r="AJ8" s="391">
        <v>68</v>
      </c>
      <c r="AK8" s="391">
        <v>112</v>
      </c>
      <c r="AL8" s="391">
        <v>156</v>
      </c>
      <c r="AM8" s="391">
        <v>215</v>
      </c>
      <c r="AN8" s="391">
        <v>180</v>
      </c>
      <c r="AO8" s="391">
        <v>172</v>
      </c>
      <c r="AP8" s="391">
        <v>134</v>
      </c>
      <c r="AQ8" s="391">
        <v>121</v>
      </c>
      <c r="AR8" s="391">
        <v>93</v>
      </c>
      <c r="AS8" s="391">
        <v>93</v>
      </c>
      <c r="AT8" s="390">
        <v>89</v>
      </c>
      <c r="AU8" s="390">
        <v>86</v>
      </c>
      <c r="AV8" s="390">
        <v>62</v>
      </c>
      <c r="AW8" s="390">
        <v>74</v>
      </c>
      <c r="AX8" s="390">
        <v>94</v>
      </c>
      <c r="AY8" s="391">
        <v>83</v>
      </c>
      <c r="AZ8" s="391">
        <v>86</v>
      </c>
      <c r="BA8" s="390">
        <v>108</v>
      </c>
      <c r="BB8" s="391">
        <v>70</v>
      </c>
      <c r="BC8" s="390">
        <v>98</v>
      </c>
      <c r="BD8" s="390">
        <v>101</v>
      </c>
      <c r="BE8" s="390">
        <v>89</v>
      </c>
      <c r="BF8" s="390">
        <v>124</v>
      </c>
      <c r="BG8" s="391">
        <v>129</v>
      </c>
      <c r="BH8" s="391">
        <v>126</v>
      </c>
      <c r="BI8" s="391">
        <v>139</v>
      </c>
      <c r="BJ8" s="391">
        <v>188</v>
      </c>
      <c r="BK8" s="391">
        <v>132</v>
      </c>
    </row>
    <row r="9" spans="1:64" s="401" customFormat="1" ht="12" hidden="1" customHeight="1" x14ac:dyDescent="0.2">
      <c r="A9" s="397" t="s">
        <v>183</v>
      </c>
      <c r="B9" s="398">
        <v>53</v>
      </c>
      <c r="C9" s="398">
        <v>13</v>
      </c>
      <c r="D9" s="398">
        <v>23</v>
      </c>
      <c r="E9" s="398">
        <v>33</v>
      </c>
      <c r="F9" s="398">
        <v>22</v>
      </c>
      <c r="G9" s="398">
        <v>47</v>
      </c>
      <c r="H9" s="398">
        <v>38</v>
      </c>
      <c r="I9" s="398">
        <v>50</v>
      </c>
      <c r="J9" s="398">
        <v>69</v>
      </c>
      <c r="K9" s="398">
        <v>67</v>
      </c>
      <c r="L9" s="398">
        <v>83</v>
      </c>
      <c r="M9" s="398">
        <v>81</v>
      </c>
      <c r="N9" s="398">
        <v>120</v>
      </c>
      <c r="O9" s="399">
        <v>81</v>
      </c>
      <c r="P9" s="399">
        <v>95</v>
      </c>
      <c r="Q9" s="399">
        <v>128</v>
      </c>
      <c r="R9" s="399">
        <v>117</v>
      </c>
      <c r="S9" s="398">
        <v>103</v>
      </c>
      <c r="T9" s="398">
        <v>104</v>
      </c>
      <c r="U9" s="398">
        <v>103</v>
      </c>
      <c r="V9" s="399">
        <v>96</v>
      </c>
      <c r="W9" s="399">
        <v>100</v>
      </c>
      <c r="X9" s="399">
        <v>81</v>
      </c>
      <c r="Y9" s="399"/>
      <c r="Z9" s="399"/>
      <c r="AA9" s="399"/>
      <c r="AB9" s="399"/>
      <c r="AC9" s="399"/>
      <c r="AD9" s="399"/>
      <c r="AE9" s="399">
        <v>59</v>
      </c>
      <c r="AF9" s="993"/>
      <c r="AG9" s="987">
        <v>52</v>
      </c>
      <c r="AH9" s="398">
        <v>32</v>
      </c>
      <c r="AI9" s="398">
        <v>30</v>
      </c>
      <c r="AJ9" s="398">
        <v>46</v>
      </c>
      <c r="AK9" s="398">
        <v>70</v>
      </c>
      <c r="AL9" s="398">
        <v>114</v>
      </c>
      <c r="AM9" s="398">
        <v>179</v>
      </c>
      <c r="AN9" s="398">
        <v>152</v>
      </c>
      <c r="AO9" s="398">
        <v>146</v>
      </c>
      <c r="AP9" s="398">
        <v>114</v>
      </c>
      <c r="AQ9" s="398">
        <v>103</v>
      </c>
      <c r="AR9" s="398">
        <v>76</v>
      </c>
      <c r="AS9" s="398">
        <v>70</v>
      </c>
      <c r="AT9" s="399">
        <v>71</v>
      </c>
      <c r="AU9" s="399">
        <v>66</v>
      </c>
      <c r="AV9" s="399">
        <v>53</v>
      </c>
      <c r="AW9" s="399">
        <v>56</v>
      </c>
      <c r="AX9" s="399">
        <v>74</v>
      </c>
      <c r="AY9" s="398">
        <v>66</v>
      </c>
      <c r="AZ9" s="398">
        <v>69</v>
      </c>
      <c r="BA9" s="399">
        <v>75</v>
      </c>
      <c r="BB9" s="398">
        <v>52</v>
      </c>
      <c r="BC9" s="399">
        <v>69</v>
      </c>
      <c r="BD9" s="399"/>
      <c r="BE9" s="399"/>
      <c r="BF9" s="399"/>
      <c r="BG9" s="398"/>
      <c r="BH9" s="398"/>
      <c r="BI9" s="398"/>
      <c r="BJ9" s="391"/>
      <c r="BK9" s="391"/>
    </row>
    <row r="10" spans="1:64" s="4" customFormat="1" ht="11.25" customHeight="1" x14ac:dyDescent="0.2">
      <c r="A10" s="387" t="s">
        <v>184</v>
      </c>
      <c r="B10" s="388">
        <v>36</v>
      </c>
      <c r="C10" s="388">
        <v>24</v>
      </c>
      <c r="D10" s="388">
        <v>19</v>
      </c>
      <c r="E10" s="388">
        <v>41</v>
      </c>
      <c r="F10" s="388">
        <v>37</v>
      </c>
      <c r="G10" s="388">
        <v>41</v>
      </c>
      <c r="H10" s="388">
        <v>74</v>
      </c>
      <c r="I10" s="388">
        <v>49</v>
      </c>
      <c r="J10" s="388">
        <v>69</v>
      </c>
      <c r="K10" s="388">
        <v>78</v>
      </c>
      <c r="L10" s="388">
        <v>81</v>
      </c>
      <c r="M10" s="388">
        <v>68</v>
      </c>
      <c r="N10" s="388">
        <v>78</v>
      </c>
      <c r="O10" s="389">
        <v>70</v>
      </c>
      <c r="P10" s="389">
        <v>80</v>
      </c>
      <c r="Q10" s="389">
        <v>74</v>
      </c>
      <c r="R10" s="389">
        <v>98</v>
      </c>
      <c r="S10" s="388">
        <v>82</v>
      </c>
      <c r="T10" s="388">
        <v>90</v>
      </c>
      <c r="U10" s="388">
        <v>88</v>
      </c>
      <c r="V10" s="389">
        <v>81</v>
      </c>
      <c r="W10" s="389">
        <v>98</v>
      </c>
      <c r="X10" s="389">
        <v>77</v>
      </c>
      <c r="Y10" s="390">
        <v>81</v>
      </c>
      <c r="Z10" s="390">
        <v>67</v>
      </c>
      <c r="AA10" s="390">
        <v>86</v>
      </c>
      <c r="AB10" s="390">
        <v>86</v>
      </c>
      <c r="AC10" s="390">
        <v>79</v>
      </c>
      <c r="AD10" s="390">
        <v>67</v>
      </c>
      <c r="AE10" s="390">
        <v>59</v>
      </c>
      <c r="AF10" s="992">
        <v>55</v>
      </c>
      <c r="AG10" s="410">
        <v>25</v>
      </c>
      <c r="AH10" s="388">
        <v>36</v>
      </c>
      <c r="AI10" s="388">
        <v>19</v>
      </c>
      <c r="AJ10" s="388">
        <v>66</v>
      </c>
      <c r="AK10" s="388">
        <v>149</v>
      </c>
      <c r="AL10" s="388">
        <v>162</v>
      </c>
      <c r="AM10" s="388">
        <v>164</v>
      </c>
      <c r="AN10" s="388">
        <v>260</v>
      </c>
      <c r="AO10" s="388">
        <v>244</v>
      </c>
      <c r="AP10" s="388">
        <v>220</v>
      </c>
      <c r="AQ10" s="388">
        <v>110</v>
      </c>
      <c r="AR10" s="388">
        <v>169</v>
      </c>
      <c r="AS10" s="388">
        <v>96</v>
      </c>
      <c r="AT10" s="389">
        <v>75</v>
      </c>
      <c r="AU10" s="389">
        <v>103</v>
      </c>
      <c r="AV10" s="389">
        <v>86</v>
      </c>
      <c r="AW10" s="389">
        <v>83</v>
      </c>
      <c r="AX10" s="389">
        <v>73</v>
      </c>
      <c r="AY10" s="388">
        <v>116</v>
      </c>
      <c r="AZ10" s="388">
        <v>108</v>
      </c>
      <c r="BA10" s="389">
        <v>95</v>
      </c>
      <c r="BB10" s="388">
        <v>115</v>
      </c>
      <c r="BC10" s="389">
        <v>85</v>
      </c>
      <c r="BD10" s="390">
        <v>173</v>
      </c>
      <c r="BE10" s="390">
        <v>127</v>
      </c>
      <c r="BF10" s="390">
        <v>124</v>
      </c>
      <c r="BG10" s="391">
        <v>112</v>
      </c>
      <c r="BH10" s="391">
        <v>154</v>
      </c>
      <c r="BI10" s="391">
        <v>82</v>
      </c>
      <c r="BJ10" s="391">
        <v>121</v>
      </c>
      <c r="BK10" s="391">
        <v>110</v>
      </c>
    </row>
    <row r="11" spans="1:64" s="4" customFormat="1" ht="15" customHeight="1" x14ac:dyDescent="0.2">
      <c r="A11" s="387" t="s">
        <v>185</v>
      </c>
      <c r="B11" s="388">
        <v>85</v>
      </c>
      <c r="C11" s="388">
        <v>16</v>
      </c>
      <c r="D11" s="388">
        <v>12</v>
      </c>
      <c r="E11" s="388">
        <v>12</v>
      </c>
      <c r="F11" s="388">
        <v>16</v>
      </c>
      <c r="G11" s="388">
        <v>25</v>
      </c>
      <c r="H11" s="388">
        <v>27</v>
      </c>
      <c r="I11" s="388">
        <v>33</v>
      </c>
      <c r="J11" s="388">
        <v>48</v>
      </c>
      <c r="K11" s="388">
        <v>30</v>
      </c>
      <c r="L11" s="388">
        <v>47</v>
      </c>
      <c r="M11" s="388">
        <v>42</v>
      </c>
      <c r="N11" s="388">
        <v>24</v>
      </c>
      <c r="O11" s="389">
        <v>50</v>
      </c>
      <c r="P11" s="389">
        <v>50</v>
      </c>
      <c r="Q11" s="389">
        <v>32</v>
      </c>
      <c r="R11" s="389">
        <v>45</v>
      </c>
      <c r="S11" s="388">
        <v>45</v>
      </c>
      <c r="T11" s="388">
        <v>40</v>
      </c>
      <c r="U11" s="388">
        <v>49</v>
      </c>
      <c r="V11" s="389">
        <v>47</v>
      </c>
      <c r="W11" s="389">
        <v>39</v>
      </c>
      <c r="X11" s="389">
        <v>20</v>
      </c>
      <c r="Y11" s="390">
        <v>41</v>
      </c>
      <c r="Z11" s="390">
        <v>34</v>
      </c>
      <c r="AA11" s="390">
        <v>26</v>
      </c>
      <c r="AB11" s="390">
        <v>40</v>
      </c>
      <c r="AC11" s="390">
        <v>35</v>
      </c>
      <c r="AD11" s="390">
        <v>16</v>
      </c>
      <c r="AE11" s="390">
        <v>39</v>
      </c>
      <c r="AF11" s="992">
        <v>36</v>
      </c>
      <c r="AG11" s="410">
        <v>29</v>
      </c>
      <c r="AH11" s="388">
        <v>16</v>
      </c>
      <c r="AI11" s="388">
        <v>19</v>
      </c>
      <c r="AJ11" s="388">
        <v>16</v>
      </c>
      <c r="AK11" s="388">
        <v>94</v>
      </c>
      <c r="AL11" s="388">
        <v>116</v>
      </c>
      <c r="AM11" s="388">
        <v>87</v>
      </c>
      <c r="AN11" s="388">
        <v>97</v>
      </c>
      <c r="AO11" s="388">
        <v>81</v>
      </c>
      <c r="AP11" s="388">
        <v>58</v>
      </c>
      <c r="AQ11" s="388">
        <v>43</v>
      </c>
      <c r="AR11" s="388">
        <v>38</v>
      </c>
      <c r="AS11" s="388">
        <v>50</v>
      </c>
      <c r="AT11" s="389">
        <v>40</v>
      </c>
      <c r="AU11" s="389">
        <v>52</v>
      </c>
      <c r="AV11" s="389">
        <v>35</v>
      </c>
      <c r="AW11" s="389">
        <v>38</v>
      </c>
      <c r="AX11" s="389">
        <v>27</v>
      </c>
      <c r="AY11" s="388">
        <v>45</v>
      </c>
      <c r="AZ11" s="388">
        <v>28</v>
      </c>
      <c r="BA11" s="389">
        <v>40</v>
      </c>
      <c r="BB11" s="388">
        <v>27</v>
      </c>
      <c r="BC11" s="389">
        <v>23</v>
      </c>
      <c r="BD11" s="390">
        <v>44</v>
      </c>
      <c r="BE11" s="390">
        <v>34</v>
      </c>
      <c r="BF11" s="390">
        <v>43</v>
      </c>
      <c r="BG11" s="391">
        <v>60</v>
      </c>
      <c r="BH11" s="391">
        <v>65</v>
      </c>
      <c r="BI11" s="391">
        <v>49</v>
      </c>
      <c r="BJ11" s="391">
        <v>47</v>
      </c>
      <c r="BK11" s="391">
        <v>39</v>
      </c>
    </row>
    <row r="12" spans="1:64" s="4" customFormat="1" ht="11.25" customHeight="1" x14ac:dyDescent="0.2">
      <c r="A12" s="387" t="s">
        <v>186</v>
      </c>
      <c r="B12" s="388">
        <v>421</v>
      </c>
      <c r="C12" s="388">
        <v>205</v>
      </c>
      <c r="D12" s="388">
        <v>213</v>
      </c>
      <c r="E12" s="388">
        <v>206</v>
      </c>
      <c r="F12" s="388">
        <v>226</v>
      </c>
      <c r="G12" s="388">
        <v>295</v>
      </c>
      <c r="H12" s="388">
        <v>401</v>
      </c>
      <c r="I12" s="388">
        <v>545</v>
      </c>
      <c r="J12" s="388">
        <v>617</v>
      </c>
      <c r="K12" s="388">
        <v>643</v>
      </c>
      <c r="L12" s="388">
        <v>661</v>
      </c>
      <c r="M12" s="388">
        <v>644</v>
      </c>
      <c r="N12" s="388">
        <v>673</v>
      </c>
      <c r="O12" s="389">
        <v>564</v>
      </c>
      <c r="P12" s="389">
        <v>534</v>
      </c>
      <c r="Q12" s="389">
        <v>609</v>
      </c>
      <c r="R12" s="389">
        <v>533</v>
      </c>
      <c r="S12" s="388">
        <v>501</v>
      </c>
      <c r="T12" s="388">
        <v>566</v>
      </c>
      <c r="U12" s="388">
        <v>556</v>
      </c>
      <c r="V12" s="389">
        <v>569</v>
      </c>
      <c r="W12" s="389">
        <v>585</v>
      </c>
      <c r="X12" s="389">
        <v>615</v>
      </c>
      <c r="Y12" s="390">
        <v>565</v>
      </c>
      <c r="Z12" s="390">
        <v>509</v>
      </c>
      <c r="AA12" s="390">
        <v>580</v>
      </c>
      <c r="AB12" s="390">
        <v>466</v>
      </c>
      <c r="AC12" s="390">
        <v>426</v>
      </c>
      <c r="AD12" s="390">
        <v>417</v>
      </c>
      <c r="AE12" s="390">
        <v>463</v>
      </c>
      <c r="AF12" s="992">
        <v>547</v>
      </c>
      <c r="AG12" s="410">
        <v>298</v>
      </c>
      <c r="AH12" s="388">
        <v>155</v>
      </c>
      <c r="AI12" s="388">
        <v>237</v>
      </c>
      <c r="AJ12" s="388">
        <v>309</v>
      </c>
      <c r="AK12" s="388">
        <v>839</v>
      </c>
      <c r="AL12" s="388">
        <v>662</v>
      </c>
      <c r="AM12" s="388">
        <v>1225</v>
      </c>
      <c r="AN12" s="388">
        <v>1025</v>
      </c>
      <c r="AO12" s="388">
        <v>1191</v>
      </c>
      <c r="AP12" s="388">
        <v>1046</v>
      </c>
      <c r="AQ12" s="388">
        <v>902</v>
      </c>
      <c r="AR12" s="388">
        <v>870</v>
      </c>
      <c r="AS12" s="388">
        <v>653</v>
      </c>
      <c r="AT12" s="389">
        <v>615</v>
      </c>
      <c r="AU12" s="389">
        <v>681</v>
      </c>
      <c r="AV12" s="389">
        <v>653</v>
      </c>
      <c r="AW12" s="389">
        <v>594</v>
      </c>
      <c r="AX12" s="389">
        <v>697</v>
      </c>
      <c r="AY12" s="388">
        <v>664</v>
      </c>
      <c r="AZ12" s="388">
        <v>664</v>
      </c>
      <c r="BA12" s="389">
        <v>702</v>
      </c>
      <c r="BB12" s="388">
        <v>760</v>
      </c>
      <c r="BC12" s="389">
        <v>803</v>
      </c>
      <c r="BD12" s="390">
        <v>906</v>
      </c>
      <c r="BE12" s="390">
        <v>816</v>
      </c>
      <c r="BF12" s="390">
        <v>928</v>
      </c>
      <c r="BG12" s="391">
        <v>839</v>
      </c>
      <c r="BH12" s="391">
        <v>770</v>
      </c>
      <c r="BI12" s="391">
        <v>738</v>
      </c>
      <c r="BJ12" s="391">
        <v>714</v>
      </c>
      <c r="BK12" s="391">
        <v>678</v>
      </c>
    </row>
    <row r="13" spans="1:64" s="4" customFormat="1" ht="11.25" customHeight="1" x14ac:dyDescent="0.2">
      <c r="A13" s="387" t="s">
        <v>187</v>
      </c>
      <c r="B13" s="388">
        <v>19</v>
      </c>
      <c r="C13" s="388">
        <v>29</v>
      </c>
      <c r="D13" s="388">
        <v>18</v>
      </c>
      <c r="E13" s="388">
        <v>18</v>
      </c>
      <c r="F13" s="388">
        <v>28</v>
      </c>
      <c r="G13" s="388">
        <v>24</v>
      </c>
      <c r="H13" s="388">
        <v>46</v>
      </c>
      <c r="I13" s="388">
        <v>57</v>
      </c>
      <c r="J13" s="388">
        <v>49</v>
      </c>
      <c r="K13" s="388">
        <v>64</v>
      </c>
      <c r="L13" s="388">
        <v>115</v>
      </c>
      <c r="M13" s="388">
        <v>77</v>
      </c>
      <c r="N13" s="388">
        <v>69</v>
      </c>
      <c r="O13" s="389">
        <v>45</v>
      </c>
      <c r="P13" s="389">
        <v>78</v>
      </c>
      <c r="Q13" s="389">
        <v>88</v>
      </c>
      <c r="R13" s="389">
        <v>78</v>
      </c>
      <c r="S13" s="388">
        <v>89</v>
      </c>
      <c r="T13" s="388">
        <v>103</v>
      </c>
      <c r="U13" s="388">
        <v>97</v>
      </c>
      <c r="V13" s="390">
        <v>89</v>
      </c>
      <c r="W13" s="389">
        <v>109</v>
      </c>
      <c r="X13" s="389">
        <v>80</v>
      </c>
      <c r="Y13" s="390">
        <v>65</v>
      </c>
      <c r="Z13" s="390">
        <v>76</v>
      </c>
      <c r="AA13" s="390">
        <v>73</v>
      </c>
      <c r="AB13" s="390">
        <v>66</v>
      </c>
      <c r="AC13" s="390">
        <v>51</v>
      </c>
      <c r="AD13" s="390">
        <v>56</v>
      </c>
      <c r="AE13" s="390">
        <v>50</v>
      </c>
      <c r="AF13" s="992">
        <v>51</v>
      </c>
      <c r="AG13" s="410">
        <v>14</v>
      </c>
      <c r="AH13" s="388">
        <v>20</v>
      </c>
      <c r="AI13" s="388">
        <v>30</v>
      </c>
      <c r="AJ13" s="388">
        <v>41</v>
      </c>
      <c r="AK13" s="388">
        <v>117</v>
      </c>
      <c r="AL13" s="388">
        <v>193</v>
      </c>
      <c r="AM13" s="388">
        <v>192</v>
      </c>
      <c r="AN13" s="388">
        <v>146</v>
      </c>
      <c r="AO13" s="388">
        <v>122</v>
      </c>
      <c r="AP13" s="388">
        <v>100</v>
      </c>
      <c r="AQ13" s="388">
        <v>77</v>
      </c>
      <c r="AR13" s="388">
        <v>77</v>
      </c>
      <c r="AS13" s="388">
        <v>59</v>
      </c>
      <c r="AT13" s="389">
        <v>73</v>
      </c>
      <c r="AU13" s="389">
        <v>64</v>
      </c>
      <c r="AV13" s="389">
        <v>42</v>
      </c>
      <c r="AW13" s="389">
        <v>66</v>
      </c>
      <c r="AX13" s="389">
        <v>64</v>
      </c>
      <c r="AY13" s="388">
        <v>54</v>
      </c>
      <c r="AZ13" s="388">
        <v>47</v>
      </c>
      <c r="BA13" s="389">
        <v>49</v>
      </c>
      <c r="BB13" s="388">
        <v>74</v>
      </c>
      <c r="BC13" s="389">
        <v>76</v>
      </c>
      <c r="BD13" s="390">
        <v>74</v>
      </c>
      <c r="BE13" s="390">
        <v>75</v>
      </c>
      <c r="BF13" s="390">
        <v>86</v>
      </c>
      <c r="BG13" s="391">
        <v>97</v>
      </c>
      <c r="BH13" s="391">
        <v>126</v>
      </c>
      <c r="BI13" s="391">
        <v>86</v>
      </c>
      <c r="BJ13" s="391">
        <v>94</v>
      </c>
      <c r="BK13" s="391">
        <v>81</v>
      </c>
    </row>
    <row r="14" spans="1:64" s="405" customFormat="1" ht="12" hidden="1" customHeight="1" x14ac:dyDescent="0.2">
      <c r="A14" s="397" t="s">
        <v>187</v>
      </c>
      <c r="B14" s="402">
        <v>16</v>
      </c>
      <c r="C14" s="402">
        <v>25</v>
      </c>
      <c r="D14" s="402">
        <v>16</v>
      </c>
      <c r="E14" s="402">
        <v>15</v>
      </c>
      <c r="F14" s="402">
        <v>26</v>
      </c>
      <c r="G14" s="402">
        <v>23</v>
      </c>
      <c r="H14" s="402">
        <v>33</v>
      </c>
      <c r="I14" s="402">
        <v>47</v>
      </c>
      <c r="J14" s="402">
        <v>42</v>
      </c>
      <c r="K14" s="402">
        <v>51</v>
      </c>
      <c r="L14" s="402">
        <v>90</v>
      </c>
      <c r="M14" s="402">
        <v>63</v>
      </c>
      <c r="N14" s="402">
        <v>49</v>
      </c>
      <c r="O14" s="403">
        <v>40</v>
      </c>
      <c r="P14" s="403">
        <v>59</v>
      </c>
      <c r="Q14" s="403">
        <v>71</v>
      </c>
      <c r="R14" s="403">
        <v>56</v>
      </c>
      <c r="S14" s="402">
        <v>71</v>
      </c>
      <c r="T14" s="402">
        <v>74</v>
      </c>
      <c r="U14" s="402">
        <v>61</v>
      </c>
      <c r="V14" s="403">
        <v>62</v>
      </c>
      <c r="W14" s="403">
        <v>78</v>
      </c>
      <c r="X14" s="403">
        <v>60</v>
      </c>
      <c r="Y14" s="403">
        <v>43</v>
      </c>
      <c r="Z14" s="403">
        <v>57</v>
      </c>
      <c r="AA14" s="403">
        <v>51</v>
      </c>
      <c r="AB14" s="403"/>
      <c r="AC14" s="403"/>
      <c r="AD14" s="403"/>
      <c r="AE14" s="403">
        <v>176</v>
      </c>
      <c r="AF14" s="994"/>
      <c r="AG14" s="988">
        <v>13</v>
      </c>
      <c r="AH14" s="402">
        <v>17</v>
      </c>
      <c r="AI14" s="402">
        <v>19</v>
      </c>
      <c r="AJ14" s="402">
        <v>34</v>
      </c>
      <c r="AK14" s="402">
        <v>98</v>
      </c>
      <c r="AL14" s="402">
        <v>157</v>
      </c>
      <c r="AM14" s="402">
        <v>138</v>
      </c>
      <c r="AN14" s="402">
        <v>92</v>
      </c>
      <c r="AO14" s="402">
        <v>94</v>
      </c>
      <c r="AP14" s="402">
        <v>86</v>
      </c>
      <c r="AQ14" s="402">
        <v>47</v>
      </c>
      <c r="AR14" s="402">
        <v>64</v>
      </c>
      <c r="AS14" s="402">
        <v>47</v>
      </c>
      <c r="AT14" s="403">
        <v>49</v>
      </c>
      <c r="AU14" s="403">
        <v>52</v>
      </c>
      <c r="AV14" s="403">
        <v>37</v>
      </c>
      <c r="AW14" s="403">
        <v>48</v>
      </c>
      <c r="AX14" s="403">
        <v>41</v>
      </c>
      <c r="AY14" s="402">
        <v>41</v>
      </c>
      <c r="AZ14" s="402">
        <v>37</v>
      </c>
      <c r="BA14" s="403">
        <v>36</v>
      </c>
      <c r="BB14" s="402">
        <v>62</v>
      </c>
      <c r="BC14" s="403">
        <v>50</v>
      </c>
      <c r="BD14" s="403">
        <v>59</v>
      </c>
      <c r="BE14" s="403">
        <v>59</v>
      </c>
      <c r="BF14" s="403">
        <v>68</v>
      </c>
      <c r="BG14" s="402"/>
      <c r="BH14" s="402"/>
      <c r="BI14" s="402"/>
      <c r="BJ14" s="391"/>
      <c r="BK14" s="391"/>
    </row>
    <row r="15" spans="1:64" s="4" customFormat="1" ht="11.25" customHeight="1" x14ac:dyDescent="0.2">
      <c r="A15" s="387" t="s">
        <v>188</v>
      </c>
      <c r="B15" s="388">
        <v>180</v>
      </c>
      <c r="C15" s="388">
        <v>61</v>
      </c>
      <c r="D15" s="388">
        <v>121</v>
      </c>
      <c r="E15" s="388">
        <v>77</v>
      </c>
      <c r="F15" s="388">
        <v>127</v>
      </c>
      <c r="G15" s="388">
        <v>162</v>
      </c>
      <c r="H15" s="388">
        <v>246</v>
      </c>
      <c r="I15" s="388">
        <v>269</v>
      </c>
      <c r="J15" s="388">
        <v>292</v>
      </c>
      <c r="K15" s="388">
        <v>285</v>
      </c>
      <c r="L15" s="388">
        <v>244</v>
      </c>
      <c r="M15" s="388">
        <v>277</v>
      </c>
      <c r="N15" s="388">
        <v>223</v>
      </c>
      <c r="O15" s="389">
        <v>224</v>
      </c>
      <c r="P15" s="389">
        <v>243</v>
      </c>
      <c r="Q15" s="389">
        <v>242</v>
      </c>
      <c r="R15" s="389">
        <v>244</v>
      </c>
      <c r="S15" s="388">
        <v>230</v>
      </c>
      <c r="T15" s="388">
        <v>260</v>
      </c>
      <c r="U15" s="388">
        <v>225</v>
      </c>
      <c r="V15" s="389">
        <v>227</v>
      </c>
      <c r="W15" s="389">
        <v>215</v>
      </c>
      <c r="X15" s="389">
        <v>243</v>
      </c>
      <c r="Y15" s="390">
        <v>268</v>
      </c>
      <c r="Z15" s="390">
        <v>205</v>
      </c>
      <c r="AA15" s="390">
        <v>403</v>
      </c>
      <c r="AB15" s="390">
        <v>208</v>
      </c>
      <c r="AC15" s="390">
        <v>202</v>
      </c>
      <c r="AD15" s="390">
        <v>250</v>
      </c>
      <c r="AE15" s="390">
        <v>176</v>
      </c>
      <c r="AF15" s="992">
        <v>233</v>
      </c>
      <c r="AG15" s="410">
        <v>128</v>
      </c>
      <c r="AH15" s="388">
        <v>83</v>
      </c>
      <c r="AI15" s="388">
        <v>123</v>
      </c>
      <c r="AJ15" s="388">
        <v>133</v>
      </c>
      <c r="AK15" s="388">
        <v>181</v>
      </c>
      <c r="AL15" s="388">
        <v>235</v>
      </c>
      <c r="AM15" s="388">
        <v>259</v>
      </c>
      <c r="AN15" s="388">
        <v>271</v>
      </c>
      <c r="AO15" s="388">
        <v>309</v>
      </c>
      <c r="AP15" s="388">
        <v>267</v>
      </c>
      <c r="AQ15" s="388">
        <v>262</v>
      </c>
      <c r="AR15" s="388">
        <v>231</v>
      </c>
      <c r="AS15" s="388">
        <v>236</v>
      </c>
      <c r="AT15" s="389">
        <v>222</v>
      </c>
      <c r="AU15" s="389">
        <v>244</v>
      </c>
      <c r="AV15" s="389">
        <v>226</v>
      </c>
      <c r="AW15" s="389">
        <v>200</v>
      </c>
      <c r="AX15" s="389">
        <v>184</v>
      </c>
      <c r="AY15" s="388">
        <v>232</v>
      </c>
      <c r="AZ15" s="388">
        <v>241</v>
      </c>
      <c r="BA15" s="389">
        <v>226</v>
      </c>
      <c r="BB15" s="388">
        <v>254</v>
      </c>
      <c r="BC15" s="389">
        <v>322</v>
      </c>
      <c r="BD15" s="390">
        <v>333</v>
      </c>
      <c r="BE15" s="390">
        <v>408</v>
      </c>
      <c r="BF15" s="390">
        <v>381</v>
      </c>
      <c r="BG15" s="391">
        <v>371</v>
      </c>
      <c r="BH15" s="391">
        <v>350</v>
      </c>
      <c r="BI15" s="391">
        <v>353</v>
      </c>
      <c r="BJ15" s="391">
        <v>394</v>
      </c>
      <c r="BK15" s="391">
        <v>308</v>
      </c>
    </row>
    <row r="16" spans="1:64" s="405" customFormat="1" ht="12" hidden="1" x14ac:dyDescent="0.2">
      <c r="A16" s="397" t="s">
        <v>189</v>
      </c>
      <c r="B16" s="402">
        <v>8</v>
      </c>
      <c r="C16" s="402">
        <v>10</v>
      </c>
      <c r="D16" s="402">
        <v>7</v>
      </c>
      <c r="E16" s="402">
        <v>10</v>
      </c>
      <c r="F16" s="402">
        <v>22</v>
      </c>
      <c r="G16" s="402">
        <v>36</v>
      </c>
      <c r="H16" s="402">
        <v>88</v>
      </c>
      <c r="I16" s="402">
        <v>114</v>
      </c>
      <c r="J16" s="402">
        <v>167</v>
      </c>
      <c r="K16" s="402">
        <v>167</v>
      </c>
      <c r="L16" s="402">
        <v>168</v>
      </c>
      <c r="M16" s="402"/>
      <c r="N16" s="402"/>
      <c r="O16" s="406"/>
      <c r="P16" s="406"/>
      <c r="Q16" s="406"/>
      <c r="R16" s="406"/>
      <c r="S16" s="407"/>
      <c r="T16" s="407"/>
      <c r="U16" s="407"/>
      <c r="V16" s="406"/>
      <c r="W16" s="406"/>
      <c r="X16" s="406"/>
      <c r="Y16" s="406"/>
      <c r="Z16" s="406"/>
      <c r="AA16" s="406"/>
      <c r="AB16" s="406"/>
      <c r="AC16" s="406"/>
      <c r="AD16" s="406"/>
      <c r="AE16" s="406"/>
      <c r="AF16" s="995"/>
      <c r="AG16" s="988">
        <v>6</v>
      </c>
      <c r="AH16" s="402">
        <v>11</v>
      </c>
      <c r="AI16" s="402">
        <v>8</v>
      </c>
      <c r="AJ16" s="402">
        <v>139</v>
      </c>
      <c r="AK16" s="402">
        <v>276</v>
      </c>
      <c r="AL16" s="402">
        <v>332</v>
      </c>
      <c r="AM16" s="402">
        <v>517</v>
      </c>
      <c r="AN16" s="402">
        <v>519</v>
      </c>
      <c r="AO16" s="402">
        <v>281</v>
      </c>
      <c r="AP16" s="402">
        <v>322</v>
      </c>
      <c r="AQ16" s="402">
        <v>168</v>
      </c>
      <c r="AR16" s="402"/>
      <c r="AS16" s="402"/>
      <c r="AT16" s="406"/>
      <c r="AU16" s="406"/>
      <c r="AV16" s="406"/>
      <c r="AW16" s="406"/>
      <c r="AX16" s="406"/>
      <c r="AY16" s="407"/>
      <c r="AZ16" s="407"/>
      <c r="BA16" s="408"/>
      <c r="BB16" s="407"/>
      <c r="BC16" s="406"/>
      <c r="BD16" s="406"/>
      <c r="BE16" s="406"/>
      <c r="BF16" s="406"/>
      <c r="BG16" s="407"/>
      <c r="BH16" s="407"/>
      <c r="BI16" s="407"/>
      <c r="BJ16" s="391"/>
      <c r="BK16" s="391"/>
    </row>
    <row r="17" spans="1:63" s="4" customFormat="1" ht="11.25" customHeight="1" x14ac:dyDescent="0.2">
      <c r="A17" s="387" t="s">
        <v>190</v>
      </c>
      <c r="B17" s="388">
        <v>48</v>
      </c>
      <c r="C17" s="388">
        <v>48</v>
      </c>
      <c r="D17" s="388">
        <v>29</v>
      </c>
      <c r="E17" s="388">
        <v>28</v>
      </c>
      <c r="F17" s="388">
        <v>39</v>
      </c>
      <c r="G17" s="388">
        <v>34</v>
      </c>
      <c r="H17" s="388">
        <v>43</v>
      </c>
      <c r="I17" s="388">
        <v>77</v>
      </c>
      <c r="J17" s="388">
        <v>101</v>
      </c>
      <c r="K17" s="388">
        <v>76</v>
      </c>
      <c r="L17" s="388">
        <v>116</v>
      </c>
      <c r="M17" s="388">
        <v>82</v>
      </c>
      <c r="N17" s="388">
        <v>81</v>
      </c>
      <c r="O17" s="388">
        <v>119</v>
      </c>
      <c r="P17" s="388">
        <v>88</v>
      </c>
      <c r="Q17" s="388">
        <v>90</v>
      </c>
      <c r="R17" s="388">
        <v>131</v>
      </c>
      <c r="S17" s="388">
        <v>122</v>
      </c>
      <c r="T17" s="388">
        <v>125</v>
      </c>
      <c r="U17" s="388">
        <v>121</v>
      </c>
      <c r="V17" s="388">
        <v>82</v>
      </c>
      <c r="W17" s="388">
        <v>118</v>
      </c>
      <c r="X17" s="390">
        <v>142</v>
      </c>
      <c r="Y17" s="390">
        <v>90</v>
      </c>
      <c r="Z17" s="390">
        <v>99</v>
      </c>
      <c r="AA17" s="390">
        <v>103</v>
      </c>
      <c r="AB17" s="390">
        <v>93</v>
      </c>
      <c r="AC17" s="390">
        <v>78</v>
      </c>
      <c r="AD17" s="390">
        <v>78</v>
      </c>
      <c r="AE17" s="390">
        <v>71</v>
      </c>
      <c r="AF17" s="992">
        <v>173</v>
      </c>
      <c r="AG17" s="410">
        <v>51</v>
      </c>
      <c r="AH17" s="388">
        <v>20</v>
      </c>
      <c r="AI17" s="388">
        <v>27</v>
      </c>
      <c r="AJ17" s="388">
        <v>56</v>
      </c>
      <c r="AK17" s="388">
        <v>92</v>
      </c>
      <c r="AL17" s="388">
        <v>220</v>
      </c>
      <c r="AM17" s="388">
        <v>284</v>
      </c>
      <c r="AN17" s="388">
        <v>233</v>
      </c>
      <c r="AO17" s="388">
        <v>257</v>
      </c>
      <c r="AP17" s="388">
        <v>170</v>
      </c>
      <c r="AQ17" s="388">
        <v>187</v>
      </c>
      <c r="AR17" s="388">
        <v>169</v>
      </c>
      <c r="AS17" s="388">
        <v>111</v>
      </c>
      <c r="AT17" s="388">
        <v>130</v>
      </c>
      <c r="AU17" s="388">
        <v>106</v>
      </c>
      <c r="AV17" s="389">
        <v>160</v>
      </c>
      <c r="AW17" s="410">
        <v>117</v>
      </c>
      <c r="AX17" s="388">
        <v>96</v>
      </c>
      <c r="AY17" s="388">
        <v>108</v>
      </c>
      <c r="AZ17" s="388">
        <v>137</v>
      </c>
      <c r="BA17" s="389">
        <v>125</v>
      </c>
      <c r="BB17" s="388">
        <v>168</v>
      </c>
      <c r="BC17" s="390">
        <v>133</v>
      </c>
      <c r="BD17" s="390">
        <v>147</v>
      </c>
      <c r="BE17" s="390">
        <v>174</v>
      </c>
      <c r="BF17" s="390">
        <v>178</v>
      </c>
      <c r="BG17" s="391">
        <v>126</v>
      </c>
      <c r="BH17" s="391">
        <v>132</v>
      </c>
      <c r="BI17" s="391">
        <v>141</v>
      </c>
      <c r="BJ17" s="391">
        <v>151</v>
      </c>
      <c r="BK17" s="391">
        <v>162</v>
      </c>
    </row>
    <row r="18" spans="1:63" s="411" customFormat="1" ht="12" hidden="1" customHeight="1" x14ac:dyDescent="0.2">
      <c r="A18" s="397" t="s">
        <v>190</v>
      </c>
      <c r="B18" s="402">
        <v>33</v>
      </c>
      <c r="C18" s="402">
        <v>44</v>
      </c>
      <c r="D18" s="402">
        <v>21</v>
      </c>
      <c r="E18" s="402">
        <v>18</v>
      </c>
      <c r="F18" s="402">
        <v>27</v>
      </c>
      <c r="G18" s="402">
        <v>23</v>
      </c>
      <c r="H18" s="402">
        <v>32</v>
      </c>
      <c r="I18" s="402">
        <v>62</v>
      </c>
      <c r="J18" s="402">
        <v>79</v>
      </c>
      <c r="K18" s="402">
        <v>63</v>
      </c>
      <c r="L18" s="402">
        <v>76</v>
      </c>
      <c r="M18" s="402">
        <v>61</v>
      </c>
      <c r="N18" s="402">
        <v>53</v>
      </c>
      <c r="O18" s="403">
        <v>78</v>
      </c>
      <c r="P18" s="403">
        <v>62</v>
      </c>
      <c r="Q18" s="403">
        <v>57</v>
      </c>
      <c r="R18" s="403">
        <v>101</v>
      </c>
      <c r="S18" s="402">
        <v>72</v>
      </c>
      <c r="T18" s="402">
        <v>87</v>
      </c>
      <c r="U18" s="402">
        <v>76</v>
      </c>
      <c r="V18" s="403">
        <v>57</v>
      </c>
      <c r="W18" s="403">
        <v>82</v>
      </c>
      <c r="X18" s="403"/>
      <c r="Y18" s="403"/>
      <c r="Z18" s="403"/>
      <c r="AA18" s="403"/>
      <c r="AB18" s="403"/>
      <c r="AC18" s="403"/>
      <c r="AD18" s="403"/>
      <c r="AE18" s="403"/>
      <c r="AF18" s="994"/>
      <c r="AG18" s="988">
        <v>16</v>
      </c>
      <c r="AH18" s="402">
        <v>16</v>
      </c>
      <c r="AI18" s="402">
        <v>22</v>
      </c>
      <c r="AJ18" s="402">
        <v>48</v>
      </c>
      <c r="AK18" s="402">
        <v>62</v>
      </c>
      <c r="AL18" s="402">
        <v>204</v>
      </c>
      <c r="AM18" s="402">
        <v>217</v>
      </c>
      <c r="AN18" s="402">
        <v>191</v>
      </c>
      <c r="AO18" s="402">
        <v>213</v>
      </c>
      <c r="AP18" s="402">
        <v>135</v>
      </c>
      <c r="AQ18" s="402">
        <v>144</v>
      </c>
      <c r="AR18" s="402">
        <v>114</v>
      </c>
      <c r="AS18" s="402">
        <v>78</v>
      </c>
      <c r="AT18" s="403">
        <v>94</v>
      </c>
      <c r="AU18" s="403">
        <v>71</v>
      </c>
      <c r="AV18" s="403">
        <v>126</v>
      </c>
      <c r="AW18" s="403">
        <v>101</v>
      </c>
      <c r="AX18" s="403">
        <v>71</v>
      </c>
      <c r="AY18" s="402">
        <v>85</v>
      </c>
      <c r="AZ18" s="402">
        <v>109</v>
      </c>
      <c r="BA18" s="403">
        <v>99</v>
      </c>
      <c r="BB18" s="402">
        <v>129</v>
      </c>
      <c r="BC18" s="403">
        <v>0</v>
      </c>
      <c r="BD18" s="403"/>
      <c r="BE18" s="403"/>
      <c r="BF18" s="403"/>
      <c r="BG18" s="402"/>
      <c r="BH18" s="402"/>
      <c r="BI18" s="402"/>
      <c r="BJ18" s="391"/>
      <c r="BK18" s="391"/>
    </row>
    <row r="19" spans="1:63" s="405" customFormat="1" ht="12" hidden="1" customHeight="1" x14ac:dyDescent="0.2">
      <c r="A19" s="397" t="s">
        <v>191</v>
      </c>
      <c r="B19" s="402">
        <v>15</v>
      </c>
      <c r="C19" s="402">
        <v>4</v>
      </c>
      <c r="D19" s="402">
        <v>8</v>
      </c>
      <c r="E19" s="402">
        <v>10</v>
      </c>
      <c r="F19" s="402">
        <v>12</v>
      </c>
      <c r="G19" s="402">
        <v>11</v>
      </c>
      <c r="H19" s="402">
        <v>11</v>
      </c>
      <c r="I19" s="402">
        <v>15</v>
      </c>
      <c r="J19" s="402">
        <v>22</v>
      </c>
      <c r="K19" s="402">
        <v>13</v>
      </c>
      <c r="L19" s="402">
        <v>40</v>
      </c>
      <c r="M19" s="402">
        <v>21</v>
      </c>
      <c r="N19" s="402">
        <v>28</v>
      </c>
      <c r="O19" s="403">
        <v>41</v>
      </c>
      <c r="P19" s="403">
        <v>26</v>
      </c>
      <c r="Q19" s="403">
        <v>33</v>
      </c>
      <c r="R19" s="403">
        <v>30</v>
      </c>
      <c r="S19" s="402">
        <v>50</v>
      </c>
      <c r="T19" s="402">
        <v>38</v>
      </c>
      <c r="U19" s="402">
        <v>45</v>
      </c>
      <c r="V19" s="403">
        <v>25</v>
      </c>
      <c r="W19" s="403">
        <v>36</v>
      </c>
      <c r="X19" s="403"/>
      <c r="Y19" s="403"/>
      <c r="Z19" s="403"/>
      <c r="AA19" s="403"/>
      <c r="AB19" s="403"/>
      <c r="AC19" s="403"/>
      <c r="AD19" s="403"/>
      <c r="AE19" s="403"/>
      <c r="AF19" s="994"/>
      <c r="AG19" s="988">
        <v>35</v>
      </c>
      <c r="AH19" s="402">
        <v>4</v>
      </c>
      <c r="AI19" s="402">
        <v>5</v>
      </c>
      <c r="AJ19" s="402">
        <v>8</v>
      </c>
      <c r="AK19" s="402">
        <v>30</v>
      </c>
      <c r="AL19" s="402">
        <v>16</v>
      </c>
      <c r="AM19" s="402">
        <v>67</v>
      </c>
      <c r="AN19" s="402">
        <v>42</v>
      </c>
      <c r="AO19" s="402">
        <v>44</v>
      </c>
      <c r="AP19" s="402">
        <v>35</v>
      </c>
      <c r="AQ19" s="402">
        <v>43</v>
      </c>
      <c r="AR19" s="402">
        <v>55</v>
      </c>
      <c r="AS19" s="402">
        <v>33</v>
      </c>
      <c r="AT19" s="403">
        <v>36</v>
      </c>
      <c r="AU19" s="403">
        <v>35</v>
      </c>
      <c r="AV19" s="403">
        <v>34</v>
      </c>
      <c r="AW19" s="403">
        <v>16</v>
      </c>
      <c r="AX19" s="403">
        <v>25</v>
      </c>
      <c r="AY19" s="402">
        <v>23</v>
      </c>
      <c r="AZ19" s="402">
        <v>28</v>
      </c>
      <c r="BA19" s="403">
        <v>26</v>
      </c>
      <c r="BB19" s="402">
        <v>39</v>
      </c>
      <c r="BC19" s="403">
        <v>0</v>
      </c>
      <c r="BD19" s="403"/>
      <c r="BE19" s="403"/>
      <c r="BF19" s="403"/>
      <c r="BG19" s="402"/>
      <c r="BH19" s="402"/>
      <c r="BI19" s="402"/>
      <c r="BJ19" s="391"/>
      <c r="BK19" s="391"/>
    </row>
    <row r="20" spans="1:63" s="4" customFormat="1" ht="15" customHeight="1" x14ac:dyDescent="0.2">
      <c r="A20" s="387" t="s">
        <v>192</v>
      </c>
      <c r="B20" s="388">
        <v>42</v>
      </c>
      <c r="C20" s="388">
        <v>21</v>
      </c>
      <c r="D20" s="388">
        <v>16</v>
      </c>
      <c r="E20" s="388">
        <v>19</v>
      </c>
      <c r="F20" s="388">
        <v>19</v>
      </c>
      <c r="G20" s="388">
        <v>32</v>
      </c>
      <c r="H20" s="388">
        <v>38</v>
      </c>
      <c r="I20" s="388">
        <v>55</v>
      </c>
      <c r="J20" s="388">
        <v>75</v>
      </c>
      <c r="K20" s="388">
        <v>52</v>
      </c>
      <c r="L20" s="388">
        <v>71</v>
      </c>
      <c r="M20" s="388">
        <v>111</v>
      </c>
      <c r="N20" s="388">
        <v>84</v>
      </c>
      <c r="O20" s="389">
        <v>67</v>
      </c>
      <c r="P20" s="389">
        <v>78</v>
      </c>
      <c r="Q20" s="389">
        <v>103</v>
      </c>
      <c r="R20" s="389">
        <v>100</v>
      </c>
      <c r="S20" s="388">
        <v>89</v>
      </c>
      <c r="T20" s="388">
        <v>105</v>
      </c>
      <c r="U20" s="388">
        <v>83</v>
      </c>
      <c r="V20" s="389">
        <v>73</v>
      </c>
      <c r="W20" s="389">
        <v>86</v>
      </c>
      <c r="X20" s="389">
        <v>87</v>
      </c>
      <c r="Y20" s="390">
        <v>120</v>
      </c>
      <c r="Z20" s="390">
        <v>113</v>
      </c>
      <c r="AA20" s="390">
        <v>83</v>
      </c>
      <c r="AB20" s="390">
        <v>64</v>
      </c>
      <c r="AC20" s="390">
        <v>67</v>
      </c>
      <c r="AD20" s="390">
        <v>70</v>
      </c>
      <c r="AE20" s="390">
        <v>56</v>
      </c>
      <c r="AF20" s="992">
        <v>109</v>
      </c>
      <c r="AG20" s="410">
        <v>22</v>
      </c>
      <c r="AH20" s="388">
        <v>13</v>
      </c>
      <c r="AI20" s="388">
        <v>17</v>
      </c>
      <c r="AJ20" s="388">
        <v>52</v>
      </c>
      <c r="AK20" s="388">
        <v>67</v>
      </c>
      <c r="AL20" s="388">
        <v>134</v>
      </c>
      <c r="AM20" s="388">
        <v>174</v>
      </c>
      <c r="AN20" s="388">
        <v>228</v>
      </c>
      <c r="AO20" s="388">
        <v>262</v>
      </c>
      <c r="AP20" s="388">
        <v>167</v>
      </c>
      <c r="AQ20" s="388">
        <v>189</v>
      </c>
      <c r="AR20" s="388">
        <v>113</v>
      </c>
      <c r="AS20" s="388">
        <v>116</v>
      </c>
      <c r="AT20" s="389">
        <v>84</v>
      </c>
      <c r="AU20" s="389">
        <v>111</v>
      </c>
      <c r="AV20" s="389">
        <v>95</v>
      </c>
      <c r="AW20" s="389">
        <v>85</v>
      </c>
      <c r="AX20" s="389">
        <v>93</v>
      </c>
      <c r="AY20" s="388">
        <v>95</v>
      </c>
      <c r="AZ20" s="388">
        <v>76</v>
      </c>
      <c r="BA20" s="389">
        <v>79</v>
      </c>
      <c r="BB20" s="388">
        <v>106</v>
      </c>
      <c r="BC20" s="389">
        <v>88</v>
      </c>
      <c r="BD20" s="390">
        <v>83</v>
      </c>
      <c r="BE20" s="390">
        <v>119</v>
      </c>
      <c r="BF20" s="390">
        <v>90</v>
      </c>
      <c r="BG20" s="391">
        <v>106</v>
      </c>
      <c r="BH20" s="391">
        <v>117</v>
      </c>
      <c r="BI20" s="391">
        <v>67</v>
      </c>
      <c r="BJ20" s="391">
        <v>150</v>
      </c>
      <c r="BK20" s="391">
        <v>98</v>
      </c>
    </row>
    <row r="21" spans="1:63" s="4" customFormat="1" ht="11.25" customHeight="1" x14ac:dyDescent="0.2">
      <c r="A21" s="387" t="s">
        <v>193</v>
      </c>
      <c r="B21" s="388">
        <v>122</v>
      </c>
      <c r="C21" s="388">
        <v>68</v>
      </c>
      <c r="D21" s="388">
        <v>54</v>
      </c>
      <c r="E21" s="388">
        <v>63</v>
      </c>
      <c r="F21" s="388">
        <v>86</v>
      </c>
      <c r="G21" s="388">
        <v>83</v>
      </c>
      <c r="H21" s="388">
        <v>87</v>
      </c>
      <c r="I21" s="388">
        <v>139</v>
      </c>
      <c r="J21" s="388">
        <v>167</v>
      </c>
      <c r="K21" s="388">
        <v>143</v>
      </c>
      <c r="L21" s="388">
        <v>180</v>
      </c>
      <c r="M21" s="388">
        <v>165</v>
      </c>
      <c r="N21" s="388">
        <v>163</v>
      </c>
      <c r="O21" s="389">
        <v>149</v>
      </c>
      <c r="P21" s="389">
        <v>162</v>
      </c>
      <c r="Q21" s="389">
        <v>176</v>
      </c>
      <c r="R21" s="389">
        <v>225</v>
      </c>
      <c r="S21" s="388">
        <v>186</v>
      </c>
      <c r="T21" s="388">
        <v>199</v>
      </c>
      <c r="U21" s="388">
        <v>213</v>
      </c>
      <c r="V21" s="389">
        <v>219</v>
      </c>
      <c r="W21" s="389">
        <v>205</v>
      </c>
      <c r="X21" s="389">
        <v>206</v>
      </c>
      <c r="Y21" s="390">
        <v>173</v>
      </c>
      <c r="Z21" s="390">
        <v>199</v>
      </c>
      <c r="AA21" s="390">
        <v>224</v>
      </c>
      <c r="AB21" s="390">
        <v>230</v>
      </c>
      <c r="AC21" s="390">
        <v>175</v>
      </c>
      <c r="AD21" s="390">
        <v>200</v>
      </c>
      <c r="AE21" s="390">
        <v>201</v>
      </c>
      <c r="AF21" s="992">
        <v>251</v>
      </c>
      <c r="AG21" s="410">
        <v>48</v>
      </c>
      <c r="AH21" s="388">
        <v>42</v>
      </c>
      <c r="AI21" s="388">
        <v>51</v>
      </c>
      <c r="AJ21" s="388">
        <v>49</v>
      </c>
      <c r="AK21" s="388">
        <v>96</v>
      </c>
      <c r="AL21" s="388">
        <v>75</v>
      </c>
      <c r="AM21" s="388">
        <v>105</v>
      </c>
      <c r="AN21" s="388">
        <v>102</v>
      </c>
      <c r="AO21" s="388">
        <v>112</v>
      </c>
      <c r="AP21" s="388">
        <v>96</v>
      </c>
      <c r="AQ21" s="388">
        <v>75</v>
      </c>
      <c r="AR21" s="388">
        <v>101</v>
      </c>
      <c r="AS21" s="388">
        <v>111</v>
      </c>
      <c r="AT21" s="389">
        <v>118</v>
      </c>
      <c r="AU21" s="389">
        <v>141</v>
      </c>
      <c r="AV21" s="389">
        <v>115</v>
      </c>
      <c r="AW21" s="389">
        <v>106</v>
      </c>
      <c r="AX21" s="389">
        <v>126</v>
      </c>
      <c r="AY21" s="388">
        <v>159</v>
      </c>
      <c r="AZ21" s="388">
        <v>140</v>
      </c>
      <c r="BA21" s="389">
        <v>118</v>
      </c>
      <c r="BB21" s="388">
        <v>143</v>
      </c>
      <c r="BC21" s="389">
        <v>207</v>
      </c>
      <c r="BD21" s="390">
        <v>173</v>
      </c>
      <c r="BE21" s="390">
        <v>196</v>
      </c>
      <c r="BF21" s="390">
        <v>181</v>
      </c>
      <c r="BG21" s="391">
        <v>236</v>
      </c>
      <c r="BH21" s="391">
        <v>277</v>
      </c>
      <c r="BI21" s="391">
        <v>221</v>
      </c>
      <c r="BJ21" s="391">
        <v>302</v>
      </c>
      <c r="BK21" s="391">
        <v>253</v>
      </c>
    </row>
    <row r="22" spans="1:63" s="4" customFormat="1" ht="11.25" customHeight="1" x14ac:dyDescent="0.2">
      <c r="A22" s="387" t="s">
        <v>194</v>
      </c>
      <c r="B22" s="388">
        <v>74</v>
      </c>
      <c r="C22" s="388">
        <v>58</v>
      </c>
      <c r="D22" s="388">
        <v>42</v>
      </c>
      <c r="E22" s="388">
        <v>38</v>
      </c>
      <c r="F22" s="388">
        <v>64</v>
      </c>
      <c r="G22" s="388">
        <v>67</v>
      </c>
      <c r="H22" s="388">
        <v>82</v>
      </c>
      <c r="I22" s="388">
        <v>87</v>
      </c>
      <c r="J22" s="388">
        <v>112</v>
      </c>
      <c r="K22" s="388">
        <v>121</v>
      </c>
      <c r="L22" s="388">
        <v>116</v>
      </c>
      <c r="M22" s="388">
        <v>120</v>
      </c>
      <c r="N22" s="388">
        <v>141</v>
      </c>
      <c r="O22" s="389">
        <v>126</v>
      </c>
      <c r="P22" s="389">
        <v>140</v>
      </c>
      <c r="Q22" s="389">
        <v>121</v>
      </c>
      <c r="R22" s="389">
        <v>154</v>
      </c>
      <c r="S22" s="388">
        <v>150</v>
      </c>
      <c r="T22" s="388">
        <v>131</v>
      </c>
      <c r="U22" s="388">
        <v>150</v>
      </c>
      <c r="V22" s="389">
        <v>130</v>
      </c>
      <c r="W22" s="389">
        <v>152</v>
      </c>
      <c r="X22" s="389">
        <v>157</v>
      </c>
      <c r="Y22" s="390">
        <v>138</v>
      </c>
      <c r="Z22" s="390">
        <v>150</v>
      </c>
      <c r="AA22" s="390">
        <v>114</v>
      </c>
      <c r="AB22" s="390">
        <v>114</v>
      </c>
      <c r="AC22" s="390">
        <v>100</v>
      </c>
      <c r="AD22" s="390">
        <v>93</v>
      </c>
      <c r="AE22" s="390">
        <v>108</v>
      </c>
      <c r="AF22" s="992">
        <v>89</v>
      </c>
      <c r="AG22" s="410">
        <v>65</v>
      </c>
      <c r="AH22" s="388">
        <v>62</v>
      </c>
      <c r="AI22" s="388">
        <v>74</v>
      </c>
      <c r="AJ22" s="388">
        <v>136</v>
      </c>
      <c r="AK22" s="388">
        <v>162</v>
      </c>
      <c r="AL22" s="388">
        <v>164</v>
      </c>
      <c r="AM22" s="388">
        <v>372</v>
      </c>
      <c r="AN22" s="388">
        <v>401</v>
      </c>
      <c r="AO22" s="388">
        <v>378</v>
      </c>
      <c r="AP22" s="388">
        <v>275</v>
      </c>
      <c r="AQ22" s="388">
        <v>195</v>
      </c>
      <c r="AR22" s="388">
        <v>237</v>
      </c>
      <c r="AS22" s="388">
        <v>158</v>
      </c>
      <c r="AT22" s="389">
        <v>173</v>
      </c>
      <c r="AU22" s="389">
        <v>238</v>
      </c>
      <c r="AV22" s="389">
        <v>173</v>
      </c>
      <c r="AW22" s="389">
        <v>112</v>
      </c>
      <c r="AX22" s="389">
        <v>203</v>
      </c>
      <c r="AY22" s="388">
        <v>179</v>
      </c>
      <c r="AZ22" s="388">
        <v>153</v>
      </c>
      <c r="BA22" s="389">
        <v>175</v>
      </c>
      <c r="BB22" s="388">
        <v>176</v>
      </c>
      <c r="BC22" s="389">
        <v>180</v>
      </c>
      <c r="BD22" s="390">
        <v>131</v>
      </c>
      <c r="BE22" s="390">
        <v>186</v>
      </c>
      <c r="BF22" s="390">
        <v>156</v>
      </c>
      <c r="BG22" s="391">
        <v>167</v>
      </c>
      <c r="BH22" s="391">
        <v>163</v>
      </c>
      <c r="BI22" s="391">
        <v>159</v>
      </c>
      <c r="BJ22" s="391">
        <v>138</v>
      </c>
      <c r="BK22" s="391">
        <v>190</v>
      </c>
    </row>
    <row r="23" spans="1:63" s="4" customFormat="1" ht="11.25" customHeight="1" x14ac:dyDescent="0.2">
      <c r="A23" s="387" t="s">
        <v>195</v>
      </c>
      <c r="B23" s="388">
        <v>3</v>
      </c>
      <c r="C23" s="388">
        <v>3</v>
      </c>
      <c r="D23" s="388">
        <v>7</v>
      </c>
      <c r="E23" s="388">
        <v>9</v>
      </c>
      <c r="F23" s="388">
        <v>7</v>
      </c>
      <c r="G23" s="388">
        <v>5</v>
      </c>
      <c r="H23" s="388">
        <v>13</v>
      </c>
      <c r="I23" s="388">
        <v>15</v>
      </c>
      <c r="J23" s="388">
        <v>17</v>
      </c>
      <c r="K23" s="388">
        <v>15</v>
      </c>
      <c r="L23" s="388">
        <v>45</v>
      </c>
      <c r="M23" s="388">
        <v>21</v>
      </c>
      <c r="N23" s="388">
        <v>23</v>
      </c>
      <c r="O23" s="389">
        <v>28</v>
      </c>
      <c r="P23" s="389">
        <v>28</v>
      </c>
      <c r="Q23" s="389">
        <v>19</v>
      </c>
      <c r="R23" s="389">
        <v>29</v>
      </c>
      <c r="S23" s="388">
        <v>24</v>
      </c>
      <c r="T23" s="388">
        <v>24</v>
      </c>
      <c r="U23" s="388">
        <v>37</v>
      </c>
      <c r="V23" s="389">
        <v>30</v>
      </c>
      <c r="W23" s="389">
        <v>28</v>
      </c>
      <c r="X23" s="389">
        <v>21</v>
      </c>
      <c r="Y23" s="390">
        <v>27</v>
      </c>
      <c r="Z23" s="390">
        <v>19</v>
      </c>
      <c r="AA23" s="390">
        <v>14</v>
      </c>
      <c r="AB23" s="390">
        <v>17</v>
      </c>
      <c r="AC23" s="390">
        <v>14</v>
      </c>
      <c r="AD23" s="390">
        <v>20</v>
      </c>
      <c r="AE23" s="390">
        <v>10</v>
      </c>
      <c r="AF23" s="992">
        <v>5</v>
      </c>
      <c r="AG23" s="410">
        <v>13</v>
      </c>
      <c r="AH23" s="388">
        <v>14</v>
      </c>
      <c r="AI23" s="388">
        <v>13</v>
      </c>
      <c r="AJ23" s="388">
        <v>91</v>
      </c>
      <c r="AK23" s="388">
        <v>83</v>
      </c>
      <c r="AL23" s="388">
        <v>97</v>
      </c>
      <c r="AM23" s="388">
        <v>65</v>
      </c>
      <c r="AN23" s="388">
        <v>53</v>
      </c>
      <c r="AO23" s="388">
        <v>89</v>
      </c>
      <c r="AP23" s="388">
        <v>51</v>
      </c>
      <c r="AQ23" s="388">
        <v>46</v>
      </c>
      <c r="AR23" s="388">
        <v>30</v>
      </c>
      <c r="AS23" s="388">
        <v>33</v>
      </c>
      <c r="AT23" s="389">
        <v>30</v>
      </c>
      <c r="AU23" s="389">
        <v>33</v>
      </c>
      <c r="AV23" s="389">
        <v>25</v>
      </c>
      <c r="AW23" s="389">
        <v>27</v>
      </c>
      <c r="AX23" s="389">
        <v>14</v>
      </c>
      <c r="AY23" s="388">
        <v>29</v>
      </c>
      <c r="AZ23" s="388">
        <v>23</v>
      </c>
      <c r="BA23" s="389">
        <v>23</v>
      </c>
      <c r="BB23" s="388">
        <v>31</v>
      </c>
      <c r="BC23" s="389">
        <v>28</v>
      </c>
      <c r="BD23" s="390">
        <v>34</v>
      </c>
      <c r="BE23" s="390">
        <v>24</v>
      </c>
      <c r="BF23" s="390">
        <v>15</v>
      </c>
      <c r="BG23" s="391">
        <v>24</v>
      </c>
      <c r="BH23" s="391">
        <v>24</v>
      </c>
      <c r="BI23" s="391">
        <v>22</v>
      </c>
      <c r="BJ23" s="391">
        <v>21</v>
      </c>
      <c r="BK23" s="391">
        <v>41</v>
      </c>
    </row>
    <row r="24" spans="1:63" s="4" customFormat="1" ht="11.25" customHeight="1" x14ac:dyDescent="0.2">
      <c r="A24" s="387" t="s">
        <v>196</v>
      </c>
      <c r="B24" s="388">
        <v>5</v>
      </c>
      <c r="C24" s="388">
        <v>9</v>
      </c>
      <c r="D24" s="388">
        <v>4</v>
      </c>
      <c r="E24" s="388">
        <v>8</v>
      </c>
      <c r="F24" s="388">
        <v>6</v>
      </c>
      <c r="G24" s="388">
        <v>13</v>
      </c>
      <c r="H24" s="388">
        <v>18</v>
      </c>
      <c r="I24" s="388">
        <v>14</v>
      </c>
      <c r="J24" s="388">
        <v>18</v>
      </c>
      <c r="K24" s="388">
        <v>21</v>
      </c>
      <c r="L24" s="388">
        <v>12</v>
      </c>
      <c r="M24" s="388">
        <v>14</v>
      </c>
      <c r="N24" s="388">
        <v>13</v>
      </c>
      <c r="O24" s="389">
        <v>24</v>
      </c>
      <c r="P24" s="389">
        <v>29</v>
      </c>
      <c r="Q24" s="389">
        <v>20</v>
      </c>
      <c r="R24" s="389">
        <v>24</v>
      </c>
      <c r="S24" s="388">
        <v>23</v>
      </c>
      <c r="T24" s="388">
        <v>21</v>
      </c>
      <c r="U24" s="388">
        <v>20</v>
      </c>
      <c r="V24" s="389">
        <v>25</v>
      </c>
      <c r="W24" s="389">
        <v>23</v>
      </c>
      <c r="X24" s="389">
        <v>28</v>
      </c>
      <c r="Y24" s="390">
        <v>31</v>
      </c>
      <c r="Z24" s="390">
        <v>26</v>
      </c>
      <c r="AA24" s="390">
        <v>19</v>
      </c>
      <c r="AB24" s="390">
        <v>17</v>
      </c>
      <c r="AC24" s="390">
        <v>9</v>
      </c>
      <c r="AD24" s="390">
        <v>6</v>
      </c>
      <c r="AE24" s="390">
        <v>7</v>
      </c>
      <c r="AF24" s="992">
        <v>21</v>
      </c>
      <c r="AG24" s="986">
        <v>7</v>
      </c>
      <c r="AH24" s="388">
        <v>6</v>
      </c>
      <c r="AI24" s="388">
        <v>8</v>
      </c>
      <c r="AJ24" s="388">
        <v>17</v>
      </c>
      <c r="AK24" s="388">
        <v>24</v>
      </c>
      <c r="AL24" s="388">
        <v>32</v>
      </c>
      <c r="AM24" s="388">
        <v>34</v>
      </c>
      <c r="AN24" s="388">
        <v>29</v>
      </c>
      <c r="AO24" s="388">
        <v>23</v>
      </c>
      <c r="AP24" s="388">
        <v>18</v>
      </c>
      <c r="AQ24" s="388">
        <v>21</v>
      </c>
      <c r="AR24" s="388">
        <v>29</v>
      </c>
      <c r="AS24" s="388">
        <v>22</v>
      </c>
      <c r="AT24" s="389">
        <v>18</v>
      </c>
      <c r="AU24" s="389">
        <v>21</v>
      </c>
      <c r="AV24" s="389">
        <v>13</v>
      </c>
      <c r="AW24" s="389">
        <v>20</v>
      </c>
      <c r="AX24" s="389">
        <v>6</v>
      </c>
      <c r="AY24" s="388">
        <v>20</v>
      </c>
      <c r="AZ24" s="388">
        <v>11</v>
      </c>
      <c r="BA24" s="389">
        <v>23</v>
      </c>
      <c r="BB24" s="388">
        <v>20</v>
      </c>
      <c r="BC24" s="389">
        <v>31</v>
      </c>
      <c r="BD24" s="390">
        <v>19</v>
      </c>
      <c r="BE24" s="390">
        <v>21</v>
      </c>
      <c r="BF24" s="390">
        <v>15</v>
      </c>
      <c r="BG24" s="391">
        <v>53</v>
      </c>
      <c r="BH24" s="391">
        <v>24</v>
      </c>
      <c r="BI24" s="391">
        <v>55</v>
      </c>
      <c r="BJ24" s="391">
        <v>23</v>
      </c>
      <c r="BK24" s="391">
        <v>28</v>
      </c>
    </row>
    <row r="25" spans="1:63" s="4" customFormat="1" ht="15" customHeight="1" x14ac:dyDescent="0.2">
      <c r="A25" s="387" t="s">
        <v>197</v>
      </c>
      <c r="B25" s="388">
        <v>89</v>
      </c>
      <c r="C25" s="388">
        <v>51</v>
      </c>
      <c r="D25" s="388">
        <v>44</v>
      </c>
      <c r="E25" s="388">
        <v>29</v>
      </c>
      <c r="F25" s="388">
        <v>42</v>
      </c>
      <c r="G25" s="388">
        <v>77</v>
      </c>
      <c r="H25" s="388">
        <v>79</v>
      </c>
      <c r="I25" s="388">
        <v>90</v>
      </c>
      <c r="J25" s="388">
        <v>124</v>
      </c>
      <c r="K25" s="388">
        <v>162</v>
      </c>
      <c r="L25" s="388">
        <v>164</v>
      </c>
      <c r="M25" s="388">
        <v>171</v>
      </c>
      <c r="N25" s="388">
        <v>148</v>
      </c>
      <c r="O25" s="389">
        <v>216</v>
      </c>
      <c r="P25" s="389">
        <v>144</v>
      </c>
      <c r="Q25" s="389">
        <v>174</v>
      </c>
      <c r="R25" s="389">
        <v>203</v>
      </c>
      <c r="S25" s="388">
        <v>164</v>
      </c>
      <c r="T25" s="388">
        <v>186</v>
      </c>
      <c r="U25" s="388">
        <v>202</v>
      </c>
      <c r="V25" s="389">
        <v>196</v>
      </c>
      <c r="W25" s="389">
        <v>173</v>
      </c>
      <c r="X25" s="389">
        <v>181</v>
      </c>
      <c r="Y25" s="390">
        <v>165</v>
      </c>
      <c r="Z25" s="390">
        <v>165</v>
      </c>
      <c r="AA25" s="390">
        <v>153</v>
      </c>
      <c r="AB25" s="390">
        <v>130</v>
      </c>
      <c r="AC25" s="390">
        <v>116</v>
      </c>
      <c r="AD25" s="390">
        <v>103</v>
      </c>
      <c r="AE25" s="390">
        <v>105</v>
      </c>
      <c r="AF25" s="992">
        <v>144</v>
      </c>
      <c r="AG25" s="410">
        <v>85</v>
      </c>
      <c r="AH25" s="388">
        <v>64</v>
      </c>
      <c r="AI25" s="388">
        <v>57</v>
      </c>
      <c r="AJ25" s="388">
        <v>102</v>
      </c>
      <c r="AK25" s="388">
        <v>218</v>
      </c>
      <c r="AL25" s="388">
        <v>296</v>
      </c>
      <c r="AM25" s="388">
        <v>522</v>
      </c>
      <c r="AN25" s="388">
        <v>609</v>
      </c>
      <c r="AO25" s="388">
        <v>411</v>
      </c>
      <c r="AP25" s="388">
        <v>279</v>
      </c>
      <c r="AQ25" s="388">
        <v>219</v>
      </c>
      <c r="AR25" s="388">
        <v>181</v>
      </c>
      <c r="AS25" s="388">
        <v>191</v>
      </c>
      <c r="AT25" s="389">
        <v>194</v>
      </c>
      <c r="AU25" s="389">
        <v>223</v>
      </c>
      <c r="AV25" s="389">
        <v>158</v>
      </c>
      <c r="AW25" s="389">
        <v>190</v>
      </c>
      <c r="AX25" s="389">
        <v>204</v>
      </c>
      <c r="AY25" s="388">
        <v>170</v>
      </c>
      <c r="AZ25" s="388">
        <v>192</v>
      </c>
      <c r="BA25" s="389">
        <v>134</v>
      </c>
      <c r="BB25" s="388">
        <v>198</v>
      </c>
      <c r="BC25" s="389">
        <v>206</v>
      </c>
      <c r="BD25" s="390">
        <v>225</v>
      </c>
      <c r="BE25" s="390">
        <v>238</v>
      </c>
      <c r="BF25" s="390">
        <v>202</v>
      </c>
      <c r="BG25" s="391">
        <v>223</v>
      </c>
      <c r="BH25" s="391">
        <v>171</v>
      </c>
      <c r="BI25" s="391">
        <v>199</v>
      </c>
      <c r="BJ25" s="391">
        <v>150</v>
      </c>
      <c r="BK25" s="391">
        <v>169</v>
      </c>
    </row>
    <row r="26" spans="1:63" s="4" customFormat="1" ht="11.25" customHeight="1" x14ac:dyDescent="0.2">
      <c r="A26" s="387" t="s">
        <v>198</v>
      </c>
      <c r="B26" s="388">
        <v>199</v>
      </c>
      <c r="C26" s="388">
        <v>123</v>
      </c>
      <c r="D26" s="388">
        <v>107</v>
      </c>
      <c r="E26" s="388">
        <v>134</v>
      </c>
      <c r="F26" s="388">
        <v>164</v>
      </c>
      <c r="G26" s="388">
        <v>216</v>
      </c>
      <c r="H26" s="388">
        <v>232</v>
      </c>
      <c r="I26" s="388">
        <v>324</v>
      </c>
      <c r="J26" s="388">
        <v>317</v>
      </c>
      <c r="K26" s="388">
        <v>314</v>
      </c>
      <c r="L26" s="388">
        <v>336</v>
      </c>
      <c r="M26" s="388">
        <v>394</v>
      </c>
      <c r="N26" s="388">
        <v>363</v>
      </c>
      <c r="O26" s="389">
        <v>328</v>
      </c>
      <c r="P26" s="389">
        <v>316</v>
      </c>
      <c r="Q26" s="389">
        <v>313</v>
      </c>
      <c r="R26" s="389">
        <v>350</v>
      </c>
      <c r="S26" s="388">
        <v>345</v>
      </c>
      <c r="T26" s="388">
        <v>369</v>
      </c>
      <c r="U26" s="388">
        <v>364</v>
      </c>
      <c r="V26" s="389">
        <v>381</v>
      </c>
      <c r="W26" s="389">
        <v>402</v>
      </c>
      <c r="X26" s="389">
        <v>403</v>
      </c>
      <c r="Y26" s="390">
        <v>330</v>
      </c>
      <c r="Z26" s="390">
        <v>346</v>
      </c>
      <c r="AA26" s="390">
        <v>360</v>
      </c>
      <c r="AB26" s="390">
        <v>367</v>
      </c>
      <c r="AC26" s="390">
        <v>351</v>
      </c>
      <c r="AD26" s="390">
        <v>315</v>
      </c>
      <c r="AE26" s="390">
        <v>342</v>
      </c>
      <c r="AF26" s="992">
        <v>383</v>
      </c>
      <c r="AG26" s="410">
        <v>190</v>
      </c>
      <c r="AH26" s="388">
        <v>110</v>
      </c>
      <c r="AI26" s="388">
        <v>100</v>
      </c>
      <c r="AJ26" s="388">
        <v>173</v>
      </c>
      <c r="AK26" s="388">
        <v>286</v>
      </c>
      <c r="AL26" s="388">
        <v>307</v>
      </c>
      <c r="AM26" s="388">
        <v>332</v>
      </c>
      <c r="AN26" s="388">
        <v>460</v>
      </c>
      <c r="AO26" s="388">
        <v>359</v>
      </c>
      <c r="AP26" s="388">
        <v>390</v>
      </c>
      <c r="AQ26" s="388">
        <v>331</v>
      </c>
      <c r="AR26" s="388">
        <v>286</v>
      </c>
      <c r="AS26" s="388">
        <v>260</v>
      </c>
      <c r="AT26" s="389">
        <v>273</v>
      </c>
      <c r="AU26" s="389">
        <v>299</v>
      </c>
      <c r="AV26" s="389">
        <v>263</v>
      </c>
      <c r="AW26" s="389">
        <v>230</v>
      </c>
      <c r="AX26" s="389">
        <v>289</v>
      </c>
      <c r="AY26" s="388">
        <v>300</v>
      </c>
      <c r="AZ26" s="388">
        <v>339</v>
      </c>
      <c r="BA26" s="389">
        <v>309</v>
      </c>
      <c r="BB26" s="388">
        <v>346</v>
      </c>
      <c r="BC26" s="389">
        <v>388</v>
      </c>
      <c r="BD26" s="390">
        <v>313</v>
      </c>
      <c r="BE26" s="390">
        <v>336</v>
      </c>
      <c r="BF26" s="390">
        <v>475</v>
      </c>
      <c r="BG26" s="391">
        <v>427</v>
      </c>
      <c r="BH26" s="391">
        <v>488</v>
      </c>
      <c r="BI26" s="391">
        <v>492</v>
      </c>
      <c r="BJ26" s="391">
        <v>560</v>
      </c>
      <c r="BK26" s="391">
        <v>425</v>
      </c>
    </row>
    <row r="27" spans="1:63" s="4" customFormat="1" ht="11.25" customHeight="1" x14ac:dyDescent="0.2">
      <c r="A27" s="387" t="s">
        <v>199</v>
      </c>
      <c r="B27" s="388">
        <v>34</v>
      </c>
      <c r="C27" s="388">
        <v>7</v>
      </c>
      <c r="D27" s="388">
        <v>12</v>
      </c>
      <c r="E27" s="388">
        <v>9</v>
      </c>
      <c r="F27" s="388">
        <v>13</v>
      </c>
      <c r="G27" s="388">
        <v>23</v>
      </c>
      <c r="H27" s="388">
        <v>26</v>
      </c>
      <c r="I27" s="388">
        <v>23</v>
      </c>
      <c r="J27" s="388">
        <v>33</v>
      </c>
      <c r="K27" s="388">
        <v>34</v>
      </c>
      <c r="L27" s="388">
        <v>27</v>
      </c>
      <c r="M27" s="388">
        <v>37</v>
      </c>
      <c r="N27" s="388">
        <v>48</v>
      </c>
      <c r="O27" s="389">
        <v>39</v>
      </c>
      <c r="P27" s="389">
        <v>34</v>
      </c>
      <c r="Q27" s="389">
        <v>36</v>
      </c>
      <c r="R27" s="389">
        <v>39</v>
      </c>
      <c r="S27" s="388">
        <v>31</v>
      </c>
      <c r="T27" s="388">
        <v>32</v>
      </c>
      <c r="U27" s="388">
        <v>38</v>
      </c>
      <c r="V27" s="389">
        <v>31</v>
      </c>
      <c r="W27" s="389">
        <v>47</v>
      </c>
      <c r="X27" s="389">
        <v>46</v>
      </c>
      <c r="Y27" s="390">
        <v>36</v>
      </c>
      <c r="Z27" s="390">
        <v>26</v>
      </c>
      <c r="AA27" s="390">
        <v>22</v>
      </c>
      <c r="AB27" s="390">
        <v>26</v>
      </c>
      <c r="AC27" s="390">
        <v>37</v>
      </c>
      <c r="AD27" s="390">
        <v>30</v>
      </c>
      <c r="AE27" s="390">
        <v>27</v>
      </c>
      <c r="AF27" s="992">
        <v>50</v>
      </c>
      <c r="AG27" s="410">
        <v>10</v>
      </c>
      <c r="AH27" s="388">
        <v>6</v>
      </c>
      <c r="AI27" s="388">
        <v>14</v>
      </c>
      <c r="AJ27" s="388">
        <v>36</v>
      </c>
      <c r="AK27" s="388">
        <v>116</v>
      </c>
      <c r="AL27" s="388">
        <v>74</v>
      </c>
      <c r="AM27" s="388">
        <v>80</v>
      </c>
      <c r="AN27" s="388">
        <v>70</v>
      </c>
      <c r="AO27" s="388">
        <v>92</v>
      </c>
      <c r="AP27" s="388">
        <v>72</v>
      </c>
      <c r="AQ27" s="388">
        <v>37</v>
      </c>
      <c r="AR27" s="388">
        <v>38</v>
      </c>
      <c r="AS27" s="388">
        <v>35</v>
      </c>
      <c r="AT27" s="389">
        <v>42</v>
      </c>
      <c r="AU27" s="389">
        <v>36</v>
      </c>
      <c r="AV27" s="389">
        <v>31</v>
      </c>
      <c r="AW27" s="389">
        <v>42</v>
      </c>
      <c r="AX27" s="389">
        <v>41</v>
      </c>
      <c r="AY27" s="388">
        <v>44</v>
      </c>
      <c r="AZ27" s="388">
        <v>37</v>
      </c>
      <c r="BA27" s="389">
        <v>14</v>
      </c>
      <c r="BB27" s="388">
        <v>38</v>
      </c>
      <c r="BC27" s="389">
        <v>37</v>
      </c>
      <c r="BD27" s="390">
        <v>48</v>
      </c>
      <c r="BE27" s="390">
        <v>33</v>
      </c>
      <c r="BF27" s="390">
        <v>36</v>
      </c>
      <c r="BG27" s="391">
        <v>54</v>
      </c>
      <c r="BH27" s="391">
        <v>45</v>
      </c>
      <c r="BI27" s="391">
        <v>51</v>
      </c>
      <c r="BJ27" s="391">
        <v>62</v>
      </c>
      <c r="BK27" s="391">
        <v>55</v>
      </c>
    </row>
    <row r="28" spans="1:63" s="4" customFormat="1" ht="11.25" customHeight="1" x14ac:dyDescent="0.2">
      <c r="A28" s="387" t="s">
        <v>200</v>
      </c>
      <c r="B28" s="388">
        <v>143</v>
      </c>
      <c r="C28" s="388">
        <v>100</v>
      </c>
      <c r="D28" s="388">
        <v>75</v>
      </c>
      <c r="E28" s="388">
        <v>87</v>
      </c>
      <c r="F28" s="388">
        <v>112</v>
      </c>
      <c r="G28" s="388">
        <v>163</v>
      </c>
      <c r="H28" s="388">
        <v>182</v>
      </c>
      <c r="I28" s="388">
        <v>244</v>
      </c>
      <c r="J28" s="388">
        <v>193</v>
      </c>
      <c r="K28" s="388">
        <v>248</v>
      </c>
      <c r="L28" s="388">
        <v>246</v>
      </c>
      <c r="M28" s="388">
        <v>287</v>
      </c>
      <c r="N28" s="388">
        <v>267</v>
      </c>
      <c r="O28" s="389">
        <v>282</v>
      </c>
      <c r="P28" s="389">
        <v>251</v>
      </c>
      <c r="Q28" s="389">
        <v>281</v>
      </c>
      <c r="R28" s="389">
        <v>277</v>
      </c>
      <c r="S28" s="388">
        <v>334</v>
      </c>
      <c r="T28" s="388">
        <v>321</v>
      </c>
      <c r="U28" s="388">
        <v>284</v>
      </c>
      <c r="V28" s="389">
        <v>276</v>
      </c>
      <c r="W28" s="389">
        <v>308</v>
      </c>
      <c r="X28" s="389">
        <v>263</v>
      </c>
      <c r="Y28" s="390">
        <v>225</v>
      </c>
      <c r="Z28" s="390">
        <v>222</v>
      </c>
      <c r="AA28" s="390">
        <v>264</v>
      </c>
      <c r="AB28" s="390">
        <v>250</v>
      </c>
      <c r="AC28" s="390">
        <v>233</v>
      </c>
      <c r="AD28" s="390">
        <v>193</v>
      </c>
      <c r="AE28" s="390">
        <v>207</v>
      </c>
      <c r="AF28" s="992">
        <v>221</v>
      </c>
      <c r="AG28" s="410">
        <v>162</v>
      </c>
      <c r="AH28" s="388">
        <v>96</v>
      </c>
      <c r="AI28" s="388">
        <v>125</v>
      </c>
      <c r="AJ28" s="388">
        <v>96</v>
      </c>
      <c r="AK28" s="388">
        <v>437</v>
      </c>
      <c r="AL28" s="388">
        <v>545</v>
      </c>
      <c r="AM28" s="388">
        <v>537</v>
      </c>
      <c r="AN28" s="388">
        <v>507</v>
      </c>
      <c r="AO28" s="388">
        <v>600</v>
      </c>
      <c r="AP28" s="388">
        <v>396</v>
      </c>
      <c r="AQ28" s="388">
        <v>344</v>
      </c>
      <c r="AR28" s="388">
        <v>271</v>
      </c>
      <c r="AS28" s="388">
        <v>224</v>
      </c>
      <c r="AT28" s="389">
        <v>273</v>
      </c>
      <c r="AU28" s="389">
        <v>282</v>
      </c>
      <c r="AV28" s="389">
        <v>218</v>
      </c>
      <c r="AW28" s="389">
        <v>229</v>
      </c>
      <c r="AX28" s="389">
        <v>230</v>
      </c>
      <c r="AY28" s="388">
        <v>285</v>
      </c>
      <c r="AZ28" s="388">
        <v>288</v>
      </c>
      <c r="BA28" s="389">
        <v>278</v>
      </c>
      <c r="BB28" s="388">
        <v>285</v>
      </c>
      <c r="BC28" s="389">
        <v>265</v>
      </c>
      <c r="BD28" s="390">
        <v>314</v>
      </c>
      <c r="BE28" s="390">
        <v>276</v>
      </c>
      <c r="BF28" s="390">
        <v>339</v>
      </c>
      <c r="BG28" s="391">
        <v>266</v>
      </c>
      <c r="BH28" s="391">
        <v>353</v>
      </c>
      <c r="BI28" s="391">
        <v>327</v>
      </c>
      <c r="BJ28" s="391">
        <v>431</v>
      </c>
      <c r="BK28" s="391">
        <v>246</v>
      </c>
    </row>
    <row r="29" spans="1:63" s="4" customFormat="1" ht="11.25" customHeight="1" x14ac:dyDescent="0.2">
      <c r="A29" s="387" t="s">
        <v>201</v>
      </c>
      <c r="B29" s="388">
        <v>382</v>
      </c>
      <c r="C29" s="388">
        <v>299</v>
      </c>
      <c r="D29" s="388">
        <v>327</v>
      </c>
      <c r="E29" s="388">
        <v>263</v>
      </c>
      <c r="F29" s="388">
        <v>318</v>
      </c>
      <c r="G29" s="388">
        <v>666</v>
      </c>
      <c r="H29" s="388">
        <v>782</v>
      </c>
      <c r="I29" s="388">
        <v>677</v>
      </c>
      <c r="J29" s="388">
        <v>614</v>
      </c>
      <c r="K29" s="388">
        <v>682</v>
      </c>
      <c r="L29" s="388">
        <v>675</v>
      </c>
      <c r="M29" s="388">
        <v>688</v>
      </c>
      <c r="N29" s="388">
        <v>568</v>
      </c>
      <c r="O29" s="389">
        <v>607</v>
      </c>
      <c r="P29" s="389">
        <v>547</v>
      </c>
      <c r="Q29" s="389">
        <v>524</v>
      </c>
      <c r="R29" s="389">
        <v>576</v>
      </c>
      <c r="S29" s="388">
        <v>522</v>
      </c>
      <c r="T29" s="388">
        <v>553</v>
      </c>
      <c r="U29" s="388">
        <v>595</v>
      </c>
      <c r="V29" s="389">
        <v>665</v>
      </c>
      <c r="W29" s="389">
        <v>682</v>
      </c>
      <c r="X29" s="389">
        <v>559</v>
      </c>
      <c r="Y29" s="390">
        <v>543</v>
      </c>
      <c r="Z29" s="390">
        <v>532</v>
      </c>
      <c r="AA29" s="390">
        <v>465</v>
      </c>
      <c r="AB29" s="390">
        <v>490</v>
      </c>
      <c r="AC29" s="390">
        <v>486</v>
      </c>
      <c r="AD29" s="390">
        <v>441</v>
      </c>
      <c r="AE29" s="390">
        <v>477</v>
      </c>
      <c r="AF29" s="992">
        <v>455</v>
      </c>
      <c r="AG29" s="410">
        <v>430</v>
      </c>
      <c r="AH29" s="388">
        <v>266</v>
      </c>
      <c r="AI29" s="388">
        <v>314</v>
      </c>
      <c r="AJ29" s="388">
        <v>310</v>
      </c>
      <c r="AK29" s="388">
        <v>555</v>
      </c>
      <c r="AL29" s="388">
        <v>671</v>
      </c>
      <c r="AM29" s="388">
        <v>1032</v>
      </c>
      <c r="AN29" s="388">
        <v>1204</v>
      </c>
      <c r="AO29" s="388">
        <v>1236</v>
      </c>
      <c r="AP29" s="388">
        <v>987</v>
      </c>
      <c r="AQ29" s="388">
        <v>779</v>
      </c>
      <c r="AR29" s="388">
        <v>770</v>
      </c>
      <c r="AS29" s="388">
        <v>818</v>
      </c>
      <c r="AT29" s="389">
        <v>750</v>
      </c>
      <c r="AU29" s="389">
        <v>805</v>
      </c>
      <c r="AV29" s="389">
        <v>770</v>
      </c>
      <c r="AW29" s="389">
        <v>691</v>
      </c>
      <c r="AX29" s="389">
        <v>684</v>
      </c>
      <c r="AY29" s="388">
        <v>717</v>
      </c>
      <c r="AZ29" s="388">
        <v>746</v>
      </c>
      <c r="BA29" s="389">
        <v>740</v>
      </c>
      <c r="BB29" s="388">
        <v>690</v>
      </c>
      <c r="BC29" s="389">
        <v>620</v>
      </c>
      <c r="BD29" s="390">
        <v>781</v>
      </c>
      <c r="BE29" s="390">
        <v>904</v>
      </c>
      <c r="BF29" s="390">
        <v>794</v>
      </c>
      <c r="BG29" s="391">
        <v>735</v>
      </c>
      <c r="BH29" s="391">
        <v>729</v>
      </c>
      <c r="BI29" s="391">
        <v>712</v>
      </c>
      <c r="BJ29" s="391">
        <v>689</v>
      </c>
      <c r="BK29" s="391">
        <v>612</v>
      </c>
    </row>
    <row r="30" spans="1:63" s="4" customFormat="1" ht="15" customHeight="1" x14ac:dyDescent="0.2">
      <c r="A30" s="387" t="s">
        <v>202</v>
      </c>
      <c r="B30" s="388">
        <v>73</v>
      </c>
      <c r="C30" s="388">
        <v>36</v>
      </c>
      <c r="D30" s="388">
        <v>38</v>
      </c>
      <c r="E30" s="388">
        <v>17</v>
      </c>
      <c r="F30" s="388">
        <v>34</v>
      </c>
      <c r="G30" s="388">
        <v>34</v>
      </c>
      <c r="H30" s="388">
        <v>48</v>
      </c>
      <c r="I30" s="388">
        <v>62</v>
      </c>
      <c r="J30" s="388">
        <v>80</v>
      </c>
      <c r="K30" s="388">
        <v>99</v>
      </c>
      <c r="L30" s="388">
        <v>91</v>
      </c>
      <c r="M30" s="388">
        <v>90</v>
      </c>
      <c r="N30" s="388">
        <v>104</v>
      </c>
      <c r="O30" s="389">
        <v>95</v>
      </c>
      <c r="P30" s="389">
        <v>63</v>
      </c>
      <c r="Q30" s="389">
        <v>74</v>
      </c>
      <c r="R30" s="389">
        <v>95</v>
      </c>
      <c r="S30" s="388">
        <v>138</v>
      </c>
      <c r="T30" s="388">
        <v>105</v>
      </c>
      <c r="U30" s="388">
        <v>97</v>
      </c>
      <c r="V30" s="389">
        <v>118</v>
      </c>
      <c r="W30" s="389">
        <v>108</v>
      </c>
      <c r="X30" s="389">
        <v>90</v>
      </c>
      <c r="Y30" s="390">
        <v>80</v>
      </c>
      <c r="Z30" s="390">
        <v>76</v>
      </c>
      <c r="AA30" s="390">
        <v>83</v>
      </c>
      <c r="AB30" s="390">
        <v>65</v>
      </c>
      <c r="AC30" s="390">
        <v>58</v>
      </c>
      <c r="AD30" s="390">
        <v>51</v>
      </c>
      <c r="AE30" s="390">
        <v>61</v>
      </c>
      <c r="AF30" s="992">
        <v>58</v>
      </c>
      <c r="AG30" s="410">
        <v>52</v>
      </c>
      <c r="AH30" s="388">
        <v>36</v>
      </c>
      <c r="AI30" s="388">
        <v>40</v>
      </c>
      <c r="AJ30" s="388">
        <v>77</v>
      </c>
      <c r="AK30" s="388">
        <v>71</v>
      </c>
      <c r="AL30" s="388">
        <v>174</v>
      </c>
      <c r="AM30" s="388">
        <v>156</v>
      </c>
      <c r="AN30" s="388">
        <v>286</v>
      </c>
      <c r="AO30" s="388">
        <v>205</v>
      </c>
      <c r="AP30" s="388">
        <v>126</v>
      </c>
      <c r="AQ30" s="388">
        <v>132</v>
      </c>
      <c r="AR30" s="388">
        <v>136</v>
      </c>
      <c r="AS30" s="388">
        <v>138</v>
      </c>
      <c r="AT30" s="389">
        <v>115</v>
      </c>
      <c r="AU30" s="389">
        <v>100</v>
      </c>
      <c r="AV30" s="389">
        <v>119</v>
      </c>
      <c r="AW30" s="389">
        <v>89</v>
      </c>
      <c r="AX30" s="389">
        <v>104</v>
      </c>
      <c r="AY30" s="388">
        <v>76</v>
      </c>
      <c r="AZ30" s="388">
        <v>75</v>
      </c>
      <c r="BA30" s="389">
        <v>99</v>
      </c>
      <c r="BB30" s="388">
        <v>73</v>
      </c>
      <c r="BC30" s="389">
        <v>86</v>
      </c>
      <c r="BD30" s="390">
        <v>83</v>
      </c>
      <c r="BE30" s="390">
        <v>105</v>
      </c>
      <c r="BF30" s="390">
        <v>103</v>
      </c>
      <c r="BG30" s="391">
        <v>100</v>
      </c>
      <c r="BH30" s="391">
        <v>105</v>
      </c>
      <c r="BI30" s="391">
        <v>89</v>
      </c>
      <c r="BJ30" s="391">
        <v>140</v>
      </c>
      <c r="BK30" s="391">
        <v>144</v>
      </c>
    </row>
    <row r="31" spans="1:63" s="401" customFormat="1" ht="12" hidden="1" customHeight="1" x14ac:dyDescent="0.2">
      <c r="A31" s="397" t="s">
        <v>203</v>
      </c>
      <c r="B31" s="402">
        <v>24</v>
      </c>
      <c r="C31" s="402">
        <v>9</v>
      </c>
      <c r="D31" s="402">
        <v>7</v>
      </c>
      <c r="E31" s="402">
        <v>9</v>
      </c>
      <c r="F31" s="402">
        <v>34</v>
      </c>
      <c r="G31" s="402">
        <v>27</v>
      </c>
      <c r="H31" s="402">
        <v>28</v>
      </c>
      <c r="I31" s="402">
        <v>18</v>
      </c>
      <c r="J31" s="402">
        <v>44</v>
      </c>
      <c r="K31" s="402">
        <v>21</v>
      </c>
      <c r="L31" s="402">
        <v>38</v>
      </c>
      <c r="M31" s="402">
        <v>39</v>
      </c>
      <c r="N31" s="402">
        <v>41</v>
      </c>
      <c r="O31" s="402">
        <v>38</v>
      </c>
      <c r="P31" s="402">
        <v>41</v>
      </c>
      <c r="Q31" s="402">
        <v>42</v>
      </c>
      <c r="R31" s="402">
        <v>39</v>
      </c>
      <c r="S31" s="402">
        <v>31</v>
      </c>
      <c r="T31" s="402">
        <v>43</v>
      </c>
      <c r="U31" s="402">
        <v>36</v>
      </c>
      <c r="V31" s="402">
        <v>36</v>
      </c>
      <c r="W31" s="402">
        <v>34</v>
      </c>
      <c r="X31" s="402">
        <v>54</v>
      </c>
      <c r="Y31" s="403">
        <v>92</v>
      </c>
      <c r="Z31" s="402"/>
      <c r="AA31" s="402"/>
      <c r="AB31" s="402"/>
      <c r="AC31" s="402"/>
      <c r="AD31" s="403"/>
      <c r="AE31" s="403"/>
      <c r="AF31" s="994"/>
      <c r="AG31" s="988">
        <v>18</v>
      </c>
      <c r="AH31" s="402">
        <v>10</v>
      </c>
      <c r="AI31" s="402">
        <v>8</v>
      </c>
      <c r="AJ31" s="402">
        <v>22</v>
      </c>
      <c r="AK31" s="402">
        <v>42</v>
      </c>
      <c r="AL31" s="402">
        <v>42</v>
      </c>
      <c r="AM31" s="402">
        <v>36</v>
      </c>
      <c r="AN31" s="402">
        <v>28</v>
      </c>
      <c r="AO31" s="402">
        <v>26</v>
      </c>
      <c r="AP31" s="402">
        <v>20</v>
      </c>
      <c r="AQ31" s="402">
        <v>18</v>
      </c>
      <c r="AR31" s="402">
        <v>17</v>
      </c>
      <c r="AS31" s="402">
        <v>23</v>
      </c>
      <c r="AT31" s="402">
        <v>18</v>
      </c>
      <c r="AU31" s="402">
        <v>20</v>
      </c>
      <c r="AV31" s="402">
        <v>9</v>
      </c>
      <c r="AW31" s="402">
        <v>18</v>
      </c>
      <c r="AX31" s="402">
        <v>20</v>
      </c>
      <c r="AY31" s="402">
        <v>17</v>
      </c>
      <c r="AZ31" s="402">
        <v>17</v>
      </c>
      <c r="BA31" s="402">
        <v>33</v>
      </c>
      <c r="BB31" s="402">
        <v>18</v>
      </c>
      <c r="BC31" s="402">
        <v>29</v>
      </c>
      <c r="BD31" s="403">
        <v>101</v>
      </c>
      <c r="BE31" s="403"/>
      <c r="BF31" s="403"/>
      <c r="BG31" s="402"/>
      <c r="BH31" s="402"/>
      <c r="BI31" s="402"/>
      <c r="BJ31" s="391"/>
      <c r="BK31" s="391"/>
    </row>
    <row r="32" spans="1:63" s="4" customFormat="1" ht="11.25" customHeight="1" x14ac:dyDescent="0.2">
      <c r="A32" s="387" t="s">
        <v>204</v>
      </c>
      <c r="B32" s="388">
        <v>37</v>
      </c>
      <c r="C32" s="388">
        <v>14</v>
      </c>
      <c r="D32" s="388">
        <v>20</v>
      </c>
      <c r="E32" s="388">
        <v>18</v>
      </c>
      <c r="F32" s="388">
        <v>22</v>
      </c>
      <c r="G32" s="388">
        <v>27</v>
      </c>
      <c r="H32" s="388">
        <v>34</v>
      </c>
      <c r="I32" s="388">
        <v>34</v>
      </c>
      <c r="J32" s="388">
        <v>44</v>
      </c>
      <c r="K32" s="388">
        <v>33</v>
      </c>
      <c r="L32" s="388">
        <v>56</v>
      </c>
      <c r="M32" s="388">
        <v>46</v>
      </c>
      <c r="N32" s="388">
        <v>35</v>
      </c>
      <c r="O32" s="389">
        <v>52</v>
      </c>
      <c r="P32" s="389">
        <v>49</v>
      </c>
      <c r="Q32" s="389">
        <v>72</v>
      </c>
      <c r="R32" s="389">
        <v>78</v>
      </c>
      <c r="S32" s="388">
        <v>58</v>
      </c>
      <c r="T32" s="388">
        <v>66</v>
      </c>
      <c r="U32" s="388">
        <v>81</v>
      </c>
      <c r="V32" s="389">
        <v>50</v>
      </c>
      <c r="W32" s="389">
        <v>55</v>
      </c>
      <c r="X32" s="389">
        <v>73</v>
      </c>
      <c r="Y32" s="390">
        <v>58</v>
      </c>
      <c r="Z32" s="390">
        <v>65</v>
      </c>
      <c r="AA32" s="390">
        <v>58</v>
      </c>
      <c r="AB32" s="390">
        <v>108</v>
      </c>
      <c r="AC32" s="390">
        <v>94</v>
      </c>
      <c r="AD32" s="390">
        <v>99</v>
      </c>
      <c r="AE32" s="390">
        <v>100</v>
      </c>
      <c r="AF32" s="992">
        <v>100</v>
      </c>
      <c r="AG32" s="410">
        <v>31</v>
      </c>
      <c r="AH32" s="388">
        <v>28</v>
      </c>
      <c r="AI32" s="388">
        <v>32</v>
      </c>
      <c r="AJ32" s="388">
        <v>44</v>
      </c>
      <c r="AK32" s="388">
        <v>117</v>
      </c>
      <c r="AL32" s="388">
        <v>135</v>
      </c>
      <c r="AM32" s="388">
        <v>151</v>
      </c>
      <c r="AN32" s="388">
        <v>120</v>
      </c>
      <c r="AO32" s="388">
        <v>100</v>
      </c>
      <c r="AP32" s="388">
        <v>75</v>
      </c>
      <c r="AQ32" s="388">
        <v>66</v>
      </c>
      <c r="AR32" s="388">
        <v>61</v>
      </c>
      <c r="AS32" s="388">
        <v>45</v>
      </c>
      <c r="AT32" s="389">
        <v>61</v>
      </c>
      <c r="AU32" s="389">
        <v>64</v>
      </c>
      <c r="AV32" s="389">
        <v>48</v>
      </c>
      <c r="AW32" s="389">
        <v>52</v>
      </c>
      <c r="AX32" s="389">
        <v>62</v>
      </c>
      <c r="AY32" s="388">
        <v>50</v>
      </c>
      <c r="AZ32" s="388">
        <v>55</v>
      </c>
      <c r="BA32" s="389">
        <v>60</v>
      </c>
      <c r="BB32" s="388">
        <v>51</v>
      </c>
      <c r="BC32" s="389">
        <v>82</v>
      </c>
      <c r="BD32" s="390">
        <v>73</v>
      </c>
      <c r="BE32" s="390">
        <v>82</v>
      </c>
      <c r="BF32" s="390">
        <v>54</v>
      </c>
      <c r="BG32" s="391">
        <v>150</v>
      </c>
      <c r="BH32" s="391">
        <v>151</v>
      </c>
      <c r="BI32" s="391">
        <v>179</v>
      </c>
      <c r="BJ32" s="391">
        <v>192</v>
      </c>
      <c r="BK32" s="391">
        <v>156</v>
      </c>
    </row>
    <row r="33" spans="1:63" s="4" customFormat="1" ht="11.25" customHeight="1" x14ac:dyDescent="0.2">
      <c r="A33" s="387" t="s">
        <v>205</v>
      </c>
      <c r="B33" s="388">
        <v>23</v>
      </c>
      <c r="C33" s="388">
        <v>11</v>
      </c>
      <c r="D33" s="388">
        <v>12</v>
      </c>
      <c r="E33" s="388">
        <v>4</v>
      </c>
      <c r="F33" s="388">
        <v>12</v>
      </c>
      <c r="G33" s="388">
        <v>12</v>
      </c>
      <c r="H33" s="388">
        <v>43</v>
      </c>
      <c r="I33" s="388">
        <v>32</v>
      </c>
      <c r="J33" s="388">
        <v>46</v>
      </c>
      <c r="K33" s="388">
        <v>44</v>
      </c>
      <c r="L33" s="388">
        <v>65</v>
      </c>
      <c r="M33" s="388">
        <v>41</v>
      </c>
      <c r="N33" s="388">
        <v>41</v>
      </c>
      <c r="O33" s="389">
        <v>32</v>
      </c>
      <c r="P33" s="389">
        <v>61</v>
      </c>
      <c r="Q33" s="389">
        <v>42</v>
      </c>
      <c r="R33" s="389">
        <v>62</v>
      </c>
      <c r="S33" s="388">
        <v>54</v>
      </c>
      <c r="T33" s="388">
        <v>77</v>
      </c>
      <c r="U33" s="388">
        <v>39</v>
      </c>
      <c r="V33" s="389">
        <v>56</v>
      </c>
      <c r="W33" s="389">
        <v>37</v>
      </c>
      <c r="X33" s="389">
        <v>50</v>
      </c>
      <c r="Y33" s="390">
        <v>49</v>
      </c>
      <c r="Z33" s="390">
        <v>32</v>
      </c>
      <c r="AA33" s="390">
        <v>44</v>
      </c>
      <c r="AB33" s="390">
        <v>40</v>
      </c>
      <c r="AC33" s="390">
        <v>40</v>
      </c>
      <c r="AD33" s="390">
        <v>19</v>
      </c>
      <c r="AE33" s="390">
        <v>27</v>
      </c>
      <c r="AF33" s="992">
        <v>44</v>
      </c>
      <c r="AG33" s="410">
        <v>23</v>
      </c>
      <c r="AH33" s="388">
        <v>16</v>
      </c>
      <c r="AI33" s="388">
        <v>12</v>
      </c>
      <c r="AJ33" s="388">
        <v>12</v>
      </c>
      <c r="AK33" s="388">
        <v>167</v>
      </c>
      <c r="AL33" s="388">
        <v>143</v>
      </c>
      <c r="AM33" s="388">
        <v>146</v>
      </c>
      <c r="AN33" s="388">
        <v>120</v>
      </c>
      <c r="AO33" s="388">
        <v>108</v>
      </c>
      <c r="AP33" s="388">
        <v>96</v>
      </c>
      <c r="AQ33" s="388">
        <v>54</v>
      </c>
      <c r="AR33" s="388">
        <v>45</v>
      </c>
      <c r="AS33" s="388">
        <v>41</v>
      </c>
      <c r="AT33" s="389">
        <v>46</v>
      </c>
      <c r="AU33" s="389">
        <v>51</v>
      </c>
      <c r="AV33" s="389">
        <v>49</v>
      </c>
      <c r="AW33" s="389">
        <v>59</v>
      </c>
      <c r="AX33" s="389">
        <v>70</v>
      </c>
      <c r="AY33" s="388">
        <v>24</v>
      </c>
      <c r="AZ33" s="388">
        <v>27</v>
      </c>
      <c r="BA33" s="389">
        <v>33</v>
      </c>
      <c r="BB33" s="388">
        <v>52</v>
      </c>
      <c r="BC33" s="389">
        <v>42</v>
      </c>
      <c r="BD33" s="390">
        <v>68</v>
      </c>
      <c r="BE33" s="390">
        <v>42</v>
      </c>
      <c r="BF33" s="390">
        <v>62</v>
      </c>
      <c r="BG33" s="391">
        <v>51</v>
      </c>
      <c r="BH33" s="391">
        <v>44</v>
      </c>
      <c r="BI33" s="391">
        <v>67</v>
      </c>
      <c r="BJ33" s="391">
        <v>99</v>
      </c>
      <c r="BK33" s="391">
        <v>64</v>
      </c>
    </row>
    <row r="34" spans="1:63" s="4" customFormat="1" ht="11.25" customHeight="1" x14ac:dyDescent="0.2">
      <c r="A34" s="387" t="s">
        <v>206</v>
      </c>
      <c r="B34" s="388">
        <v>65</v>
      </c>
      <c r="C34" s="388">
        <v>23</v>
      </c>
      <c r="D34" s="388">
        <v>28</v>
      </c>
      <c r="E34" s="388">
        <v>34</v>
      </c>
      <c r="F34" s="388">
        <v>34</v>
      </c>
      <c r="G34" s="388">
        <v>29</v>
      </c>
      <c r="H34" s="388">
        <v>56</v>
      </c>
      <c r="I34" s="388">
        <v>52</v>
      </c>
      <c r="J34" s="388">
        <v>92</v>
      </c>
      <c r="K34" s="388">
        <v>88</v>
      </c>
      <c r="L34" s="388">
        <v>77</v>
      </c>
      <c r="M34" s="388">
        <v>84</v>
      </c>
      <c r="N34" s="388">
        <v>73</v>
      </c>
      <c r="O34" s="389">
        <v>84</v>
      </c>
      <c r="P34" s="389">
        <v>77</v>
      </c>
      <c r="Q34" s="389">
        <v>75</v>
      </c>
      <c r="R34" s="389">
        <v>83</v>
      </c>
      <c r="S34" s="388">
        <v>74</v>
      </c>
      <c r="T34" s="388">
        <v>101</v>
      </c>
      <c r="U34" s="388">
        <v>75</v>
      </c>
      <c r="V34" s="389">
        <v>72</v>
      </c>
      <c r="W34" s="389">
        <v>100</v>
      </c>
      <c r="X34" s="389">
        <v>84</v>
      </c>
      <c r="Y34" s="390">
        <v>85</v>
      </c>
      <c r="Z34" s="390">
        <v>71</v>
      </c>
      <c r="AA34" s="390">
        <v>74</v>
      </c>
      <c r="AB34" s="390">
        <v>70</v>
      </c>
      <c r="AC34" s="390">
        <v>63</v>
      </c>
      <c r="AD34" s="390">
        <v>68</v>
      </c>
      <c r="AE34" s="390">
        <v>63</v>
      </c>
      <c r="AF34" s="992">
        <v>74</v>
      </c>
      <c r="AG34" s="410">
        <v>37</v>
      </c>
      <c r="AH34" s="388">
        <v>29</v>
      </c>
      <c r="AI34" s="388">
        <v>26</v>
      </c>
      <c r="AJ34" s="388">
        <v>89</v>
      </c>
      <c r="AK34" s="388">
        <v>142</v>
      </c>
      <c r="AL34" s="388">
        <v>222</v>
      </c>
      <c r="AM34" s="388">
        <v>237</v>
      </c>
      <c r="AN34" s="388">
        <v>189</v>
      </c>
      <c r="AO34" s="388">
        <v>168</v>
      </c>
      <c r="AP34" s="388">
        <v>123</v>
      </c>
      <c r="AQ34" s="388">
        <v>97</v>
      </c>
      <c r="AR34" s="388">
        <v>93</v>
      </c>
      <c r="AS34" s="388">
        <v>108</v>
      </c>
      <c r="AT34" s="389">
        <v>89</v>
      </c>
      <c r="AU34" s="389">
        <v>67</v>
      </c>
      <c r="AV34" s="389">
        <v>95</v>
      </c>
      <c r="AW34" s="389">
        <v>78</v>
      </c>
      <c r="AX34" s="389">
        <v>90</v>
      </c>
      <c r="AY34" s="388">
        <v>99</v>
      </c>
      <c r="AZ34" s="388">
        <v>77</v>
      </c>
      <c r="BA34" s="389">
        <v>78</v>
      </c>
      <c r="BB34" s="388">
        <v>91</v>
      </c>
      <c r="BC34" s="389">
        <v>99</v>
      </c>
      <c r="BD34" s="390">
        <v>98</v>
      </c>
      <c r="BE34" s="390">
        <v>103</v>
      </c>
      <c r="BF34" s="390">
        <v>145</v>
      </c>
      <c r="BG34" s="391">
        <v>139</v>
      </c>
      <c r="BH34" s="391">
        <v>140</v>
      </c>
      <c r="BI34" s="391">
        <v>193</v>
      </c>
      <c r="BJ34" s="391">
        <v>170</v>
      </c>
      <c r="BK34" s="391">
        <v>147</v>
      </c>
    </row>
    <row r="35" spans="1:63" s="405" customFormat="1" ht="12" hidden="1" x14ac:dyDescent="0.2">
      <c r="A35" s="397" t="s">
        <v>207</v>
      </c>
      <c r="B35" s="402">
        <v>53</v>
      </c>
      <c r="C35" s="402">
        <v>39</v>
      </c>
      <c r="D35" s="402">
        <v>16</v>
      </c>
      <c r="E35" s="402">
        <v>11</v>
      </c>
      <c r="F35" s="402">
        <v>21</v>
      </c>
      <c r="G35" s="402">
        <v>39</v>
      </c>
      <c r="H35" s="402">
        <v>35</v>
      </c>
      <c r="I35" s="402">
        <v>41</v>
      </c>
      <c r="J35" s="402">
        <v>39</v>
      </c>
      <c r="K35" s="402">
        <v>55</v>
      </c>
      <c r="L35" s="402">
        <v>57</v>
      </c>
      <c r="M35" s="402"/>
      <c r="N35" s="402"/>
      <c r="O35" s="403"/>
      <c r="P35" s="403"/>
      <c r="Q35" s="403"/>
      <c r="R35" s="403"/>
      <c r="S35" s="403"/>
      <c r="T35" s="403"/>
      <c r="U35" s="403"/>
      <c r="V35" s="403"/>
      <c r="W35" s="403"/>
      <c r="X35" s="403"/>
      <c r="Y35" s="403"/>
      <c r="Z35" s="403"/>
      <c r="AA35" s="403"/>
      <c r="AB35" s="403"/>
      <c r="AC35" s="403"/>
      <c r="AD35" s="403"/>
      <c r="AE35" s="403"/>
      <c r="AF35" s="994"/>
      <c r="AG35" s="988"/>
      <c r="AH35" s="402">
        <v>20</v>
      </c>
      <c r="AI35" s="402">
        <v>25</v>
      </c>
      <c r="AJ35" s="402">
        <v>51</v>
      </c>
      <c r="AK35" s="402">
        <v>57</v>
      </c>
      <c r="AL35" s="402">
        <v>84</v>
      </c>
      <c r="AM35" s="402">
        <v>143</v>
      </c>
      <c r="AN35" s="402">
        <v>218</v>
      </c>
      <c r="AO35" s="402">
        <v>216</v>
      </c>
      <c r="AP35" s="402">
        <v>165</v>
      </c>
      <c r="AQ35" s="402">
        <v>122</v>
      </c>
      <c r="AR35" s="402">
        <v>294</v>
      </c>
      <c r="AS35" s="402"/>
      <c r="AT35" s="403"/>
      <c r="AU35" s="403"/>
      <c r="AV35" s="403">
        <v>0</v>
      </c>
      <c r="AW35" s="403"/>
      <c r="AX35" s="403"/>
      <c r="AY35" s="402"/>
      <c r="AZ35" s="402"/>
      <c r="BA35" s="403"/>
      <c r="BB35" s="402"/>
      <c r="BC35" s="403">
        <v>0</v>
      </c>
      <c r="BD35" s="403">
        <v>0</v>
      </c>
      <c r="BE35" s="403"/>
      <c r="BF35" s="403"/>
      <c r="BG35" s="402"/>
      <c r="BH35" s="402"/>
      <c r="BI35" s="402"/>
      <c r="BJ35" s="391"/>
      <c r="BK35" s="391"/>
    </row>
    <row r="36" spans="1:63" s="4" customFormat="1" ht="11.25" customHeight="1" x14ac:dyDescent="0.2">
      <c r="A36" s="387" t="s">
        <v>208</v>
      </c>
      <c r="B36" s="388">
        <v>85</v>
      </c>
      <c r="C36" s="388">
        <v>56</v>
      </c>
      <c r="D36" s="388">
        <v>25</v>
      </c>
      <c r="E36" s="388">
        <v>29</v>
      </c>
      <c r="F36" s="388">
        <v>52</v>
      </c>
      <c r="G36" s="388">
        <v>83</v>
      </c>
      <c r="H36" s="388">
        <v>130</v>
      </c>
      <c r="I36" s="388">
        <v>214</v>
      </c>
      <c r="J36" s="388">
        <v>223</v>
      </c>
      <c r="K36" s="388">
        <v>253</v>
      </c>
      <c r="L36" s="388">
        <v>225</v>
      </c>
      <c r="M36" s="388">
        <v>241</v>
      </c>
      <c r="N36" s="388">
        <v>175</v>
      </c>
      <c r="O36" s="389">
        <v>255</v>
      </c>
      <c r="P36" s="389">
        <v>205</v>
      </c>
      <c r="Q36" s="389">
        <v>221</v>
      </c>
      <c r="R36" s="389">
        <v>230</v>
      </c>
      <c r="S36" s="388">
        <v>232</v>
      </c>
      <c r="T36" s="388">
        <v>221</v>
      </c>
      <c r="U36" s="388">
        <v>210</v>
      </c>
      <c r="V36" s="389">
        <v>193</v>
      </c>
      <c r="W36" s="389">
        <v>215</v>
      </c>
      <c r="X36" s="389">
        <v>166</v>
      </c>
      <c r="Y36" s="390">
        <v>168</v>
      </c>
      <c r="Z36" s="390">
        <v>198</v>
      </c>
      <c r="AA36" s="390">
        <v>196</v>
      </c>
      <c r="AB36" s="390">
        <v>149</v>
      </c>
      <c r="AC36" s="390">
        <v>139</v>
      </c>
      <c r="AD36" s="390">
        <v>133</v>
      </c>
      <c r="AE36" s="390">
        <v>110</v>
      </c>
      <c r="AF36" s="992">
        <v>153</v>
      </c>
      <c r="AG36" s="410">
        <v>57</v>
      </c>
      <c r="AH36" s="388">
        <v>38</v>
      </c>
      <c r="AI36" s="388">
        <v>39</v>
      </c>
      <c r="AJ36" s="388">
        <v>210</v>
      </c>
      <c r="AK36" s="388">
        <v>354</v>
      </c>
      <c r="AL36" s="388">
        <v>445</v>
      </c>
      <c r="AM36" s="388">
        <v>716</v>
      </c>
      <c r="AN36" s="388">
        <v>810</v>
      </c>
      <c r="AO36" s="388">
        <v>580</v>
      </c>
      <c r="AP36" s="388">
        <v>546</v>
      </c>
      <c r="AQ36" s="388">
        <v>290</v>
      </c>
      <c r="AR36" s="388">
        <v>294</v>
      </c>
      <c r="AS36" s="388">
        <v>257</v>
      </c>
      <c r="AT36" s="389">
        <v>261</v>
      </c>
      <c r="AU36" s="389">
        <v>249</v>
      </c>
      <c r="AV36" s="389">
        <v>267</v>
      </c>
      <c r="AW36" s="389">
        <v>185</v>
      </c>
      <c r="AX36" s="389">
        <v>224</v>
      </c>
      <c r="AY36" s="388">
        <v>201</v>
      </c>
      <c r="AZ36" s="388">
        <v>199</v>
      </c>
      <c r="BA36" s="389">
        <v>223</v>
      </c>
      <c r="BB36" s="388">
        <v>243</v>
      </c>
      <c r="BC36" s="389">
        <v>194</v>
      </c>
      <c r="BD36" s="390">
        <v>224</v>
      </c>
      <c r="BE36" s="390">
        <v>332</v>
      </c>
      <c r="BF36" s="390">
        <v>322</v>
      </c>
      <c r="BG36" s="391">
        <v>281</v>
      </c>
      <c r="BH36" s="391">
        <v>327</v>
      </c>
      <c r="BI36" s="391">
        <v>238</v>
      </c>
      <c r="BJ36" s="391">
        <v>246</v>
      </c>
      <c r="BK36" s="391">
        <v>255</v>
      </c>
    </row>
    <row r="37" spans="1:63" s="405" customFormat="1" ht="12" hidden="1" x14ac:dyDescent="0.2">
      <c r="A37" s="397" t="s">
        <v>209</v>
      </c>
      <c r="B37" s="402">
        <v>24</v>
      </c>
      <c r="C37" s="402">
        <v>7</v>
      </c>
      <c r="D37" s="402">
        <v>2</v>
      </c>
      <c r="E37" s="402">
        <v>8</v>
      </c>
      <c r="F37" s="402">
        <v>9</v>
      </c>
      <c r="G37" s="402">
        <v>8</v>
      </c>
      <c r="H37" s="402">
        <v>7</v>
      </c>
      <c r="I37" s="402">
        <v>59</v>
      </c>
      <c r="J37" s="402">
        <v>17</v>
      </c>
      <c r="K37" s="402">
        <v>31</v>
      </c>
      <c r="L37" s="402"/>
      <c r="M37" s="402"/>
      <c r="N37" s="402"/>
      <c r="O37" s="403"/>
      <c r="P37" s="403"/>
      <c r="Q37" s="403"/>
      <c r="R37" s="403"/>
      <c r="S37" s="402"/>
      <c r="T37" s="402"/>
      <c r="U37" s="402"/>
      <c r="V37" s="403"/>
      <c r="W37" s="403"/>
      <c r="X37" s="403"/>
      <c r="Y37" s="403"/>
      <c r="Z37" s="403"/>
      <c r="AA37" s="403"/>
      <c r="AB37" s="403"/>
      <c r="AC37" s="403"/>
      <c r="AD37" s="403"/>
      <c r="AE37" s="403"/>
      <c r="AF37" s="994">
        <v>153</v>
      </c>
      <c r="AG37" s="988">
        <v>13</v>
      </c>
      <c r="AH37" s="402">
        <v>7</v>
      </c>
      <c r="AI37" s="402">
        <v>6</v>
      </c>
      <c r="AJ37" s="402">
        <v>20</v>
      </c>
      <c r="AK37" s="402">
        <v>21</v>
      </c>
      <c r="AL37" s="402">
        <v>29</v>
      </c>
      <c r="AM37" s="402">
        <v>56</v>
      </c>
      <c r="AN37" s="402">
        <v>73</v>
      </c>
      <c r="AO37" s="402">
        <v>83</v>
      </c>
      <c r="AP37" s="402">
        <v>59</v>
      </c>
      <c r="AQ37" s="402"/>
      <c r="AR37" s="402"/>
      <c r="AS37" s="402"/>
      <c r="AT37" s="403"/>
      <c r="AU37" s="403"/>
      <c r="AV37" s="403"/>
      <c r="AW37" s="403"/>
      <c r="AX37" s="403"/>
      <c r="AY37" s="402"/>
      <c r="AZ37" s="402"/>
      <c r="BA37" s="403"/>
      <c r="BB37" s="402"/>
      <c r="BC37" s="403"/>
      <c r="BD37" s="403"/>
      <c r="BE37" s="403"/>
      <c r="BF37" s="403"/>
      <c r="BG37" s="402"/>
      <c r="BH37" s="409"/>
      <c r="BI37" s="409"/>
      <c r="BJ37" s="879"/>
      <c r="BK37" s="879">
        <v>255</v>
      </c>
    </row>
    <row r="38" spans="1:63" s="396" customFormat="1" ht="12.95" customHeight="1" x14ac:dyDescent="0.2">
      <c r="A38" s="412" t="s">
        <v>210</v>
      </c>
      <c r="B38" s="725">
        <v>2497</v>
      </c>
      <c r="C38" s="725">
        <v>1447</v>
      </c>
      <c r="D38" s="725">
        <v>1417</v>
      </c>
      <c r="E38" s="725">
        <v>1321</v>
      </c>
      <c r="F38" s="725">
        <v>1716</v>
      </c>
      <c r="G38" s="725">
        <v>2416</v>
      </c>
      <c r="H38" s="725">
        <v>3108</v>
      </c>
      <c r="I38" s="725">
        <v>3567</v>
      </c>
      <c r="J38" s="725">
        <v>3994</v>
      </c>
      <c r="K38" s="725">
        <v>4114</v>
      </c>
      <c r="L38" s="725">
        <v>4367</v>
      </c>
      <c r="M38" s="725">
        <v>4392</v>
      </c>
      <c r="N38" s="725">
        <v>4038</v>
      </c>
      <c r="O38" s="725">
        <v>4014</v>
      </c>
      <c r="P38" s="725">
        <v>3860</v>
      </c>
      <c r="Q38" s="725">
        <v>4053</v>
      </c>
      <c r="R38" s="725">
        <v>4306</v>
      </c>
      <c r="S38" s="725">
        <v>4107</v>
      </c>
      <c r="T38" s="725">
        <v>4324</v>
      </c>
      <c r="U38" s="725">
        <v>4271</v>
      </c>
      <c r="V38" s="725">
        <v>4195</v>
      </c>
      <c r="W38" s="725">
        <v>4411</v>
      </c>
      <c r="X38" s="725">
        <v>4161</v>
      </c>
      <c r="Y38" s="725">
        <v>3894</v>
      </c>
      <c r="Z38" s="725">
        <v>3797</v>
      </c>
      <c r="AA38" s="725">
        <v>3952</v>
      </c>
      <c r="AB38" s="725">
        <v>3575</v>
      </c>
      <c r="AC38" s="725">
        <v>3310</v>
      </c>
      <c r="AD38" s="725">
        <v>3111</v>
      </c>
      <c r="AE38" s="725">
        <v>3176</v>
      </c>
      <c r="AF38" s="996">
        <v>3705</v>
      </c>
      <c r="AG38" s="989">
        <v>2047</v>
      </c>
      <c r="AH38" s="725">
        <v>1339</v>
      </c>
      <c r="AI38" s="725">
        <v>1617</v>
      </c>
      <c r="AJ38" s="725">
        <v>2447</v>
      </c>
      <c r="AK38" s="725">
        <v>5203</v>
      </c>
      <c r="AL38" s="725">
        <v>6155</v>
      </c>
      <c r="AM38" s="725">
        <v>8285</v>
      </c>
      <c r="AN38" s="725">
        <v>8659</v>
      </c>
      <c r="AO38" s="725">
        <v>8108</v>
      </c>
      <c r="AP38" s="725">
        <v>6465</v>
      </c>
      <c r="AQ38" s="725">
        <v>5403</v>
      </c>
      <c r="AR38" s="725">
        <v>4963</v>
      </c>
      <c r="AS38" s="725">
        <v>4463</v>
      </c>
      <c r="AT38" s="725">
        <v>4320</v>
      </c>
      <c r="AU38" s="725">
        <v>4572</v>
      </c>
      <c r="AV38" s="725">
        <v>4184</v>
      </c>
      <c r="AW38" s="725">
        <v>3822</v>
      </c>
      <c r="AX38" s="725">
        <v>4119</v>
      </c>
      <c r="AY38" s="725">
        <v>4224</v>
      </c>
      <c r="AZ38" s="725">
        <v>4202</v>
      </c>
      <c r="BA38" s="725">
        <v>4165</v>
      </c>
      <c r="BB38" s="725">
        <v>4440</v>
      </c>
      <c r="BC38" s="725">
        <v>4643</v>
      </c>
      <c r="BD38" s="725">
        <v>4929</v>
      </c>
      <c r="BE38" s="725">
        <v>5267</v>
      </c>
      <c r="BF38" s="725">
        <v>5388</v>
      </c>
      <c r="BG38" s="726">
        <v>5338</v>
      </c>
      <c r="BH38" s="726">
        <v>5467</v>
      </c>
      <c r="BI38" s="726">
        <v>5237</v>
      </c>
      <c r="BJ38" s="726">
        <v>5667</v>
      </c>
      <c r="BK38" s="726">
        <v>5019</v>
      </c>
    </row>
    <row r="39" spans="1:63" s="4" customFormat="1" ht="12.95" customHeight="1" x14ac:dyDescent="0.2">
      <c r="A39" s="414" t="s">
        <v>211</v>
      </c>
      <c r="B39" s="901" t="s">
        <v>212</v>
      </c>
      <c r="C39" s="657">
        <v>-0.42050460552663194</v>
      </c>
      <c r="D39" s="657">
        <v>-2.0732550103662706E-2</v>
      </c>
      <c r="E39" s="657">
        <v>-6.7748764996471422E-2</v>
      </c>
      <c r="F39" s="657">
        <v>0.29901589704769105</v>
      </c>
      <c r="G39" s="653">
        <v>0.40792540792540799</v>
      </c>
      <c r="H39" s="657">
        <v>0.28642384105960272</v>
      </c>
      <c r="I39" s="657">
        <v>0.14768339768339778</v>
      </c>
      <c r="J39" s="657">
        <v>0.11970843846369505</v>
      </c>
      <c r="K39" s="657">
        <v>3.0045067601402131E-2</v>
      </c>
      <c r="L39" s="653">
        <v>6.149732620320858E-2</v>
      </c>
      <c r="M39" s="653">
        <v>5.724753835585128E-3</v>
      </c>
      <c r="N39" s="653">
        <v>-8.0601092896174897E-2</v>
      </c>
      <c r="O39" s="653">
        <v>-5.9435364041604544E-3</v>
      </c>
      <c r="P39" s="653">
        <v>-3.8365719980069768E-2</v>
      </c>
      <c r="Q39" s="653">
        <v>5.0000000000000044E-2</v>
      </c>
      <c r="R39" s="653">
        <v>6.2422896619787727E-2</v>
      </c>
      <c r="S39" s="653">
        <v>-4.6214584300975359E-2</v>
      </c>
      <c r="T39" s="653">
        <v>5.2836620404187906E-2</v>
      </c>
      <c r="U39" s="653">
        <v>-1.2257169287696601E-2</v>
      </c>
      <c r="V39" s="655">
        <v>-1.7794427534535195E-2</v>
      </c>
      <c r="W39" s="653">
        <v>5.1489868891537505E-2</v>
      </c>
      <c r="X39" s="653">
        <v>-5.6676490591702544E-2</v>
      </c>
      <c r="Y39" s="654">
        <v>-6.416726748377799E-2</v>
      </c>
      <c r="Z39" s="654">
        <v>-2.4910118130457071E-2</v>
      </c>
      <c r="AA39" s="654">
        <v>4.0821701343165762E-2</v>
      </c>
      <c r="AB39" s="654">
        <v>-9.904233870967738E-2</v>
      </c>
      <c r="AC39" s="654">
        <v>-8.284843446938206E-2</v>
      </c>
      <c r="AD39" s="654">
        <v>-6.0120845921450172E-2</v>
      </c>
      <c r="AE39" s="655">
        <v>2.0893603342976519E-2</v>
      </c>
      <c r="AF39" s="997">
        <v>0.16656171284634769</v>
      </c>
      <c r="AG39" s="990" t="s">
        <v>212</v>
      </c>
      <c r="AH39" s="655">
        <v>-0.34587200781631655</v>
      </c>
      <c r="AI39" s="655">
        <v>0.20761762509335324</v>
      </c>
      <c r="AJ39" s="655">
        <v>0.51329622758194193</v>
      </c>
      <c r="AK39" s="655">
        <v>1.126277073968124</v>
      </c>
      <c r="AL39" s="655">
        <v>0.1829713626753795</v>
      </c>
      <c r="AM39" s="655">
        <v>0.34606011372867584</v>
      </c>
      <c r="AN39" s="655">
        <v>4.5141822570911261E-2</v>
      </c>
      <c r="AO39" s="655">
        <v>-6.3633213996997395E-2</v>
      </c>
      <c r="AP39" s="655">
        <v>-0.20263936852491371</v>
      </c>
      <c r="AQ39" s="655">
        <v>-0.16426914153132255</v>
      </c>
      <c r="AR39" s="655">
        <v>-8.1436239126411292E-2</v>
      </c>
      <c r="AS39" s="655">
        <v>-0.10074551682450128</v>
      </c>
      <c r="AT39" s="655">
        <v>-3.204122787362762E-2</v>
      </c>
      <c r="AU39" s="655">
        <v>5.8333333333333348E-2</v>
      </c>
      <c r="AV39" s="655">
        <v>-8.4864391951006146E-2</v>
      </c>
      <c r="AW39" s="655">
        <v>-8.6520076481835573E-2</v>
      </c>
      <c r="AX39" s="655">
        <v>7.770800627943486E-2</v>
      </c>
      <c r="AY39" s="655">
        <v>2.5491624180626449E-2</v>
      </c>
      <c r="AZ39" s="655">
        <v>-5.2083333333333703E-3</v>
      </c>
      <c r="BA39" s="655">
        <v>-8.8053307948595672E-3</v>
      </c>
      <c r="BB39" s="655">
        <v>6.6026410564225646E-2</v>
      </c>
      <c r="BC39" s="655">
        <v>4.5720720720720642E-2</v>
      </c>
      <c r="BD39" s="655">
        <v>6.1598104673702414E-2</v>
      </c>
      <c r="BE39" s="655">
        <v>6.8573747210387559E-2</v>
      </c>
      <c r="BF39" s="655">
        <v>2.2973229542434082E-2</v>
      </c>
      <c r="BG39" s="656">
        <v>-1.3491036776935861E-2</v>
      </c>
      <c r="BH39" s="656">
        <v>3.8560411311054921E-3</v>
      </c>
      <c r="BI39" s="656">
        <v>-4.2070605450887144E-2</v>
      </c>
      <c r="BJ39" s="656">
        <v>8.2108077143402625E-2</v>
      </c>
      <c r="BK39" s="656">
        <v>-0.11434621492853358</v>
      </c>
    </row>
    <row r="40" spans="1:63" s="4" customFormat="1" ht="12.95" customHeight="1" x14ac:dyDescent="0.2">
      <c r="A40" s="663"/>
      <c r="B40" s="963"/>
      <c r="C40" s="691"/>
      <c r="D40" s="690"/>
      <c r="E40" s="689"/>
      <c r="F40" s="691"/>
      <c r="G40" s="690"/>
      <c r="H40" s="686"/>
      <c r="I40" s="687"/>
      <c r="J40" s="964"/>
      <c r="K40" s="964"/>
      <c r="L40" s="965"/>
      <c r="M40" s="965"/>
      <c r="N40" s="965"/>
      <c r="O40" s="965"/>
      <c r="P40" s="965"/>
      <c r="Q40" s="965"/>
      <c r="R40" s="965"/>
      <c r="S40" s="965"/>
      <c r="T40" s="965"/>
      <c r="U40" s="965"/>
      <c r="V40" s="966"/>
      <c r="W40" s="965"/>
      <c r="X40" s="965"/>
      <c r="Y40" s="965"/>
      <c r="Z40" s="965"/>
      <c r="AA40" s="965"/>
      <c r="AB40" s="965"/>
      <c r="AC40" s="965"/>
      <c r="AD40" s="965"/>
      <c r="AE40" s="966"/>
      <c r="AF40" s="966"/>
      <c r="AG40" s="963"/>
      <c r="AH40" s="966"/>
      <c r="AI40" s="966"/>
      <c r="AJ40" s="966"/>
      <c r="AK40" s="966"/>
      <c r="AL40" s="966"/>
      <c r="AM40" s="966"/>
      <c r="AN40" s="966"/>
      <c r="AO40" s="966"/>
      <c r="AP40" s="966"/>
      <c r="AQ40" s="966"/>
      <c r="AR40" s="966"/>
      <c r="AS40" s="966"/>
      <c r="AT40" s="966"/>
      <c r="AU40" s="966"/>
      <c r="AV40" s="966"/>
      <c r="AW40" s="966"/>
      <c r="AX40" s="966"/>
      <c r="AY40" s="966"/>
      <c r="AZ40" s="966"/>
      <c r="BA40" s="966"/>
      <c r="BB40" s="966"/>
      <c r="BC40" s="966"/>
      <c r="BD40" s="966"/>
      <c r="BE40" s="966"/>
      <c r="BF40" s="966"/>
      <c r="BG40" s="966"/>
      <c r="BH40" s="966"/>
      <c r="BI40" s="966"/>
      <c r="BJ40" s="966"/>
      <c r="BK40" s="966"/>
    </row>
    <row r="41" spans="1:63" ht="8.1" customHeight="1" x14ac:dyDescent="0.2">
      <c r="A41" s="415"/>
      <c r="B41" s="415"/>
      <c r="C41" s="415"/>
      <c r="D41" s="415"/>
      <c r="E41" s="415"/>
      <c r="F41" s="415"/>
      <c r="G41" s="415"/>
      <c r="H41" s="415"/>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6"/>
      <c r="AH41" s="415"/>
      <c r="AI41" s="415"/>
      <c r="AJ41" s="417"/>
      <c r="AK41" s="415"/>
      <c r="AL41" s="415"/>
      <c r="AM41" s="415"/>
      <c r="AN41" s="415"/>
      <c r="AO41" s="415"/>
      <c r="AP41" s="415"/>
      <c r="AQ41" s="415"/>
      <c r="AR41" s="415"/>
      <c r="AS41" s="415"/>
      <c r="AT41" s="415"/>
      <c r="AU41" s="415"/>
      <c r="AV41" s="415"/>
      <c r="AW41" s="415"/>
      <c r="AX41" s="415"/>
      <c r="AY41" s="415"/>
      <c r="AZ41" s="415"/>
      <c r="BA41" s="415"/>
      <c r="BB41" s="415"/>
      <c r="BC41" s="415"/>
      <c r="BD41" s="415"/>
      <c r="BE41" s="415"/>
      <c r="BF41" s="415"/>
      <c r="BG41" s="415"/>
      <c r="BH41" s="415"/>
      <c r="BI41" s="415"/>
      <c r="BJ41" s="415"/>
      <c r="BK41" s="415"/>
    </row>
    <row r="42" spans="1:63" s="4" customFormat="1" ht="11.25" customHeight="1" x14ac:dyDescent="0.2">
      <c r="A42" s="1011" t="s">
        <v>177</v>
      </c>
      <c r="B42" s="1013" t="s">
        <v>178</v>
      </c>
      <c r="C42" s="1033"/>
      <c r="D42" s="1033"/>
      <c r="E42" s="1033"/>
      <c r="F42" s="1033"/>
      <c r="G42" s="1033"/>
      <c r="H42" s="1033"/>
      <c r="I42" s="1033"/>
      <c r="J42" s="1033"/>
      <c r="K42" s="1033"/>
      <c r="L42" s="1033"/>
      <c r="M42" s="1033"/>
      <c r="N42" s="1033"/>
      <c r="O42" s="1033"/>
      <c r="P42" s="1033"/>
      <c r="Q42" s="1033"/>
      <c r="R42" s="1033"/>
      <c r="S42" s="1033"/>
      <c r="T42" s="1033"/>
      <c r="U42" s="1033"/>
      <c r="V42" s="1033"/>
      <c r="W42" s="1033"/>
      <c r="X42" s="1033"/>
      <c r="Y42" s="1033"/>
      <c r="Z42" s="1033"/>
      <c r="AA42" s="1033"/>
      <c r="AB42" s="1033"/>
      <c r="AC42" s="1033"/>
      <c r="AD42" s="1033"/>
      <c r="AE42" s="1033"/>
      <c r="AF42" s="1017"/>
      <c r="AG42" s="1220"/>
      <c r="AH42" s="1220"/>
      <c r="AI42" s="1220"/>
      <c r="AJ42" s="1220"/>
      <c r="AK42" s="1220"/>
      <c r="AL42" s="1220"/>
      <c r="AM42" s="1220"/>
      <c r="AN42" s="1220"/>
      <c r="AO42" s="1220"/>
      <c r="AP42" s="1220"/>
      <c r="AQ42" s="1220"/>
      <c r="AR42" s="1220"/>
      <c r="AS42" s="1220"/>
      <c r="AT42" s="1220"/>
      <c r="AU42" s="1220"/>
      <c r="AV42" s="1220"/>
      <c r="AW42" s="1220"/>
      <c r="AX42" s="1220"/>
      <c r="AY42" s="1220"/>
      <c r="AZ42" s="1220"/>
      <c r="BA42" s="1220"/>
      <c r="BB42" s="1220"/>
      <c r="BC42" s="1220"/>
      <c r="BD42" s="1220"/>
      <c r="BE42" s="1220"/>
      <c r="BF42" s="1220"/>
      <c r="BG42" s="1220"/>
      <c r="BH42" s="1220"/>
      <c r="BI42" s="1220"/>
      <c r="BJ42" s="1220"/>
      <c r="BK42" s="971"/>
    </row>
    <row r="43" spans="1:63" s="4" customFormat="1" ht="11.25" customHeight="1" x14ac:dyDescent="0.2">
      <c r="A43" s="1219"/>
      <c r="B43" s="418" t="s">
        <v>56</v>
      </c>
      <c r="C43" s="385" t="s">
        <v>57</v>
      </c>
      <c r="D43" s="385" t="s">
        <v>58</v>
      </c>
      <c r="E43" s="385" t="s">
        <v>59</v>
      </c>
      <c r="F43" s="385" t="s">
        <v>60</v>
      </c>
      <c r="G43" s="385" t="s">
        <v>61</v>
      </c>
      <c r="H43" s="385" t="s">
        <v>62</v>
      </c>
      <c r="I43" s="385" t="s">
        <v>63</v>
      </c>
      <c r="J43" s="385" t="s">
        <v>64</v>
      </c>
      <c r="K43" s="385" t="s">
        <v>65</v>
      </c>
      <c r="L43" s="385" t="s">
        <v>66</v>
      </c>
      <c r="M43" s="385" t="s">
        <v>67</v>
      </c>
      <c r="N43" s="385" t="s">
        <v>68</v>
      </c>
      <c r="O43" s="385" t="s">
        <v>69</v>
      </c>
      <c r="P43" s="385" t="s">
        <v>70</v>
      </c>
      <c r="Q43" s="385" t="s">
        <v>71</v>
      </c>
      <c r="R43" s="385" t="s">
        <v>72</v>
      </c>
      <c r="S43" s="385" t="s">
        <v>73</v>
      </c>
      <c r="T43" s="385" t="s">
        <v>74</v>
      </c>
      <c r="U43" s="385" t="s">
        <v>75</v>
      </c>
      <c r="V43" s="385" t="s">
        <v>76</v>
      </c>
      <c r="W43" s="385" t="s">
        <v>77</v>
      </c>
      <c r="X43" s="385" t="s">
        <v>78</v>
      </c>
      <c r="Y43" s="385" t="s">
        <v>79</v>
      </c>
      <c r="Z43" s="385" t="s">
        <v>80</v>
      </c>
      <c r="AA43" s="385" t="s">
        <v>81</v>
      </c>
      <c r="AB43" s="385" t="s">
        <v>406</v>
      </c>
      <c r="AC43" s="383" t="s">
        <v>534</v>
      </c>
      <c r="AD43" s="383" t="s">
        <v>570</v>
      </c>
      <c r="AE43" s="347" t="s">
        <v>572</v>
      </c>
      <c r="AF43" s="347" t="s">
        <v>580</v>
      </c>
      <c r="AG43" s="386"/>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386"/>
      <c r="BG43" s="386"/>
      <c r="BH43" s="386"/>
      <c r="BI43" s="386"/>
      <c r="BJ43" s="386"/>
      <c r="BK43" s="386"/>
    </row>
    <row r="44" spans="1:63" s="4" customFormat="1" ht="15" customHeight="1" x14ac:dyDescent="0.2">
      <c r="A44" s="419" t="s">
        <v>179</v>
      </c>
      <c r="B44" s="420">
        <v>-3</v>
      </c>
      <c r="C44" s="421">
        <v>18</v>
      </c>
      <c r="D44" s="421">
        <v>0</v>
      </c>
      <c r="E44" s="421">
        <v>-12</v>
      </c>
      <c r="F44" s="421">
        <v>-49</v>
      </c>
      <c r="G44" s="421">
        <v>-111</v>
      </c>
      <c r="H44" s="421">
        <v>-113</v>
      </c>
      <c r="I44" s="421">
        <v>-32</v>
      </c>
      <c r="J44" s="421">
        <v>-24</v>
      </c>
      <c r="K44" s="421">
        <v>-8</v>
      </c>
      <c r="L44" s="421">
        <v>33</v>
      </c>
      <c r="M44" s="421">
        <v>21</v>
      </c>
      <c r="N44" s="421">
        <v>-10</v>
      </c>
      <c r="O44" s="421">
        <v>-18</v>
      </c>
      <c r="P44" s="421">
        <v>23</v>
      </c>
      <c r="Q44" s="421">
        <v>5</v>
      </c>
      <c r="R44" s="421">
        <v>23</v>
      </c>
      <c r="S44" s="421">
        <v>3</v>
      </c>
      <c r="T44" s="421">
        <v>14</v>
      </c>
      <c r="U44" s="421">
        <v>18</v>
      </c>
      <c r="V44" s="421">
        <v>17</v>
      </c>
      <c r="W44" s="421">
        <v>0</v>
      </c>
      <c r="X44" s="421">
        <v>-17</v>
      </c>
      <c r="Y44" s="421">
        <v>1</v>
      </c>
      <c r="Z44" s="421">
        <v>3</v>
      </c>
      <c r="AA44" s="421">
        <v>-3</v>
      </c>
      <c r="AB44" s="421">
        <v>0</v>
      </c>
      <c r="AC44" s="421">
        <v>-60</v>
      </c>
      <c r="AD44" s="421">
        <v>-29</v>
      </c>
      <c r="AE44" s="421">
        <v>-79</v>
      </c>
      <c r="AF44" s="421">
        <v>-64</v>
      </c>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2"/>
      <c r="BE44" s="392"/>
      <c r="BF44" s="392"/>
      <c r="BG44" s="392"/>
      <c r="BH44" s="392"/>
      <c r="BI44" s="392"/>
      <c r="BJ44" s="392"/>
      <c r="BK44" s="392"/>
    </row>
    <row r="45" spans="1:63" s="4" customFormat="1" ht="11.25" customHeight="1" x14ac:dyDescent="0.2">
      <c r="A45" s="419" t="s">
        <v>180</v>
      </c>
      <c r="B45" s="395">
        <v>15</v>
      </c>
      <c r="C45" s="391">
        <v>-13</v>
      </c>
      <c r="D45" s="391">
        <v>-40</v>
      </c>
      <c r="E45" s="391">
        <v>-74</v>
      </c>
      <c r="F45" s="391">
        <v>-315</v>
      </c>
      <c r="G45" s="391">
        <v>-419</v>
      </c>
      <c r="H45" s="391">
        <v>-557</v>
      </c>
      <c r="I45" s="391">
        <v>-705</v>
      </c>
      <c r="J45" s="391">
        <v>-482</v>
      </c>
      <c r="K45" s="391">
        <v>-332</v>
      </c>
      <c r="L45" s="391">
        <v>-379</v>
      </c>
      <c r="M45" s="391">
        <v>-175</v>
      </c>
      <c r="N45" s="391">
        <v>-119</v>
      </c>
      <c r="O45" s="391">
        <v>-146</v>
      </c>
      <c r="P45" s="391">
        <v>-96</v>
      </c>
      <c r="Q45" s="391">
        <v>-56</v>
      </c>
      <c r="R45" s="391">
        <v>-52</v>
      </c>
      <c r="S45" s="391">
        <v>-4</v>
      </c>
      <c r="T45" s="391">
        <v>-32</v>
      </c>
      <c r="U45" s="391">
        <v>-21</v>
      </c>
      <c r="V45" s="391">
        <v>-70</v>
      </c>
      <c r="W45" s="391">
        <v>4</v>
      </c>
      <c r="X45" s="391">
        <v>-111</v>
      </c>
      <c r="Y45" s="391">
        <v>-51</v>
      </c>
      <c r="Z45" s="391">
        <v>-41</v>
      </c>
      <c r="AA45" s="391">
        <v>-96</v>
      </c>
      <c r="AB45" s="391">
        <v>-140</v>
      </c>
      <c r="AC45" s="391">
        <v>-107</v>
      </c>
      <c r="AD45" s="391">
        <v>-156</v>
      </c>
      <c r="AE45" s="391">
        <v>-95</v>
      </c>
      <c r="AF45" s="391">
        <v>-112</v>
      </c>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2"/>
      <c r="BE45" s="392"/>
      <c r="BF45" s="392"/>
      <c r="BG45" s="392"/>
      <c r="BH45" s="392"/>
      <c r="BI45" s="392"/>
      <c r="BJ45" s="392"/>
      <c r="BK45" s="392"/>
    </row>
    <row r="46" spans="1:63" s="4" customFormat="1" ht="11.25" customHeight="1" x14ac:dyDescent="0.2">
      <c r="A46" s="419" t="s">
        <v>181</v>
      </c>
      <c r="B46" s="395">
        <v>43</v>
      </c>
      <c r="C46" s="391">
        <v>17</v>
      </c>
      <c r="D46" s="391">
        <v>2</v>
      </c>
      <c r="E46" s="391">
        <v>-42</v>
      </c>
      <c r="F46" s="391">
        <v>-158</v>
      </c>
      <c r="G46" s="391">
        <v>-136</v>
      </c>
      <c r="H46" s="391">
        <v>-175</v>
      </c>
      <c r="I46" s="391">
        <v>-115</v>
      </c>
      <c r="J46" s="391">
        <v>47</v>
      </c>
      <c r="K46" s="391">
        <v>108</v>
      </c>
      <c r="L46" s="391">
        <v>116</v>
      </c>
      <c r="M46" s="391">
        <v>95</v>
      </c>
      <c r="N46" s="391">
        <v>4</v>
      </c>
      <c r="O46" s="391">
        <v>54</v>
      </c>
      <c r="P46" s="391">
        <v>24</v>
      </c>
      <c r="Q46" s="391">
        <v>67</v>
      </c>
      <c r="R46" s="391">
        <v>70</v>
      </c>
      <c r="S46" s="391">
        <v>37</v>
      </c>
      <c r="T46" s="391">
        <v>26</v>
      </c>
      <c r="U46" s="391">
        <v>58</v>
      </c>
      <c r="V46" s="391">
        <v>72</v>
      </c>
      <c r="W46" s="391">
        <v>59</v>
      </c>
      <c r="X46" s="391">
        <v>13</v>
      </c>
      <c r="Y46" s="391">
        <v>30</v>
      </c>
      <c r="Z46" s="391">
        <v>-60</v>
      </c>
      <c r="AA46" s="391">
        <v>-40</v>
      </c>
      <c r="AB46" s="391">
        <v>-96</v>
      </c>
      <c r="AC46" s="391">
        <v>-50</v>
      </c>
      <c r="AD46" s="391">
        <v>-94</v>
      </c>
      <c r="AE46" s="391">
        <v>-77</v>
      </c>
      <c r="AF46" s="391">
        <v>-87</v>
      </c>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2"/>
      <c r="BE46" s="392"/>
      <c r="BF46" s="392"/>
      <c r="BG46" s="392"/>
      <c r="BH46" s="392"/>
      <c r="BI46" s="392"/>
      <c r="BJ46" s="392"/>
      <c r="BK46" s="392"/>
    </row>
    <row r="47" spans="1:63" s="396" customFormat="1" ht="11.25" customHeight="1" x14ac:dyDescent="0.2">
      <c r="A47" s="422" t="s">
        <v>182</v>
      </c>
      <c r="B47" s="395">
        <v>7</v>
      </c>
      <c r="C47" s="391">
        <v>-20</v>
      </c>
      <c r="D47" s="391">
        <v>-8</v>
      </c>
      <c r="E47" s="391">
        <v>-26</v>
      </c>
      <c r="F47" s="391">
        <v>-56</v>
      </c>
      <c r="G47" s="391">
        <v>-82</v>
      </c>
      <c r="H47" s="391">
        <v>-149</v>
      </c>
      <c r="I47" s="391">
        <v>-112</v>
      </c>
      <c r="J47" s="391">
        <v>-59</v>
      </c>
      <c r="K47" s="391">
        <v>-46</v>
      </c>
      <c r="L47" s="391">
        <v>0</v>
      </c>
      <c r="M47" s="391">
        <v>27</v>
      </c>
      <c r="N47" s="391">
        <v>68</v>
      </c>
      <c r="O47" s="391">
        <v>30</v>
      </c>
      <c r="P47" s="391">
        <v>50</v>
      </c>
      <c r="Q47" s="391">
        <v>108</v>
      </c>
      <c r="R47" s="391">
        <v>82</v>
      </c>
      <c r="S47" s="391">
        <v>40</v>
      </c>
      <c r="T47" s="391">
        <v>64</v>
      </c>
      <c r="U47" s="391">
        <v>53</v>
      </c>
      <c r="V47" s="391">
        <v>24</v>
      </c>
      <c r="W47" s="391">
        <v>64</v>
      </c>
      <c r="X47" s="391">
        <v>37</v>
      </c>
      <c r="Y47" s="391">
        <v>-9</v>
      </c>
      <c r="Z47" s="391">
        <v>29</v>
      </c>
      <c r="AA47" s="391">
        <v>-12</v>
      </c>
      <c r="AB47" s="391">
        <v>-6</v>
      </c>
      <c r="AC47" s="391">
        <v>-38</v>
      </c>
      <c r="AD47" s="391">
        <v>-52</v>
      </c>
      <c r="AE47" s="391">
        <v>-105</v>
      </c>
      <c r="AF47" s="391">
        <v>-42</v>
      </c>
      <c r="AG47" s="392"/>
      <c r="AH47" s="392"/>
      <c r="AI47" s="392"/>
      <c r="AJ47" s="392"/>
      <c r="AK47" s="392"/>
      <c r="AL47" s="392"/>
      <c r="AM47" s="392"/>
      <c r="AN47" s="392"/>
      <c r="AO47" s="392"/>
      <c r="AP47" s="392"/>
      <c r="AQ47" s="392"/>
      <c r="AR47" s="392"/>
      <c r="AS47" s="392"/>
      <c r="AT47" s="392"/>
      <c r="AU47" s="392"/>
      <c r="AV47" s="392"/>
      <c r="AW47" s="392"/>
      <c r="AX47" s="392"/>
      <c r="AY47" s="392"/>
      <c r="AZ47" s="392"/>
      <c r="BA47" s="392"/>
      <c r="BB47" s="392"/>
      <c r="BC47" s="392"/>
      <c r="BD47" s="392"/>
      <c r="BE47" s="392"/>
      <c r="BF47" s="392"/>
      <c r="BG47" s="392"/>
      <c r="BH47" s="392"/>
      <c r="BI47" s="392"/>
      <c r="BJ47" s="392"/>
      <c r="BK47" s="392"/>
    </row>
    <row r="48" spans="1:63" s="401" customFormat="1" ht="12" hidden="1" customHeight="1" x14ac:dyDescent="0.2">
      <c r="A48" s="423" t="s">
        <v>183</v>
      </c>
      <c r="B48" s="395">
        <v>1</v>
      </c>
      <c r="C48" s="391">
        <v>-19</v>
      </c>
      <c r="D48" s="391">
        <v>-7</v>
      </c>
      <c r="E48" s="391">
        <v>-13</v>
      </c>
      <c r="F48" s="391">
        <v>-48</v>
      </c>
      <c r="G48" s="391">
        <v>-67</v>
      </c>
      <c r="H48" s="391">
        <v>-141</v>
      </c>
      <c r="I48" s="391">
        <v>-102</v>
      </c>
      <c r="J48" s="391">
        <v>-77</v>
      </c>
      <c r="K48" s="391">
        <v>-47</v>
      </c>
      <c r="L48" s="391">
        <v>-20</v>
      </c>
      <c r="M48" s="391">
        <v>5</v>
      </c>
      <c r="N48" s="391">
        <v>50</v>
      </c>
      <c r="O48" s="391">
        <v>10</v>
      </c>
      <c r="P48" s="391">
        <v>29</v>
      </c>
      <c r="Q48" s="391">
        <v>75</v>
      </c>
      <c r="R48" s="391">
        <v>61</v>
      </c>
      <c r="S48" s="391">
        <v>29</v>
      </c>
      <c r="T48" s="391">
        <v>38</v>
      </c>
      <c r="U48" s="391">
        <v>34</v>
      </c>
      <c r="V48" s="391">
        <v>21</v>
      </c>
      <c r="W48" s="391">
        <v>48</v>
      </c>
      <c r="X48" s="391">
        <v>12</v>
      </c>
      <c r="Y48" s="391">
        <v>0</v>
      </c>
      <c r="Z48" s="391">
        <v>0</v>
      </c>
      <c r="AA48" s="391">
        <v>0</v>
      </c>
      <c r="AB48" s="391">
        <v>0</v>
      </c>
      <c r="AC48" s="391">
        <v>52</v>
      </c>
      <c r="AD48" s="391">
        <v>52</v>
      </c>
      <c r="AE48" s="391">
        <v>52</v>
      </c>
      <c r="AF48" s="391">
        <v>32</v>
      </c>
      <c r="AG48" s="400"/>
      <c r="AH48" s="400"/>
      <c r="AI48" s="400"/>
      <c r="AJ48" s="400"/>
      <c r="AK48" s="400"/>
      <c r="AL48" s="400"/>
      <c r="AM48" s="400"/>
      <c r="AN48" s="400"/>
      <c r="AO48" s="400"/>
      <c r="AP48" s="400"/>
      <c r="AQ48" s="400"/>
      <c r="AR48" s="400"/>
      <c r="AS48" s="400"/>
      <c r="AT48" s="400"/>
      <c r="AU48" s="400"/>
      <c r="AV48" s="400"/>
      <c r="AW48" s="400"/>
      <c r="AX48" s="400"/>
      <c r="AY48" s="400"/>
      <c r="AZ48" s="400"/>
      <c r="BA48" s="400"/>
      <c r="BB48" s="400"/>
      <c r="BC48" s="400"/>
      <c r="BD48" s="400"/>
      <c r="BE48" s="400"/>
      <c r="BF48" s="400"/>
      <c r="BG48" s="400"/>
      <c r="BH48" s="400"/>
      <c r="BI48" s="400"/>
      <c r="BJ48" s="400"/>
      <c r="BK48" s="400"/>
    </row>
    <row r="49" spans="1:63" s="4" customFormat="1" ht="11.25" customHeight="1" x14ac:dyDescent="0.2">
      <c r="A49" s="419" t="s">
        <v>184</v>
      </c>
      <c r="B49" s="395">
        <v>11</v>
      </c>
      <c r="C49" s="391">
        <v>-12</v>
      </c>
      <c r="D49" s="391">
        <v>0</v>
      </c>
      <c r="E49" s="391">
        <v>-25</v>
      </c>
      <c r="F49" s="391">
        <v>-112</v>
      </c>
      <c r="G49" s="391">
        <v>-121</v>
      </c>
      <c r="H49" s="391">
        <v>-90</v>
      </c>
      <c r="I49" s="391">
        <v>-211</v>
      </c>
      <c r="J49" s="391">
        <v>-175</v>
      </c>
      <c r="K49" s="391">
        <v>-142</v>
      </c>
      <c r="L49" s="391">
        <v>-29</v>
      </c>
      <c r="M49" s="391">
        <v>-101</v>
      </c>
      <c r="N49" s="391">
        <v>-18</v>
      </c>
      <c r="O49" s="391">
        <v>-5</v>
      </c>
      <c r="P49" s="391">
        <v>-23</v>
      </c>
      <c r="Q49" s="391">
        <v>-12</v>
      </c>
      <c r="R49" s="391">
        <v>15</v>
      </c>
      <c r="S49" s="391">
        <v>9</v>
      </c>
      <c r="T49" s="391">
        <v>-26</v>
      </c>
      <c r="U49" s="391">
        <v>-20</v>
      </c>
      <c r="V49" s="391">
        <v>-14</v>
      </c>
      <c r="W49" s="391">
        <v>-17</v>
      </c>
      <c r="X49" s="391">
        <v>-8</v>
      </c>
      <c r="Y49" s="391">
        <v>-92</v>
      </c>
      <c r="Z49" s="391">
        <v>-60</v>
      </c>
      <c r="AA49" s="391">
        <v>-38</v>
      </c>
      <c r="AB49" s="391">
        <v>-26</v>
      </c>
      <c r="AC49" s="391">
        <v>-75</v>
      </c>
      <c r="AD49" s="391">
        <v>-15</v>
      </c>
      <c r="AE49" s="391">
        <v>-62</v>
      </c>
      <c r="AF49" s="391">
        <v>-55</v>
      </c>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2"/>
      <c r="BE49" s="392"/>
      <c r="BF49" s="392"/>
      <c r="BG49" s="392"/>
      <c r="BH49" s="392"/>
      <c r="BI49" s="392"/>
      <c r="BJ49" s="392"/>
      <c r="BK49" s="392"/>
    </row>
    <row r="50" spans="1:63" s="4" customFormat="1" ht="15" customHeight="1" x14ac:dyDescent="0.2">
      <c r="A50" s="419" t="s">
        <v>185</v>
      </c>
      <c r="B50" s="395">
        <v>56</v>
      </c>
      <c r="C50" s="391">
        <v>0</v>
      </c>
      <c r="D50" s="391">
        <v>-7</v>
      </c>
      <c r="E50" s="391">
        <v>-4</v>
      </c>
      <c r="F50" s="391">
        <v>-78</v>
      </c>
      <c r="G50" s="391">
        <v>-91</v>
      </c>
      <c r="H50" s="391">
        <v>-60</v>
      </c>
      <c r="I50" s="391">
        <v>-64</v>
      </c>
      <c r="J50" s="391">
        <v>-33</v>
      </c>
      <c r="K50" s="391">
        <v>-28</v>
      </c>
      <c r="L50" s="391">
        <v>4</v>
      </c>
      <c r="M50" s="391">
        <v>4</v>
      </c>
      <c r="N50" s="391">
        <v>-26</v>
      </c>
      <c r="O50" s="391">
        <v>10</v>
      </c>
      <c r="P50" s="391">
        <v>-2</v>
      </c>
      <c r="Q50" s="391">
        <v>-3</v>
      </c>
      <c r="R50" s="391">
        <v>7</v>
      </c>
      <c r="S50" s="391">
        <v>18</v>
      </c>
      <c r="T50" s="391">
        <v>-5</v>
      </c>
      <c r="U50" s="391">
        <v>21</v>
      </c>
      <c r="V50" s="391">
        <v>7</v>
      </c>
      <c r="W50" s="391">
        <v>12</v>
      </c>
      <c r="X50" s="391">
        <v>-3</v>
      </c>
      <c r="Y50" s="391">
        <v>-3</v>
      </c>
      <c r="Z50" s="391">
        <v>0</v>
      </c>
      <c r="AA50" s="391">
        <v>-17</v>
      </c>
      <c r="AB50" s="391">
        <v>-20</v>
      </c>
      <c r="AC50" s="391">
        <v>-30</v>
      </c>
      <c r="AD50" s="391">
        <v>-33</v>
      </c>
      <c r="AE50" s="391">
        <v>-8</v>
      </c>
      <c r="AF50" s="391">
        <v>-3</v>
      </c>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2"/>
      <c r="BE50" s="392"/>
      <c r="BF50" s="392"/>
      <c r="BG50" s="392"/>
      <c r="BH50" s="392"/>
      <c r="BI50" s="392"/>
      <c r="BJ50" s="392"/>
      <c r="BK50" s="392"/>
    </row>
    <row r="51" spans="1:63" s="4" customFormat="1" ht="11.25" customHeight="1" x14ac:dyDescent="0.2">
      <c r="A51" s="419" t="s">
        <v>186</v>
      </c>
      <c r="B51" s="395">
        <v>123</v>
      </c>
      <c r="C51" s="391">
        <v>50</v>
      </c>
      <c r="D51" s="391">
        <v>-24</v>
      </c>
      <c r="E51" s="391">
        <v>-103</v>
      </c>
      <c r="F51" s="391">
        <v>-613</v>
      </c>
      <c r="G51" s="391">
        <v>-367</v>
      </c>
      <c r="H51" s="391">
        <v>-824</v>
      </c>
      <c r="I51" s="391">
        <v>-480</v>
      </c>
      <c r="J51" s="391">
        <v>-574</v>
      </c>
      <c r="K51" s="391">
        <v>-403</v>
      </c>
      <c r="L51" s="391">
        <v>-241</v>
      </c>
      <c r="M51" s="391">
        <v>-226</v>
      </c>
      <c r="N51" s="391">
        <v>20</v>
      </c>
      <c r="O51" s="391">
        <v>-51</v>
      </c>
      <c r="P51" s="391">
        <v>-147</v>
      </c>
      <c r="Q51" s="391">
        <v>-44</v>
      </c>
      <c r="R51" s="391">
        <v>-61</v>
      </c>
      <c r="S51" s="391">
        <v>-196</v>
      </c>
      <c r="T51" s="391">
        <v>-98</v>
      </c>
      <c r="U51" s="391">
        <v>-108</v>
      </c>
      <c r="V51" s="391">
        <v>-133</v>
      </c>
      <c r="W51" s="391">
        <v>-175</v>
      </c>
      <c r="X51" s="391">
        <v>-188</v>
      </c>
      <c r="Y51" s="391">
        <v>-341</v>
      </c>
      <c r="Z51" s="391">
        <v>-307</v>
      </c>
      <c r="AA51" s="391">
        <v>-348</v>
      </c>
      <c r="AB51" s="391">
        <v>-373</v>
      </c>
      <c r="AC51" s="391">
        <v>-344</v>
      </c>
      <c r="AD51" s="391">
        <v>-321</v>
      </c>
      <c r="AE51" s="391">
        <v>-251</v>
      </c>
      <c r="AF51" s="391">
        <v>-131</v>
      </c>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2"/>
      <c r="BE51" s="392"/>
      <c r="BF51" s="392"/>
      <c r="BG51" s="392"/>
      <c r="BH51" s="392"/>
      <c r="BI51" s="392"/>
      <c r="BJ51" s="392"/>
      <c r="BK51" s="392"/>
    </row>
    <row r="52" spans="1:63" s="4" customFormat="1" ht="11.25" customHeight="1" x14ac:dyDescent="0.2">
      <c r="A52" s="419" t="s">
        <v>187</v>
      </c>
      <c r="B52" s="395">
        <v>5</v>
      </c>
      <c r="C52" s="391">
        <v>9</v>
      </c>
      <c r="D52" s="391">
        <v>-12</v>
      </c>
      <c r="E52" s="391">
        <v>-23</v>
      </c>
      <c r="F52" s="391">
        <v>-89</v>
      </c>
      <c r="G52" s="391">
        <v>-169</v>
      </c>
      <c r="H52" s="391">
        <v>-146</v>
      </c>
      <c r="I52" s="391">
        <v>-89</v>
      </c>
      <c r="J52" s="391">
        <v>-73</v>
      </c>
      <c r="K52" s="391">
        <v>-36</v>
      </c>
      <c r="L52" s="391">
        <v>38</v>
      </c>
      <c r="M52" s="391">
        <v>0</v>
      </c>
      <c r="N52" s="391">
        <v>10</v>
      </c>
      <c r="O52" s="391">
        <v>-28</v>
      </c>
      <c r="P52" s="391">
        <v>14</v>
      </c>
      <c r="Q52" s="391">
        <v>46</v>
      </c>
      <c r="R52" s="391">
        <v>12</v>
      </c>
      <c r="S52" s="391">
        <v>25</v>
      </c>
      <c r="T52" s="391">
        <v>49</v>
      </c>
      <c r="U52" s="391">
        <v>50</v>
      </c>
      <c r="V52" s="391">
        <v>40</v>
      </c>
      <c r="W52" s="391">
        <v>35</v>
      </c>
      <c r="X52" s="391">
        <v>4</v>
      </c>
      <c r="Y52" s="391">
        <v>-9</v>
      </c>
      <c r="Z52" s="391">
        <v>1</v>
      </c>
      <c r="AA52" s="391">
        <v>-13</v>
      </c>
      <c r="AB52" s="391">
        <v>-31</v>
      </c>
      <c r="AC52" s="391">
        <v>-75</v>
      </c>
      <c r="AD52" s="391">
        <v>-30</v>
      </c>
      <c r="AE52" s="391">
        <v>-44</v>
      </c>
      <c r="AF52" s="391">
        <v>-30</v>
      </c>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2"/>
      <c r="BE52" s="392"/>
      <c r="BF52" s="392"/>
      <c r="BG52" s="392"/>
      <c r="BH52" s="392"/>
      <c r="BI52" s="392"/>
      <c r="BJ52" s="392"/>
      <c r="BK52" s="392"/>
    </row>
    <row r="53" spans="1:63" s="405" customFormat="1" ht="12" hidden="1" customHeight="1" x14ac:dyDescent="0.2">
      <c r="A53" s="423" t="s">
        <v>187</v>
      </c>
      <c r="B53" s="395">
        <v>3</v>
      </c>
      <c r="C53" s="391">
        <v>8</v>
      </c>
      <c r="D53" s="391">
        <v>-3</v>
      </c>
      <c r="E53" s="391">
        <v>-19</v>
      </c>
      <c r="F53" s="391">
        <v>-72</v>
      </c>
      <c r="G53" s="391">
        <v>-134</v>
      </c>
      <c r="H53" s="391">
        <v>-105</v>
      </c>
      <c r="I53" s="391">
        <v>-45</v>
      </c>
      <c r="J53" s="391">
        <v>-52</v>
      </c>
      <c r="K53" s="391">
        <v>-35</v>
      </c>
      <c r="L53" s="391">
        <v>43</v>
      </c>
      <c r="M53" s="391">
        <v>-1</v>
      </c>
      <c r="N53" s="391">
        <v>2</v>
      </c>
      <c r="O53" s="391">
        <v>-9</v>
      </c>
      <c r="P53" s="391">
        <v>7</v>
      </c>
      <c r="Q53" s="391">
        <v>34</v>
      </c>
      <c r="R53" s="391">
        <v>8</v>
      </c>
      <c r="S53" s="391">
        <v>30</v>
      </c>
      <c r="T53" s="391">
        <v>33</v>
      </c>
      <c r="U53" s="391">
        <v>24</v>
      </c>
      <c r="V53" s="391">
        <v>26</v>
      </c>
      <c r="W53" s="391">
        <v>16</v>
      </c>
      <c r="X53" s="391">
        <v>10</v>
      </c>
      <c r="Y53" s="391">
        <v>-16</v>
      </c>
      <c r="Z53" s="391">
        <v>-2</v>
      </c>
      <c r="AA53" s="391">
        <v>-17</v>
      </c>
      <c r="AB53" s="391">
        <v>0</v>
      </c>
      <c r="AC53" s="391">
        <v>0</v>
      </c>
      <c r="AD53" s="391">
        <v>0</v>
      </c>
      <c r="AE53" s="391">
        <v>0</v>
      </c>
      <c r="AF53" s="391">
        <v>0</v>
      </c>
      <c r="AG53" s="409"/>
      <c r="AH53" s="409"/>
      <c r="AI53" s="409"/>
      <c r="AJ53" s="409"/>
      <c r="AK53" s="409"/>
      <c r="AL53" s="409"/>
      <c r="AM53" s="409"/>
      <c r="AN53" s="409"/>
      <c r="AO53" s="409"/>
      <c r="AP53" s="409"/>
      <c r="AQ53" s="409"/>
      <c r="AR53" s="409"/>
      <c r="AS53" s="409"/>
      <c r="AT53" s="409"/>
      <c r="AU53" s="409"/>
      <c r="AV53" s="409"/>
      <c r="AW53" s="409"/>
      <c r="AX53" s="409"/>
      <c r="AY53" s="409"/>
      <c r="AZ53" s="409"/>
      <c r="BA53" s="409"/>
      <c r="BB53" s="409"/>
      <c r="BC53" s="409"/>
      <c r="BD53" s="409"/>
      <c r="BE53" s="409"/>
      <c r="BF53" s="409"/>
      <c r="BG53" s="409"/>
      <c r="BH53" s="409"/>
      <c r="BI53" s="409"/>
      <c r="BJ53" s="409"/>
      <c r="BK53" s="409"/>
    </row>
    <row r="54" spans="1:63" s="4" customFormat="1" ht="11.25" customHeight="1" x14ac:dyDescent="0.2">
      <c r="A54" s="419" t="s">
        <v>188</v>
      </c>
      <c r="B54" s="395">
        <v>52</v>
      </c>
      <c r="C54" s="391">
        <v>-22</v>
      </c>
      <c r="D54" s="391">
        <v>-2</v>
      </c>
      <c r="E54" s="391">
        <v>-56</v>
      </c>
      <c r="F54" s="391">
        <v>-54</v>
      </c>
      <c r="G54" s="391">
        <v>-73</v>
      </c>
      <c r="H54" s="391">
        <v>-13</v>
      </c>
      <c r="I54" s="391">
        <v>-2</v>
      </c>
      <c r="J54" s="391">
        <v>-17</v>
      </c>
      <c r="K54" s="391">
        <v>18</v>
      </c>
      <c r="L54" s="391">
        <v>-18</v>
      </c>
      <c r="M54" s="391">
        <v>46</v>
      </c>
      <c r="N54" s="391">
        <v>-13</v>
      </c>
      <c r="O54" s="391">
        <v>2</v>
      </c>
      <c r="P54" s="391">
        <v>-1</v>
      </c>
      <c r="Q54" s="391">
        <v>16</v>
      </c>
      <c r="R54" s="391">
        <v>44</v>
      </c>
      <c r="S54" s="391">
        <v>46</v>
      </c>
      <c r="T54" s="391">
        <v>28</v>
      </c>
      <c r="U54" s="391">
        <v>-16</v>
      </c>
      <c r="V54" s="391">
        <v>1</v>
      </c>
      <c r="W54" s="391">
        <v>-39</v>
      </c>
      <c r="X54" s="391">
        <v>-79</v>
      </c>
      <c r="Y54" s="391">
        <v>-65</v>
      </c>
      <c r="Z54" s="391">
        <v>-203</v>
      </c>
      <c r="AA54" s="391">
        <v>22</v>
      </c>
      <c r="AB54" s="391">
        <v>-163</v>
      </c>
      <c r="AC54" s="391">
        <v>-148</v>
      </c>
      <c r="AD54" s="391">
        <v>-103</v>
      </c>
      <c r="AE54" s="391">
        <v>-218</v>
      </c>
      <c r="AF54" s="391">
        <v>-75</v>
      </c>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2"/>
      <c r="BE54" s="392"/>
      <c r="BF54" s="392"/>
      <c r="BG54" s="392"/>
      <c r="BH54" s="392"/>
      <c r="BI54" s="392"/>
      <c r="BJ54" s="392"/>
      <c r="BK54" s="392"/>
    </row>
    <row r="55" spans="1:63" s="405" customFormat="1" ht="12" hidden="1" customHeight="1" x14ac:dyDescent="0.2">
      <c r="A55" s="423" t="s">
        <v>189</v>
      </c>
      <c r="B55" s="395">
        <v>2</v>
      </c>
      <c r="C55" s="391">
        <v>-1</v>
      </c>
      <c r="D55" s="391">
        <v>-1</v>
      </c>
      <c r="E55" s="391">
        <v>-129</v>
      </c>
      <c r="F55" s="391">
        <v>-254</v>
      </c>
      <c r="G55" s="391">
        <v>-296</v>
      </c>
      <c r="H55" s="391">
        <v>-429</v>
      </c>
      <c r="I55" s="391">
        <v>-405</v>
      </c>
      <c r="J55" s="391">
        <v>-114</v>
      </c>
      <c r="K55" s="391">
        <v>-155</v>
      </c>
      <c r="L55" s="391">
        <v>0</v>
      </c>
      <c r="M55" s="391">
        <v>0</v>
      </c>
      <c r="N55" s="391">
        <v>0</v>
      </c>
      <c r="O55" s="391">
        <v>0</v>
      </c>
      <c r="P55" s="391">
        <v>0</v>
      </c>
      <c r="Q55" s="391">
        <v>0</v>
      </c>
      <c r="R55" s="391">
        <v>0</v>
      </c>
      <c r="S55" s="391">
        <v>0</v>
      </c>
      <c r="T55" s="391">
        <v>0</v>
      </c>
      <c r="U55" s="391">
        <v>0</v>
      </c>
      <c r="V55" s="391">
        <v>0</v>
      </c>
      <c r="W55" s="391">
        <v>0</v>
      </c>
      <c r="X55" s="391">
        <v>0</v>
      </c>
      <c r="Y55" s="391">
        <v>0</v>
      </c>
      <c r="Z55" s="391">
        <v>0</v>
      </c>
      <c r="AA55" s="391">
        <v>0</v>
      </c>
      <c r="AB55" s="391">
        <v>0</v>
      </c>
      <c r="AC55" s="391">
        <v>6</v>
      </c>
      <c r="AD55" s="391">
        <v>6</v>
      </c>
      <c r="AE55" s="391">
        <v>6</v>
      </c>
      <c r="AF55" s="391">
        <v>11</v>
      </c>
      <c r="AG55" s="409"/>
      <c r="AH55" s="409"/>
      <c r="AI55" s="409"/>
      <c r="AJ55" s="409"/>
      <c r="AK55" s="409"/>
      <c r="AL55" s="409"/>
      <c r="AM55" s="409"/>
      <c r="AN55" s="409"/>
      <c r="AO55" s="409"/>
      <c r="AP55" s="409"/>
      <c r="AQ55" s="409"/>
      <c r="AR55" s="409"/>
      <c r="AS55" s="409"/>
      <c r="AT55" s="408"/>
      <c r="AU55" s="408"/>
      <c r="AV55" s="408"/>
      <c r="AW55" s="408"/>
      <c r="AX55" s="408"/>
      <c r="AY55" s="408"/>
      <c r="AZ55" s="408"/>
      <c r="BA55" s="408"/>
      <c r="BB55" s="408"/>
      <c r="BC55" s="408"/>
      <c r="BD55" s="408"/>
      <c r="BE55" s="408"/>
      <c r="BF55" s="408"/>
      <c r="BG55" s="408"/>
      <c r="BH55" s="408"/>
      <c r="BI55" s="408"/>
      <c r="BJ55" s="408"/>
      <c r="BK55" s="408"/>
    </row>
    <row r="56" spans="1:63" s="4" customFormat="1" ht="11.25" customHeight="1" x14ac:dyDescent="0.2">
      <c r="A56" s="419" t="s">
        <v>190</v>
      </c>
      <c r="B56" s="395">
        <v>-3</v>
      </c>
      <c r="C56" s="391">
        <v>28</v>
      </c>
      <c r="D56" s="391">
        <v>2</v>
      </c>
      <c r="E56" s="391">
        <v>-28</v>
      </c>
      <c r="F56" s="391">
        <v>-53</v>
      </c>
      <c r="G56" s="391">
        <v>-186</v>
      </c>
      <c r="H56" s="391">
        <v>-241</v>
      </c>
      <c r="I56" s="391">
        <v>-156</v>
      </c>
      <c r="J56" s="391">
        <v>-156</v>
      </c>
      <c r="K56" s="391">
        <v>-94</v>
      </c>
      <c r="L56" s="391">
        <v>-71</v>
      </c>
      <c r="M56" s="391">
        <v>-87</v>
      </c>
      <c r="N56" s="391">
        <v>-30</v>
      </c>
      <c r="O56" s="391">
        <v>-11</v>
      </c>
      <c r="P56" s="391">
        <v>-18</v>
      </c>
      <c r="Q56" s="391">
        <v>-70</v>
      </c>
      <c r="R56" s="391">
        <v>14</v>
      </c>
      <c r="S56" s="391">
        <v>26</v>
      </c>
      <c r="T56" s="391">
        <v>17</v>
      </c>
      <c r="U56" s="391">
        <v>-16</v>
      </c>
      <c r="V56" s="391">
        <v>-43</v>
      </c>
      <c r="W56" s="391">
        <v>-50</v>
      </c>
      <c r="X56" s="391">
        <v>9</v>
      </c>
      <c r="Y56" s="391">
        <v>-57</v>
      </c>
      <c r="Z56" s="391">
        <v>-75</v>
      </c>
      <c r="AA56" s="391">
        <v>-75</v>
      </c>
      <c r="AB56" s="391">
        <v>-33</v>
      </c>
      <c r="AC56" s="391">
        <v>-54</v>
      </c>
      <c r="AD56" s="391">
        <v>-63</v>
      </c>
      <c r="AE56" s="391">
        <v>-80</v>
      </c>
      <c r="AF56" s="391">
        <v>11</v>
      </c>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2"/>
      <c r="BD56" s="392"/>
      <c r="BE56" s="392"/>
      <c r="BF56" s="392"/>
      <c r="BG56" s="392"/>
      <c r="BH56" s="392"/>
      <c r="BI56" s="392"/>
      <c r="BJ56" s="392"/>
      <c r="BK56" s="392"/>
    </row>
    <row r="57" spans="1:63" s="411" customFormat="1" ht="12" hidden="1" customHeight="1" x14ac:dyDescent="0.2">
      <c r="A57" s="423" t="s">
        <v>190</v>
      </c>
      <c r="B57" s="395">
        <v>17</v>
      </c>
      <c r="C57" s="391">
        <v>28</v>
      </c>
      <c r="D57" s="391">
        <v>-1</v>
      </c>
      <c r="E57" s="391">
        <v>-30</v>
      </c>
      <c r="F57" s="391">
        <v>-35</v>
      </c>
      <c r="G57" s="391">
        <v>-181</v>
      </c>
      <c r="H57" s="391">
        <v>-185</v>
      </c>
      <c r="I57" s="391">
        <v>-129</v>
      </c>
      <c r="J57" s="391">
        <v>-134</v>
      </c>
      <c r="K57" s="391">
        <v>-72</v>
      </c>
      <c r="L57" s="391">
        <v>-68</v>
      </c>
      <c r="M57" s="391">
        <v>-53</v>
      </c>
      <c r="N57" s="391">
        <v>-25</v>
      </c>
      <c r="O57" s="391">
        <v>-16</v>
      </c>
      <c r="P57" s="391">
        <v>-9</v>
      </c>
      <c r="Q57" s="391">
        <v>-69</v>
      </c>
      <c r="R57" s="391">
        <v>0</v>
      </c>
      <c r="S57" s="391">
        <v>1</v>
      </c>
      <c r="T57" s="391">
        <v>2</v>
      </c>
      <c r="U57" s="391">
        <v>-33</v>
      </c>
      <c r="V57" s="391">
        <v>-42</v>
      </c>
      <c r="W57" s="391">
        <v>-47</v>
      </c>
      <c r="X57" s="391">
        <v>0</v>
      </c>
      <c r="Y57" s="391">
        <v>0</v>
      </c>
      <c r="Z57" s="391">
        <v>0</v>
      </c>
      <c r="AA57" s="391">
        <v>0</v>
      </c>
      <c r="AB57" s="391">
        <v>0</v>
      </c>
      <c r="AC57" s="391">
        <v>16</v>
      </c>
      <c r="AD57" s="391">
        <v>16</v>
      </c>
      <c r="AE57" s="391">
        <v>16</v>
      </c>
      <c r="AF57" s="391">
        <v>16</v>
      </c>
      <c r="AG57" s="409"/>
      <c r="AH57" s="409"/>
      <c r="AI57" s="409"/>
      <c r="AJ57" s="409"/>
      <c r="AK57" s="409"/>
      <c r="AL57" s="409"/>
      <c r="AM57" s="409"/>
      <c r="AN57" s="409"/>
      <c r="AO57" s="409"/>
      <c r="AP57" s="409"/>
      <c r="AQ57" s="409"/>
      <c r="AR57" s="409"/>
      <c r="AS57" s="409"/>
      <c r="AT57" s="409"/>
      <c r="AU57" s="409"/>
      <c r="AV57" s="409"/>
      <c r="AW57" s="409"/>
      <c r="AX57" s="409"/>
      <c r="AY57" s="409"/>
      <c r="AZ57" s="409"/>
      <c r="BA57" s="409"/>
      <c r="BB57" s="409"/>
      <c r="BC57" s="409"/>
      <c r="BD57" s="409"/>
      <c r="BE57" s="409"/>
      <c r="BF57" s="409"/>
      <c r="BG57" s="409"/>
      <c r="BH57" s="409"/>
      <c r="BI57" s="409"/>
      <c r="BJ57" s="409"/>
      <c r="BK57" s="409"/>
    </row>
    <row r="58" spans="1:63" s="405" customFormat="1" ht="12" hidden="1" customHeight="1" x14ac:dyDescent="0.2">
      <c r="A58" s="423" t="s">
        <v>191</v>
      </c>
      <c r="B58" s="395">
        <v>-20</v>
      </c>
      <c r="C58" s="391">
        <v>0</v>
      </c>
      <c r="D58" s="391">
        <v>3</v>
      </c>
      <c r="E58" s="391">
        <v>2</v>
      </c>
      <c r="F58" s="391">
        <v>-18</v>
      </c>
      <c r="G58" s="391">
        <v>-5</v>
      </c>
      <c r="H58" s="391">
        <v>-56</v>
      </c>
      <c r="I58" s="391">
        <v>-27</v>
      </c>
      <c r="J58" s="391">
        <v>-22</v>
      </c>
      <c r="K58" s="391">
        <v>-22</v>
      </c>
      <c r="L58" s="391">
        <v>-3</v>
      </c>
      <c r="M58" s="391">
        <v>-34</v>
      </c>
      <c r="N58" s="391">
        <v>-5</v>
      </c>
      <c r="O58" s="391">
        <v>5</v>
      </c>
      <c r="P58" s="391">
        <v>-9</v>
      </c>
      <c r="Q58" s="391">
        <v>-1</v>
      </c>
      <c r="R58" s="391">
        <v>14</v>
      </c>
      <c r="S58" s="391">
        <v>25</v>
      </c>
      <c r="T58" s="391">
        <v>15</v>
      </c>
      <c r="U58" s="391">
        <v>17</v>
      </c>
      <c r="V58" s="391">
        <v>-1</v>
      </c>
      <c r="W58" s="391">
        <v>-3</v>
      </c>
      <c r="X58" s="391">
        <v>0</v>
      </c>
      <c r="Y58" s="391">
        <v>0</v>
      </c>
      <c r="Z58" s="391">
        <v>0</v>
      </c>
      <c r="AA58" s="391">
        <v>0</v>
      </c>
      <c r="AB58" s="391">
        <v>0</v>
      </c>
      <c r="AC58" s="391">
        <v>35</v>
      </c>
      <c r="AD58" s="391">
        <v>35</v>
      </c>
      <c r="AE58" s="391">
        <v>35</v>
      </c>
      <c r="AF58" s="391">
        <v>4</v>
      </c>
      <c r="AG58" s="409"/>
      <c r="AH58" s="409"/>
      <c r="AI58" s="409"/>
      <c r="AJ58" s="409"/>
      <c r="AK58" s="409"/>
      <c r="AL58" s="409"/>
      <c r="AM58" s="409"/>
      <c r="AN58" s="409"/>
      <c r="AO58" s="409"/>
      <c r="AP58" s="409"/>
      <c r="AQ58" s="409"/>
      <c r="AR58" s="409"/>
      <c r="AS58" s="409"/>
      <c r="AT58" s="409"/>
      <c r="AU58" s="409"/>
      <c r="AV58" s="409"/>
      <c r="AW58" s="409"/>
      <c r="AX58" s="409"/>
      <c r="AY58" s="409"/>
      <c r="AZ58" s="409"/>
      <c r="BA58" s="409"/>
      <c r="BB58" s="409"/>
      <c r="BC58" s="409"/>
      <c r="BD58" s="409"/>
      <c r="BE58" s="409"/>
      <c r="BF58" s="409"/>
      <c r="BG58" s="409"/>
      <c r="BH58" s="409"/>
      <c r="BI58" s="409"/>
      <c r="BJ58" s="409"/>
      <c r="BK58" s="409"/>
    </row>
    <row r="59" spans="1:63" s="4" customFormat="1" ht="15" customHeight="1" x14ac:dyDescent="0.2">
      <c r="A59" s="419" t="s">
        <v>192</v>
      </c>
      <c r="B59" s="395">
        <v>20</v>
      </c>
      <c r="C59" s="391">
        <v>8</v>
      </c>
      <c r="D59" s="391">
        <v>-1</v>
      </c>
      <c r="E59" s="391">
        <v>-33</v>
      </c>
      <c r="F59" s="391">
        <v>-48</v>
      </c>
      <c r="G59" s="391">
        <v>-102</v>
      </c>
      <c r="H59" s="391">
        <v>-136</v>
      </c>
      <c r="I59" s="391">
        <v>-173</v>
      </c>
      <c r="J59" s="391">
        <v>-187</v>
      </c>
      <c r="K59" s="391">
        <v>-115</v>
      </c>
      <c r="L59" s="391">
        <v>-118</v>
      </c>
      <c r="M59" s="391">
        <v>-2</v>
      </c>
      <c r="N59" s="391">
        <v>-32</v>
      </c>
      <c r="O59" s="391">
        <v>-17</v>
      </c>
      <c r="P59" s="391">
        <v>-33</v>
      </c>
      <c r="Q59" s="391">
        <v>8</v>
      </c>
      <c r="R59" s="391">
        <v>15</v>
      </c>
      <c r="S59" s="391">
        <v>-4</v>
      </c>
      <c r="T59" s="391">
        <v>10</v>
      </c>
      <c r="U59" s="391">
        <v>7</v>
      </c>
      <c r="V59" s="391">
        <v>-6</v>
      </c>
      <c r="W59" s="391">
        <v>-20</v>
      </c>
      <c r="X59" s="391">
        <v>-1</v>
      </c>
      <c r="Y59" s="391">
        <v>37</v>
      </c>
      <c r="Z59" s="391">
        <v>-6</v>
      </c>
      <c r="AA59" s="391">
        <v>-7</v>
      </c>
      <c r="AB59" s="391">
        <v>-42</v>
      </c>
      <c r="AC59" s="391">
        <v>-50</v>
      </c>
      <c r="AD59" s="391">
        <v>3</v>
      </c>
      <c r="AE59" s="391">
        <v>-94</v>
      </c>
      <c r="AF59" s="391">
        <v>11</v>
      </c>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2"/>
      <c r="BE59" s="392"/>
      <c r="BF59" s="392"/>
      <c r="BG59" s="392"/>
      <c r="BH59" s="392"/>
      <c r="BI59" s="392"/>
      <c r="BJ59" s="392"/>
      <c r="BK59" s="392"/>
    </row>
    <row r="60" spans="1:63" s="4" customFormat="1" ht="11.25" customHeight="1" x14ac:dyDescent="0.2">
      <c r="A60" s="419" t="s">
        <v>193</v>
      </c>
      <c r="B60" s="395">
        <v>74</v>
      </c>
      <c r="C60" s="391">
        <v>26</v>
      </c>
      <c r="D60" s="391">
        <v>3</v>
      </c>
      <c r="E60" s="391">
        <v>14</v>
      </c>
      <c r="F60" s="391">
        <v>-10</v>
      </c>
      <c r="G60" s="391">
        <v>8</v>
      </c>
      <c r="H60" s="391">
        <v>-18</v>
      </c>
      <c r="I60" s="391">
        <v>37</v>
      </c>
      <c r="J60" s="391">
        <v>55</v>
      </c>
      <c r="K60" s="391">
        <v>47</v>
      </c>
      <c r="L60" s="391">
        <v>105</v>
      </c>
      <c r="M60" s="391">
        <v>64</v>
      </c>
      <c r="N60" s="391">
        <v>52</v>
      </c>
      <c r="O60" s="391">
        <v>31</v>
      </c>
      <c r="P60" s="391">
        <v>21</v>
      </c>
      <c r="Q60" s="391">
        <v>61</v>
      </c>
      <c r="R60" s="391">
        <v>119</v>
      </c>
      <c r="S60" s="391">
        <v>60</v>
      </c>
      <c r="T60" s="391">
        <v>40</v>
      </c>
      <c r="U60" s="391">
        <v>73</v>
      </c>
      <c r="V60" s="391">
        <v>101</v>
      </c>
      <c r="W60" s="391">
        <v>62</v>
      </c>
      <c r="X60" s="391">
        <v>-1</v>
      </c>
      <c r="Y60" s="391">
        <v>0</v>
      </c>
      <c r="Z60" s="391">
        <v>3</v>
      </c>
      <c r="AA60" s="391">
        <v>43</v>
      </c>
      <c r="AB60" s="391">
        <v>-6</v>
      </c>
      <c r="AC60" s="391">
        <v>-102</v>
      </c>
      <c r="AD60" s="391">
        <v>-21</v>
      </c>
      <c r="AE60" s="391">
        <v>-101</v>
      </c>
      <c r="AF60" s="391">
        <v>-2</v>
      </c>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2"/>
      <c r="BE60" s="392"/>
      <c r="BF60" s="392"/>
      <c r="BG60" s="392"/>
      <c r="BH60" s="392"/>
      <c r="BI60" s="392"/>
      <c r="BJ60" s="392"/>
      <c r="BK60" s="392"/>
    </row>
    <row r="61" spans="1:63" s="4" customFormat="1" ht="11.25" customHeight="1" x14ac:dyDescent="0.2">
      <c r="A61" s="419" t="s">
        <v>194</v>
      </c>
      <c r="B61" s="395">
        <v>9</v>
      </c>
      <c r="C61" s="391">
        <v>-4</v>
      </c>
      <c r="D61" s="391">
        <v>-32</v>
      </c>
      <c r="E61" s="391">
        <v>-98</v>
      </c>
      <c r="F61" s="391">
        <v>-98</v>
      </c>
      <c r="G61" s="391">
        <v>-97</v>
      </c>
      <c r="H61" s="391">
        <v>-290</v>
      </c>
      <c r="I61" s="391">
        <v>-314</v>
      </c>
      <c r="J61" s="391">
        <v>-266</v>
      </c>
      <c r="K61" s="391">
        <v>-154</v>
      </c>
      <c r="L61" s="391">
        <v>-79</v>
      </c>
      <c r="M61" s="391">
        <v>-117</v>
      </c>
      <c r="N61" s="391">
        <v>-17</v>
      </c>
      <c r="O61" s="391">
        <v>-47</v>
      </c>
      <c r="P61" s="391">
        <v>-98</v>
      </c>
      <c r="Q61" s="391">
        <v>-52</v>
      </c>
      <c r="R61" s="391">
        <v>42</v>
      </c>
      <c r="S61" s="391">
        <v>-53</v>
      </c>
      <c r="T61" s="391">
        <v>-48</v>
      </c>
      <c r="U61" s="391">
        <v>-3</v>
      </c>
      <c r="V61" s="391">
        <v>-45</v>
      </c>
      <c r="W61" s="391">
        <v>-24</v>
      </c>
      <c r="X61" s="391">
        <v>-23</v>
      </c>
      <c r="Y61" s="391">
        <v>7</v>
      </c>
      <c r="Z61" s="391">
        <v>-36</v>
      </c>
      <c r="AA61" s="391">
        <v>-42</v>
      </c>
      <c r="AB61" s="391">
        <v>-53</v>
      </c>
      <c r="AC61" s="391">
        <v>-63</v>
      </c>
      <c r="AD61" s="391">
        <v>-66</v>
      </c>
      <c r="AE61" s="391">
        <v>-30</v>
      </c>
      <c r="AF61" s="391">
        <v>-101</v>
      </c>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2"/>
      <c r="BE61" s="392"/>
      <c r="BF61" s="392"/>
      <c r="BG61" s="392"/>
      <c r="BH61" s="392"/>
      <c r="BI61" s="392"/>
      <c r="BJ61" s="392"/>
      <c r="BK61" s="392"/>
    </row>
    <row r="62" spans="1:63" s="4" customFormat="1" ht="11.25" customHeight="1" x14ac:dyDescent="0.2">
      <c r="A62" s="419" t="s">
        <v>195</v>
      </c>
      <c r="B62" s="395">
        <v>-10</v>
      </c>
      <c r="C62" s="391">
        <v>-11</v>
      </c>
      <c r="D62" s="391">
        <v>-6</v>
      </c>
      <c r="E62" s="391">
        <v>-82</v>
      </c>
      <c r="F62" s="391">
        <v>-76</v>
      </c>
      <c r="G62" s="391">
        <v>-92</v>
      </c>
      <c r="H62" s="391">
        <v>-52</v>
      </c>
      <c r="I62" s="391">
        <v>-38</v>
      </c>
      <c r="J62" s="391">
        <v>-72</v>
      </c>
      <c r="K62" s="391">
        <v>-36</v>
      </c>
      <c r="L62" s="391">
        <v>-1</v>
      </c>
      <c r="M62" s="391">
        <v>-9</v>
      </c>
      <c r="N62" s="391">
        <v>-10</v>
      </c>
      <c r="O62" s="391">
        <v>-2</v>
      </c>
      <c r="P62" s="391">
        <v>-5</v>
      </c>
      <c r="Q62" s="391">
        <v>-6</v>
      </c>
      <c r="R62" s="391">
        <v>2</v>
      </c>
      <c r="S62" s="391">
        <v>10</v>
      </c>
      <c r="T62" s="391">
        <v>-5</v>
      </c>
      <c r="U62" s="391">
        <v>14</v>
      </c>
      <c r="V62" s="391">
        <v>7</v>
      </c>
      <c r="W62" s="391">
        <v>-3</v>
      </c>
      <c r="X62" s="391">
        <v>-7</v>
      </c>
      <c r="Y62" s="391">
        <v>-7</v>
      </c>
      <c r="Z62" s="391">
        <v>-5</v>
      </c>
      <c r="AA62" s="391">
        <v>-1</v>
      </c>
      <c r="AB62" s="391">
        <v>-7</v>
      </c>
      <c r="AC62" s="391">
        <v>-10</v>
      </c>
      <c r="AD62" s="391">
        <v>-2</v>
      </c>
      <c r="AE62" s="391">
        <v>-11</v>
      </c>
      <c r="AF62" s="391">
        <v>-36</v>
      </c>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2"/>
      <c r="BE62" s="392"/>
      <c r="BF62" s="392"/>
      <c r="BG62" s="392"/>
      <c r="BH62" s="392"/>
      <c r="BI62" s="392"/>
      <c r="BJ62" s="392"/>
      <c r="BK62" s="392"/>
    </row>
    <row r="63" spans="1:63" s="4" customFormat="1" ht="11.25" customHeight="1" x14ac:dyDescent="0.2">
      <c r="A63" s="419" t="s">
        <v>196</v>
      </c>
      <c r="B63" s="395">
        <v>-2</v>
      </c>
      <c r="C63" s="391">
        <v>3</v>
      </c>
      <c r="D63" s="391">
        <v>-4</v>
      </c>
      <c r="E63" s="391">
        <v>-9</v>
      </c>
      <c r="F63" s="391">
        <v>-18</v>
      </c>
      <c r="G63" s="391">
        <v>-19</v>
      </c>
      <c r="H63" s="391">
        <v>-16</v>
      </c>
      <c r="I63" s="391">
        <v>-15</v>
      </c>
      <c r="J63" s="391">
        <v>-5</v>
      </c>
      <c r="K63" s="391">
        <v>3</v>
      </c>
      <c r="L63" s="391">
        <v>-9</v>
      </c>
      <c r="M63" s="391">
        <v>-15</v>
      </c>
      <c r="N63" s="391">
        <v>-9</v>
      </c>
      <c r="O63" s="391">
        <v>6</v>
      </c>
      <c r="P63" s="391">
        <v>8</v>
      </c>
      <c r="Q63" s="391">
        <v>7</v>
      </c>
      <c r="R63" s="391">
        <v>4</v>
      </c>
      <c r="S63" s="391">
        <v>17</v>
      </c>
      <c r="T63" s="391">
        <v>1</v>
      </c>
      <c r="U63" s="391">
        <v>9</v>
      </c>
      <c r="V63" s="391">
        <v>2</v>
      </c>
      <c r="W63" s="391">
        <v>3</v>
      </c>
      <c r="X63" s="391">
        <v>-3</v>
      </c>
      <c r="Y63" s="391">
        <v>12</v>
      </c>
      <c r="Z63" s="391">
        <v>5</v>
      </c>
      <c r="AA63" s="391">
        <v>4</v>
      </c>
      <c r="AB63" s="391">
        <v>-36</v>
      </c>
      <c r="AC63" s="391">
        <v>-15</v>
      </c>
      <c r="AD63" s="391">
        <v>-49</v>
      </c>
      <c r="AE63" s="391">
        <v>-16</v>
      </c>
      <c r="AF63" s="391">
        <v>-7</v>
      </c>
      <c r="AG63" s="392"/>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2"/>
      <c r="BE63" s="392"/>
      <c r="BF63" s="392"/>
      <c r="BG63" s="392"/>
      <c r="BH63" s="392"/>
      <c r="BI63" s="392"/>
      <c r="BJ63" s="392"/>
      <c r="BK63" s="392"/>
    </row>
    <row r="64" spans="1:63" s="4" customFormat="1" ht="15" customHeight="1" x14ac:dyDescent="0.2">
      <c r="A64" s="419" t="s">
        <v>197</v>
      </c>
      <c r="B64" s="395">
        <v>4</v>
      </c>
      <c r="C64" s="391">
        <v>-13</v>
      </c>
      <c r="D64" s="391">
        <v>-13</v>
      </c>
      <c r="E64" s="391">
        <v>-73</v>
      </c>
      <c r="F64" s="391">
        <v>-176</v>
      </c>
      <c r="G64" s="391">
        <v>-219</v>
      </c>
      <c r="H64" s="391">
        <v>-443</v>
      </c>
      <c r="I64" s="391">
        <v>-519</v>
      </c>
      <c r="J64" s="391">
        <v>-287</v>
      </c>
      <c r="K64" s="391">
        <v>-117</v>
      </c>
      <c r="L64" s="391">
        <v>-55</v>
      </c>
      <c r="M64" s="391">
        <v>-10</v>
      </c>
      <c r="N64" s="391">
        <v>-43</v>
      </c>
      <c r="O64" s="391">
        <v>22</v>
      </c>
      <c r="P64" s="391">
        <v>-79</v>
      </c>
      <c r="Q64" s="391">
        <v>16</v>
      </c>
      <c r="R64" s="391">
        <v>13</v>
      </c>
      <c r="S64" s="391">
        <v>-40</v>
      </c>
      <c r="T64" s="391">
        <v>16</v>
      </c>
      <c r="U64" s="391">
        <v>10</v>
      </c>
      <c r="V64" s="391">
        <v>62</v>
      </c>
      <c r="W64" s="391">
        <v>-25</v>
      </c>
      <c r="X64" s="391">
        <v>-25</v>
      </c>
      <c r="Y64" s="391">
        <v>-60</v>
      </c>
      <c r="Z64" s="391">
        <v>-73</v>
      </c>
      <c r="AA64" s="391">
        <v>-49</v>
      </c>
      <c r="AB64" s="391">
        <v>-93</v>
      </c>
      <c r="AC64" s="391">
        <v>-55</v>
      </c>
      <c r="AD64" s="391">
        <v>-96</v>
      </c>
      <c r="AE64" s="391">
        <v>-45</v>
      </c>
      <c r="AF64" s="391">
        <v>-25</v>
      </c>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2"/>
      <c r="BE64" s="392"/>
      <c r="BF64" s="392"/>
      <c r="BG64" s="392"/>
      <c r="BH64" s="392"/>
      <c r="BI64" s="392"/>
      <c r="BJ64" s="392"/>
      <c r="BK64" s="392"/>
    </row>
    <row r="65" spans="1:63" s="4" customFormat="1" ht="11.25" customHeight="1" x14ac:dyDescent="0.2">
      <c r="A65" s="419" t="s">
        <v>198</v>
      </c>
      <c r="B65" s="395">
        <v>9</v>
      </c>
      <c r="C65" s="391">
        <v>13</v>
      </c>
      <c r="D65" s="391">
        <v>7</v>
      </c>
      <c r="E65" s="391">
        <v>-39</v>
      </c>
      <c r="F65" s="391">
        <v>-122</v>
      </c>
      <c r="G65" s="391">
        <v>-91</v>
      </c>
      <c r="H65" s="391">
        <v>-100</v>
      </c>
      <c r="I65" s="391">
        <v>-136</v>
      </c>
      <c r="J65" s="391">
        <v>-42</v>
      </c>
      <c r="K65" s="391">
        <v>-76</v>
      </c>
      <c r="L65" s="391">
        <v>5</v>
      </c>
      <c r="M65" s="391">
        <v>108</v>
      </c>
      <c r="N65" s="391">
        <v>103</v>
      </c>
      <c r="O65" s="391">
        <v>55</v>
      </c>
      <c r="P65" s="391">
        <v>17</v>
      </c>
      <c r="Q65" s="391">
        <v>50</v>
      </c>
      <c r="R65" s="391">
        <v>120</v>
      </c>
      <c r="S65" s="391">
        <v>56</v>
      </c>
      <c r="T65" s="391">
        <v>69</v>
      </c>
      <c r="U65" s="391">
        <v>25</v>
      </c>
      <c r="V65" s="391">
        <v>72</v>
      </c>
      <c r="W65" s="391">
        <v>56</v>
      </c>
      <c r="X65" s="391">
        <v>15</v>
      </c>
      <c r="Y65" s="391">
        <v>17</v>
      </c>
      <c r="Z65" s="391">
        <v>10</v>
      </c>
      <c r="AA65" s="391">
        <v>-115</v>
      </c>
      <c r="AB65" s="391">
        <v>-60</v>
      </c>
      <c r="AC65" s="391">
        <v>-137</v>
      </c>
      <c r="AD65" s="391">
        <v>-177</v>
      </c>
      <c r="AE65" s="391">
        <v>-218</v>
      </c>
      <c r="AF65" s="391">
        <v>-42</v>
      </c>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2"/>
      <c r="BE65" s="392"/>
      <c r="BF65" s="392"/>
      <c r="BG65" s="392"/>
      <c r="BH65" s="392"/>
      <c r="BI65" s="392"/>
      <c r="BJ65" s="392"/>
      <c r="BK65" s="392"/>
    </row>
    <row r="66" spans="1:63" s="4" customFormat="1" ht="11.25" customHeight="1" x14ac:dyDescent="0.2">
      <c r="A66" s="419" t="s">
        <v>199</v>
      </c>
      <c r="B66" s="395">
        <v>24</v>
      </c>
      <c r="C66" s="391">
        <v>1</v>
      </c>
      <c r="D66" s="391">
        <v>-2</v>
      </c>
      <c r="E66" s="391">
        <v>-27</v>
      </c>
      <c r="F66" s="391">
        <v>-103</v>
      </c>
      <c r="G66" s="391">
        <v>-51</v>
      </c>
      <c r="H66" s="391">
        <v>-54</v>
      </c>
      <c r="I66" s="391">
        <v>-47</v>
      </c>
      <c r="J66" s="391">
        <v>-59</v>
      </c>
      <c r="K66" s="391">
        <v>-38</v>
      </c>
      <c r="L66" s="391">
        <v>-10</v>
      </c>
      <c r="M66" s="391">
        <v>-1</v>
      </c>
      <c r="N66" s="391">
        <v>13</v>
      </c>
      <c r="O66" s="391">
        <v>-3</v>
      </c>
      <c r="P66" s="391">
        <v>-2</v>
      </c>
      <c r="Q66" s="391">
        <v>5</v>
      </c>
      <c r="R66" s="391">
        <v>-3</v>
      </c>
      <c r="S66" s="391">
        <v>-10</v>
      </c>
      <c r="T66" s="391">
        <v>-12</v>
      </c>
      <c r="U66" s="391">
        <v>1</v>
      </c>
      <c r="V66" s="391">
        <v>17</v>
      </c>
      <c r="W66" s="391">
        <v>9</v>
      </c>
      <c r="X66" s="391">
        <v>9</v>
      </c>
      <c r="Y66" s="391">
        <v>-12</v>
      </c>
      <c r="Z66" s="391">
        <v>-7</v>
      </c>
      <c r="AA66" s="391">
        <v>-14</v>
      </c>
      <c r="AB66" s="391">
        <v>-28</v>
      </c>
      <c r="AC66" s="391">
        <v>-8</v>
      </c>
      <c r="AD66" s="391">
        <v>-21</v>
      </c>
      <c r="AE66" s="391">
        <v>-35</v>
      </c>
      <c r="AF66" s="391">
        <v>-5</v>
      </c>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2"/>
      <c r="BE66" s="392"/>
      <c r="BF66" s="392"/>
      <c r="BG66" s="392"/>
      <c r="BH66" s="392"/>
      <c r="BI66" s="392"/>
      <c r="BJ66" s="392"/>
      <c r="BK66" s="392"/>
    </row>
    <row r="67" spans="1:63" s="4" customFormat="1" ht="11.25" customHeight="1" x14ac:dyDescent="0.2">
      <c r="A67" s="419" t="s">
        <v>200</v>
      </c>
      <c r="B67" s="395">
        <v>-19</v>
      </c>
      <c r="C67" s="391">
        <v>4</v>
      </c>
      <c r="D67" s="391">
        <v>-50</v>
      </c>
      <c r="E67" s="391">
        <v>-9</v>
      </c>
      <c r="F67" s="391">
        <v>-325</v>
      </c>
      <c r="G67" s="391">
        <v>-382</v>
      </c>
      <c r="H67" s="391">
        <v>-355</v>
      </c>
      <c r="I67" s="391">
        <v>-263</v>
      </c>
      <c r="J67" s="391">
        <v>-407</v>
      </c>
      <c r="K67" s="391">
        <v>-148</v>
      </c>
      <c r="L67" s="391">
        <v>-98</v>
      </c>
      <c r="M67" s="391">
        <v>16</v>
      </c>
      <c r="N67" s="391">
        <v>43</v>
      </c>
      <c r="O67" s="391">
        <v>9</v>
      </c>
      <c r="P67" s="391">
        <v>-31</v>
      </c>
      <c r="Q67" s="391">
        <v>63</v>
      </c>
      <c r="R67" s="391">
        <v>48</v>
      </c>
      <c r="S67" s="391">
        <v>104</v>
      </c>
      <c r="T67" s="391">
        <v>36</v>
      </c>
      <c r="U67" s="391">
        <v>-4</v>
      </c>
      <c r="V67" s="391">
        <v>-2</v>
      </c>
      <c r="W67" s="391">
        <v>23</v>
      </c>
      <c r="X67" s="391">
        <v>-2</v>
      </c>
      <c r="Y67" s="391">
        <v>-89</v>
      </c>
      <c r="Z67" s="391">
        <v>-54</v>
      </c>
      <c r="AA67" s="391">
        <v>-75</v>
      </c>
      <c r="AB67" s="391">
        <v>-16</v>
      </c>
      <c r="AC67" s="391">
        <v>-120</v>
      </c>
      <c r="AD67" s="391">
        <v>-134</v>
      </c>
      <c r="AE67" s="391">
        <v>-224</v>
      </c>
      <c r="AF67" s="391">
        <v>-25</v>
      </c>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2"/>
      <c r="BE67" s="392"/>
      <c r="BF67" s="392"/>
      <c r="BG67" s="392"/>
      <c r="BH67" s="392"/>
      <c r="BI67" s="392"/>
      <c r="BJ67" s="392"/>
      <c r="BK67" s="392"/>
    </row>
    <row r="68" spans="1:63" s="4" customFormat="1" ht="11.25" customHeight="1" x14ac:dyDescent="0.2">
      <c r="A68" s="419" t="s">
        <v>201</v>
      </c>
      <c r="B68" s="395">
        <v>-48</v>
      </c>
      <c r="C68" s="391">
        <v>33</v>
      </c>
      <c r="D68" s="391">
        <v>13</v>
      </c>
      <c r="E68" s="391">
        <v>-47</v>
      </c>
      <c r="F68" s="391">
        <v>-237</v>
      </c>
      <c r="G68" s="391">
        <v>-5</v>
      </c>
      <c r="H68" s="391">
        <v>-250</v>
      </c>
      <c r="I68" s="391">
        <v>-527</v>
      </c>
      <c r="J68" s="391">
        <v>-622</v>
      </c>
      <c r="K68" s="391">
        <v>-305</v>
      </c>
      <c r="L68" s="391">
        <v>-104</v>
      </c>
      <c r="M68" s="391">
        <v>-82</v>
      </c>
      <c r="N68" s="391">
        <v>-250</v>
      </c>
      <c r="O68" s="391">
        <v>-143</v>
      </c>
      <c r="P68" s="391">
        <v>-258</v>
      </c>
      <c r="Q68" s="391">
        <v>-246</v>
      </c>
      <c r="R68" s="391">
        <v>-115</v>
      </c>
      <c r="S68" s="391">
        <v>-162</v>
      </c>
      <c r="T68" s="391">
        <v>-164</v>
      </c>
      <c r="U68" s="391">
        <v>-151</v>
      </c>
      <c r="V68" s="391">
        <v>-75</v>
      </c>
      <c r="W68" s="391">
        <v>-8</v>
      </c>
      <c r="X68" s="391">
        <v>-61</v>
      </c>
      <c r="Y68" s="391">
        <v>-238</v>
      </c>
      <c r="Z68" s="391">
        <v>-372</v>
      </c>
      <c r="AA68" s="391">
        <v>-329</v>
      </c>
      <c r="AB68" s="391">
        <v>-245</v>
      </c>
      <c r="AC68" s="391">
        <v>-243</v>
      </c>
      <c r="AD68" s="391">
        <v>-271</v>
      </c>
      <c r="AE68" s="391">
        <v>-212</v>
      </c>
      <c r="AF68" s="391">
        <v>-157</v>
      </c>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2"/>
      <c r="BE68" s="392"/>
      <c r="BF68" s="392"/>
      <c r="BG68" s="392"/>
      <c r="BH68" s="392"/>
      <c r="BI68" s="392"/>
      <c r="BJ68" s="392"/>
      <c r="BK68" s="392"/>
    </row>
    <row r="69" spans="1:63" s="4" customFormat="1" ht="15" customHeight="1" x14ac:dyDescent="0.2">
      <c r="A69" s="419" t="s">
        <v>202</v>
      </c>
      <c r="B69" s="395">
        <v>21</v>
      </c>
      <c r="C69" s="391">
        <v>0</v>
      </c>
      <c r="D69" s="391">
        <v>-2</v>
      </c>
      <c r="E69" s="391">
        <v>-60</v>
      </c>
      <c r="F69" s="391">
        <v>-37</v>
      </c>
      <c r="G69" s="391">
        <v>-140</v>
      </c>
      <c r="H69" s="391">
        <v>-108</v>
      </c>
      <c r="I69" s="391">
        <v>-224</v>
      </c>
      <c r="J69" s="391">
        <v>-125</v>
      </c>
      <c r="K69" s="391">
        <v>-27</v>
      </c>
      <c r="L69" s="391">
        <v>-41</v>
      </c>
      <c r="M69" s="391">
        <v>-46</v>
      </c>
      <c r="N69" s="391">
        <v>-34</v>
      </c>
      <c r="O69" s="391">
        <v>-20</v>
      </c>
      <c r="P69" s="391">
        <v>-37</v>
      </c>
      <c r="Q69" s="391">
        <v>-45</v>
      </c>
      <c r="R69" s="391">
        <v>6</v>
      </c>
      <c r="S69" s="391">
        <v>34</v>
      </c>
      <c r="T69" s="391">
        <v>29</v>
      </c>
      <c r="U69" s="391">
        <v>22</v>
      </c>
      <c r="V69" s="391">
        <v>19</v>
      </c>
      <c r="W69" s="391">
        <v>35</v>
      </c>
      <c r="X69" s="391">
        <v>4</v>
      </c>
      <c r="Y69" s="391">
        <v>-3</v>
      </c>
      <c r="Z69" s="391">
        <v>-29</v>
      </c>
      <c r="AA69" s="391">
        <v>-20</v>
      </c>
      <c r="AB69" s="391">
        <v>-35</v>
      </c>
      <c r="AC69" s="391">
        <v>-47</v>
      </c>
      <c r="AD69" s="391">
        <v>-38</v>
      </c>
      <c r="AE69" s="391">
        <v>-79</v>
      </c>
      <c r="AF69" s="391">
        <v>-86</v>
      </c>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2"/>
      <c r="BE69" s="392"/>
      <c r="BF69" s="392"/>
      <c r="BG69" s="392"/>
      <c r="BH69" s="392"/>
      <c r="BI69" s="392"/>
      <c r="BJ69" s="392"/>
      <c r="BK69" s="392"/>
    </row>
    <row r="70" spans="1:63" s="401" customFormat="1" ht="12" hidden="1" customHeight="1" x14ac:dyDescent="0.2">
      <c r="A70" s="423" t="s">
        <v>203</v>
      </c>
      <c r="B70" s="395">
        <v>6</v>
      </c>
      <c r="C70" s="391">
        <v>-1</v>
      </c>
      <c r="D70" s="391">
        <v>-1</v>
      </c>
      <c r="E70" s="391">
        <v>-13</v>
      </c>
      <c r="F70" s="391">
        <v>-8</v>
      </c>
      <c r="G70" s="391">
        <v>-15</v>
      </c>
      <c r="H70" s="391">
        <v>-8</v>
      </c>
      <c r="I70" s="391">
        <v>-10</v>
      </c>
      <c r="J70" s="391">
        <v>18</v>
      </c>
      <c r="K70" s="391">
        <v>1</v>
      </c>
      <c r="L70" s="391">
        <v>20</v>
      </c>
      <c r="M70" s="391">
        <v>22</v>
      </c>
      <c r="N70" s="391">
        <v>18</v>
      </c>
      <c r="O70" s="391">
        <v>20</v>
      </c>
      <c r="P70" s="391">
        <v>21</v>
      </c>
      <c r="Q70" s="391">
        <v>33</v>
      </c>
      <c r="R70" s="391">
        <v>21</v>
      </c>
      <c r="S70" s="391">
        <v>11</v>
      </c>
      <c r="T70" s="391">
        <v>26</v>
      </c>
      <c r="U70" s="391">
        <v>19</v>
      </c>
      <c r="V70" s="391">
        <v>3</v>
      </c>
      <c r="W70" s="391">
        <v>16</v>
      </c>
      <c r="X70" s="391">
        <v>25</v>
      </c>
      <c r="Y70" s="391">
        <v>-9</v>
      </c>
      <c r="Z70" s="391">
        <v>0</v>
      </c>
      <c r="AA70" s="391">
        <v>0</v>
      </c>
      <c r="AB70" s="391">
        <v>0</v>
      </c>
      <c r="AC70" s="391">
        <v>18</v>
      </c>
      <c r="AD70" s="391">
        <v>18</v>
      </c>
      <c r="AE70" s="391">
        <v>18</v>
      </c>
      <c r="AF70" s="391">
        <v>10</v>
      </c>
      <c r="AG70" s="409"/>
      <c r="AH70" s="409"/>
      <c r="AI70" s="409"/>
      <c r="AJ70" s="409"/>
      <c r="AK70" s="409"/>
      <c r="AL70" s="409"/>
      <c r="AM70" s="409"/>
      <c r="AN70" s="409"/>
      <c r="AO70" s="409"/>
      <c r="AP70" s="409"/>
      <c r="AQ70" s="409"/>
      <c r="AR70" s="409"/>
      <c r="AS70" s="409"/>
      <c r="AT70" s="409"/>
      <c r="AU70" s="409"/>
      <c r="AV70" s="409"/>
      <c r="AW70" s="409"/>
      <c r="AX70" s="409"/>
      <c r="AY70" s="409"/>
      <c r="AZ70" s="409"/>
      <c r="BA70" s="409"/>
      <c r="BB70" s="409"/>
      <c r="BC70" s="409"/>
      <c r="BD70" s="409"/>
      <c r="BE70" s="409"/>
      <c r="BF70" s="409"/>
      <c r="BG70" s="409"/>
      <c r="BH70" s="409"/>
      <c r="BI70" s="409"/>
      <c r="BJ70" s="409"/>
      <c r="BK70" s="409"/>
    </row>
    <row r="71" spans="1:63" s="4" customFormat="1" ht="11.25" customHeight="1" x14ac:dyDescent="0.2">
      <c r="A71" s="419" t="s">
        <v>204</v>
      </c>
      <c r="B71" s="395">
        <v>6</v>
      </c>
      <c r="C71" s="391">
        <v>-14</v>
      </c>
      <c r="D71" s="391">
        <v>-12</v>
      </c>
      <c r="E71" s="391">
        <v>-26</v>
      </c>
      <c r="F71" s="391">
        <v>-95</v>
      </c>
      <c r="G71" s="391">
        <v>-108</v>
      </c>
      <c r="H71" s="391">
        <v>-117</v>
      </c>
      <c r="I71" s="391">
        <v>-86</v>
      </c>
      <c r="J71" s="391">
        <v>-56</v>
      </c>
      <c r="K71" s="391">
        <v>-42</v>
      </c>
      <c r="L71" s="391">
        <v>-10</v>
      </c>
      <c r="M71" s="391">
        <v>-15</v>
      </c>
      <c r="N71" s="391">
        <v>-10</v>
      </c>
      <c r="O71" s="391">
        <v>-9</v>
      </c>
      <c r="P71" s="391">
        <v>-15</v>
      </c>
      <c r="Q71" s="391">
        <v>24</v>
      </c>
      <c r="R71" s="391">
        <v>26</v>
      </c>
      <c r="S71" s="391">
        <v>-4</v>
      </c>
      <c r="T71" s="391">
        <v>16</v>
      </c>
      <c r="U71" s="391">
        <v>26</v>
      </c>
      <c r="V71" s="391">
        <v>-10</v>
      </c>
      <c r="W71" s="391">
        <v>4</v>
      </c>
      <c r="X71" s="391">
        <v>-9</v>
      </c>
      <c r="Y71" s="391">
        <v>-15</v>
      </c>
      <c r="Z71" s="391">
        <v>-17</v>
      </c>
      <c r="AA71" s="391">
        <v>4</v>
      </c>
      <c r="AB71" s="391">
        <v>-42</v>
      </c>
      <c r="AC71" s="391">
        <v>-57</v>
      </c>
      <c r="AD71" s="391">
        <v>-80</v>
      </c>
      <c r="AE71" s="391">
        <v>-92</v>
      </c>
      <c r="AF71" s="391">
        <v>-56</v>
      </c>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2"/>
      <c r="BE71" s="392"/>
      <c r="BF71" s="392"/>
      <c r="BG71" s="392"/>
      <c r="BH71" s="392"/>
      <c r="BI71" s="392"/>
      <c r="BJ71" s="392"/>
      <c r="BK71" s="392"/>
    </row>
    <row r="72" spans="1:63" s="4" customFormat="1" ht="11.25" customHeight="1" x14ac:dyDescent="0.2">
      <c r="A72" s="419" t="s">
        <v>205</v>
      </c>
      <c r="B72" s="395">
        <v>0</v>
      </c>
      <c r="C72" s="391">
        <v>-5</v>
      </c>
      <c r="D72" s="391">
        <v>0</v>
      </c>
      <c r="E72" s="391">
        <v>-8</v>
      </c>
      <c r="F72" s="391">
        <v>-155</v>
      </c>
      <c r="G72" s="391">
        <v>-131</v>
      </c>
      <c r="H72" s="391">
        <v>-103</v>
      </c>
      <c r="I72" s="391">
        <v>-88</v>
      </c>
      <c r="J72" s="391">
        <v>-62</v>
      </c>
      <c r="K72" s="391">
        <v>-52</v>
      </c>
      <c r="L72" s="391">
        <v>11</v>
      </c>
      <c r="M72" s="391">
        <v>-4</v>
      </c>
      <c r="N72" s="391">
        <v>0</v>
      </c>
      <c r="O72" s="391">
        <v>-14</v>
      </c>
      <c r="P72" s="391">
        <v>10</v>
      </c>
      <c r="Q72" s="391">
        <v>-7</v>
      </c>
      <c r="R72" s="391">
        <v>3</v>
      </c>
      <c r="S72" s="391">
        <v>-16</v>
      </c>
      <c r="T72" s="391">
        <v>53</v>
      </c>
      <c r="U72" s="391">
        <v>12</v>
      </c>
      <c r="V72" s="391">
        <v>23</v>
      </c>
      <c r="W72" s="391">
        <v>-15</v>
      </c>
      <c r="X72" s="391">
        <v>8</v>
      </c>
      <c r="Y72" s="391">
        <v>-19</v>
      </c>
      <c r="Z72" s="391">
        <v>-10</v>
      </c>
      <c r="AA72" s="391">
        <v>-18</v>
      </c>
      <c r="AB72" s="391">
        <v>-11</v>
      </c>
      <c r="AC72" s="391">
        <v>-4</v>
      </c>
      <c r="AD72" s="391">
        <v>-48</v>
      </c>
      <c r="AE72" s="391">
        <v>-72</v>
      </c>
      <c r="AF72" s="391">
        <v>-20</v>
      </c>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2"/>
      <c r="BE72" s="392"/>
      <c r="BF72" s="392"/>
      <c r="BG72" s="392"/>
      <c r="BH72" s="392"/>
      <c r="BI72" s="392"/>
      <c r="BJ72" s="392"/>
      <c r="BK72" s="392"/>
    </row>
    <row r="73" spans="1:63" s="4" customFormat="1" ht="11.25" customHeight="1" x14ac:dyDescent="0.2">
      <c r="A73" s="419" t="s">
        <v>206</v>
      </c>
      <c r="B73" s="395">
        <v>28</v>
      </c>
      <c r="C73" s="391">
        <v>-6</v>
      </c>
      <c r="D73" s="391">
        <v>2</v>
      </c>
      <c r="E73" s="391">
        <v>-55</v>
      </c>
      <c r="F73" s="391">
        <v>-108</v>
      </c>
      <c r="G73" s="391">
        <v>-193</v>
      </c>
      <c r="H73" s="391">
        <v>-181</v>
      </c>
      <c r="I73" s="391">
        <v>-137</v>
      </c>
      <c r="J73" s="391">
        <v>-76</v>
      </c>
      <c r="K73" s="391">
        <v>-35</v>
      </c>
      <c r="L73" s="391">
        <v>-20</v>
      </c>
      <c r="M73" s="391">
        <v>-9</v>
      </c>
      <c r="N73" s="391">
        <v>-35</v>
      </c>
      <c r="O73" s="391">
        <v>-5</v>
      </c>
      <c r="P73" s="391">
        <v>10</v>
      </c>
      <c r="Q73" s="391">
        <v>-20</v>
      </c>
      <c r="R73" s="391">
        <v>5</v>
      </c>
      <c r="S73" s="391">
        <v>-16</v>
      </c>
      <c r="T73" s="391">
        <v>2</v>
      </c>
      <c r="U73" s="391">
        <v>-2</v>
      </c>
      <c r="V73" s="391">
        <v>-6</v>
      </c>
      <c r="W73" s="391">
        <v>9</v>
      </c>
      <c r="X73" s="391">
        <v>-15</v>
      </c>
      <c r="Y73" s="391">
        <v>-13</v>
      </c>
      <c r="Z73" s="391">
        <v>-32</v>
      </c>
      <c r="AA73" s="391">
        <v>-71</v>
      </c>
      <c r="AB73" s="391">
        <v>-69</v>
      </c>
      <c r="AC73" s="391">
        <v>-77</v>
      </c>
      <c r="AD73" s="391">
        <v>-125</v>
      </c>
      <c r="AE73" s="391">
        <v>-107</v>
      </c>
      <c r="AF73" s="391">
        <v>-73</v>
      </c>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2"/>
      <c r="BE73" s="392"/>
      <c r="BF73" s="392"/>
      <c r="BG73" s="392"/>
      <c r="BH73" s="392"/>
      <c r="BI73" s="392"/>
      <c r="BJ73" s="392"/>
      <c r="BK73" s="392"/>
    </row>
    <row r="74" spans="1:63" s="405" customFormat="1" ht="12" hidden="1" customHeight="1" x14ac:dyDescent="0.2">
      <c r="A74" s="423" t="s">
        <v>207</v>
      </c>
      <c r="B74" s="395">
        <v>53</v>
      </c>
      <c r="C74" s="391">
        <v>19</v>
      </c>
      <c r="D74" s="391">
        <v>-9</v>
      </c>
      <c r="E74" s="391">
        <v>-40</v>
      </c>
      <c r="F74" s="391">
        <v>-36</v>
      </c>
      <c r="G74" s="391">
        <v>-45</v>
      </c>
      <c r="H74" s="391">
        <v>-108</v>
      </c>
      <c r="I74" s="391">
        <v>-177</v>
      </c>
      <c r="J74" s="391">
        <v>-177</v>
      </c>
      <c r="K74" s="391">
        <v>-110</v>
      </c>
      <c r="L74" s="391">
        <v>-65</v>
      </c>
      <c r="M74" s="391">
        <v>-294</v>
      </c>
      <c r="N74" s="391">
        <v>0</v>
      </c>
      <c r="O74" s="391">
        <v>0</v>
      </c>
      <c r="P74" s="391">
        <v>0</v>
      </c>
      <c r="Q74" s="391">
        <v>0</v>
      </c>
      <c r="R74" s="391">
        <v>0</v>
      </c>
      <c r="S74" s="391">
        <v>0</v>
      </c>
      <c r="T74" s="391">
        <v>0</v>
      </c>
      <c r="U74" s="391">
        <v>0</v>
      </c>
      <c r="V74" s="391">
        <v>0</v>
      </c>
      <c r="W74" s="391">
        <v>0</v>
      </c>
      <c r="X74" s="391">
        <v>0</v>
      </c>
      <c r="Y74" s="391">
        <v>0</v>
      </c>
      <c r="Z74" s="391">
        <v>0</v>
      </c>
      <c r="AA74" s="391">
        <v>0</v>
      </c>
      <c r="AB74" s="391">
        <v>0</v>
      </c>
      <c r="AC74" s="391">
        <v>0</v>
      </c>
      <c r="AD74" s="391">
        <v>0</v>
      </c>
      <c r="AE74" s="391">
        <v>0</v>
      </c>
      <c r="AF74" s="391">
        <v>20</v>
      </c>
      <c r="AG74" s="409"/>
      <c r="AH74" s="409"/>
      <c r="AI74" s="409"/>
      <c r="AJ74" s="409"/>
      <c r="AK74" s="409"/>
      <c r="AL74" s="409"/>
      <c r="AM74" s="409"/>
      <c r="AN74" s="409"/>
      <c r="AO74" s="409"/>
      <c r="AP74" s="409"/>
      <c r="AQ74" s="409"/>
      <c r="AR74" s="409"/>
      <c r="AS74" s="409"/>
      <c r="AT74" s="409"/>
      <c r="AU74" s="409"/>
      <c r="AV74" s="409"/>
      <c r="AW74" s="409"/>
      <c r="AX74" s="409"/>
      <c r="AY74" s="409"/>
      <c r="AZ74" s="409"/>
      <c r="BA74" s="409"/>
      <c r="BB74" s="409"/>
      <c r="BC74" s="409"/>
      <c r="BD74" s="409"/>
      <c r="BE74" s="409"/>
      <c r="BF74" s="409"/>
      <c r="BG74" s="409"/>
      <c r="BH74" s="409"/>
      <c r="BI74" s="409"/>
      <c r="BJ74" s="409"/>
      <c r="BK74" s="409"/>
    </row>
    <row r="75" spans="1:63" s="4" customFormat="1" ht="11.25" customHeight="1" x14ac:dyDescent="0.2">
      <c r="A75" s="419" t="s">
        <v>208</v>
      </c>
      <c r="B75" s="395">
        <v>28</v>
      </c>
      <c r="C75" s="391">
        <v>18</v>
      </c>
      <c r="D75" s="391">
        <v>-14</v>
      </c>
      <c r="E75" s="391">
        <v>-181</v>
      </c>
      <c r="F75" s="391">
        <v>-302</v>
      </c>
      <c r="G75" s="391">
        <v>-362</v>
      </c>
      <c r="H75" s="391">
        <v>-586</v>
      </c>
      <c r="I75" s="391">
        <v>-596</v>
      </c>
      <c r="J75" s="391">
        <v>-357</v>
      </c>
      <c r="K75" s="391">
        <v>-293</v>
      </c>
      <c r="L75" s="391">
        <v>-65</v>
      </c>
      <c r="M75" s="391">
        <v>-53</v>
      </c>
      <c r="N75" s="391">
        <v>-82</v>
      </c>
      <c r="O75" s="391">
        <v>-6</v>
      </c>
      <c r="P75" s="391">
        <v>-44</v>
      </c>
      <c r="Q75" s="391">
        <v>-46</v>
      </c>
      <c r="R75" s="391">
        <v>45</v>
      </c>
      <c r="S75" s="391">
        <v>8</v>
      </c>
      <c r="T75" s="391">
        <v>20</v>
      </c>
      <c r="U75" s="391">
        <v>11</v>
      </c>
      <c r="V75" s="391">
        <v>-30</v>
      </c>
      <c r="W75" s="391">
        <v>-28</v>
      </c>
      <c r="X75" s="391">
        <v>-28</v>
      </c>
      <c r="Y75" s="391">
        <v>-56</v>
      </c>
      <c r="Z75" s="391">
        <v>-134</v>
      </c>
      <c r="AA75" s="391">
        <v>-126</v>
      </c>
      <c r="AB75" s="391">
        <v>-132</v>
      </c>
      <c r="AC75" s="391">
        <v>-188</v>
      </c>
      <c r="AD75" s="391">
        <v>-105</v>
      </c>
      <c r="AE75" s="391">
        <v>-136</v>
      </c>
      <c r="AF75" s="391">
        <v>-102</v>
      </c>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2"/>
      <c r="BE75" s="392"/>
      <c r="BF75" s="392"/>
      <c r="BG75" s="392"/>
      <c r="BH75" s="392"/>
      <c r="BI75" s="392"/>
      <c r="BJ75" s="392"/>
      <c r="BK75" s="392"/>
    </row>
    <row r="76" spans="1:63" s="405" customFormat="1" ht="12" hidden="1" customHeight="1" x14ac:dyDescent="0.2">
      <c r="A76" s="423" t="s">
        <v>209</v>
      </c>
      <c r="B76" s="404"/>
      <c r="C76" s="402"/>
      <c r="D76" s="402"/>
      <c r="E76" s="402"/>
      <c r="F76" s="402"/>
      <c r="G76" s="402"/>
      <c r="H76" s="402"/>
      <c r="I76" s="402"/>
      <c r="J76" s="402"/>
      <c r="K76" s="402"/>
      <c r="L76" s="402"/>
      <c r="M76" s="402"/>
      <c r="N76" s="402"/>
      <c r="O76" s="402"/>
      <c r="P76" s="402"/>
      <c r="Q76" s="402"/>
      <c r="R76" s="402">
        <v>0</v>
      </c>
      <c r="S76" s="402"/>
      <c r="T76" s="402"/>
      <c r="U76" s="402"/>
      <c r="V76" s="402"/>
      <c r="W76" s="402">
        <v>0</v>
      </c>
      <c r="X76" s="402"/>
      <c r="Y76" s="402"/>
      <c r="Z76" s="402"/>
      <c r="AA76" s="402"/>
      <c r="AB76" s="402"/>
      <c r="AC76" s="402"/>
      <c r="AD76" s="402"/>
      <c r="AE76" s="402"/>
      <c r="AF76" s="402">
        <v>153</v>
      </c>
      <c r="AG76" s="409"/>
      <c r="AH76" s="409"/>
      <c r="AI76" s="409"/>
      <c r="AJ76" s="409"/>
      <c r="AK76" s="409"/>
      <c r="AL76" s="409"/>
      <c r="AM76" s="409"/>
      <c r="AN76" s="409"/>
      <c r="AO76" s="409"/>
      <c r="AP76" s="409"/>
      <c r="AQ76" s="409"/>
      <c r="AR76" s="409"/>
      <c r="AS76" s="409"/>
      <c r="AT76" s="409"/>
      <c r="AU76" s="409"/>
      <c r="AV76" s="409"/>
      <c r="AW76" s="409"/>
      <c r="AX76" s="409"/>
      <c r="AY76" s="409"/>
      <c r="AZ76" s="409"/>
      <c r="BA76" s="409"/>
      <c r="BB76" s="409"/>
      <c r="BC76" s="409"/>
      <c r="BD76" s="409"/>
      <c r="BE76" s="409"/>
      <c r="BF76" s="409"/>
      <c r="BG76" s="409"/>
      <c r="BH76" s="409"/>
      <c r="BI76" s="409"/>
      <c r="BJ76" s="409"/>
      <c r="BK76" s="409"/>
    </row>
    <row r="77" spans="1:63" s="396" customFormat="1" ht="12.95" customHeight="1" x14ac:dyDescent="0.2">
      <c r="A77" s="424" t="s">
        <v>210</v>
      </c>
      <c r="B77" s="727">
        <v>450</v>
      </c>
      <c r="C77" s="726">
        <v>108</v>
      </c>
      <c r="D77" s="726">
        <v>-200</v>
      </c>
      <c r="E77" s="726">
        <v>-1126</v>
      </c>
      <c r="F77" s="726">
        <v>-3487</v>
      </c>
      <c r="G77" s="726">
        <v>-3739</v>
      </c>
      <c r="H77" s="726">
        <v>-5177</v>
      </c>
      <c r="I77" s="726">
        <v>-5092</v>
      </c>
      <c r="J77" s="726">
        <v>-4114</v>
      </c>
      <c r="K77" s="726">
        <v>-2351</v>
      </c>
      <c r="L77" s="726">
        <v>-1036</v>
      </c>
      <c r="M77" s="726">
        <v>-571</v>
      </c>
      <c r="N77" s="726">
        <v>-425</v>
      </c>
      <c r="O77" s="726">
        <v>-306</v>
      </c>
      <c r="P77" s="726">
        <v>-712</v>
      </c>
      <c r="Q77" s="726">
        <v>-131</v>
      </c>
      <c r="R77" s="726">
        <v>484</v>
      </c>
      <c r="S77" s="726">
        <v>-12</v>
      </c>
      <c r="T77" s="726">
        <v>100</v>
      </c>
      <c r="U77" s="726">
        <v>69</v>
      </c>
      <c r="V77" s="726">
        <v>30</v>
      </c>
      <c r="W77" s="726">
        <v>-29</v>
      </c>
      <c r="X77" s="726">
        <v>-482</v>
      </c>
      <c r="Y77" s="726">
        <v>-1035</v>
      </c>
      <c r="Z77" s="726">
        <v>-1470</v>
      </c>
      <c r="AA77" s="726">
        <v>-1436</v>
      </c>
      <c r="AB77" s="726">
        <v>-1763</v>
      </c>
      <c r="AC77" s="726">
        <v>-2157</v>
      </c>
      <c r="AD77" s="726">
        <v>-2126</v>
      </c>
      <c r="AE77" s="726">
        <v>-2491</v>
      </c>
      <c r="AF77" s="726">
        <v>-1314</v>
      </c>
      <c r="AG77" s="413"/>
      <c r="AH77" s="413"/>
      <c r="AI77" s="413"/>
      <c r="AJ77" s="413"/>
      <c r="AK77" s="413"/>
      <c r="AL77" s="413"/>
      <c r="AM77" s="413"/>
      <c r="AN77" s="413"/>
      <c r="AO77" s="413"/>
      <c r="AP77" s="413"/>
      <c r="AQ77" s="413"/>
      <c r="AR77" s="413"/>
      <c r="AS77" s="413"/>
      <c r="AT77" s="413"/>
      <c r="AU77" s="413"/>
      <c r="AV77" s="413"/>
      <c r="AW77" s="413"/>
      <c r="AX77" s="413"/>
      <c r="AY77" s="413"/>
      <c r="AZ77" s="413"/>
      <c r="BA77" s="413"/>
      <c r="BB77" s="413"/>
      <c r="BC77" s="413"/>
      <c r="BD77" s="413"/>
      <c r="BE77" s="413"/>
      <c r="BF77" s="413"/>
      <c r="BG77" s="413"/>
      <c r="BH77" s="413"/>
      <c r="BI77" s="413"/>
      <c r="BJ77" s="413"/>
      <c r="BK77" s="413"/>
    </row>
    <row r="78" spans="1:63" s="4" customFormat="1" ht="12.95" customHeight="1" x14ac:dyDescent="0.2">
      <c r="A78" s="425" t="s">
        <v>211</v>
      </c>
      <c r="B78" s="902" t="s">
        <v>213</v>
      </c>
      <c r="C78" s="658">
        <v>-342</v>
      </c>
      <c r="D78" s="658">
        <v>-308</v>
      </c>
      <c r="E78" s="658">
        <v>-926</v>
      </c>
      <c r="F78" s="658">
        <v>-2361</v>
      </c>
      <c r="G78" s="658">
        <v>-252</v>
      </c>
      <c r="H78" s="658">
        <v>-1438</v>
      </c>
      <c r="I78" s="658">
        <v>85</v>
      </c>
      <c r="J78" s="658">
        <v>978</v>
      </c>
      <c r="K78" s="658">
        <v>1763</v>
      </c>
      <c r="L78" s="728">
        <v>1315</v>
      </c>
      <c r="M78" s="658">
        <v>465</v>
      </c>
      <c r="N78" s="658">
        <v>146</v>
      </c>
      <c r="O78" s="658">
        <v>119</v>
      </c>
      <c r="P78" s="658">
        <v>-406</v>
      </c>
      <c r="Q78" s="658">
        <v>581</v>
      </c>
      <c r="R78" s="658">
        <v>615</v>
      </c>
      <c r="S78" s="658">
        <v>-496</v>
      </c>
      <c r="T78" s="658">
        <v>112</v>
      </c>
      <c r="U78" s="658">
        <v>-31</v>
      </c>
      <c r="V78" s="658">
        <v>-39</v>
      </c>
      <c r="W78" s="658">
        <v>-59</v>
      </c>
      <c r="X78" s="658">
        <v>-453</v>
      </c>
      <c r="Y78" s="658">
        <v>-553</v>
      </c>
      <c r="Z78" s="658">
        <v>-435</v>
      </c>
      <c r="AA78" s="658">
        <v>34</v>
      </c>
      <c r="AB78" s="658">
        <v>-320</v>
      </c>
      <c r="AC78" s="658">
        <v>-320</v>
      </c>
      <c r="AD78" s="658">
        <v>31</v>
      </c>
      <c r="AE78" s="658">
        <v>-365</v>
      </c>
      <c r="AF78" s="658">
        <v>1177</v>
      </c>
      <c r="AG78" s="426"/>
      <c r="AH78" s="427"/>
      <c r="AI78" s="427"/>
      <c r="AJ78" s="427"/>
      <c r="AK78" s="427"/>
      <c r="AL78" s="427"/>
      <c r="AM78" s="427"/>
      <c r="AN78" s="427"/>
      <c r="AO78" s="427"/>
      <c r="AP78" s="427"/>
      <c r="AQ78" s="427"/>
      <c r="AR78" s="427"/>
      <c r="AS78" s="427"/>
      <c r="AT78" s="427"/>
      <c r="AU78" s="427"/>
      <c r="AV78" s="427"/>
      <c r="AW78" s="427"/>
      <c r="AX78" s="427"/>
      <c r="AY78" s="427"/>
      <c r="AZ78" s="427"/>
      <c r="BA78" s="427"/>
      <c r="BB78" s="427"/>
      <c r="BC78" s="427"/>
      <c r="BD78" s="427"/>
      <c r="BE78" s="427"/>
      <c r="BF78" s="427"/>
      <c r="BG78" s="427"/>
      <c r="BH78" s="427"/>
      <c r="BI78" s="427"/>
      <c r="BJ78" s="427"/>
      <c r="BK78" s="427"/>
    </row>
    <row r="79" spans="1:63" s="4" customFormat="1" ht="8.1" customHeight="1" x14ac:dyDescent="0.2">
      <c r="A79" s="663"/>
      <c r="B79" s="664"/>
      <c r="C79" s="665"/>
      <c r="D79" s="665"/>
      <c r="E79" s="665"/>
      <c r="F79" s="665"/>
      <c r="G79" s="665"/>
      <c r="H79" s="665"/>
      <c r="I79" s="665"/>
      <c r="J79" s="665"/>
      <c r="K79" s="665"/>
      <c r="L79" s="666"/>
      <c r="M79" s="665"/>
      <c r="N79" s="665"/>
      <c r="O79" s="665"/>
      <c r="P79" s="665"/>
      <c r="Q79" s="665"/>
      <c r="R79" s="665"/>
      <c r="S79" s="665"/>
      <c r="T79" s="665"/>
      <c r="U79" s="665"/>
      <c r="V79" s="665"/>
      <c r="W79" s="665"/>
      <c r="X79" s="665"/>
      <c r="Y79" s="665"/>
      <c r="Z79" s="665"/>
      <c r="AA79" s="665"/>
      <c r="AB79" s="665"/>
      <c r="AC79" s="665"/>
      <c r="AD79" s="665"/>
      <c r="AE79" s="665"/>
      <c r="AF79" s="665"/>
      <c r="AG79" s="426"/>
      <c r="AH79" s="427"/>
      <c r="AI79" s="427"/>
      <c r="AJ79" s="427"/>
      <c r="AK79" s="427"/>
      <c r="AL79" s="427"/>
      <c r="AM79" s="427"/>
      <c r="AN79" s="427"/>
      <c r="AO79" s="427"/>
      <c r="AP79" s="427"/>
      <c r="AQ79" s="427"/>
      <c r="AR79" s="427"/>
      <c r="AS79" s="427"/>
      <c r="AT79" s="427"/>
      <c r="AU79" s="427"/>
      <c r="AV79" s="427"/>
      <c r="AW79" s="427"/>
      <c r="AX79" s="427"/>
      <c r="AY79" s="427"/>
      <c r="AZ79" s="427"/>
      <c r="BA79" s="427"/>
      <c r="BB79" s="427"/>
      <c r="BC79" s="427"/>
      <c r="BD79" s="427"/>
      <c r="BE79" s="427"/>
      <c r="BF79" s="427"/>
      <c r="BG79" s="427"/>
      <c r="BH79" s="427"/>
      <c r="BI79" s="427"/>
      <c r="BJ79" s="427"/>
      <c r="BK79" s="427"/>
    </row>
    <row r="80" spans="1:63" ht="12" customHeight="1" x14ac:dyDescent="0.2">
      <c r="A80" s="428" t="s">
        <v>599</v>
      </c>
    </row>
    <row r="81" spans="1:1" ht="12" customHeight="1" x14ac:dyDescent="0.2">
      <c r="A81" s="660" t="s">
        <v>214</v>
      </c>
    </row>
    <row r="82" spans="1:1" x14ac:dyDescent="0.2">
      <c r="A82" s="2" t="s">
        <v>215</v>
      </c>
    </row>
    <row r="110" spans="7:7" x14ac:dyDescent="0.2">
      <c r="G110" s="429"/>
    </row>
  </sheetData>
  <mergeCells count="6">
    <mergeCell ref="A3:A4"/>
    <mergeCell ref="A42:A43"/>
    <mergeCell ref="AG42:BJ42"/>
    <mergeCell ref="AG3:BK3"/>
    <mergeCell ref="B3:AF3"/>
    <mergeCell ref="B42:AF42"/>
  </mergeCells>
  <hyperlinks>
    <hyperlink ref="BL1" location="Inhalt!C40" display="zurück"/>
  </hyperlinks>
  <pageMargins left="0.6692913385826772" right="0.62992125984251968"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O77"/>
  <sheetViews>
    <sheetView showGridLines="0" zoomScaleNormal="100" workbookViewId="0">
      <selection activeCell="A74" sqref="A74"/>
    </sheetView>
  </sheetViews>
  <sheetFormatPr baseColWidth="10" defaultRowHeight="12.75" x14ac:dyDescent="0.2"/>
  <cols>
    <col min="1" max="1" width="5.7109375" style="1" customWidth="1"/>
    <col min="2" max="2" width="6.85546875" style="1" customWidth="1"/>
    <col min="3" max="4" width="7.7109375" style="1" customWidth="1"/>
    <col min="5" max="13" width="6.7109375" style="1" customWidth="1"/>
    <col min="14" max="14" width="4.140625" style="1" customWidth="1"/>
    <col min="15" max="16384" width="11.42578125" style="1"/>
  </cols>
  <sheetData>
    <row r="1" spans="1:15" ht="12.75" customHeight="1" x14ac:dyDescent="0.2">
      <c r="A1" s="20" t="s">
        <v>604</v>
      </c>
      <c r="O1" s="640" t="s">
        <v>400</v>
      </c>
    </row>
    <row r="2" spans="1:15" ht="12.75" customHeight="1" x14ac:dyDescent="0.2"/>
    <row r="3" spans="1:15" ht="12" customHeight="1" x14ac:dyDescent="0.2">
      <c r="A3" s="1011" t="s">
        <v>4</v>
      </c>
      <c r="B3" s="1037" t="s">
        <v>460</v>
      </c>
      <c r="C3" s="1024" t="s">
        <v>528</v>
      </c>
      <c r="D3" s="1024" t="s">
        <v>529</v>
      </c>
      <c r="E3" s="1015" t="s">
        <v>166</v>
      </c>
      <c r="F3" s="1033"/>
      <c r="G3" s="1033"/>
      <c r="H3" s="1033"/>
      <c r="I3" s="1033"/>
      <c r="J3" s="1033"/>
      <c r="K3" s="1033"/>
      <c r="L3" s="1033"/>
      <c r="M3" s="1017"/>
    </row>
    <row r="4" spans="1:15" ht="12" customHeight="1" x14ac:dyDescent="0.2">
      <c r="A4" s="1036"/>
      <c r="B4" s="1221"/>
      <c r="C4" s="1025"/>
      <c r="D4" s="1223"/>
      <c r="E4" s="1228" t="s">
        <v>165</v>
      </c>
      <c r="F4" s="1228" t="s">
        <v>164</v>
      </c>
      <c r="G4" s="1228" t="s">
        <v>163</v>
      </c>
      <c r="H4" s="1228" t="s">
        <v>162</v>
      </c>
      <c r="I4" s="1228" t="s">
        <v>161</v>
      </c>
      <c r="J4" s="1228" t="s">
        <v>160</v>
      </c>
      <c r="K4" s="1228" t="s">
        <v>159</v>
      </c>
      <c r="L4" s="1228" t="s">
        <v>158</v>
      </c>
      <c r="M4" s="1230" t="s">
        <v>510</v>
      </c>
    </row>
    <row r="5" spans="1:15" ht="12" customHeight="1" x14ac:dyDescent="0.2">
      <c r="A5" s="1012"/>
      <c r="B5" s="1222"/>
      <c r="C5" s="1026"/>
      <c r="D5" s="1224"/>
      <c r="E5" s="1229"/>
      <c r="F5" s="1229"/>
      <c r="G5" s="1229"/>
      <c r="H5" s="1229"/>
      <c r="I5" s="1229"/>
      <c r="J5" s="1229"/>
      <c r="K5" s="1229"/>
      <c r="L5" s="1229"/>
      <c r="M5" s="1231"/>
    </row>
    <row r="6" spans="1:15" ht="18" customHeight="1" x14ac:dyDescent="0.2">
      <c r="A6" s="777"/>
      <c r="B6" s="1195" t="s">
        <v>99</v>
      </c>
      <c r="C6" s="1225"/>
      <c r="D6" s="1225"/>
      <c r="E6" s="1225"/>
      <c r="F6" s="1225"/>
      <c r="G6" s="1225"/>
      <c r="H6" s="1225"/>
      <c r="I6" s="1225"/>
      <c r="J6" s="1225"/>
      <c r="K6" s="1225"/>
      <c r="L6" s="1225"/>
      <c r="M6" s="1226"/>
    </row>
    <row r="7" spans="1:15" ht="12.75" hidden="1" customHeight="1" x14ac:dyDescent="0.2">
      <c r="A7" s="28">
        <v>1993</v>
      </c>
      <c r="B7" s="778">
        <v>22104</v>
      </c>
      <c r="C7" s="44">
        <v>10988</v>
      </c>
      <c r="D7" s="498" t="s">
        <v>88</v>
      </c>
      <c r="E7" s="44">
        <v>1069</v>
      </c>
      <c r="F7" s="44">
        <v>1247</v>
      </c>
      <c r="G7" s="44">
        <v>2236</v>
      </c>
      <c r="H7" s="44">
        <v>497</v>
      </c>
      <c r="I7" s="44">
        <v>4555</v>
      </c>
      <c r="J7" s="44">
        <v>8265</v>
      </c>
      <c r="K7" s="44">
        <v>1917</v>
      </c>
      <c r="L7" s="44">
        <v>470</v>
      </c>
      <c r="M7" s="44">
        <v>1848</v>
      </c>
    </row>
    <row r="8" spans="1:15" ht="12" hidden="1" customHeight="1" x14ac:dyDescent="0.2">
      <c r="A8" s="28">
        <v>1994</v>
      </c>
      <c r="B8" s="778">
        <v>27578</v>
      </c>
      <c r="C8" s="44">
        <v>13771</v>
      </c>
      <c r="D8" s="498" t="s">
        <v>88</v>
      </c>
      <c r="E8" s="44">
        <v>1178</v>
      </c>
      <c r="F8" s="44">
        <v>1334</v>
      </c>
      <c r="G8" s="44">
        <v>2833</v>
      </c>
      <c r="H8" s="44">
        <v>612</v>
      </c>
      <c r="I8" s="44">
        <v>5084</v>
      </c>
      <c r="J8" s="44">
        <v>11012</v>
      </c>
      <c r="K8" s="44">
        <v>2623</v>
      </c>
      <c r="L8" s="44">
        <v>528</v>
      </c>
      <c r="M8" s="91">
        <v>2374</v>
      </c>
    </row>
    <row r="9" spans="1:15" ht="12" customHeight="1" x14ac:dyDescent="0.2">
      <c r="A9" s="28">
        <v>1995</v>
      </c>
      <c r="B9" s="670">
        <v>37584</v>
      </c>
      <c r="C9" s="671">
        <v>18595</v>
      </c>
      <c r="D9" s="779" t="s">
        <v>213</v>
      </c>
      <c r="E9" s="671">
        <v>1251</v>
      </c>
      <c r="F9" s="671">
        <v>1410</v>
      </c>
      <c r="G9" s="671">
        <v>4044</v>
      </c>
      <c r="H9" s="671">
        <v>1049</v>
      </c>
      <c r="I9" s="671">
        <v>6437</v>
      </c>
      <c r="J9" s="671">
        <v>15238</v>
      </c>
      <c r="K9" s="671">
        <v>3850</v>
      </c>
      <c r="L9" s="671">
        <v>867</v>
      </c>
      <c r="M9" s="693">
        <v>3438</v>
      </c>
    </row>
    <row r="10" spans="1:15" ht="12" hidden="1" customHeight="1" x14ac:dyDescent="0.2">
      <c r="A10" s="28">
        <v>1996</v>
      </c>
      <c r="B10" s="670">
        <v>46260</v>
      </c>
      <c r="C10" s="671">
        <v>23196</v>
      </c>
      <c r="D10" s="671">
        <v>2054</v>
      </c>
      <c r="E10" s="671">
        <v>1499</v>
      </c>
      <c r="F10" s="671">
        <v>1379</v>
      </c>
      <c r="G10" s="671">
        <v>5239</v>
      </c>
      <c r="H10" s="671">
        <v>1421</v>
      </c>
      <c r="I10" s="671">
        <v>7535</v>
      </c>
      <c r="J10" s="671">
        <v>18167</v>
      </c>
      <c r="K10" s="671">
        <v>5159</v>
      </c>
      <c r="L10" s="671">
        <v>1221</v>
      </c>
      <c r="M10" s="693">
        <v>4640</v>
      </c>
    </row>
    <row r="11" spans="1:15" ht="12" hidden="1" customHeight="1" x14ac:dyDescent="0.2">
      <c r="A11" s="28">
        <v>1997</v>
      </c>
      <c r="B11" s="670">
        <v>59480</v>
      </c>
      <c r="C11" s="671">
        <v>29780</v>
      </c>
      <c r="D11" s="671">
        <v>2455</v>
      </c>
      <c r="E11" s="671">
        <v>2075</v>
      </c>
      <c r="F11" s="671">
        <v>1469</v>
      </c>
      <c r="G11" s="671">
        <v>6552</v>
      </c>
      <c r="H11" s="671">
        <v>2058</v>
      </c>
      <c r="I11" s="671">
        <v>9442</v>
      </c>
      <c r="J11" s="671">
        <v>22864</v>
      </c>
      <c r="K11" s="671">
        <v>7279</v>
      </c>
      <c r="L11" s="671">
        <v>1822</v>
      </c>
      <c r="M11" s="693">
        <v>5919</v>
      </c>
    </row>
    <row r="12" spans="1:15" ht="18" hidden="1" customHeight="1" x14ac:dyDescent="0.2">
      <c r="A12" s="28">
        <v>1998</v>
      </c>
      <c r="B12" s="693">
        <v>65090</v>
      </c>
      <c r="C12" s="671">
        <v>32493</v>
      </c>
      <c r="D12" s="671">
        <v>2687</v>
      </c>
      <c r="E12" s="671">
        <v>2189</v>
      </c>
      <c r="F12" s="671">
        <v>1487</v>
      </c>
      <c r="G12" s="671">
        <v>6744</v>
      </c>
      <c r="H12" s="671">
        <v>2295</v>
      </c>
      <c r="I12" s="671">
        <v>10757</v>
      </c>
      <c r="J12" s="671">
        <v>24737</v>
      </c>
      <c r="K12" s="671">
        <v>8261</v>
      </c>
      <c r="L12" s="671">
        <v>2207</v>
      </c>
      <c r="M12" s="671">
        <v>6413</v>
      </c>
    </row>
    <row r="13" spans="1:15" ht="12" hidden="1" customHeight="1" x14ac:dyDescent="0.2">
      <c r="A13" s="28">
        <v>1999</v>
      </c>
      <c r="B13" s="693">
        <v>56776</v>
      </c>
      <c r="C13" s="671">
        <v>28166</v>
      </c>
      <c r="D13" s="671">
        <v>2575</v>
      </c>
      <c r="E13" s="671">
        <v>2129</v>
      </c>
      <c r="F13" s="671">
        <v>1378</v>
      </c>
      <c r="G13" s="671">
        <v>5538</v>
      </c>
      <c r="H13" s="671">
        <v>2160</v>
      </c>
      <c r="I13" s="671">
        <v>10059</v>
      </c>
      <c r="J13" s="671">
        <v>21999</v>
      </c>
      <c r="K13" s="671">
        <v>6926</v>
      </c>
      <c r="L13" s="671">
        <v>1846</v>
      </c>
      <c r="M13" s="671">
        <v>4741</v>
      </c>
    </row>
    <row r="14" spans="1:15" ht="12" customHeight="1" x14ac:dyDescent="0.2">
      <c r="A14" s="28">
        <v>2000</v>
      </c>
      <c r="B14" s="693">
        <v>56665</v>
      </c>
      <c r="C14" s="671">
        <v>28053</v>
      </c>
      <c r="D14" s="671">
        <v>3049</v>
      </c>
      <c r="E14" s="671">
        <v>2312</v>
      </c>
      <c r="F14" s="671">
        <v>1483</v>
      </c>
      <c r="G14" s="671">
        <v>5057</v>
      </c>
      <c r="H14" s="671">
        <v>2115</v>
      </c>
      <c r="I14" s="671">
        <v>11030</v>
      </c>
      <c r="J14" s="671">
        <v>21792</v>
      </c>
      <c r="K14" s="671">
        <v>6772</v>
      </c>
      <c r="L14" s="671">
        <v>1798</v>
      </c>
      <c r="M14" s="671">
        <v>4306</v>
      </c>
    </row>
    <row r="15" spans="1:15" ht="12" hidden="1" customHeight="1" x14ac:dyDescent="0.2">
      <c r="A15" s="28">
        <v>2001</v>
      </c>
      <c r="B15" s="693">
        <v>52211</v>
      </c>
      <c r="C15" s="671">
        <v>25893</v>
      </c>
      <c r="D15" s="671">
        <v>3266</v>
      </c>
      <c r="E15" s="671">
        <v>2136</v>
      </c>
      <c r="F15" s="671">
        <v>1376</v>
      </c>
      <c r="G15" s="671">
        <v>3986</v>
      </c>
      <c r="H15" s="671">
        <v>1843</v>
      </c>
      <c r="I15" s="671">
        <v>11510</v>
      </c>
      <c r="J15" s="671">
        <v>20066</v>
      </c>
      <c r="K15" s="671">
        <v>5651</v>
      </c>
      <c r="L15" s="671">
        <v>1581</v>
      </c>
      <c r="M15" s="671">
        <v>4062</v>
      </c>
    </row>
    <row r="16" spans="1:15" ht="12" hidden="1" customHeight="1" x14ac:dyDescent="0.2">
      <c r="A16" s="28">
        <v>2004</v>
      </c>
      <c r="B16" s="693">
        <v>47469</v>
      </c>
      <c r="C16" s="671">
        <v>23000</v>
      </c>
      <c r="D16" s="671">
        <v>3913</v>
      </c>
      <c r="E16" s="671">
        <v>1819</v>
      </c>
      <c r="F16" s="671">
        <v>1664</v>
      </c>
      <c r="G16" s="671">
        <v>2921</v>
      </c>
      <c r="H16" s="671">
        <v>1414</v>
      </c>
      <c r="I16" s="671">
        <v>10031</v>
      </c>
      <c r="J16" s="671">
        <v>20280</v>
      </c>
      <c r="K16" s="671">
        <v>4997</v>
      </c>
      <c r="L16" s="671">
        <v>1160</v>
      </c>
      <c r="M16" s="671">
        <v>3183</v>
      </c>
    </row>
    <row r="17" spans="1:13" ht="12" customHeight="1" x14ac:dyDescent="0.2">
      <c r="A17" s="28">
        <v>2005</v>
      </c>
      <c r="B17" s="693">
        <v>45628</v>
      </c>
      <c r="C17" s="671">
        <v>22700</v>
      </c>
      <c r="D17" s="671">
        <v>3502</v>
      </c>
      <c r="E17" s="671">
        <v>2039</v>
      </c>
      <c r="F17" s="671">
        <v>1424</v>
      </c>
      <c r="G17" s="671">
        <v>2537</v>
      </c>
      <c r="H17" s="671">
        <v>1321</v>
      </c>
      <c r="I17" s="671">
        <v>10516</v>
      </c>
      <c r="J17" s="671">
        <v>18745</v>
      </c>
      <c r="K17" s="671">
        <v>4587</v>
      </c>
      <c r="L17" s="671">
        <v>1052</v>
      </c>
      <c r="M17" s="671">
        <v>3407</v>
      </c>
    </row>
    <row r="18" spans="1:13" ht="12" hidden="1" customHeight="1" x14ac:dyDescent="0.2">
      <c r="A18" s="28">
        <v>2006</v>
      </c>
      <c r="B18" s="670">
        <v>44872</v>
      </c>
      <c r="C18" s="671">
        <v>22080</v>
      </c>
      <c r="D18" s="671">
        <v>3639</v>
      </c>
      <c r="E18" s="671">
        <v>2072</v>
      </c>
      <c r="F18" s="671">
        <v>1506</v>
      </c>
      <c r="G18" s="671">
        <v>2382</v>
      </c>
      <c r="H18" s="671">
        <v>1098</v>
      </c>
      <c r="I18" s="671">
        <v>10317</v>
      </c>
      <c r="J18" s="671">
        <v>18925</v>
      </c>
      <c r="K18" s="671">
        <v>4570</v>
      </c>
      <c r="L18" s="671">
        <v>930</v>
      </c>
      <c r="M18" s="671">
        <v>3072</v>
      </c>
    </row>
    <row r="19" spans="1:13" ht="12" hidden="1" customHeight="1" x14ac:dyDescent="0.2">
      <c r="A19" s="28">
        <v>2007</v>
      </c>
      <c r="B19" s="670">
        <v>45462</v>
      </c>
      <c r="C19" s="671">
        <v>22470</v>
      </c>
      <c r="D19" s="671">
        <v>4060</v>
      </c>
      <c r="E19" s="671">
        <v>2054</v>
      </c>
      <c r="F19" s="671">
        <v>1434</v>
      </c>
      <c r="G19" s="671">
        <v>2435</v>
      </c>
      <c r="H19" s="671">
        <v>883</v>
      </c>
      <c r="I19" s="671">
        <v>10758</v>
      </c>
      <c r="J19" s="671">
        <v>19548</v>
      </c>
      <c r="K19" s="671">
        <v>4270</v>
      </c>
      <c r="L19" s="671">
        <v>767</v>
      </c>
      <c r="M19" s="671">
        <v>3313</v>
      </c>
    </row>
    <row r="20" spans="1:13" ht="12" hidden="1" customHeight="1" x14ac:dyDescent="0.2">
      <c r="A20" s="28">
        <v>2008</v>
      </c>
      <c r="B20" s="670">
        <v>44621</v>
      </c>
      <c r="C20" s="671">
        <v>22104</v>
      </c>
      <c r="D20" s="671">
        <v>4043</v>
      </c>
      <c r="E20" s="671">
        <v>2043</v>
      </c>
      <c r="F20" s="671">
        <v>1427</v>
      </c>
      <c r="G20" s="671">
        <v>2272</v>
      </c>
      <c r="H20" s="671">
        <v>721</v>
      </c>
      <c r="I20" s="671">
        <v>10636</v>
      </c>
      <c r="J20" s="671">
        <v>19230</v>
      </c>
      <c r="K20" s="671">
        <v>4390</v>
      </c>
      <c r="L20" s="671">
        <v>749</v>
      </c>
      <c r="M20" s="671">
        <v>3153</v>
      </c>
    </row>
    <row r="21" spans="1:13" ht="12" hidden="1" customHeight="1" x14ac:dyDescent="0.2">
      <c r="A21" s="28">
        <v>2009</v>
      </c>
      <c r="B21" s="670">
        <v>44571</v>
      </c>
      <c r="C21" s="671">
        <v>21972</v>
      </c>
      <c r="D21" s="671">
        <v>3551</v>
      </c>
      <c r="E21" s="671">
        <v>2115</v>
      </c>
      <c r="F21" s="671">
        <v>1408</v>
      </c>
      <c r="G21" s="671">
        <v>2321</v>
      </c>
      <c r="H21" s="671">
        <v>581</v>
      </c>
      <c r="I21" s="671">
        <v>10653</v>
      </c>
      <c r="J21" s="671">
        <v>19454</v>
      </c>
      <c r="K21" s="671">
        <v>4262</v>
      </c>
      <c r="L21" s="671">
        <v>643</v>
      </c>
      <c r="M21" s="671">
        <v>3134</v>
      </c>
    </row>
    <row r="22" spans="1:13" ht="12" customHeight="1" x14ac:dyDescent="0.2">
      <c r="A22" s="28">
        <v>2010</v>
      </c>
      <c r="B22" s="729">
        <v>43678</v>
      </c>
      <c r="C22" s="671">
        <v>21827</v>
      </c>
      <c r="D22" s="671">
        <v>3363</v>
      </c>
      <c r="E22" s="671">
        <v>2031</v>
      </c>
      <c r="F22" s="671">
        <v>1505</v>
      </c>
      <c r="G22" s="671">
        <v>2498</v>
      </c>
      <c r="H22" s="671">
        <v>565</v>
      </c>
      <c r="I22" s="671">
        <v>10176</v>
      </c>
      <c r="J22" s="671">
        <v>18928</v>
      </c>
      <c r="K22" s="671">
        <v>4326</v>
      </c>
      <c r="L22" s="671">
        <v>634</v>
      </c>
      <c r="M22" s="671">
        <v>3015</v>
      </c>
    </row>
    <row r="23" spans="1:13" ht="12" hidden="1" customHeight="1" x14ac:dyDescent="0.2">
      <c r="A23" s="28">
        <v>2011</v>
      </c>
      <c r="B23" s="729">
        <v>42487</v>
      </c>
      <c r="C23" s="671">
        <v>20923</v>
      </c>
      <c r="D23" s="671">
        <v>3687</v>
      </c>
      <c r="E23" s="671">
        <v>2010</v>
      </c>
      <c r="F23" s="671">
        <v>1404</v>
      </c>
      <c r="G23" s="671">
        <v>2258</v>
      </c>
      <c r="H23" s="671">
        <v>567</v>
      </c>
      <c r="I23" s="671">
        <v>10227</v>
      </c>
      <c r="J23" s="671">
        <v>18972</v>
      </c>
      <c r="K23" s="671">
        <v>3777</v>
      </c>
      <c r="L23" s="671">
        <v>641</v>
      </c>
      <c r="M23" s="671">
        <v>2631</v>
      </c>
    </row>
    <row r="24" spans="1:13" ht="12" hidden="1" customHeight="1" x14ac:dyDescent="0.2">
      <c r="A24" s="28">
        <v>2012</v>
      </c>
      <c r="B24" s="729">
        <v>41942</v>
      </c>
      <c r="C24" s="671">
        <v>20425</v>
      </c>
      <c r="D24" s="671">
        <v>3930</v>
      </c>
      <c r="E24" s="671">
        <v>2077</v>
      </c>
      <c r="F24" s="671">
        <v>1555</v>
      </c>
      <c r="G24" s="671">
        <v>2288</v>
      </c>
      <c r="H24" s="671">
        <v>519</v>
      </c>
      <c r="I24" s="671">
        <v>9399</v>
      </c>
      <c r="J24" s="671">
        <v>18714</v>
      </c>
      <c r="K24" s="671">
        <v>3873</v>
      </c>
      <c r="L24" s="671">
        <v>668</v>
      </c>
      <c r="M24" s="671">
        <v>2849</v>
      </c>
    </row>
    <row r="25" spans="1:13" ht="12" hidden="1" customHeight="1" x14ac:dyDescent="0.2">
      <c r="A25" s="28">
        <v>2013</v>
      </c>
      <c r="B25" s="729">
        <v>40870</v>
      </c>
      <c r="C25" s="671">
        <v>19713</v>
      </c>
      <c r="D25" s="671">
        <v>4474</v>
      </c>
      <c r="E25" s="671">
        <v>1816</v>
      </c>
      <c r="F25" s="671">
        <v>1391</v>
      </c>
      <c r="G25" s="671">
        <v>2229</v>
      </c>
      <c r="H25" s="671">
        <v>569</v>
      </c>
      <c r="I25" s="671">
        <v>9237</v>
      </c>
      <c r="J25" s="671">
        <v>18517</v>
      </c>
      <c r="K25" s="671">
        <v>3568</v>
      </c>
      <c r="L25" s="671">
        <v>627</v>
      </c>
      <c r="M25" s="671">
        <v>2916</v>
      </c>
    </row>
    <row r="26" spans="1:13" ht="18.75" hidden="1" customHeight="1" x14ac:dyDescent="0.2">
      <c r="A26" s="28">
        <v>2014</v>
      </c>
      <c r="B26" s="729">
        <v>42363</v>
      </c>
      <c r="C26" s="671">
        <v>20382</v>
      </c>
      <c r="D26" s="671">
        <v>5323</v>
      </c>
      <c r="E26" s="671">
        <v>2020</v>
      </c>
      <c r="F26" s="671">
        <v>1569</v>
      </c>
      <c r="G26" s="671">
        <v>2351</v>
      </c>
      <c r="H26" s="671">
        <v>623</v>
      </c>
      <c r="I26" s="671">
        <v>8830</v>
      </c>
      <c r="J26" s="671">
        <v>19958</v>
      </c>
      <c r="K26" s="671">
        <v>3600</v>
      </c>
      <c r="L26" s="671">
        <v>624</v>
      </c>
      <c r="M26" s="671">
        <v>2788</v>
      </c>
    </row>
    <row r="27" spans="1:13" ht="12" customHeight="1" x14ac:dyDescent="0.2">
      <c r="A27" s="28">
        <v>2015</v>
      </c>
      <c r="B27" s="670">
        <v>44365</v>
      </c>
      <c r="C27" s="671">
        <v>20772</v>
      </c>
      <c r="D27" s="671">
        <v>7027</v>
      </c>
      <c r="E27" s="671">
        <v>2070</v>
      </c>
      <c r="F27" s="671">
        <v>1542</v>
      </c>
      <c r="G27" s="671">
        <v>2476</v>
      </c>
      <c r="H27" s="671">
        <v>772</v>
      </c>
      <c r="I27" s="671">
        <v>9189</v>
      </c>
      <c r="J27" s="671">
        <v>21182</v>
      </c>
      <c r="K27" s="671">
        <v>3624</v>
      </c>
      <c r="L27" s="671">
        <v>664</v>
      </c>
      <c r="M27" s="671">
        <v>2846</v>
      </c>
    </row>
    <row r="28" spans="1:13" ht="18" customHeight="1" x14ac:dyDescent="0.2">
      <c r="A28" s="28">
        <v>2016</v>
      </c>
      <c r="B28" s="670">
        <v>48609</v>
      </c>
      <c r="C28" s="671">
        <v>20964</v>
      </c>
      <c r="D28" s="671">
        <v>13124</v>
      </c>
      <c r="E28" s="671">
        <v>2236</v>
      </c>
      <c r="F28" s="671">
        <v>1750</v>
      </c>
      <c r="G28" s="671">
        <v>2945</v>
      </c>
      <c r="H28" s="671">
        <v>1079</v>
      </c>
      <c r="I28" s="671">
        <v>10176</v>
      </c>
      <c r="J28" s="671">
        <v>23027</v>
      </c>
      <c r="K28" s="671">
        <v>3857</v>
      </c>
      <c r="L28" s="671">
        <v>694</v>
      </c>
      <c r="M28" s="671">
        <v>2845</v>
      </c>
    </row>
    <row r="29" spans="1:13" ht="12" customHeight="1" x14ac:dyDescent="0.2">
      <c r="A29" s="28">
        <v>2017</v>
      </c>
      <c r="B29" s="670">
        <v>47041</v>
      </c>
      <c r="C29" s="671">
        <v>21256</v>
      </c>
      <c r="D29" s="671">
        <v>11183</v>
      </c>
      <c r="E29" s="671">
        <v>2296</v>
      </c>
      <c r="F29" s="671">
        <v>1779</v>
      </c>
      <c r="G29" s="671">
        <v>3004</v>
      </c>
      <c r="H29" s="671">
        <v>954</v>
      </c>
      <c r="I29" s="671">
        <v>9555</v>
      </c>
      <c r="J29" s="671">
        <v>22107</v>
      </c>
      <c r="K29" s="671">
        <v>3793</v>
      </c>
      <c r="L29" s="671">
        <v>671</v>
      </c>
      <c r="M29" s="671">
        <v>2882</v>
      </c>
    </row>
    <row r="30" spans="1:13" ht="12" customHeight="1" x14ac:dyDescent="0.2">
      <c r="A30" s="28">
        <v>2018</v>
      </c>
      <c r="B30" s="670">
        <v>44120</v>
      </c>
      <c r="C30" s="671">
        <v>20533</v>
      </c>
      <c r="D30" s="671">
        <v>9498</v>
      </c>
      <c r="E30" s="671">
        <v>2110</v>
      </c>
      <c r="F30" s="671">
        <v>1605</v>
      </c>
      <c r="G30" s="671">
        <v>2799</v>
      </c>
      <c r="H30" s="671">
        <v>798</v>
      </c>
      <c r="I30" s="671">
        <v>9106</v>
      </c>
      <c r="J30" s="671">
        <v>20480</v>
      </c>
      <c r="K30" s="671">
        <v>3555</v>
      </c>
      <c r="L30" s="671">
        <v>572</v>
      </c>
      <c r="M30" s="671">
        <v>3095</v>
      </c>
    </row>
    <row r="31" spans="1:13" ht="12" customHeight="1" x14ac:dyDescent="0.2">
      <c r="A31" s="28">
        <v>2019</v>
      </c>
      <c r="B31" s="670">
        <v>42374</v>
      </c>
      <c r="C31" s="671">
        <v>19829</v>
      </c>
      <c r="D31" s="671">
        <v>9141</v>
      </c>
      <c r="E31" s="671">
        <v>1957</v>
      </c>
      <c r="F31" s="671">
        <v>1507</v>
      </c>
      <c r="G31" s="671">
        <v>2635</v>
      </c>
      <c r="H31" s="671">
        <v>735</v>
      </c>
      <c r="I31" s="671">
        <v>8697</v>
      </c>
      <c r="J31" s="671">
        <v>19597</v>
      </c>
      <c r="K31" s="671">
        <v>3533</v>
      </c>
      <c r="L31" s="671">
        <v>676</v>
      </c>
      <c r="M31" s="671">
        <v>3037</v>
      </c>
    </row>
    <row r="32" spans="1:13" ht="12" customHeight="1" x14ac:dyDescent="0.2">
      <c r="A32" s="28">
        <v>2020</v>
      </c>
      <c r="B32" s="670">
        <v>39724</v>
      </c>
      <c r="C32" s="671">
        <v>18710</v>
      </c>
      <c r="D32" s="671">
        <v>8500</v>
      </c>
      <c r="E32" s="671">
        <v>1843</v>
      </c>
      <c r="F32" s="671">
        <v>1522</v>
      </c>
      <c r="G32" s="671">
        <v>2670</v>
      </c>
      <c r="H32" s="671">
        <v>718</v>
      </c>
      <c r="I32" s="671">
        <v>8050</v>
      </c>
      <c r="J32" s="671">
        <v>18373</v>
      </c>
      <c r="K32" s="671">
        <v>3157</v>
      </c>
      <c r="L32" s="671">
        <v>588</v>
      </c>
      <c r="M32" s="671">
        <v>2803</v>
      </c>
    </row>
    <row r="33" spans="1:13" ht="18" customHeight="1" x14ac:dyDescent="0.2">
      <c r="A33" s="28">
        <v>2021</v>
      </c>
      <c r="B33" s="670">
        <v>40290</v>
      </c>
      <c r="C33" s="671">
        <v>18959</v>
      </c>
      <c r="D33" s="671">
        <v>9263</v>
      </c>
      <c r="E33" s="671">
        <v>1723</v>
      </c>
      <c r="F33" s="671">
        <v>1475</v>
      </c>
      <c r="G33" s="671">
        <v>2677</v>
      </c>
      <c r="H33" s="671">
        <v>703</v>
      </c>
      <c r="I33" s="671">
        <v>8284</v>
      </c>
      <c r="J33" s="671">
        <v>18549</v>
      </c>
      <c r="K33" s="671">
        <v>3275</v>
      </c>
      <c r="L33" s="671">
        <v>620</v>
      </c>
      <c r="M33" s="671">
        <v>2984</v>
      </c>
    </row>
    <row r="34" spans="1:13" ht="12" customHeight="1" x14ac:dyDescent="0.2">
      <c r="A34" s="28">
        <v>2022</v>
      </c>
      <c r="B34" s="670">
        <v>40389</v>
      </c>
      <c r="C34" s="671">
        <v>19520</v>
      </c>
      <c r="D34" s="671">
        <v>12257</v>
      </c>
      <c r="E34" s="671">
        <v>1702</v>
      </c>
      <c r="F34" s="671">
        <v>1512</v>
      </c>
      <c r="G34" s="671">
        <v>3166</v>
      </c>
      <c r="H34" s="671">
        <v>861</v>
      </c>
      <c r="I34" s="671">
        <v>7679</v>
      </c>
      <c r="J34" s="671">
        <v>18226</v>
      </c>
      <c r="K34" s="671">
        <v>3407</v>
      </c>
      <c r="L34" s="671">
        <v>717</v>
      </c>
      <c r="M34" s="671">
        <v>3119</v>
      </c>
    </row>
    <row r="35" spans="1:13" ht="12" customHeight="1" x14ac:dyDescent="0.2">
      <c r="A35" s="28">
        <v>2023</v>
      </c>
      <c r="B35" s="670">
        <v>44764</v>
      </c>
      <c r="C35" s="671">
        <v>21018</v>
      </c>
      <c r="D35" s="671">
        <v>13959</v>
      </c>
      <c r="E35" s="671">
        <v>1746</v>
      </c>
      <c r="F35" s="671">
        <v>1560</v>
      </c>
      <c r="G35" s="671">
        <v>3296</v>
      </c>
      <c r="H35" s="671">
        <v>1008</v>
      </c>
      <c r="I35" s="671">
        <v>9146</v>
      </c>
      <c r="J35" s="671">
        <v>20068</v>
      </c>
      <c r="K35" s="671">
        <v>3712</v>
      </c>
      <c r="L35" s="671">
        <v>834</v>
      </c>
      <c r="M35" s="671">
        <v>3394</v>
      </c>
    </row>
    <row r="36" spans="1:13" ht="17.25" customHeight="1" x14ac:dyDescent="0.2">
      <c r="A36" s="28"/>
      <c r="B36" s="1198" t="s">
        <v>565</v>
      </c>
      <c r="C36" s="1220"/>
      <c r="D36" s="1220"/>
      <c r="E36" s="1220"/>
      <c r="F36" s="1220"/>
      <c r="G36" s="1220"/>
      <c r="H36" s="1220"/>
      <c r="I36" s="1220"/>
      <c r="J36" s="1220"/>
      <c r="K36" s="1220"/>
      <c r="L36" s="1220"/>
      <c r="M36" s="1227"/>
    </row>
    <row r="37" spans="1:13" ht="12.75" hidden="1" customHeight="1" x14ac:dyDescent="0.2">
      <c r="A37" s="28">
        <v>1993</v>
      </c>
      <c r="B37" s="342">
        <v>4.62</v>
      </c>
      <c r="C37" s="40">
        <v>4.3600000000000003</v>
      </c>
      <c r="D37" s="498" t="s">
        <v>88</v>
      </c>
      <c r="E37" s="40">
        <v>13.07</v>
      </c>
      <c r="F37" s="40">
        <v>7.62</v>
      </c>
      <c r="G37" s="40">
        <v>4.01</v>
      </c>
      <c r="H37" s="40">
        <v>2.78</v>
      </c>
      <c r="I37" s="40">
        <v>11.24</v>
      </c>
      <c r="J37" s="40">
        <v>5.84</v>
      </c>
      <c r="K37" s="40">
        <v>1.91</v>
      </c>
      <c r="L37" s="40">
        <v>1.93</v>
      </c>
      <c r="M37" s="40">
        <v>2.5</v>
      </c>
    </row>
    <row r="38" spans="1:13" ht="12" hidden="1" customHeight="1" x14ac:dyDescent="0.2">
      <c r="A38" s="28">
        <v>1994</v>
      </c>
      <c r="B38" s="342">
        <v>5.8591700111115594</v>
      </c>
      <c r="C38" s="40">
        <v>5.5874059197046231</v>
      </c>
      <c r="D38" s="498" t="s">
        <v>88</v>
      </c>
      <c r="E38" s="40">
        <v>16.070941336971352</v>
      </c>
      <c r="F38" s="40">
        <v>10.006751181456755</v>
      </c>
      <c r="G38" s="40">
        <v>5.2786524809480335</v>
      </c>
      <c r="H38" s="40">
        <v>3.297236140294165</v>
      </c>
      <c r="I38" s="40">
        <v>12.903553299492385</v>
      </c>
      <c r="J38" s="40">
        <v>7.8287513951983847</v>
      </c>
      <c r="K38" s="40">
        <v>2.6592994373194099</v>
      </c>
      <c r="L38" s="40">
        <v>2.1003222085206255</v>
      </c>
      <c r="M38" s="780">
        <v>3.2100601717260497</v>
      </c>
    </row>
    <row r="39" spans="1:13" ht="12" customHeight="1" x14ac:dyDescent="0.2">
      <c r="A39" s="28">
        <v>1995</v>
      </c>
      <c r="B39" s="342">
        <v>8.0880074372482174</v>
      </c>
      <c r="C39" s="40">
        <v>7.6817575299400582</v>
      </c>
      <c r="D39" s="903" t="s">
        <v>88</v>
      </c>
      <c r="E39" s="40">
        <v>16.916835699797161</v>
      </c>
      <c r="F39" s="40">
        <v>13.722627737226277</v>
      </c>
      <c r="G39" s="40">
        <v>7.8858078858078855</v>
      </c>
      <c r="H39" s="40">
        <v>5.652853370695694</v>
      </c>
      <c r="I39" s="40">
        <v>16.323891157152637</v>
      </c>
      <c r="J39" s="40">
        <v>10.885140975362351</v>
      </c>
      <c r="K39" s="40">
        <v>3.9669864298152517</v>
      </c>
      <c r="L39" s="40">
        <v>3.3048715407486466</v>
      </c>
      <c r="M39" s="780">
        <v>4.6165001611343861</v>
      </c>
    </row>
    <row r="40" spans="1:13" ht="12" hidden="1" customHeight="1" x14ac:dyDescent="0.2">
      <c r="A40" s="28">
        <v>1996</v>
      </c>
      <c r="B40" s="342">
        <v>10.142468132128339</v>
      </c>
      <c r="C40" s="40">
        <v>9.7701101011717721</v>
      </c>
      <c r="D40" s="40">
        <v>16.919275123558482</v>
      </c>
      <c r="E40" s="40">
        <v>19.361921983983468</v>
      </c>
      <c r="F40" s="40">
        <v>17.816537467700257</v>
      </c>
      <c r="G40" s="40">
        <v>10.790714918333299</v>
      </c>
      <c r="H40" s="40">
        <v>7.9532098281748471</v>
      </c>
      <c r="I40" s="40">
        <v>19.152072795668861</v>
      </c>
      <c r="J40" s="40">
        <v>13.241929252950223</v>
      </c>
      <c r="K40" s="40">
        <v>5.4071333494041571</v>
      </c>
      <c r="L40" s="40">
        <v>4.4440400363967241</v>
      </c>
      <c r="M40" s="780">
        <v>6.2048676116608723</v>
      </c>
    </row>
    <row r="41" spans="1:13" ht="12" hidden="1" customHeight="1" x14ac:dyDescent="0.2">
      <c r="A41" s="28">
        <v>1997</v>
      </c>
      <c r="B41" s="342">
        <v>13.109695620550571</v>
      </c>
      <c r="C41" s="40">
        <v>12.615971192543952</v>
      </c>
      <c r="D41" s="40">
        <v>20.016306563391765</v>
      </c>
      <c r="E41" s="40">
        <v>23.991212856977686</v>
      </c>
      <c r="F41" s="40">
        <v>20.769122013289977</v>
      </c>
      <c r="G41" s="40">
        <v>14.595028067361667</v>
      </c>
      <c r="H41" s="40">
        <v>11.703156098947966</v>
      </c>
      <c r="I41" s="40">
        <v>23.520326823435632</v>
      </c>
      <c r="J41" s="40">
        <v>16.857254502960195</v>
      </c>
      <c r="K41" s="40">
        <v>7.7293095758914347</v>
      </c>
      <c r="L41" s="40">
        <v>6.1091738197424892</v>
      </c>
      <c r="M41" s="780">
        <v>7.8153057990915809</v>
      </c>
    </row>
    <row r="42" spans="1:13" ht="18" hidden="1" customHeight="1" x14ac:dyDescent="0.2">
      <c r="A42" s="28">
        <v>1998</v>
      </c>
      <c r="B42" s="342">
        <v>14.570322118505585</v>
      </c>
      <c r="C42" s="40">
        <v>13.955555937328203</v>
      </c>
      <c r="D42" s="40">
        <v>23.088159477573466</v>
      </c>
      <c r="E42" s="40">
        <v>23.309551698434671</v>
      </c>
      <c r="F42" s="40">
        <v>21.095190807206695</v>
      </c>
      <c r="G42" s="40">
        <v>16.61656728921303</v>
      </c>
      <c r="H42" s="40">
        <v>13.634743346007605</v>
      </c>
      <c r="I42" s="40">
        <v>26.29237650624496</v>
      </c>
      <c r="J42" s="40">
        <v>18.731069784346982</v>
      </c>
      <c r="K42" s="40">
        <v>9.0013620266957233</v>
      </c>
      <c r="L42" s="40">
        <v>6.8869749734756285</v>
      </c>
      <c r="M42" s="40">
        <v>8.4299497857349426</v>
      </c>
    </row>
    <row r="43" spans="1:13" ht="12" hidden="1" customHeight="1" x14ac:dyDescent="0.2">
      <c r="A43" s="28">
        <v>1999</v>
      </c>
      <c r="B43" s="342">
        <v>12.050949519562417</v>
      </c>
      <c r="C43" s="40">
        <v>11.492573853435612</v>
      </c>
      <c r="D43" s="40">
        <v>19.884169884169882</v>
      </c>
      <c r="E43" s="40">
        <v>20.073543277390158</v>
      </c>
      <c r="F43" s="40">
        <v>17.139303482587064</v>
      </c>
      <c r="G43" s="40">
        <v>13.864063086744274</v>
      </c>
      <c r="H43" s="40">
        <v>12.489880883543426</v>
      </c>
      <c r="I43" s="40">
        <v>22.486252067778423</v>
      </c>
      <c r="J43" s="40">
        <v>15.863824509280759</v>
      </c>
      <c r="K43" s="40">
        <v>7.3138536595668286</v>
      </c>
      <c r="L43" s="40">
        <v>5.253123132523263</v>
      </c>
      <c r="M43" s="40">
        <v>5.7815663032608962</v>
      </c>
    </row>
    <row r="44" spans="1:13" ht="12" customHeight="1" x14ac:dyDescent="0.2">
      <c r="A44" s="28">
        <v>2000</v>
      </c>
      <c r="B44" s="342">
        <v>11.996400973854133</v>
      </c>
      <c r="C44" s="40">
        <v>11.421161699026557</v>
      </c>
      <c r="D44" s="40">
        <v>22.823564638071712</v>
      </c>
      <c r="E44" s="40">
        <v>20.271810609381848</v>
      </c>
      <c r="F44" s="40">
        <v>16.444888001774228</v>
      </c>
      <c r="G44" s="40">
        <v>13.93304862928778</v>
      </c>
      <c r="H44" s="40">
        <v>12.49040335439674</v>
      </c>
      <c r="I44" s="40">
        <v>23.256794652834884</v>
      </c>
      <c r="J44" s="40">
        <v>15.789588088251277</v>
      </c>
      <c r="K44" s="40">
        <v>7.363350694255673</v>
      </c>
      <c r="L44" s="40">
        <v>4.923734151217241</v>
      </c>
      <c r="M44" s="40">
        <v>5.0795673048566137</v>
      </c>
    </row>
    <row r="45" spans="1:13" ht="12" hidden="1" customHeight="1" x14ac:dyDescent="0.2">
      <c r="A45" s="28">
        <v>2001</v>
      </c>
      <c r="B45" s="342">
        <v>11.040110293262511</v>
      </c>
      <c r="C45" s="40">
        <v>10.532288768487334</v>
      </c>
      <c r="D45" s="40">
        <v>22.588007469396224</v>
      </c>
      <c r="E45" s="40">
        <v>17.985853822835971</v>
      </c>
      <c r="F45" s="40">
        <v>14.091141833077318</v>
      </c>
      <c r="G45" s="40">
        <v>11.958478339133565</v>
      </c>
      <c r="H45" s="40">
        <v>11.156174334140436</v>
      </c>
      <c r="I45" s="40">
        <v>23.592834009756899</v>
      </c>
      <c r="J45" s="40">
        <v>14.528472649603591</v>
      </c>
      <c r="K45" s="40">
        <v>6.3295250896057347</v>
      </c>
      <c r="L45" s="40">
        <v>4.1963053402696673</v>
      </c>
      <c r="M45" s="40">
        <v>4.6385218850989487</v>
      </c>
    </row>
    <row r="46" spans="1:13" ht="12" hidden="1" customHeight="1" x14ac:dyDescent="0.2">
      <c r="A46" s="28">
        <v>2004</v>
      </c>
      <c r="B46" s="342">
        <v>9.8822309705275568</v>
      </c>
      <c r="C46" s="40">
        <v>9.2582156600705243</v>
      </c>
      <c r="D46" s="40">
        <v>21.514185177039806</v>
      </c>
      <c r="E46" s="40">
        <v>14.012787920807334</v>
      </c>
      <c r="F46" s="40">
        <v>14.167730949340145</v>
      </c>
      <c r="G46" s="40">
        <v>10.804113034472556</v>
      </c>
      <c r="H46" s="40">
        <v>8.9408789124249122</v>
      </c>
      <c r="I46" s="40">
        <v>20.17700895102082</v>
      </c>
      <c r="J46" s="40">
        <v>14.158254094583839</v>
      </c>
      <c r="K46" s="40">
        <v>5.8081013541000752</v>
      </c>
      <c r="L46" s="40">
        <v>3.2152558345806308</v>
      </c>
      <c r="M46" s="40">
        <v>3.2577990665684107</v>
      </c>
    </row>
    <row r="47" spans="1:13" ht="12" customHeight="1" x14ac:dyDescent="0.2">
      <c r="A47" s="28">
        <v>2005</v>
      </c>
      <c r="B47" s="342">
        <v>9.365372260616299</v>
      </c>
      <c r="C47" s="40">
        <v>9.0313391446884186</v>
      </c>
      <c r="D47" s="40">
        <v>18.55167664353446</v>
      </c>
      <c r="E47" s="40">
        <v>15.045749704840613</v>
      </c>
      <c r="F47" s="40">
        <v>11.901379022147932</v>
      </c>
      <c r="G47" s="40">
        <v>9.7247776755596451</v>
      </c>
      <c r="H47" s="40">
        <v>8.8201909594711889</v>
      </c>
      <c r="I47" s="40">
        <v>19.902343010711988</v>
      </c>
      <c r="J47" s="40">
        <v>12.874578459721011</v>
      </c>
      <c r="K47" s="40">
        <v>5.2345087298870254</v>
      </c>
      <c r="L47" s="40">
        <v>3.2256086343288159</v>
      </c>
      <c r="M47" s="40">
        <v>3.3422276285585357</v>
      </c>
    </row>
    <row r="48" spans="1:13" ht="12" hidden="1" customHeight="1" x14ac:dyDescent="0.2">
      <c r="A48" s="28">
        <v>2006</v>
      </c>
      <c r="B48" s="342">
        <v>9.0463911810185458</v>
      </c>
      <c r="C48" s="40">
        <v>8.6425890190583186</v>
      </c>
      <c r="D48" s="40">
        <v>18.549291467020083</v>
      </c>
      <c r="E48" s="40">
        <v>14.770459081836327</v>
      </c>
      <c r="F48" s="40">
        <v>12.283849918433932</v>
      </c>
      <c r="G48" s="40">
        <v>8.7925879443357573</v>
      </c>
      <c r="H48" s="40">
        <v>8.600297642359207</v>
      </c>
      <c r="I48" s="40">
        <v>18.420582773889443</v>
      </c>
      <c r="J48" s="40">
        <v>12.734588960440345</v>
      </c>
      <c r="K48" s="40">
        <v>5.0319312926668136</v>
      </c>
      <c r="L48" s="40">
        <v>3.2618989162077794</v>
      </c>
      <c r="M48" s="40">
        <v>2.9001652112343641</v>
      </c>
    </row>
    <row r="49" spans="1:13" ht="12" hidden="1" customHeight="1" x14ac:dyDescent="0.2">
      <c r="A49" s="28">
        <v>2007</v>
      </c>
      <c r="B49" s="342">
        <v>9.1925923712182342</v>
      </c>
      <c r="C49" s="40">
        <v>8.82937314820194</v>
      </c>
      <c r="D49" s="40">
        <v>20.311171144129268</v>
      </c>
      <c r="E49" s="40">
        <v>14.116364627333423</v>
      </c>
      <c r="F49" s="40">
        <v>11.429693637077769</v>
      </c>
      <c r="G49" s="40">
        <v>8.6782937591931084</v>
      </c>
      <c r="H49" s="40">
        <v>8.7586273937979975</v>
      </c>
      <c r="I49" s="40">
        <v>19.158233670653175</v>
      </c>
      <c r="J49" s="40">
        <v>13.107298186061314</v>
      </c>
      <c r="K49" s="40">
        <v>4.7618021357528475</v>
      </c>
      <c r="L49" s="40">
        <v>2.9899095207953232</v>
      </c>
      <c r="M49" s="40">
        <v>3.1403011449398077</v>
      </c>
    </row>
    <row r="50" spans="1:13" ht="12" hidden="1" customHeight="1" x14ac:dyDescent="0.2">
      <c r="A50" s="28">
        <v>2008</v>
      </c>
      <c r="B50" s="342">
        <v>8.8074484631721894</v>
      </c>
      <c r="C50" s="40">
        <v>8.4971918211068953</v>
      </c>
      <c r="D50" s="40">
        <v>20.250438266967194</v>
      </c>
      <c r="E50" s="40">
        <v>13.304245897369107</v>
      </c>
      <c r="F50" s="40">
        <v>10.749529190207156</v>
      </c>
      <c r="G50" s="40">
        <v>7.5751008568666025</v>
      </c>
      <c r="H50" s="40">
        <v>8.9265816516033176</v>
      </c>
      <c r="I50" s="40">
        <v>18.780238019564219</v>
      </c>
      <c r="J50" s="40">
        <v>12.658061203667744</v>
      </c>
      <c r="K50" s="40">
        <v>4.6073759996641552</v>
      </c>
      <c r="L50" s="40">
        <v>3.0526573198565372</v>
      </c>
      <c r="M50" s="40">
        <v>2.8263831618200723</v>
      </c>
    </row>
    <row r="51" spans="1:13" ht="12" hidden="1" customHeight="1" x14ac:dyDescent="0.2">
      <c r="A51" s="28">
        <v>2009</v>
      </c>
      <c r="B51" s="342">
        <v>8.7199542980564928</v>
      </c>
      <c r="C51" s="40">
        <v>8.3854914053674481</v>
      </c>
      <c r="D51" s="40">
        <v>17.805746377174948</v>
      </c>
      <c r="E51" s="40">
        <v>13.344690516751845</v>
      </c>
      <c r="F51" s="40">
        <v>10.264635124298316</v>
      </c>
      <c r="G51" s="40">
        <v>7.3254639565711397</v>
      </c>
      <c r="H51" s="40">
        <v>7.7528689618361355</v>
      </c>
      <c r="I51" s="40">
        <v>19.135636148084281</v>
      </c>
      <c r="J51" s="40">
        <v>12.73876174573552</v>
      </c>
      <c r="K51" s="40">
        <v>4.412830548135263</v>
      </c>
      <c r="L51" s="40">
        <v>2.7452822133037316</v>
      </c>
      <c r="M51" s="40">
        <v>2.7490263499526333</v>
      </c>
    </row>
    <row r="52" spans="1:13" ht="12" customHeight="1" x14ac:dyDescent="0.2">
      <c r="A52" s="28">
        <v>2010</v>
      </c>
      <c r="B52" s="342">
        <v>8.4456114840825425</v>
      </c>
      <c r="C52" s="40">
        <v>8.25438964712645</v>
      </c>
      <c r="D52" s="40">
        <v>16.028024020589076</v>
      </c>
      <c r="E52" s="40">
        <v>12.263011713561164</v>
      </c>
      <c r="F52" s="40">
        <v>10.478312330293114</v>
      </c>
      <c r="G52" s="40">
        <v>7.4536014799785164</v>
      </c>
      <c r="H52" s="40">
        <v>7.5083056478405314</v>
      </c>
      <c r="I52" s="40">
        <v>19.014874056356977</v>
      </c>
      <c r="J52" s="40">
        <v>12.223836739965773</v>
      </c>
      <c r="K52" s="40">
        <v>4.4405666187641142</v>
      </c>
      <c r="L52" s="40">
        <v>2.5507946087306377</v>
      </c>
      <c r="M52" s="40">
        <v>2.63162488653027</v>
      </c>
    </row>
    <row r="53" spans="1:13" ht="12" hidden="1" customHeight="1" x14ac:dyDescent="0.2">
      <c r="A53" s="28">
        <v>2011</v>
      </c>
      <c r="B53" s="342">
        <v>8.1111936266602012</v>
      </c>
      <c r="C53" s="40">
        <v>7.8422920797460245</v>
      </c>
      <c r="D53" s="40">
        <v>16.794971074568394</v>
      </c>
      <c r="E53" s="40">
        <v>11.905467037848723</v>
      </c>
      <c r="F53" s="40">
        <v>9.3233282422471611</v>
      </c>
      <c r="G53" s="40">
        <v>6.4626921205529637</v>
      </c>
      <c r="H53" s="40">
        <v>7.0990359333917619</v>
      </c>
      <c r="I53" s="40">
        <v>19.471098926205162</v>
      </c>
      <c r="J53" s="40">
        <v>12.109143130684538</v>
      </c>
      <c r="K53" s="40">
        <v>3.8497604729385384</v>
      </c>
      <c r="L53" s="40">
        <v>2.3391599459913146</v>
      </c>
      <c r="M53" s="40">
        <v>2.3033083246517898</v>
      </c>
    </row>
    <row r="54" spans="1:13" ht="12" hidden="1" customHeight="1" x14ac:dyDescent="0.2">
      <c r="A54" s="28">
        <v>2012</v>
      </c>
      <c r="B54" s="342">
        <v>7.9028191784022521</v>
      </c>
      <c r="C54" s="40">
        <v>7.579355949562494</v>
      </c>
      <c r="D54" s="40">
        <v>16.566201576529107</v>
      </c>
      <c r="E54" s="40">
        <v>12.094567052931929</v>
      </c>
      <c r="F54" s="40">
        <v>9.8748968057407769</v>
      </c>
      <c r="G54" s="40">
        <v>6.3096354310297285</v>
      </c>
      <c r="H54" s="40">
        <v>5.8525033829499327</v>
      </c>
      <c r="I54" s="40">
        <v>18.575465918298782</v>
      </c>
      <c r="J54" s="40">
        <v>11.697200397532299</v>
      </c>
      <c r="K54" s="40">
        <v>3.9261204091356046</v>
      </c>
      <c r="L54" s="40">
        <v>2.3405746320953047</v>
      </c>
      <c r="M54" s="40">
        <v>2.4795690127851415</v>
      </c>
    </row>
    <row r="55" spans="1:13" ht="12" hidden="1" customHeight="1" x14ac:dyDescent="0.2">
      <c r="A55" s="28">
        <v>2013</v>
      </c>
      <c r="B55" s="342">
        <v>7.6277038502454229</v>
      </c>
      <c r="C55" s="40">
        <v>7.2617363628326412</v>
      </c>
      <c r="D55" s="40">
        <v>17.737075800824613</v>
      </c>
      <c r="E55" s="40">
        <v>10.427193385392743</v>
      </c>
      <c r="F55" s="40">
        <v>8.5906620553359687</v>
      </c>
      <c r="G55" s="40">
        <v>5.8870137073132085</v>
      </c>
      <c r="H55" s="40">
        <v>5.81027264372511</v>
      </c>
      <c r="I55" s="40">
        <v>19.315377859562545</v>
      </c>
      <c r="J55" s="40">
        <v>11.389119537472707</v>
      </c>
      <c r="K55" s="40">
        <v>3.5954331549724396</v>
      </c>
      <c r="L55" s="40">
        <v>2.0983233492854994</v>
      </c>
      <c r="M55" s="40">
        <v>2.5351892263151945</v>
      </c>
    </row>
    <row r="56" spans="1:13" ht="18.75" hidden="1" customHeight="1" x14ac:dyDescent="0.2">
      <c r="A56" s="28">
        <v>2014</v>
      </c>
      <c r="B56" s="342">
        <v>7.8261014143623546</v>
      </c>
      <c r="C56" s="40">
        <v>7.451576815366729</v>
      </c>
      <c r="D56" s="40">
        <v>19.150237444236581</v>
      </c>
      <c r="E56" s="40">
        <v>11.374514330761867</v>
      </c>
      <c r="F56" s="40">
        <v>9.5478610113795419</v>
      </c>
      <c r="G56" s="40">
        <v>6.0103282544227428</v>
      </c>
      <c r="H56" s="40">
        <v>5.9299447934513614</v>
      </c>
      <c r="I56" s="40">
        <v>19.440346976068337</v>
      </c>
      <c r="J56" s="40">
        <v>12.053752076098444</v>
      </c>
      <c r="K56" s="40">
        <v>3.6056247746484518</v>
      </c>
      <c r="L56" s="40">
        <v>2.0615150814364531</v>
      </c>
      <c r="M56" s="40">
        <v>2.3955800345417209</v>
      </c>
    </row>
    <row r="57" spans="1:13" ht="12" customHeight="1" x14ac:dyDescent="0.2">
      <c r="A57" s="28">
        <v>2015</v>
      </c>
      <c r="B57" s="342">
        <v>8.0840014577259467</v>
      </c>
      <c r="C57" s="40">
        <v>7.5330741557386558</v>
      </c>
      <c r="D57" s="40">
        <v>20.7837917775806</v>
      </c>
      <c r="E57" s="40">
        <v>11.453549493719914</v>
      </c>
      <c r="F57" s="40">
        <v>9.1622103386809268</v>
      </c>
      <c r="G57" s="40">
        <v>6.0907212437272458</v>
      </c>
      <c r="H57" s="40">
        <v>6.7429469822691939</v>
      </c>
      <c r="I57" s="40">
        <v>21.020244767242364</v>
      </c>
      <c r="J57" s="40">
        <v>12.486000259363616</v>
      </c>
      <c r="K57" s="40">
        <v>3.6053602873145838</v>
      </c>
      <c r="L57" s="40">
        <v>2.208842021223512</v>
      </c>
      <c r="M57" s="40">
        <v>2.4147908058070375</v>
      </c>
    </row>
    <row r="58" spans="1:13" ht="18" customHeight="1" x14ac:dyDescent="0.2">
      <c r="A58" s="28">
        <v>2016</v>
      </c>
      <c r="B58" s="342">
        <v>8.7894820590341318</v>
      </c>
      <c r="C58" s="40">
        <v>7.6027039572937216</v>
      </c>
      <c r="D58" s="40">
        <v>35.090909090909086</v>
      </c>
      <c r="E58" s="40">
        <v>12.179976032247522</v>
      </c>
      <c r="F58" s="40">
        <v>10.272967420017611</v>
      </c>
      <c r="G58" s="40">
        <v>6.9694244604316546</v>
      </c>
      <c r="H58" s="40">
        <v>8.9521281008877462</v>
      </c>
      <c r="I58" s="40">
        <v>23.215385668332079</v>
      </c>
      <c r="J58" s="40">
        <v>13.629072830043503</v>
      </c>
      <c r="K58" s="40">
        <v>3.795213917424332</v>
      </c>
      <c r="L58" s="40">
        <v>2.3592602665216207</v>
      </c>
      <c r="M58" s="40">
        <v>2.3807132935013642</v>
      </c>
    </row>
    <row r="59" spans="1:13" ht="12" customHeight="1" x14ac:dyDescent="0.2">
      <c r="A59" s="28">
        <v>2017</v>
      </c>
      <c r="B59" s="342">
        <v>8.4439362553805619</v>
      </c>
      <c r="C59" s="40">
        <v>7.6175458715596331</v>
      </c>
      <c r="D59" s="40">
        <v>27.173543276473733</v>
      </c>
      <c r="E59" s="40">
        <v>12.477582740068474</v>
      </c>
      <c r="F59" s="40">
        <v>10.201273008773439</v>
      </c>
      <c r="G59" s="40">
        <v>6.837217771303715</v>
      </c>
      <c r="H59" s="40">
        <v>7.7794993068580283</v>
      </c>
      <c r="I59" s="40">
        <v>21.210237741126328</v>
      </c>
      <c r="J59" s="40">
        <v>13.143203667041217</v>
      </c>
      <c r="K59" s="40">
        <v>3.7116408329419133</v>
      </c>
      <c r="L59" s="40">
        <v>2.325742608575093</v>
      </c>
      <c r="M59" s="40">
        <v>2.3864332676415545</v>
      </c>
    </row>
    <row r="60" spans="1:13" ht="12" customHeight="1" x14ac:dyDescent="0.2">
      <c r="A60" s="28">
        <v>2018</v>
      </c>
      <c r="B60" s="342">
        <v>7.8695635888206539</v>
      </c>
      <c r="C60" s="40">
        <v>7.3228837889406009</v>
      </c>
      <c r="D60" s="40">
        <v>21.264972573603494</v>
      </c>
      <c r="E60" s="40">
        <v>11.62662552347366</v>
      </c>
      <c r="F60" s="40">
        <v>9.1552107694940386</v>
      </c>
      <c r="G60" s="40">
        <v>6.164790872849812</v>
      </c>
      <c r="H60" s="40">
        <v>6.3916700040048058</v>
      </c>
      <c r="I60" s="40">
        <v>19.71379706003334</v>
      </c>
      <c r="J60" s="40">
        <v>12.149832109253568</v>
      </c>
      <c r="K60" s="40">
        <v>3.487208663580005</v>
      </c>
      <c r="L60" s="40">
        <v>2.0074401628412999</v>
      </c>
      <c r="M60" s="40">
        <v>2.5393204958853981</v>
      </c>
    </row>
    <row r="61" spans="1:13" ht="12" customHeight="1" x14ac:dyDescent="0.2">
      <c r="A61" s="28">
        <v>2019</v>
      </c>
      <c r="B61" s="342">
        <v>7.5263183134965397</v>
      </c>
      <c r="C61" s="40">
        <v>7.0389486837247608</v>
      </c>
      <c r="D61" s="40">
        <v>19.391997963426537</v>
      </c>
      <c r="E61" s="40">
        <v>11.220686887219768</v>
      </c>
      <c r="F61" s="40">
        <v>8.4915760410210179</v>
      </c>
      <c r="G61" s="40">
        <v>5.6582705233094979</v>
      </c>
      <c r="H61" s="40">
        <v>5.6778679026651213</v>
      </c>
      <c r="I61" s="40">
        <v>18.340362716153521</v>
      </c>
      <c r="J61" s="40">
        <v>11.677740368858565</v>
      </c>
      <c r="K61" s="40">
        <v>3.4933850139418987</v>
      </c>
      <c r="L61" s="40">
        <v>2.3419366014204051</v>
      </c>
      <c r="M61" s="40">
        <v>2.4676010562665041</v>
      </c>
    </row>
    <row r="62" spans="1:13" ht="12" customHeight="1" x14ac:dyDescent="0.2">
      <c r="A62" s="28">
        <v>2020</v>
      </c>
      <c r="B62" s="342">
        <v>7.0690569489377904</v>
      </c>
      <c r="C62" s="40">
        <v>6.646890598078051</v>
      </c>
      <c r="D62" s="40">
        <v>17.563797913007541</v>
      </c>
      <c r="E62" s="40">
        <v>11.066410471958688</v>
      </c>
      <c r="F62" s="40">
        <v>8.6246954156513862</v>
      </c>
      <c r="G62" s="40">
        <v>5.599362469591477</v>
      </c>
      <c r="H62" s="40">
        <v>5.3602090332213512</v>
      </c>
      <c r="I62" s="40">
        <v>17.162715333447039</v>
      </c>
      <c r="J62" s="40">
        <v>11.04206357314999</v>
      </c>
      <c r="K62" s="40">
        <v>3.1430761725555789</v>
      </c>
      <c r="L62" s="40">
        <v>2.0066204825444496</v>
      </c>
      <c r="M62" s="40">
        <v>2.2692497631981605</v>
      </c>
    </row>
    <row r="63" spans="1:13" ht="18" customHeight="1" x14ac:dyDescent="0.2">
      <c r="A63" s="28">
        <v>2021</v>
      </c>
      <c r="B63" s="342">
        <v>7.1817925782795777</v>
      </c>
      <c r="C63" s="40">
        <v>6.7446468656727045</v>
      </c>
      <c r="D63" s="40">
        <v>18.097805912119259</v>
      </c>
      <c r="E63" s="40">
        <v>10.701198683311596</v>
      </c>
      <c r="F63" s="40">
        <v>8.5840656462782974</v>
      </c>
      <c r="G63" s="40">
        <v>5.5210675026295712</v>
      </c>
      <c r="H63" s="40">
        <v>5.0993761787320473</v>
      </c>
      <c r="I63" s="40">
        <v>17.655207689520683</v>
      </c>
      <c r="J63" s="40">
        <v>11.234736893109798</v>
      </c>
      <c r="K63" s="40">
        <v>3.2772285153904659</v>
      </c>
      <c r="L63" s="40">
        <v>2.0449223259342326</v>
      </c>
      <c r="M63" s="40">
        <v>2.4226875268939425</v>
      </c>
    </row>
    <row r="64" spans="1:13" ht="12" customHeight="1" x14ac:dyDescent="0.2">
      <c r="A64" s="28">
        <v>2022</v>
      </c>
      <c r="B64" s="342">
        <v>7.0960850216015174</v>
      </c>
      <c r="C64" s="40">
        <v>6.8209057967216324</v>
      </c>
      <c r="D64" s="40">
        <v>19.334027383431131</v>
      </c>
      <c r="E64" s="40">
        <v>11.212859872191844</v>
      </c>
      <c r="F64" s="40">
        <v>8.9599999999999991</v>
      </c>
      <c r="G64" s="40">
        <v>6.2421135646687702</v>
      </c>
      <c r="H64" s="40">
        <v>5.7461292044847836</v>
      </c>
      <c r="I64" s="40">
        <v>15.975285012898393</v>
      </c>
      <c r="J64" s="40">
        <v>10.94030433086227</v>
      </c>
      <c r="K64" s="40">
        <v>3.3692642405063289</v>
      </c>
      <c r="L64" s="40">
        <v>2.2383866133866133</v>
      </c>
      <c r="M64" s="40">
        <v>2.5234627831715208</v>
      </c>
    </row>
    <row r="65" spans="1:15" ht="12" customHeight="1" x14ac:dyDescent="0.2">
      <c r="A65" s="28">
        <v>2023</v>
      </c>
      <c r="B65" s="342">
        <v>7.8225919194743465</v>
      </c>
      <c r="C65" s="40">
        <v>7.3118294532652408</v>
      </c>
      <c r="D65" s="40">
        <v>20.399544046296839</v>
      </c>
      <c r="E65" s="40">
        <v>12.611050920910074</v>
      </c>
      <c r="F65" s="40">
        <v>9.7026993407140196</v>
      </c>
      <c r="G65" s="40">
        <v>6.443918747189584</v>
      </c>
      <c r="H65" s="40">
        <v>6.3841915257457718</v>
      </c>
      <c r="I65" s="40">
        <v>18.322782274220692</v>
      </c>
      <c r="J65" s="40">
        <v>12.043810952738184</v>
      </c>
      <c r="K65" s="40">
        <v>3.6548383285416088</v>
      </c>
      <c r="L65" s="40">
        <v>2.4957357033845047</v>
      </c>
      <c r="M65" s="40">
        <v>2.7402569091775195</v>
      </c>
    </row>
    <row r="66" spans="1:15" ht="3" customHeight="1" x14ac:dyDescent="0.2">
      <c r="A66" s="351"/>
      <c r="B66" s="350"/>
      <c r="C66" s="349"/>
      <c r="D66" s="349"/>
      <c r="E66" s="349"/>
      <c r="F66" s="349"/>
      <c r="G66" s="349"/>
      <c r="H66" s="349"/>
      <c r="I66" s="349"/>
      <c r="J66" s="349"/>
      <c r="K66" s="349"/>
      <c r="L66" s="349"/>
      <c r="M66" s="349"/>
    </row>
    <row r="67" spans="1:15" ht="12.75" customHeight="1" x14ac:dyDescent="0.2">
      <c r="O67" s="877"/>
    </row>
    <row r="68" spans="1:15" ht="12.75" hidden="1" customHeight="1" x14ac:dyDescent="0.2">
      <c r="A68" s="781" t="s">
        <v>461</v>
      </c>
      <c r="O68" s="877"/>
    </row>
    <row r="69" spans="1:15" ht="12.75" hidden="1" customHeight="1" x14ac:dyDescent="0.2">
      <c r="O69" s="877"/>
    </row>
    <row r="70" spans="1:15" ht="12.75" customHeight="1" x14ac:dyDescent="0.2">
      <c r="A70" s="2" t="s">
        <v>568</v>
      </c>
      <c r="O70" s="878"/>
    </row>
    <row r="71" spans="1:15" ht="12.75" customHeight="1" x14ac:dyDescent="0.2">
      <c r="A71" s="2" t="s">
        <v>566</v>
      </c>
      <c r="O71" s="878"/>
    </row>
    <row r="72" spans="1:15" ht="12.75" customHeight="1" x14ac:dyDescent="0.2">
      <c r="A72" s="2" t="s">
        <v>567</v>
      </c>
    </row>
    <row r="73" spans="1:15" ht="12.75" customHeight="1" x14ac:dyDescent="0.2"/>
    <row r="74" spans="1:15" ht="12.75" customHeight="1" x14ac:dyDescent="0.2"/>
    <row r="75" spans="1:15" ht="12.75" customHeight="1" x14ac:dyDescent="0.2"/>
    <row r="76" spans="1:15" ht="12.75" customHeight="1" x14ac:dyDescent="0.2"/>
    <row r="77" spans="1:15" ht="12.75" customHeight="1" x14ac:dyDescent="0.2"/>
  </sheetData>
  <mergeCells count="16">
    <mergeCell ref="A3:A5"/>
    <mergeCell ref="B3:B5"/>
    <mergeCell ref="D3:D5"/>
    <mergeCell ref="B6:M6"/>
    <mergeCell ref="B36:M36"/>
    <mergeCell ref="C3:C5"/>
    <mergeCell ref="E4:E5"/>
    <mergeCell ref="F4:F5"/>
    <mergeCell ref="G4:G5"/>
    <mergeCell ref="H4:H5"/>
    <mergeCell ref="I4:I5"/>
    <mergeCell ref="J4:J5"/>
    <mergeCell ref="L4:L5"/>
    <mergeCell ref="K4:K5"/>
    <mergeCell ref="M4:M5"/>
    <mergeCell ref="E3:M3"/>
  </mergeCells>
  <hyperlinks>
    <hyperlink ref="O1" location="Inhalt!C41"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59"/>
  <sheetViews>
    <sheetView showGridLines="0" zoomScaleNormal="100" workbookViewId="0">
      <selection activeCell="A43" sqref="A43"/>
    </sheetView>
  </sheetViews>
  <sheetFormatPr baseColWidth="10" defaultColWidth="9.42578125" defaultRowHeight="12.75" x14ac:dyDescent="0.2"/>
  <cols>
    <col min="1" max="7" width="12.7109375" style="1" customWidth="1"/>
    <col min="8" max="8" width="9.5703125" style="1" customWidth="1"/>
    <col min="9" max="16384" width="9.42578125" style="1"/>
  </cols>
  <sheetData>
    <row r="1" spans="1:8" s="443" customFormat="1" ht="18" customHeight="1" x14ac:dyDescent="0.35">
      <c r="A1" s="773" t="s">
        <v>218</v>
      </c>
      <c r="H1" s="640" t="s">
        <v>400</v>
      </c>
    </row>
    <row r="2" spans="1:8" ht="18" customHeight="1" x14ac:dyDescent="0.2"/>
    <row r="3" spans="1:8" s="4" customFormat="1" ht="12.75" customHeight="1" x14ac:dyDescent="0.2">
      <c r="A3" s="20" t="s">
        <v>624</v>
      </c>
      <c r="B3" s="20"/>
      <c r="C3" s="20"/>
      <c r="H3" s="640" t="s">
        <v>400</v>
      </c>
    </row>
    <row r="4" spans="1:8" ht="12.75" customHeight="1" x14ac:dyDescent="0.2"/>
    <row r="5" spans="1:8" s="4" customFormat="1" ht="12" customHeight="1" x14ac:dyDescent="0.2">
      <c r="A5" s="1234" t="s">
        <v>4</v>
      </c>
      <c r="B5" s="1030" t="s">
        <v>2</v>
      </c>
      <c r="C5" s="1024" t="s">
        <v>509</v>
      </c>
      <c r="D5" s="1015" t="s">
        <v>217</v>
      </c>
      <c r="E5" s="1017"/>
      <c r="F5" s="1232" t="s">
        <v>216</v>
      </c>
      <c r="G5" s="1233"/>
      <c r="H5" s="442"/>
    </row>
    <row r="6" spans="1:8" s="4" customFormat="1" ht="12" customHeight="1" x14ac:dyDescent="0.2">
      <c r="A6" s="1036"/>
      <c r="B6" s="1124"/>
      <c r="C6" s="1025"/>
      <c r="D6" s="1142" t="s">
        <v>2</v>
      </c>
      <c r="E6" s="1021" t="s">
        <v>509</v>
      </c>
      <c r="F6" s="1024" t="s">
        <v>2</v>
      </c>
      <c r="G6" s="1021" t="s">
        <v>509</v>
      </c>
    </row>
    <row r="7" spans="1:8" s="4" customFormat="1" ht="12" customHeight="1" x14ac:dyDescent="0.2">
      <c r="A7" s="1012"/>
      <c r="B7" s="1125"/>
      <c r="C7" s="1026"/>
      <c r="D7" s="1035"/>
      <c r="E7" s="1059"/>
      <c r="F7" s="1026"/>
      <c r="G7" s="1059"/>
    </row>
    <row r="8" spans="1:8" s="117" customFormat="1" ht="6.75" hidden="1" customHeight="1" x14ac:dyDescent="0.2">
      <c r="A8" s="43" t="s">
        <v>57</v>
      </c>
      <c r="B8" s="439">
        <v>137</v>
      </c>
      <c r="C8" s="439">
        <v>86</v>
      </c>
      <c r="D8" s="439">
        <v>67</v>
      </c>
      <c r="E8" s="439">
        <v>36</v>
      </c>
      <c r="F8" s="439">
        <v>70</v>
      </c>
      <c r="G8" s="439">
        <v>50</v>
      </c>
    </row>
    <row r="9" spans="1:8" s="4" customFormat="1" ht="15" hidden="1" customHeight="1" x14ac:dyDescent="0.2">
      <c r="A9" s="43" t="s">
        <v>58</v>
      </c>
      <c r="B9" s="439">
        <v>488</v>
      </c>
      <c r="C9" s="439">
        <v>277</v>
      </c>
      <c r="D9" s="439">
        <v>329</v>
      </c>
      <c r="E9" s="439">
        <v>175</v>
      </c>
      <c r="F9" s="439">
        <v>159</v>
      </c>
      <c r="G9" s="439">
        <v>102</v>
      </c>
    </row>
    <row r="10" spans="1:8" s="4" customFormat="1" ht="15" customHeight="1" x14ac:dyDescent="0.2">
      <c r="A10" s="43" t="s">
        <v>59</v>
      </c>
      <c r="B10" s="439">
        <v>844</v>
      </c>
      <c r="C10" s="439">
        <v>461</v>
      </c>
      <c r="D10" s="439">
        <v>659</v>
      </c>
      <c r="E10" s="439">
        <v>339</v>
      </c>
      <c r="F10" s="439">
        <v>185</v>
      </c>
      <c r="G10" s="439">
        <v>122</v>
      </c>
    </row>
    <row r="11" spans="1:8" s="4" customFormat="1" ht="12" customHeight="1" x14ac:dyDescent="0.2">
      <c r="A11" s="43" t="s">
        <v>60</v>
      </c>
      <c r="B11" s="439">
        <v>493</v>
      </c>
      <c r="C11" s="439">
        <v>251</v>
      </c>
      <c r="D11" s="439">
        <v>392</v>
      </c>
      <c r="E11" s="439">
        <v>202</v>
      </c>
      <c r="F11" s="439">
        <v>101</v>
      </c>
      <c r="G11" s="439">
        <v>49</v>
      </c>
    </row>
    <row r="12" spans="1:8" s="4" customFormat="1" ht="12" customHeight="1" x14ac:dyDescent="0.2">
      <c r="A12" s="43" t="s">
        <v>61</v>
      </c>
      <c r="B12" s="439">
        <v>462</v>
      </c>
      <c r="C12" s="439">
        <v>228</v>
      </c>
      <c r="D12" s="439">
        <v>382</v>
      </c>
      <c r="E12" s="439">
        <v>193</v>
      </c>
      <c r="F12" s="439">
        <v>80</v>
      </c>
      <c r="G12" s="439">
        <v>35</v>
      </c>
    </row>
    <row r="13" spans="1:8" s="4" customFormat="1" ht="12" customHeight="1" x14ac:dyDescent="0.2">
      <c r="A13" s="43" t="s">
        <v>62</v>
      </c>
      <c r="B13" s="439">
        <v>409</v>
      </c>
      <c r="C13" s="439">
        <v>192</v>
      </c>
      <c r="D13" s="439">
        <v>332</v>
      </c>
      <c r="E13" s="439">
        <v>164</v>
      </c>
      <c r="F13" s="439">
        <v>77</v>
      </c>
      <c r="G13" s="439">
        <v>28</v>
      </c>
    </row>
    <row r="14" spans="1:8" s="4" customFormat="1" ht="12" customHeight="1" x14ac:dyDescent="0.2">
      <c r="A14" s="43" t="s">
        <v>63</v>
      </c>
      <c r="B14" s="439">
        <v>430</v>
      </c>
      <c r="C14" s="439">
        <v>225</v>
      </c>
      <c r="D14" s="439">
        <v>384</v>
      </c>
      <c r="E14" s="439">
        <v>208</v>
      </c>
      <c r="F14" s="439">
        <v>46</v>
      </c>
      <c r="G14" s="439">
        <v>17</v>
      </c>
    </row>
    <row r="15" spans="1:8" s="17" customFormat="1" ht="18" customHeight="1" x14ac:dyDescent="0.2">
      <c r="A15" s="43" t="s">
        <v>64</v>
      </c>
      <c r="B15" s="439">
        <v>564</v>
      </c>
      <c r="C15" s="439">
        <v>295</v>
      </c>
      <c r="D15" s="439">
        <v>529</v>
      </c>
      <c r="E15" s="439">
        <v>279</v>
      </c>
      <c r="F15" s="439">
        <v>35</v>
      </c>
      <c r="G15" s="439">
        <v>16</v>
      </c>
    </row>
    <row r="16" spans="1:8" s="17" customFormat="1" ht="12" customHeight="1" x14ac:dyDescent="0.2">
      <c r="A16" s="43" t="s">
        <v>65</v>
      </c>
      <c r="B16" s="439">
        <v>393</v>
      </c>
      <c r="C16" s="439">
        <v>204</v>
      </c>
      <c r="D16" s="439">
        <v>354</v>
      </c>
      <c r="E16" s="439">
        <v>189</v>
      </c>
      <c r="F16" s="439">
        <v>39</v>
      </c>
      <c r="G16" s="439">
        <v>15</v>
      </c>
    </row>
    <row r="17" spans="1:7" s="4" customFormat="1" ht="12" customHeight="1" x14ac:dyDescent="0.2">
      <c r="A17" s="43" t="s">
        <v>66</v>
      </c>
      <c r="B17" s="439">
        <v>101</v>
      </c>
      <c r="C17" s="439">
        <v>31</v>
      </c>
      <c r="D17" s="439">
        <v>61</v>
      </c>
      <c r="E17" s="439">
        <v>19</v>
      </c>
      <c r="F17" s="439">
        <v>40</v>
      </c>
      <c r="G17" s="439">
        <v>12</v>
      </c>
    </row>
    <row r="18" spans="1:7" s="4" customFormat="1" ht="12" customHeight="1" x14ac:dyDescent="0.2">
      <c r="A18" s="43" t="s">
        <v>67</v>
      </c>
      <c r="B18" s="439">
        <v>176</v>
      </c>
      <c r="C18" s="439">
        <v>71</v>
      </c>
      <c r="D18" s="439">
        <v>92</v>
      </c>
      <c r="E18" s="439">
        <v>31</v>
      </c>
      <c r="F18" s="439">
        <v>84</v>
      </c>
      <c r="G18" s="439">
        <v>40</v>
      </c>
    </row>
    <row r="19" spans="1:7" s="4" customFormat="1" ht="12" customHeight="1" x14ac:dyDescent="0.2">
      <c r="A19" s="43" t="s">
        <v>68</v>
      </c>
      <c r="B19" s="439">
        <v>122</v>
      </c>
      <c r="C19" s="439">
        <v>48</v>
      </c>
      <c r="D19" s="439">
        <v>49</v>
      </c>
      <c r="E19" s="439">
        <v>16</v>
      </c>
      <c r="F19" s="439">
        <v>73</v>
      </c>
      <c r="G19" s="439">
        <v>32</v>
      </c>
    </row>
    <row r="20" spans="1:7" s="4" customFormat="1" ht="18" customHeight="1" x14ac:dyDescent="0.2">
      <c r="A20" s="43" t="s">
        <v>69</v>
      </c>
      <c r="B20" s="439">
        <v>111</v>
      </c>
      <c r="C20" s="439">
        <v>48</v>
      </c>
      <c r="D20" s="439">
        <v>64</v>
      </c>
      <c r="E20" s="439">
        <v>22</v>
      </c>
      <c r="F20" s="439">
        <v>47</v>
      </c>
      <c r="G20" s="439">
        <v>26</v>
      </c>
    </row>
    <row r="21" spans="1:7" s="4" customFormat="1" ht="12" customHeight="1" x14ac:dyDescent="0.2">
      <c r="A21" s="43" t="s">
        <v>70</v>
      </c>
      <c r="B21" s="439">
        <v>97</v>
      </c>
      <c r="C21" s="439">
        <v>41</v>
      </c>
      <c r="D21" s="439">
        <v>56</v>
      </c>
      <c r="E21" s="439">
        <v>23</v>
      </c>
      <c r="F21" s="439">
        <v>41</v>
      </c>
      <c r="G21" s="439">
        <v>18</v>
      </c>
    </row>
    <row r="22" spans="1:7" s="4" customFormat="1" ht="12" customHeight="1" x14ac:dyDescent="0.2">
      <c r="A22" s="43" t="s">
        <v>71</v>
      </c>
      <c r="B22" s="439">
        <v>91</v>
      </c>
      <c r="C22" s="439">
        <v>42</v>
      </c>
      <c r="D22" s="439">
        <v>61</v>
      </c>
      <c r="E22" s="439">
        <v>24</v>
      </c>
      <c r="F22" s="439">
        <v>30</v>
      </c>
      <c r="G22" s="439">
        <v>18</v>
      </c>
    </row>
    <row r="23" spans="1:7" s="4" customFormat="1" ht="12" customHeight="1" x14ac:dyDescent="0.2">
      <c r="A23" s="43" t="s">
        <v>72</v>
      </c>
      <c r="B23" s="439">
        <v>106</v>
      </c>
      <c r="C23" s="439">
        <v>58</v>
      </c>
      <c r="D23" s="439">
        <v>70</v>
      </c>
      <c r="E23" s="439">
        <v>37</v>
      </c>
      <c r="F23" s="439">
        <v>36</v>
      </c>
      <c r="G23" s="439">
        <v>21</v>
      </c>
    </row>
    <row r="24" spans="1:7" s="4" customFormat="1" ht="12" customHeight="1" x14ac:dyDescent="0.2">
      <c r="A24" s="43" t="s">
        <v>73</v>
      </c>
      <c r="B24" s="439">
        <v>131</v>
      </c>
      <c r="C24" s="439">
        <v>66</v>
      </c>
      <c r="D24" s="439">
        <v>88</v>
      </c>
      <c r="E24" s="439">
        <v>44</v>
      </c>
      <c r="F24" s="439">
        <v>43</v>
      </c>
      <c r="G24" s="439">
        <v>22</v>
      </c>
    </row>
    <row r="25" spans="1:7" s="4" customFormat="1" ht="18" customHeight="1" x14ac:dyDescent="0.2">
      <c r="A25" s="43" t="s">
        <v>74</v>
      </c>
      <c r="B25" s="439">
        <v>127</v>
      </c>
      <c r="C25" s="439">
        <v>60</v>
      </c>
      <c r="D25" s="439">
        <v>80</v>
      </c>
      <c r="E25" s="439">
        <v>36</v>
      </c>
      <c r="F25" s="439">
        <v>47</v>
      </c>
      <c r="G25" s="439">
        <v>24</v>
      </c>
    </row>
    <row r="26" spans="1:7" s="4" customFormat="1" ht="12" customHeight="1" x14ac:dyDescent="0.2">
      <c r="A26" s="43" t="s">
        <v>75</v>
      </c>
      <c r="B26" s="439">
        <v>102</v>
      </c>
      <c r="C26" s="439">
        <v>41</v>
      </c>
      <c r="D26" s="439">
        <v>68</v>
      </c>
      <c r="E26" s="439">
        <v>26</v>
      </c>
      <c r="F26" s="439">
        <v>34</v>
      </c>
      <c r="G26" s="439">
        <v>15</v>
      </c>
    </row>
    <row r="27" spans="1:7" s="4" customFormat="1" ht="12" customHeight="1" x14ac:dyDescent="0.2">
      <c r="A27" s="43" t="s">
        <v>76</v>
      </c>
      <c r="B27" s="439">
        <v>173</v>
      </c>
      <c r="C27" s="439">
        <v>84</v>
      </c>
      <c r="D27" s="439">
        <v>94</v>
      </c>
      <c r="E27" s="439">
        <v>46</v>
      </c>
      <c r="F27" s="439">
        <v>79</v>
      </c>
      <c r="G27" s="439">
        <v>38</v>
      </c>
    </row>
    <row r="28" spans="1:7" s="4" customFormat="1" ht="12" customHeight="1" x14ac:dyDescent="0.2">
      <c r="A28" s="43" t="s">
        <v>77</v>
      </c>
      <c r="B28" s="439">
        <v>185</v>
      </c>
      <c r="C28" s="439">
        <v>98</v>
      </c>
      <c r="D28" s="439">
        <v>128</v>
      </c>
      <c r="E28" s="441">
        <v>64</v>
      </c>
      <c r="F28" s="441">
        <v>57</v>
      </c>
      <c r="G28" s="441">
        <v>34</v>
      </c>
    </row>
    <row r="29" spans="1:7" s="4" customFormat="1" ht="12" customHeight="1" x14ac:dyDescent="0.2">
      <c r="A29" s="43" t="s">
        <v>78</v>
      </c>
      <c r="B29" s="440">
        <v>283</v>
      </c>
      <c r="C29" s="439">
        <v>145</v>
      </c>
      <c r="D29" s="439">
        <v>197</v>
      </c>
      <c r="E29" s="439">
        <v>96</v>
      </c>
      <c r="F29" s="439">
        <v>86</v>
      </c>
      <c r="G29" s="439">
        <v>49</v>
      </c>
    </row>
    <row r="30" spans="1:7" s="4" customFormat="1" ht="18" customHeight="1" x14ac:dyDescent="0.2">
      <c r="A30" s="438" t="s">
        <v>79</v>
      </c>
      <c r="B30" s="436">
        <v>247</v>
      </c>
      <c r="C30" s="435">
        <v>122</v>
      </c>
      <c r="D30" s="435">
        <v>184</v>
      </c>
      <c r="E30" s="435">
        <v>89</v>
      </c>
      <c r="F30" s="435">
        <v>63</v>
      </c>
      <c r="G30" s="435">
        <v>33</v>
      </c>
    </row>
    <row r="31" spans="1:7" s="4" customFormat="1" ht="12" customHeight="1" x14ac:dyDescent="0.2">
      <c r="A31" s="438" t="s">
        <v>80</v>
      </c>
      <c r="B31" s="436">
        <v>207</v>
      </c>
      <c r="C31" s="435">
        <v>104</v>
      </c>
      <c r="D31" s="435">
        <v>162</v>
      </c>
      <c r="E31" s="435">
        <v>85</v>
      </c>
      <c r="F31" s="435">
        <v>45</v>
      </c>
      <c r="G31" s="435">
        <v>19</v>
      </c>
    </row>
    <row r="32" spans="1:7" s="396" customFormat="1" ht="12" customHeight="1" x14ac:dyDescent="0.2">
      <c r="A32" s="437" t="s">
        <v>81</v>
      </c>
      <c r="B32" s="436">
        <v>233</v>
      </c>
      <c r="C32" s="435">
        <v>122</v>
      </c>
      <c r="D32" s="435">
        <v>176</v>
      </c>
      <c r="E32" s="435">
        <v>91</v>
      </c>
      <c r="F32" s="435">
        <v>57</v>
      </c>
      <c r="G32" s="435">
        <v>31</v>
      </c>
    </row>
    <row r="33" spans="1:8" s="396" customFormat="1" ht="12" customHeight="1" x14ac:dyDescent="0.2">
      <c r="A33" s="437" t="s">
        <v>82</v>
      </c>
      <c r="B33" s="436">
        <v>340</v>
      </c>
      <c r="C33" s="435">
        <v>178</v>
      </c>
      <c r="D33" s="435">
        <v>270</v>
      </c>
      <c r="E33" s="435">
        <v>144</v>
      </c>
      <c r="F33" s="435">
        <v>70</v>
      </c>
      <c r="G33" s="435">
        <v>34</v>
      </c>
    </row>
    <row r="34" spans="1:8" s="396" customFormat="1" ht="12" customHeight="1" x14ac:dyDescent="0.2">
      <c r="A34" s="437" t="s">
        <v>83</v>
      </c>
      <c r="B34" s="436">
        <v>401</v>
      </c>
      <c r="C34" s="435">
        <v>198</v>
      </c>
      <c r="D34" s="435">
        <v>338</v>
      </c>
      <c r="E34" s="435">
        <v>169</v>
      </c>
      <c r="F34" s="435">
        <v>63</v>
      </c>
      <c r="G34" s="435">
        <v>29</v>
      </c>
    </row>
    <row r="35" spans="1:8" s="396" customFormat="1" ht="18" customHeight="1" x14ac:dyDescent="0.2">
      <c r="A35" s="437" t="s">
        <v>406</v>
      </c>
      <c r="B35" s="436">
        <v>368</v>
      </c>
      <c r="C35" s="435">
        <v>203</v>
      </c>
      <c r="D35" s="435">
        <v>314</v>
      </c>
      <c r="E35" s="435">
        <v>174</v>
      </c>
      <c r="F35" s="435">
        <v>54</v>
      </c>
      <c r="G35" s="435">
        <v>29</v>
      </c>
    </row>
    <row r="36" spans="1:8" s="396" customFormat="1" ht="12" customHeight="1" x14ac:dyDescent="0.2">
      <c r="A36" s="437" t="s">
        <v>453</v>
      </c>
      <c r="B36" s="436">
        <v>501</v>
      </c>
      <c r="C36" s="435">
        <v>256</v>
      </c>
      <c r="D36" s="435">
        <v>410</v>
      </c>
      <c r="E36" s="435">
        <v>204</v>
      </c>
      <c r="F36" s="435">
        <v>91</v>
      </c>
      <c r="G36" s="435">
        <v>52</v>
      </c>
    </row>
    <row r="37" spans="1:8" s="396" customFormat="1" ht="12" customHeight="1" x14ac:dyDescent="0.2">
      <c r="A37" s="437" t="s">
        <v>534</v>
      </c>
      <c r="B37" s="436">
        <v>491</v>
      </c>
      <c r="C37" s="435">
        <v>249</v>
      </c>
      <c r="D37" s="435">
        <v>366</v>
      </c>
      <c r="E37" s="435">
        <v>181</v>
      </c>
      <c r="F37" s="435">
        <v>125</v>
      </c>
      <c r="G37" s="435">
        <v>68</v>
      </c>
    </row>
    <row r="38" spans="1:8" s="396" customFormat="1" ht="12" customHeight="1" x14ac:dyDescent="0.2">
      <c r="A38" s="437" t="s">
        <v>570</v>
      </c>
      <c r="B38" s="436">
        <v>564</v>
      </c>
      <c r="C38" s="435">
        <v>273</v>
      </c>
      <c r="D38" s="435">
        <v>420</v>
      </c>
      <c r="E38" s="435">
        <v>198</v>
      </c>
      <c r="F38" s="435">
        <v>144</v>
      </c>
      <c r="G38" s="435">
        <v>75</v>
      </c>
    </row>
    <row r="39" spans="1:8" s="396" customFormat="1" ht="12" customHeight="1" x14ac:dyDescent="0.2">
      <c r="A39" s="437" t="s">
        <v>572</v>
      </c>
      <c r="B39" s="436">
        <v>717</v>
      </c>
      <c r="C39" s="435">
        <v>269</v>
      </c>
      <c r="D39" s="435">
        <v>535</v>
      </c>
      <c r="E39" s="435">
        <v>200</v>
      </c>
      <c r="F39" s="435">
        <v>182</v>
      </c>
      <c r="G39" s="435">
        <v>69</v>
      </c>
    </row>
    <row r="40" spans="1:8" s="396" customFormat="1" ht="12" customHeight="1" x14ac:dyDescent="0.2">
      <c r="A40" s="437" t="s">
        <v>580</v>
      </c>
      <c r="B40" s="436">
        <v>557</v>
      </c>
      <c r="C40" s="435">
        <v>226</v>
      </c>
      <c r="D40" s="435">
        <v>428</v>
      </c>
      <c r="E40" s="435">
        <v>157</v>
      </c>
      <c r="F40" s="435">
        <v>129</v>
      </c>
      <c r="G40" s="435">
        <v>69</v>
      </c>
    </row>
    <row r="41" spans="1:8" s="4" customFormat="1" ht="3" customHeight="1" x14ac:dyDescent="0.2">
      <c r="A41" s="434"/>
      <c r="B41" s="433"/>
      <c r="C41" s="432"/>
      <c r="D41" s="432"/>
      <c r="E41" s="432"/>
      <c r="F41" s="432"/>
      <c r="G41" s="431"/>
    </row>
    <row r="42" spans="1:8" s="4" customFormat="1" ht="12" customHeight="1" x14ac:dyDescent="0.2">
      <c r="A42" s="659"/>
      <c r="B42" s="12"/>
      <c r="C42" s="12"/>
      <c r="D42" s="12"/>
      <c r="E42" s="12"/>
      <c r="F42" s="12"/>
      <c r="G42" s="12"/>
    </row>
    <row r="43" spans="1:8" s="4" customFormat="1" ht="12" customHeight="1" x14ac:dyDescent="0.2">
      <c r="A43" s="2" t="s">
        <v>105</v>
      </c>
    </row>
    <row r="44" spans="1:8" ht="3" hidden="1" customHeight="1" x14ac:dyDescent="0.2"/>
    <row r="45" spans="1:8" s="295" customFormat="1" ht="12.75" customHeight="1" x14ac:dyDescent="0.2">
      <c r="A45" s="1"/>
      <c r="B45" s="1"/>
      <c r="C45" s="1"/>
      <c r="D45" s="1"/>
      <c r="E45" s="1"/>
      <c r="F45" s="1"/>
      <c r="G45" s="1"/>
      <c r="H45" s="1"/>
    </row>
    <row r="46" spans="1:8" s="295" customFormat="1" ht="12.75" customHeight="1" x14ac:dyDescent="0.2">
      <c r="A46" s="1"/>
      <c r="B46" s="1"/>
      <c r="C46" s="1"/>
      <c r="D46" s="1"/>
      <c r="E46" s="1"/>
      <c r="F46" s="1"/>
      <c r="G46" s="1"/>
      <c r="H46" s="1"/>
    </row>
    <row r="47" spans="1:8" ht="12.75" customHeight="1" x14ac:dyDescent="0.2"/>
    <row r="48" spans="1:8" ht="12.75" customHeight="1" x14ac:dyDescent="0.2"/>
    <row r="49" spans="1:8" ht="12.75" customHeight="1" x14ac:dyDescent="0.2"/>
    <row r="50" spans="1:8" s="4" customFormat="1" ht="12.75" customHeight="1" x14ac:dyDescent="0.2">
      <c r="A50" s="1"/>
      <c r="B50" s="1"/>
      <c r="C50" s="1"/>
      <c r="D50" s="1"/>
      <c r="E50" s="1"/>
      <c r="F50" s="1"/>
      <c r="G50" s="1"/>
      <c r="H50" s="1"/>
    </row>
    <row r="51" spans="1:8" s="4" customFormat="1" ht="12.75" customHeight="1" x14ac:dyDescent="0.2">
      <c r="A51" s="1"/>
      <c r="B51" s="1"/>
      <c r="C51" s="1"/>
      <c r="D51" s="1"/>
      <c r="E51" s="1"/>
      <c r="F51" s="1"/>
      <c r="G51" s="1"/>
      <c r="H51" s="1"/>
    </row>
    <row r="52" spans="1:8" s="4" customFormat="1" ht="12.75" customHeight="1" x14ac:dyDescent="0.2">
      <c r="A52" s="1"/>
      <c r="B52" s="1"/>
      <c r="C52" s="1"/>
      <c r="D52" s="1"/>
      <c r="E52" s="1"/>
      <c r="F52" s="1"/>
      <c r="G52" s="1"/>
      <c r="H52" s="1"/>
    </row>
    <row r="53" spans="1:8" ht="12.75" customHeight="1" x14ac:dyDescent="0.2"/>
    <row r="54" spans="1:8" ht="12.75" customHeight="1" x14ac:dyDescent="0.2"/>
    <row r="55" spans="1:8" ht="12.75" customHeight="1" x14ac:dyDescent="0.2"/>
    <row r="56" spans="1:8" ht="15.75" customHeight="1" x14ac:dyDescent="0.2"/>
    <row r="57" spans="1:8" ht="8.25" customHeight="1" x14ac:dyDescent="0.2"/>
    <row r="59" spans="1:8" ht="9.75" customHeight="1" x14ac:dyDescent="0.2"/>
  </sheetData>
  <mergeCells count="9">
    <mergeCell ref="D5:E5"/>
    <mergeCell ref="F5:G5"/>
    <mergeCell ref="A5:A7"/>
    <mergeCell ref="B5:B7"/>
    <mergeCell ref="C5:C7"/>
    <mergeCell ref="D6:D7"/>
    <mergeCell ref="E6:E7"/>
    <mergeCell ref="F6:F7"/>
    <mergeCell ref="G6:G7"/>
  </mergeCells>
  <hyperlinks>
    <hyperlink ref="H1" location="Inhalt!C43" display="zurück"/>
    <hyperlink ref="H3" location="Inhalt!C44"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F100"/>
  <sheetViews>
    <sheetView showGridLines="0" zoomScaleNormal="100" workbookViewId="0">
      <selection activeCell="BG8" sqref="BG8"/>
    </sheetView>
  </sheetViews>
  <sheetFormatPr baseColWidth="10" defaultColWidth="11.42578125" defaultRowHeight="12.75" x14ac:dyDescent="0.2"/>
  <cols>
    <col min="1" max="1" width="29.7109375" style="1" customWidth="1"/>
    <col min="2" max="2" width="6" style="1" hidden="1" customWidth="1"/>
    <col min="3" max="3" width="1.7109375" style="1" hidden="1" customWidth="1"/>
    <col min="4" max="4" width="5.85546875" style="1" customWidth="1"/>
    <col min="5" max="8" width="6" style="1" hidden="1" customWidth="1"/>
    <col min="9" max="9" width="5.85546875" style="1" customWidth="1"/>
    <col min="10" max="17" width="6" style="1" hidden="1" customWidth="1"/>
    <col min="18" max="18" width="5.85546875" style="1" customWidth="1"/>
    <col min="19" max="22" width="6" style="1" hidden="1" customWidth="1"/>
    <col min="23" max="23" width="5.28515625" style="1" hidden="1" customWidth="1"/>
    <col min="24" max="27" width="5.85546875" style="450" hidden="1" customWidth="1"/>
    <col min="28" max="29" width="5.85546875" style="450" customWidth="1"/>
    <col min="30" max="30" width="5.7109375" style="450" hidden="1" customWidth="1"/>
    <col min="31" max="31" width="6" style="450" hidden="1" customWidth="1"/>
    <col min="32" max="32" width="5.85546875" style="450" customWidth="1"/>
    <col min="33" max="33" width="5.7109375" style="450" hidden="1" customWidth="1"/>
    <col min="34" max="35" width="6" style="450" hidden="1" customWidth="1"/>
    <col min="36" max="36" width="5.7109375" style="450" hidden="1" customWidth="1"/>
    <col min="37" max="37" width="5.85546875" style="450" customWidth="1"/>
    <col min="38" max="45" width="5.7109375" style="450" hidden="1" customWidth="1"/>
    <col min="46" max="46" width="5.85546875" style="450" customWidth="1"/>
    <col min="47" max="50" width="5.7109375" style="450" hidden="1" customWidth="1"/>
    <col min="51" max="51" width="4.7109375" style="450" hidden="1" customWidth="1"/>
    <col min="52" max="55" width="5.85546875" style="450" hidden="1" customWidth="1"/>
    <col min="56" max="57" width="5.85546875" style="514" customWidth="1"/>
    <col min="58" max="16384" width="11.42578125" style="1"/>
  </cols>
  <sheetData>
    <row r="1" spans="1:58" s="23" customFormat="1" ht="18" customHeight="1" x14ac:dyDescent="0.35">
      <c r="A1" s="444" t="s">
        <v>219</v>
      </c>
      <c r="B1" s="444"/>
      <c r="C1" s="444"/>
      <c r="D1" s="444"/>
      <c r="E1" s="444"/>
      <c r="F1" s="444"/>
      <c r="G1" s="444"/>
      <c r="H1" s="444"/>
      <c r="I1" s="444"/>
      <c r="J1" s="444"/>
      <c r="K1" s="444"/>
      <c r="L1" s="444"/>
      <c r="M1" s="444"/>
      <c r="N1" s="444"/>
      <c r="O1" s="444"/>
      <c r="P1" s="444"/>
      <c r="Q1" s="444"/>
      <c r="R1" s="444"/>
      <c r="S1" s="444"/>
      <c r="T1" s="444"/>
      <c r="U1" s="444"/>
      <c r="V1" s="444"/>
      <c r="W1" s="44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6"/>
      <c r="BA1" s="446"/>
      <c r="BB1" s="446"/>
      <c r="BC1" s="446"/>
      <c r="BD1" s="445"/>
      <c r="BE1" s="445"/>
      <c r="BF1" s="640" t="s">
        <v>400</v>
      </c>
    </row>
    <row r="2" spans="1:58" ht="18" customHeight="1" x14ac:dyDescent="0.25">
      <c r="A2" s="448"/>
      <c r="B2" s="380"/>
      <c r="C2" s="380"/>
      <c r="D2" s="380"/>
      <c r="E2" s="380"/>
      <c r="F2" s="379"/>
      <c r="G2" s="379"/>
      <c r="H2" s="379"/>
      <c r="I2" s="379"/>
      <c r="J2" s="379"/>
      <c r="K2" s="379"/>
      <c r="L2" s="379"/>
      <c r="M2" s="379"/>
      <c r="N2" s="379"/>
      <c r="O2" s="379"/>
      <c r="P2" s="379"/>
      <c r="Q2" s="379"/>
      <c r="R2" s="379"/>
      <c r="S2" s="379"/>
      <c r="T2" s="379"/>
      <c r="U2" s="379"/>
      <c r="V2" s="379"/>
      <c r="W2" s="37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7"/>
      <c r="BA2" s="447"/>
      <c r="BB2" s="447"/>
      <c r="BC2" s="447"/>
      <c r="BD2" s="449"/>
      <c r="BE2" s="449"/>
    </row>
    <row r="3" spans="1:58" s="4" customFormat="1" ht="12.75" customHeight="1" x14ac:dyDescent="0.2">
      <c r="A3" s="380" t="s">
        <v>625</v>
      </c>
      <c r="B3" s="380"/>
      <c r="C3" s="379"/>
      <c r="D3" s="379"/>
      <c r="E3" s="379"/>
      <c r="F3" s="379"/>
      <c r="G3" s="379"/>
      <c r="H3" s="379"/>
      <c r="I3" s="379"/>
      <c r="J3" s="379"/>
      <c r="K3" s="379"/>
      <c r="L3" s="379"/>
      <c r="M3" s="379"/>
      <c r="N3" s="379"/>
      <c r="O3" s="379"/>
      <c r="P3" s="379"/>
      <c r="Q3" s="379"/>
      <c r="R3" s="379"/>
      <c r="S3" s="379"/>
      <c r="T3" s="379"/>
      <c r="U3" s="379"/>
      <c r="V3" s="379"/>
      <c r="W3" s="37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7"/>
      <c r="BA3" s="447"/>
      <c r="BB3" s="447"/>
      <c r="BC3" s="447"/>
      <c r="BD3" s="449"/>
      <c r="BE3" s="449"/>
      <c r="BF3" s="640" t="s">
        <v>400</v>
      </c>
    </row>
    <row r="4" spans="1:58" ht="12.75" customHeight="1" x14ac:dyDescent="0.2">
      <c r="A4" s="379"/>
      <c r="B4" s="379"/>
      <c r="C4" s="379"/>
      <c r="D4" s="379"/>
      <c r="E4" s="379"/>
      <c r="F4" s="379"/>
      <c r="G4" s="379"/>
      <c r="H4" s="379"/>
      <c r="I4" s="379"/>
      <c r="J4" s="379"/>
      <c r="K4" s="379"/>
      <c r="L4" s="379"/>
      <c r="M4" s="379"/>
      <c r="N4" s="379"/>
      <c r="O4" s="379"/>
      <c r="P4" s="379"/>
      <c r="Q4" s="379"/>
      <c r="R4" s="379"/>
      <c r="S4" s="379"/>
      <c r="T4" s="379"/>
      <c r="U4" s="379"/>
      <c r="V4" s="379"/>
      <c r="W4" s="37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7"/>
      <c r="BA4" s="447"/>
      <c r="BB4" s="447"/>
      <c r="BC4" s="447"/>
      <c r="BD4" s="449"/>
      <c r="BE4" s="449"/>
    </row>
    <row r="5" spans="1:58" ht="12.75" customHeight="1" x14ac:dyDescent="0.2">
      <c r="A5" s="1239" t="s">
        <v>512</v>
      </c>
      <c r="B5" s="452" t="s">
        <v>6</v>
      </c>
      <c r="C5" s="453"/>
      <c r="D5" s="1242" t="s">
        <v>6</v>
      </c>
      <c r="E5" s="1027"/>
      <c r="F5" s="1027"/>
      <c r="G5" s="1027"/>
      <c r="H5" s="1027"/>
      <c r="I5" s="1027"/>
      <c r="J5" s="1027"/>
      <c r="K5" s="1027"/>
      <c r="L5" s="1027"/>
      <c r="M5" s="1027"/>
      <c r="N5" s="1027"/>
      <c r="O5" s="1027"/>
      <c r="P5" s="1027"/>
      <c r="Q5" s="1027"/>
      <c r="R5" s="1027"/>
      <c r="S5" s="1027"/>
      <c r="T5" s="1027"/>
      <c r="U5" s="1027"/>
      <c r="V5" s="1027"/>
      <c r="W5" s="1027"/>
      <c r="X5" s="1027"/>
      <c r="Y5" s="1027"/>
      <c r="Z5" s="1027"/>
      <c r="AA5" s="1027"/>
      <c r="AB5" s="1027"/>
      <c r="AC5" s="1028"/>
      <c r="AD5" s="455" t="s">
        <v>220</v>
      </c>
      <c r="AE5" s="455"/>
      <c r="AF5" s="1242" t="s">
        <v>221</v>
      </c>
      <c r="AG5" s="1027"/>
      <c r="AH5" s="1027"/>
      <c r="AI5" s="1027"/>
      <c r="AJ5" s="1027"/>
      <c r="AK5" s="1027"/>
      <c r="AL5" s="1027"/>
      <c r="AM5" s="1027"/>
      <c r="AN5" s="1027"/>
      <c r="AO5" s="1027"/>
      <c r="AP5" s="1027"/>
      <c r="AQ5" s="1027"/>
      <c r="AR5" s="1027"/>
      <c r="AS5" s="1027"/>
      <c r="AT5" s="1027"/>
      <c r="AU5" s="1027"/>
      <c r="AV5" s="1027"/>
      <c r="AW5" s="1027"/>
      <c r="AX5" s="1027"/>
      <c r="AY5" s="1027"/>
      <c r="AZ5" s="1027"/>
      <c r="BA5" s="1027"/>
      <c r="BB5" s="1027"/>
      <c r="BC5" s="1027"/>
      <c r="BD5" s="1027"/>
      <c r="BE5" s="1028"/>
    </row>
    <row r="6" spans="1:58" ht="12" customHeight="1" x14ac:dyDescent="0.2">
      <c r="A6" s="1240"/>
      <c r="B6" s="1244">
        <v>1993</v>
      </c>
      <c r="C6" s="1245">
        <v>1994</v>
      </c>
      <c r="D6" s="1235" t="s">
        <v>532</v>
      </c>
      <c r="E6" s="882">
        <v>1996</v>
      </c>
      <c r="F6" s="882">
        <v>1997</v>
      </c>
      <c r="G6" s="882">
        <v>1998</v>
      </c>
      <c r="H6" s="882">
        <v>1999</v>
      </c>
      <c r="I6" s="1237">
        <v>2000</v>
      </c>
      <c r="J6" s="882">
        <v>2001</v>
      </c>
      <c r="K6" s="882">
        <v>2003</v>
      </c>
      <c r="L6" s="882">
        <v>2004</v>
      </c>
      <c r="M6" s="882">
        <v>2005</v>
      </c>
      <c r="N6" s="882">
        <v>2006</v>
      </c>
      <c r="O6" s="882">
        <v>2007</v>
      </c>
      <c r="P6" s="882">
        <v>2008</v>
      </c>
      <c r="Q6" s="882">
        <v>2009</v>
      </c>
      <c r="R6" s="1237">
        <v>2010</v>
      </c>
      <c r="S6" s="882">
        <v>2011</v>
      </c>
      <c r="T6" s="882">
        <v>2012</v>
      </c>
      <c r="U6" s="882">
        <v>2013</v>
      </c>
      <c r="V6" s="882">
        <v>2014</v>
      </c>
      <c r="W6" s="882">
        <v>2015</v>
      </c>
      <c r="X6" s="1237">
        <v>2018</v>
      </c>
      <c r="Y6" s="841">
        <v>2019</v>
      </c>
      <c r="Z6" s="920">
        <v>2020</v>
      </c>
      <c r="AA6" s="920">
        <v>2021</v>
      </c>
      <c r="AB6" s="1237">
        <v>2022</v>
      </c>
      <c r="AC6" s="1237">
        <v>2023</v>
      </c>
      <c r="AD6" s="890">
        <v>1993</v>
      </c>
      <c r="AE6" s="888">
        <v>1994</v>
      </c>
      <c r="AF6" s="1235" t="s">
        <v>532</v>
      </c>
      <c r="AG6" s="458">
        <v>1996</v>
      </c>
      <c r="AH6" s="458">
        <v>1997</v>
      </c>
      <c r="AI6" s="458">
        <v>1998</v>
      </c>
      <c r="AJ6" s="458">
        <v>1999</v>
      </c>
      <c r="AK6" s="1237">
        <v>2000</v>
      </c>
      <c r="AL6" s="458">
        <v>2001</v>
      </c>
      <c r="AM6" s="458">
        <v>2003</v>
      </c>
      <c r="AN6" s="458">
        <v>2004</v>
      </c>
      <c r="AO6" s="458">
        <v>2005</v>
      </c>
      <c r="AP6" s="458">
        <v>2006</v>
      </c>
      <c r="AQ6" s="458">
        <v>2007</v>
      </c>
      <c r="AR6" s="458">
        <v>2008</v>
      </c>
      <c r="AS6" s="458">
        <v>2009</v>
      </c>
      <c r="AT6" s="1237">
        <v>2010</v>
      </c>
      <c r="AU6" s="458">
        <v>2011</v>
      </c>
      <c r="AV6" s="458">
        <v>2012</v>
      </c>
      <c r="AW6" s="458">
        <v>2013</v>
      </c>
      <c r="AX6" s="458">
        <v>2014</v>
      </c>
      <c r="AY6" s="458">
        <v>2015</v>
      </c>
      <c r="AZ6" s="1237">
        <v>2018</v>
      </c>
      <c r="BA6" s="880">
        <v>2019</v>
      </c>
      <c r="BB6" s="918">
        <v>2020</v>
      </c>
      <c r="BC6" s="936">
        <v>2021</v>
      </c>
      <c r="BD6" s="1237">
        <v>2022</v>
      </c>
      <c r="BE6" s="1237">
        <v>2023</v>
      </c>
    </row>
    <row r="7" spans="1:58" ht="12" customHeight="1" x14ac:dyDescent="0.2">
      <c r="A7" s="1241"/>
      <c r="B7" s="1032"/>
      <c r="C7" s="1246"/>
      <c r="D7" s="1236"/>
      <c r="E7" s="459"/>
      <c r="F7" s="928"/>
      <c r="G7" s="459"/>
      <c r="H7" s="459"/>
      <c r="I7" s="1238"/>
      <c r="J7" s="459"/>
      <c r="K7" s="459"/>
      <c r="L7" s="459"/>
      <c r="M7" s="459"/>
      <c r="N7" s="459"/>
      <c r="O7" s="459"/>
      <c r="P7" s="459"/>
      <c r="Q7" s="459"/>
      <c r="R7" s="1238"/>
      <c r="S7" s="459"/>
      <c r="T7" s="459"/>
      <c r="U7" s="459"/>
      <c r="V7" s="459"/>
      <c r="W7" s="459"/>
      <c r="X7" s="1238"/>
      <c r="Y7" s="842"/>
      <c r="Z7" s="921"/>
      <c r="AA7" s="921"/>
      <c r="AB7" s="1238"/>
      <c r="AC7" s="1238"/>
      <c r="AD7" s="891"/>
      <c r="AE7" s="889"/>
      <c r="AF7" s="1236"/>
      <c r="AG7" s="460"/>
      <c r="AH7" s="460"/>
      <c r="AI7" s="460"/>
      <c r="AJ7" s="460"/>
      <c r="AK7" s="1238"/>
      <c r="AL7" s="460"/>
      <c r="AM7" s="460"/>
      <c r="AN7" s="460"/>
      <c r="AO7" s="460"/>
      <c r="AP7" s="460"/>
      <c r="AQ7" s="460"/>
      <c r="AR7" s="460"/>
      <c r="AS7" s="460"/>
      <c r="AT7" s="1238"/>
      <c r="AU7" s="460"/>
      <c r="AV7" s="460"/>
      <c r="AW7" s="460"/>
      <c r="AX7" s="460"/>
      <c r="AY7" s="460"/>
      <c r="AZ7" s="1238"/>
      <c r="BA7" s="881"/>
      <c r="BB7" s="919"/>
      <c r="BC7" s="937"/>
      <c r="BD7" s="1238"/>
      <c r="BE7" s="1238"/>
    </row>
    <row r="8" spans="1:58" ht="18" customHeight="1" x14ac:dyDescent="0.2">
      <c r="A8" s="461" t="s">
        <v>222</v>
      </c>
      <c r="B8" s="462" t="e">
        <v>#REF!</v>
      </c>
      <c r="C8" s="463" t="e">
        <v>#REF!</v>
      </c>
      <c r="D8" s="730">
        <v>2639</v>
      </c>
      <c r="E8" s="730" t="e">
        <v>#REF!</v>
      </c>
      <c r="F8" s="730" t="e">
        <v>#REF!</v>
      </c>
      <c r="G8" s="730" t="e">
        <v>#REF!</v>
      </c>
      <c r="H8" s="730" t="e">
        <v>#REF!</v>
      </c>
      <c r="I8" s="730">
        <v>4244</v>
      </c>
      <c r="J8" s="730" t="e">
        <v>#REF!</v>
      </c>
      <c r="K8" s="730" t="e">
        <v>#REF!</v>
      </c>
      <c r="L8" s="730" t="e">
        <v>#REF!</v>
      </c>
      <c r="M8" s="730">
        <v>4740</v>
      </c>
      <c r="N8" s="730" t="e">
        <v>#REF!</v>
      </c>
      <c r="O8" s="730" t="e">
        <v>#REF!</v>
      </c>
      <c r="P8" s="730">
        <v>5450</v>
      </c>
      <c r="Q8" s="730">
        <v>5519</v>
      </c>
      <c r="R8" s="730">
        <v>5942</v>
      </c>
      <c r="S8" s="730">
        <v>5840</v>
      </c>
      <c r="T8" s="730">
        <v>5956</v>
      </c>
      <c r="U8" s="730">
        <v>6066</v>
      </c>
      <c r="V8" s="730">
        <v>6291</v>
      </c>
      <c r="W8" s="730">
        <v>6187</v>
      </c>
      <c r="X8" s="731">
        <v>5545</v>
      </c>
      <c r="Y8" s="731">
        <v>5874</v>
      </c>
      <c r="Z8" s="731">
        <v>5727</v>
      </c>
      <c r="AA8" s="731">
        <v>5562</v>
      </c>
      <c r="AB8" s="731">
        <v>4723</v>
      </c>
      <c r="AC8" s="731">
        <v>4259</v>
      </c>
      <c r="AD8" s="732">
        <v>26.209016393442624</v>
      </c>
      <c r="AE8" s="733">
        <v>25.026057952887221</v>
      </c>
      <c r="AF8" s="731">
        <v>27.883142268476941</v>
      </c>
      <c r="AG8" s="731">
        <v>31.262131734460596</v>
      </c>
      <c r="AH8" s="731">
        <v>35.29258551831915</v>
      </c>
      <c r="AI8" s="731">
        <v>37.74333212149255</v>
      </c>
      <c r="AJ8" s="731">
        <v>37.785735104301118</v>
      </c>
      <c r="AK8" s="732">
        <v>43.716072145939989</v>
      </c>
      <c r="AL8" s="732">
        <v>42.711434388075581</v>
      </c>
      <c r="AM8" s="732">
        <v>44.572459049241097</v>
      </c>
      <c r="AN8" s="732">
        <v>47.028666041612638</v>
      </c>
      <c r="AO8" s="732">
        <v>47.216798820576166</v>
      </c>
      <c r="AP8" s="732">
        <v>47.207350250268661</v>
      </c>
      <c r="AQ8" s="732">
        <v>50.466769647020449</v>
      </c>
      <c r="AR8" s="732">
        <v>52.423000711798544</v>
      </c>
      <c r="AS8" s="732">
        <v>53.621569103716297</v>
      </c>
      <c r="AT8" s="732">
        <v>57.681480187159025</v>
      </c>
      <c r="AU8" s="732">
        <v>56.75192412345487</v>
      </c>
      <c r="AV8" s="732">
        <v>57.661774387174226</v>
      </c>
      <c r="AW8" s="732">
        <v>58.412294892535243</v>
      </c>
      <c r="AX8" s="732">
        <v>60.309456246644679</v>
      </c>
      <c r="AY8" s="732">
        <v>59.257343715580078</v>
      </c>
      <c r="AZ8" s="732">
        <v>57.33649289099526</v>
      </c>
      <c r="BA8" s="732">
        <v>55.366518054914081</v>
      </c>
      <c r="BB8" s="732">
        <v>53.852012750712291</v>
      </c>
      <c r="BC8" s="732">
        <v>52.358090934764192</v>
      </c>
      <c r="BD8" s="732">
        <v>43.667193668580516</v>
      </c>
      <c r="BE8" s="732">
        <v>39.005760653545686</v>
      </c>
    </row>
    <row r="9" spans="1:58" ht="18" customHeight="1" x14ac:dyDescent="0.2">
      <c r="A9" s="387" t="s">
        <v>287</v>
      </c>
      <c r="B9" s="465">
        <v>203</v>
      </c>
      <c r="C9" s="466">
        <v>229</v>
      </c>
      <c r="D9" s="734">
        <v>220</v>
      </c>
      <c r="E9" s="734">
        <v>277</v>
      </c>
      <c r="F9" s="734">
        <v>281</v>
      </c>
      <c r="G9" s="735">
        <v>261</v>
      </c>
      <c r="H9" s="735">
        <v>297</v>
      </c>
      <c r="I9" s="735">
        <v>323</v>
      </c>
      <c r="J9" s="735">
        <v>273</v>
      </c>
      <c r="K9" s="734">
        <v>301</v>
      </c>
      <c r="L9" s="734">
        <v>335</v>
      </c>
      <c r="M9" s="735">
        <v>326</v>
      </c>
      <c r="N9" s="735">
        <v>343</v>
      </c>
      <c r="O9" s="735">
        <v>373</v>
      </c>
      <c r="P9" s="735">
        <v>390</v>
      </c>
      <c r="Q9" s="734">
        <v>428</v>
      </c>
      <c r="R9" s="734">
        <v>406</v>
      </c>
      <c r="S9" s="734">
        <v>465</v>
      </c>
      <c r="T9" s="734">
        <v>463</v>
      </c>
      <c r="U9" s="734">
        <v>494</v>
      </c>
      <c r="V9" s="734">
        <v>489</v>
      </c>
      <c r="W9" s="734">
        <v>489</v>
      </c>
      <c r="X9" s="736">
        <v>1133</v>
      </c>
      <c r="Y9" s="736">
        <v>626</v>
      </c>
      <c r="Z9" s="736">
        <v>671</v>
      </c>
      <c r="AA9" s="736">
        <v>688</v>
      </c>
      <c r="AB9" s="736">
        <v>621</v>
      </c>
      <c r="AC9" s="736">
        <v>561</v>
      </c>
      <c r="AD9" s="736">
        <v>163.41993427435781</v>
      </c>
      <c r="AE9" s="892">
        <v>186.63014455037811</v>
      </c>
      <c r="AF9" s="736">
        <v>26.378896882494004</v>
      </c>
      <c r="AG9" s="736">
        <v>33.616504854368934</v>
      </c>
      <c r="AH9" s="736">
        <v>34.820322180916975</v>
      </c>
      <c r="AI9" s="736">
        <v>32.842582106455268</v>
      </c>
      <c r="AJ9" s="736">
        <v>38.656774697383831</v>
      </c>
      <c r="AK9" s="737">
        <v>43.315006034598362</v>
      </c>
      <c r="AL9" s="737">
        <v>36.72316384180791</v>
      </c>
      <c r="AM9" s="737">
        <v>39.470233412011538</v>
      </c>
      <c r="AN9" s="737">
        <v>43.517796830345546</v>
      </c>
      <c r="AO9" s="737">
        <v>41.762746605175508</v>
      </c>
      <c r="AP9" s="737">
        <v>41.216053833213167</v>
      </c>
      <c r="AQ9" s="737">
        <v>43.146327356853675</v>
      </c>
      <c r="AR9" s="737">
        <v>43.232457598935817</v>
      </c>
      <c r="AS9" s="737">
        <v>47.058823529411768</v>
      </c>
      <c r="AT9" s="737">
        <v>43.431750106974754</v>
      </c>
      <c r="AU9" s="737">
        <v>48.824023519529611</v>
      </c>
      <c r="AV9" s="737">
        <v>48.088907353552138</v>
      </c>
      <c r="AW9" s="737">
        <v>50.233882448647549</v>
      </c>
      <c r="AX9" s="737">
        <v>49.224884235957319</v>
      </c>
      <c r="AY9" s="737">
        <v>48.344043499752843</v>
      </c>
      <c r="AZ9" s="737">
        <v>55.50653018002118</v>
      </c>
      <c r="BA9" s="737">
        <v>53.249404559373936</v>
      </c>
      <c r="BB9" s="737">
        <v>55.518782061889787</v>
      </c>
      <c r="BC9" s="737">
        <v>55.390065212140726</v>
      </c>
      <c r="BD9" s="737">
        <v>46.938775510204081</v>
      </c>
      <c r="BE9" s="737">
        <v>40.313308421960336</v>
      </c>
    </row>
    <row r="10" spans="1:58" ht="18" customHeight="1" x14ac:dyDescent="0.2">
      <c r="A10" s="387" t="s">
        <v>223</v>
      </c>
      <c r="B10" s="465">
        <v>6</v>
      </c>
      <c r="C10" s="466">
        <v>8</v>
      </c>
      <c r="D10" s="734">
        <v>12</v>
      </c>
      <c r="E10" s="734">
        <v>6</v>
      </c>
      <c r="F10" s="735">
        <v>11</v>
      </c>
      <c r="G10" s="738">
        <v>8</v>
      </c>
      <c r="H10" s="738">
        <v>10</v>
      </c>
      <c r="I10" s="738">
        <v>10</v>
      </c>
      <c r="J10" s="738">
        <v>2</v>
      </c>
      <c r="K10" s="739">
        <v>6</v>
      </c>
      <c r="L10" s="739">
        <v>6</v>
      </c>
      <c r="M10" s="739">
        <v>6</v>
      </c>
      <c r="N10" s="739">
        <v>5</v>
      </c>
      <c r="O10" s="739">
        <v>8</v>
      </c>
      <c r="P10" s="739">
        <v>11</v>
      </c>
      <c r="Q10" s="739">
        <v>7</v>
      </c>
      <c r="R10" s="739">
        <v>7</v>
      </c>
      <c r="S10" s="739">
        <v>6</v>
      </c>
      <c r="T10" s="739">
        <v>9</v>
      </c>
      <c r="U10" s="740">
        <v>13</v>
      </c>
      <c r="V10" s="740">
        <v>14</v>
      </c>
      <c r="W10" s="740">
        <v>12</v>
      </c>
      <c r="X10" s="736">
        <v>32</v>
      </c>
      <c r="Y10" s="736">
        <v>10</v>
      </c>
      <c r="Z10" s="736">
        <v>19</v>
      </c>
      <c r="AA10" s="736">
        <v>26</v>
      </c>
      <c r="AB10" s="736">
        <v>27</v>
      </c>
      <c r="AC10" s="736">
        <v>31</v>
      </c>
      <c r="AD10" s="737">
        <v>25.316455696202532</v>
      </c>
      <c r="AE10" s="741">
        <v>28.673835125448029</v>
      </c>
      <c r="AF10" s="736">
        <v>39.473684210526315</v>
      </c>
      <c r="AG10" s="736">
        <v>20.408163265306122</v>
      </c>
      <c r="AH10" s="736">
        <v>39.568345323741006</v>
      </c>
      <c r="AI10" s="736">
        <v>29.411764705882351</v>
      </c>
      <c r="AJ10" s="736">
        <v>39.840637450199203</v>
      </c>
      <c r="AK10" s="737">
        <v>44.843049327354258</v>
      </c>
      <c r="AL10" s="737">
        <v>10.1010101010101</v>
      </c>
      <c r="AM10" s="737">
        <v>31.25</v>
      </c>
      <c r="AN10" s="737">
        <v>29.850746268656717</v>
      </c>
      <c r="AO10" s="737">
        <v>30.303030303030305</v>
      </c>
      <c r="AP10" s="737">
        <v>22.123893805309734</v>
      </c>
      <c r="AQ10" s="737">
        <v>36.529680365296805</v>
      </c>
      <c r="AR10" s="737">
        <v>41.666666666666664</v>
      </c>
      <c r="AS10" s="737">
        <v>25.454545454545453</v>
      </c>
      <c r="AT10" s="737">
        <v>23.411371237458194</v>
      </c>
      <c r="AU10" s="737">
        <v>18.808777429467085</v>
      </c>
      <c r="AV10" s="737">
        <v>26.865671641791046</v>
      </c>
      <c r="AW10" s="737">
        <v>38.011695906432749</v>
      </c>
      <c r="AX10" s="737">
        <v>38.46153846153846</v>
      </c>
      <c r="AY10" s="737">
        <v>33.333333333333336</v>
      </c>
      <c r="AZ10" s="737">
        <v>34.031413612565444</v>
      </c>
      <c r="BA10" s="737">
        <v>25.773195876288661</v>
      </c>
      <c r="BB10" s="737">
        <v>44.186046511627907</v>
      </c>
      <c r="BC10" s="737">
        <v>50.387596899224803</v>
      </c>
      <c r="BD10" s="737">
        <v>40.059347181008903</v>
      </c>
      <c r="BE10" s="737">
        <v>44.927536231884055</v>
      </c>
    </row>
    <row r="11" spans="1:58" ht="12" customHeight="1" x14ac:dyDescent="0.2">
      <c r="A11" s="387" t="s">
        <v>224</v>
      </c>
      <c r="B11" s="465">
        <v>11</v>
      </c>
      <c r="C11" s="466">
        <v>20</v>
      </c>
      <c r="D11" s="734">
        <v>18</v>
      </c>
      <c r="E11" s="734">
        <v>24</v>
      </c>
      <c r="F11" s="742">
        <v>35</v>
      </c>
      <c r="G11" s="738">
        <v>25</v>
      </c>
      <c r="H11" s="738">
        <v>32</v>
      </c>
      <c r="I11" s="738">
        <v>35</v>
      </c>
      <c r="J11" s="738">
        <v>20</v>
      </c>
      <c r="K11" s="739">
        <v>24</v>
      </c>
      <c r="L11" s="739">
        <v>28</v>
      </c>
      <c r="M11" s="739">
        <v>26</v>
      </c>
      <c r="N11" s="739">
        <v>25</v>
      </c>
      <c r="O11" s="739">
        <v>24</v>
      </c>
      <c r="P11" s="739">
        <v>31</v>
      </c>
      <c r="Q11" s="739">
        <v>33</v>
      </c>
      <c r="R11" s="739">
        <v>37</v>
      </c>
      <c r="S11" s="739">
        <v>53</v>
      </c>
      <c r="T11" s="739">
        <v>40</v>
      </c>
      <c r="U11" s="740">
        <v>46</v>
      </c>
      <c r="V11" s="740">
        <v>35</v>
      </c>
      <c r="W11" s="740">
        <v>44</v>
      </c>
      <c r="X11" s="736">
        <v>132</v>
      </c>
      <c r="Y11" s="736">
        <v>46</v>
      </c>
      <c r="Z11" s="736">
        <v>53</v>
      </c>
      <c r="AA11" s="736">
        <v>68</v>
      </c>
      <c r="AB11" s="736">
        <v>55</v>
      </c>
      <c r="AC11" s="736">
        <v>55</v>
      </c>
      <c r="AD11" s="737">
        <v>15.602836879432624</v>
      </c>
      <c r="AE11" s="741">
        <v>27.285129604365622</v>
      </c>
      <c r="AF11" s="736">
        <v>24.226110363391655</v>
      </c>
      <c r="AG11" s="736">
        <v>31.830238726790451</v>
      </c>
      <c r="AH11" s="736">
        <v>46.854082998661312</v>
      </c>
      <c r="AI11" s="736">
        <v>33.783783783783782</v>
      </c>
      <c r="AJ11" s="736">
        <v>42.553191489361701</v>
      </c>
      <c r="AK11" s="737">
        <v>48.678720445062588</v>
      </c>
      <c r="AL11" s="737">
        <v>30.120481927710845</v>
      </c>
      <c r="AM11" s="737">
        <v>36.585365853658537</v>
      </c>
      <c r="AN11" s="737">
        <v>40.875912408759127</v>
      </c>
      <c r="AO11" s="737">
        <v>34.805890227576974</v>
      </c>
      <c r="AP11" s="737">
        <v>31.486146095717885</v>
      </c>
      <c r="AQ11" s="737">
        <v>28.202115158636897</v>
      </c>
      <c r="AR11" s="737">
        <v>32.258064516129032</v>
      </c>
      <c r="AS11" s="737">
        <v>33</v>
      </c>
      <c r="AT11" s="737">
        <v>36.381514257620452</v>
      </c>
      <c r="AU11" s="737">
        <v>48.446069469835464</v>
      </c>
      <c r="AV11" s="737">
        <v>36.463081130355512</v>
      </c>
      <c r="AW11" s="737">
        <v>40.888888888888886</v>
      </c>
      <c r="AX11" s="737">
        <v>31.055900621118013</v>
      </c>
      <c r="AY11" s="737">
        <v>37.319762510602203</v>
      </c>
      <c r="AZ11" s="737">
        <v>44.371405094494662</v>
      </c>
      <c r="BA11" s="737">
        <v>38.11101905550953</v>
      </c>
      <c r="BB11" s="737">
        <v>44.166666666666664</v>
      </c>
      <c r="BC11" s="737">
        <v>56.29139072847682</v>
      </c>
      <c r="BD11" s="737">
        <v>43.789808917197455</v>
      </c>
      <c r="BE11" s="737">
        <v>39.48312993539124</v>
      </c>
    </row>
    <row r="12" spans="1:58" ht="12" customHeight="1" x14ac:dyDescent="0.2">
      <c r="A12" s="387" t="s">
        <v>225</v>
      </c>
      <c r="B12" s="465">
        <v>28</v>
      </c>
      <c r="C12" s="466">
        <v>26</v>
      </c>
      <c r="D12" s="734">
        <v>19</v>
      </c>
      <c r="E12" s="734">
        <v>26</v>
      </c>
      <c r="F12" s="742">
        <v>24</v>
      </c>
      <c r="G12" s="738">
        <v>25</v>
      </c>
      <c r="H12" s="738">
        <v>23</v>
      </c>
      <c r="I12" s="738">
        <v>33</v>
      </c>
      <c r="J12" s="738">
        <v>28</v>
      </c>
      <c r="K12" s="739">
        <v>36</v>
      </c>
      <c r="L12" s="739">
        <v>36</v>
      </c>
      <c r="M12" s="739">
        <v>25</v>
      </c>
      <c r="N12" s="739">
        <v>40</v>
      </c>
      <c r="O12" s="739">
        <v>22</v>
      </c>
      <c r="P12" s="739">
        <v>37</v>
      </c>
      <c r="Q12" s="739">
        <v>50</v>
      </c>
      <c r="R12" s="739">
        <v>35</v>
      </c>
      <c r="S12" s="739">
        <v>37</v>
      </c>
      <c r="T12" s="739">
        <v>44</v>
      </c>
      <c r="U12" s="740">
        <v>46</v>
      </c>
      <c r="V12" s="740">
        <v>46</v>
      </c>
      <c r="W12" s="740">
        <v>58</v>
      </c>
      <c r="X12" s="736">
        <v>121</v>
      </c>
      <c r="Y12" s="736">
        <v>68</v>
      </c>
      <c r="Z12" s="736">
        <v>62</v>
      </c>
      <c r="AA12" s="736">
        <v>52</v>
      </c>
      <c r="AB12" s="736">
        <v>48</v>
      </c>
      <c r="AC12" s="736">
        <v>50</v>
      </c>
      <c r="AD12" s="737">
        <v>26.794258373205743</v>
      </c>
      <c r="AE12" s="741">
        <v>24.276377217553687</v>
      </c>
      <c r="AF12" s="736">
        <v>18.181818181818183</v>
      </c>
      <c r="AG12" s="736">
        <v>25.641025641025642</v>
      </c>
      <c r="AH12" s="736">
        <v>24.716786817713697</v>
      </c>
      <c r="AI12" s="736">
        <v>26.15062761506276</v>
      </c>
      <c r="AJ12" s="736">
        <v>24.9728555917481</v>
      </c>
      <c r="AK12" s="737">
        <v>36.223929747530185</v>
      </c>
      <c r="AL12" s="737">
        <v>30.042918454935624</v>
      </c>
      <c r="AM12" s="737">
        <v>34.058656575212865</v>
      </c>
      <c r="AN12" s="737">
        <v>34.548944337811903</v>
      </c>
      <c r="AO12" s="737">
        <v>23.923444976076556</v>
      </c>
      <c r="AP12" s="737">
        <v>36.33060853769301</v>
      </c>
      <c r="AQ12" s="737">
        <v>18.596787827557058</v>
      </c>
      <c r="AR12" s="737">
        <v>28.771384136858476</v>
      </c>
      <c r="AS12" s="737">
        <v>36.81885125184094</v>
      </c>
      <c r="AT12" s="737">
        <v>25.735294117647058</v>
      </c>
      <c r="AU12" s="737">
        <v>27.882441597588546</v>
      </c>
      <c r="AV12" s="737">
        <v>34.618410700236034</v>
      </c>
      <c r="AW12" s="737">
        <v>34.716981132075475</v>
      </c>
      <c r="AX12" s="737">
        <v>34.874905231235786</v>
      </c>
      <c r="AY12" s="737">
        <v>44.512663085188031</v>
      </c>
      <c r="AZ12" s="737">
        <v>39.20220082530949</v>
      </c>
      <c r="BA12" s="737">
        <v>43.561819346572712</v>
      </c>
      <c r="BB12" s="737">
        <v>36.470588235294116</v>
      </c>
      <c r="BC12" s="737">
        <v>31.306441902468393</v>
      </c>
      <c r="BD12" s="737">
        <v>27.874564459930312</v>
      </c>
      <c r="BE12" s="737">
        <v>27.609055770292656</v>
      </c>
    </row>
    <row r="13" spans="1:58" ht="12" customHeight="1" x14ac:dyDescent="0.2">
      <c r="A13" s="387" t="s">
        <v>226</v>
      </c>
      <c r="B13" s="465">
        <v>20</v>
      </c>
      <c r="C13" s="466">
        <v>24</v>
      </c>
      <c r="D13" s="734">
        <v>22</v>
      </c>
      <c r="E13" s="734">
        <v>33</v>
      </c>
      <c r="F13" s="742">
        <v>39</v>
      </c>
      <c r="G13" s="738">
        <v>30</v>
      </c>
      <c r="H13" s="738">
        <v>43</v>
      </c>
      <c r="I13" s="738">
        <v>38</v>
      </c>
      <c r="J13" s="738">
        <v>38</v>
      </c>
      <c r="K13" s="739">
        <v>26</v>
      </c>
      <c r="L13" s="739">
        <v>37</v>
      </c>
      <c r="M13" s="739">
        <v>38</v>
      </c>
      <c r="N13" s="739">
        <v>35</v>
      </c>
      <c r="O13" s="739">
        <v>43</v>
      </c>
      <c r="P13" s="739">
        <v>44</v>
      </c>
      <c r="Q13" s="739">
        <v>47</v>
      </c>
      <c r="R13" s="739">
        <v>38</v>
      </c>
      <c r="S13" s="739">
        <v>59</v>
      </c>
      <c r="T13" s="739">
        <v>50</v>
      </c>
      <c r="U13" s="740">
        <v>60</v>
      </c>
      <c r="V13" s="740">
        <v>68</v>
      </c>
      <c r="W13" s="740">
        <v>71</v>
      </c>
      <c r="X13" s="736">
        <v>195</v>
      </c>
      <c r="Y13" s="736">
        <v>91</v>
      </c>
      <c r="Z13" s="736">
        <v>115</v>
      </c>
      <c r="AA13" s="736">
        <v>132</v>
      </c>
      <c r="AB13" s="736">
        <v>107</v>
      </c>
      <c r="AC13" s="736">
        <v>99</v>
      </c>
      <c r="AD13" s="737">
        <v>20.66115702479339</v>
      </c>
      <c r="AE13" s="741">
        <v>25.316455696202532</v>
      </c>
      <c r="AF13" s="736">
        <v>23.605150214592275</v>
      </c>
      <c r="AG13" s="736">
        <v>36.144578313253014</v>
      </c>
      <c r="AH13" s="736">
        <v>42.622950819672134</v>
      </c>
      <c r="AI13" s="736">
        <v>31.217481789802289</v>
      </c>
      <c r="AJ13" s="736">
        <v>44.147843942505133</v>
      </c>
      <c r="AK13" s="737">
        <v>40.511727078891255</v>
      </c>
      <c r="AL13" s="737">
        <v>42.128603104212857</v>
      </c>
      <c r="AM13" s="737">
        <v>28.508771929824562</v>
      </c>
      <c r="AN13" s="737">
        <v>39.27813163481953</v>
      </c>
      <c r="AO13" s="737">
        <v>40.86021505376344</v>
      </c>
      <c r="AP13" s="737">
        <v>36.919831223628691</v>
      </c>
      <c r="AQ13" s="737">
        <v>44.979079497907946</v>
      </c>
      <c r="AR13" s="737">
        <v>44.897959183673471</v>
      </c>
      <c r="AS13" s="737">
        <v>46.766169154228855</v>
      </c>
      <c r="AT13" s="737">
        <v>36.053130929791273</v>
      </c>
      <c r="AU13" s="737">
        <v>53.057553956834532</v>
      </c>
      <c r="AV13" s="737">
        <v>44.843049327354258</v>
      </c>
      <c r="AW13" s="737">
        <v>51.107325383304939</v>
      </c>
      <c r="AX13" s="737">
        <v>56.15194054500413</v>
      </c>
      <c r="AY13" s="737">
        <v>54.406130268199234</v>
      </c>
      <c r="AZ13" s="737">
        <v>51.660516605166052</v>
      </c>
      <c r="BA13" s="737">
        <v>52.328924669350201</v>
      </c>
      <c r="BB13" s="737">
        <v>60.367454068241472</v>
      </c>
      <c r="BC13" s="737">
        <v>63.737324963785611</v>
      </c>
      <c r="BD13" s="737">
        <v>48.328816621499548</v>
      </c>
      <c r="BE13" s="737">
        <v>42.562338779019775</v>
      </c>
    </row>
    <row r="14" spans="1:58" ht="12" customHeight="1" x14ac:dyDescent="0.2">
      <c r="A14" s="387" t="s">
        <v>227</v>
      </c>
      <c r="B14" s="465">
        <v>38</v>
      </c>
      <c r="C14" s="466">
        <v>27</v>
      </c>
      <c r="D14" s="734">
        <v>35</v>
      </c>
      <c r="E14" s="734">
        <v>59</v>
      </c>
      <c r="F14" s="742">
        <v>55</v>
      </c>
      <c r="G14" s="738">
        <v>44</v>
      </c>
      <c r="H14" s="738">
        <v>56</v>
      </c>
      <c r="I14" s="738">
        <v>62</v>
      </c>
      <c r="J14" s="738">
        <v>62</v>
      </c>
      <c r="K14" s="739">
        <v>61</v>
      </c>
      <c r="L14" s="739">
        <v>67</v>
      </c>
      <c r="M14" s="739">
        <v>57</v>
      </c>
      <c r="N14" s="739">
        <v>57</v>
      </c>
      <c r="O14" s="739">
        <v>74</v>
      </c>
      <c r="P14" s="739">
        <v>86</v>
      </c>
      <c r="Q14" s="739">
        <v>93</v>
      </c>
      <c r="R14" s="739">
        <v>96</v>
      </c>
      <c r="S14" s="739">
        <v>89</v>
      </c>
      <c r="T14" s="739">
        <v>103</v>
      </c>
      <c r="U14" s="740">
        <v>114</v>
      </c>
      <c r="V14" s="740">
        <v>95</v>
      </c>
      <c r="W14" s="740">
        <v>95</v>
      </c>
      <c r="X14" s="736">
        <v>182</v>
      </c>
      <c r="Y14" s="736">
        <v>179</v>
      </c>
      <c r="Z14" s="736">
        <v>155</v>
      </c>
      <c r="AA14" s="736">
        <v>160</v>
      </c>
      <c r="AB14" s="736">
        <v>131</v>
      </c>
      <c r="AC14" s="736">
        <v>118</v>
      </c>
      <c r="AD14" s="737">
        <v>31.53526970954357</v>
      </c>
      <c r="AE14" s="741">
        <v>23.767605633802816</v>
      </c>
      <c r="AF14" s="736">
        <v>28.688524590163933</v>
      </c>
      <c r="AG14" s="736">
        <v>49.579831932773111</v>
      </c>
      <c r="AH14" s="736">
        <v>44.426494345718901</v>
      </c>
      <c r="AI14" s="736">
        <v>34.428794992175277</v>
      </c>
      <c r="AJ14" s="736">
        <v>46.319272125723735</v>
      </c>
      <c r="AK14" s="737">
        <v>52.409129332206255</v>
      </c>
      <c r="AL14" s="737">
        <v>52.409129332206255</v>
      </c>
      <c r="AM14" s="737">
        <v>52.540913006029285</v>
      </c>
      <c r="AN14" s="737">
        <v>56.635672020287402</v>
      </c>
      <c r="AO14" s="737">
        <v>47.539616346955796</v>
      </c>
      <c r="AP14" s="737">
        <v>41.973490427098675</v>
      </c>
      <c r="AQ14" s="737">
        <v>50.684931506849317</v>
      </c>
      <c r="AR14" s="737">
        <v>57.029177718832891</v>
      </c>
      <c r="AS14" s="737">
        <v>59.12269548633185</v>
      </c>
      <c r="AT14" s="737">
        <v>57.313432835820898</v>
      </c>
      <c r="AU14" s="737">
        <v>50.654524758110412</v>
      </c>
      <c r="AV14" s="737">
        <v>56.314926189174415</v>
      </c>
      <c r="AW14" s="737">
        <v>61.88925081433225</v>
      </c>
      <c r="AX14" s="737">
        <v>49.947423764458463</v>
      </c>
      <c r="AY14" s="737">
        <v>48.198883815322169</v>
      </c>
      <c r="AZ14" s="737">
        <v>67.453625632377737</v>
      </c>
      <c r="BA14" s="737">
        <v>72.032193158953717</v>
      </c>
      <c r="BB14" s="737">
        <v>62.07448938726472</v>
      </c>
      <c r="BC14" s="737">
        <v>65.146579804560261</v>
      </c>
      <c r="BD14" s="737">
        <v>49.211119459053343</v>
      </c>
      <c r="BE14" s="737">
        <v>41.345480028030835</v>
      </c>
    </row>
    <row r="15" spans="1:58" ht="12" customHeight="1" x14ac:dyDescent="0.2">
      <c r="A15" s="387" t="s">
        <v>228</v>
      </c>
      <c r="B15" s="465">
        <v>61</v>
      </c>
      <c r="C15" s="466">
        <v>73</v>
      </c>
      <c r="D15" s="734">
        <v>62</v>
      </c>
      <c r="E15" s="734">
        <v>59</v>
      </c>
      <c r="F15" s="742">
        <v>56</v>
      </c>
      <c r="G15" s="738">
        <v>75</v>
      </c>
      <c r="H15" s="738">
        <v>72</v>
      </c>
      <c r="I15" s="738">
        <v>76</v>
      </c>
      <c r="J15" s="738">
        <v>65</v>
      </c>
      <c r="K15" s="739">
        <v>94</v>
      </c>
      <c r="L15" s="739">
        <v>113</v>
      </c>
      <c r="M15" s="739">
        <v>106</v>
      </c>
      <c r="N15" s="739">
        <v>124</v>
      </c>
      <c r="O15" s="739">
        <v>142</v>
      </c>
      <c r="P15" s="739">
        <v>134</v>
      </c>
      <c r="Q15" s="739">
        <v>130</v>
      </c>
      <c r="R15" s="739">
        <v>126</v>
      </c>
      <c r="S15" s="739">
        <v>131</v>
      </c>
      <c r="T15" s="739">
        <v>156</v>
      </c>
      <c r="U15" s="740">
        <v>143</v>
      </c>
      <c r="V15" s="740">
        <v>173</v>
      </c>
      <c r="W15" s="740">
        <v>139</v>
      </c>
      <c r="X15" s="736">
        <v>284</v>
      </c>
      <c r="Y15" s="736">
        <v>157</v>
      </c>
      <c r="Z15" s="736">
        <v>177</v>
      </c>
      <c r="AA15" s="736">
        <v>149</v>
      </c>
      <c r="AB15" s="736">
        <v>159</v>
      </c>
      <c r="AC15" s="736">
        <v>128</v>
      </c>
      <c r="AD15" s="737">
        <v>24.867509172441906</v>
      </c>
      <c r="AE15" s="741">
        <v>31.30360205831904</v>
      </c>
      <c r="AF15" s="736">
        <v>27.70330652368186</v>
      </c>
      <c r="AG15" s="736">
        <v>27.595884003741816</v>
      </c>
      <c r="AH15" s="736">
        <v>28.07017543859649</v>
      </c>
      <c r="AI15" s="736">
        <v>38.679731820526044</v>
      </c>
      <c r="AJ15" s="736">
        <v>39.344262295081968</v>
      </c>
      <c r="AK15" s="737">
        <v>41.598248494800217</v>
      </c>
      <c r="AL15" s="737">
        <v>34.264628360569318</v>
      </c>
      <c r="AM15" s="737">
        <v>45.49854791868345</v>
      </c>
      <c r="AN15" s="737">
        <v>54.589371980676326</v>
      </c>
      <c r="AO15" s="737">
        <v>51.257253384912957</v>
      </c>
      <c r="AP15" s="737">
        <v>56.363636363636367</v>
      </c>
      <c r="AQ15" s="737">
        <v>62.008733624454152</v>
      </c>
      <c r="AR15" s="737">
        <v>58.033780857514074</v>
      </c>
      <c r="AS15" s="737">
        <v>58.79692446856626</v>
      </c>
      <c r="AT15" s="737">
        <v>56</v>
      </c>
      <c r="AU15" s="737">
        <v>57.990261177512174</v>
      </c>
      <c r="AV15" s="737">
        <v>67.885117493472592</v>
      </c>
      <c r="AW15" s="737">
        <v>61.744386873920554</v>
      </c>
      <c r="AX15" s="737">
        <v>75.119409465914032</v>
      </c>
      <c r="AY15" s="737">
        <v>60.487380330722367</v>
      </c>
      <c r="AZ15" s="737">
        <v>69.898989898989896</v>
      </c>
      <c r="BA15" s="737">
        <v>63.537029542695265</v>
      </c>
      <c r="BB15" s="737">
        <v>71.027287319422157</v>
      </c>
      <c r="BC15" s="737">
        <v>55.493482309124765</v>
      </c>
      <c r="BD15" s="737">
        <v>57.713248638838472</v>
      </c>
      <c r="BE15" s="737">
        <v>45.454545454545453</v>
      </c>
    </row>
    <row r="16" spans="1:58" ht="12" customHeight="1" x14ac:dyDescent="0.2">
      <c r="A16" s="387" t="s">
        <v>229</v>
      </c>
      <c r="B16" s="465">
        <v>39</v>
      </c>
      <c r="C16" s="466">
        <v>51</v>
      </c>
      <c r="D16" s="734">
        <v>52</v>
      </c>
      <c r="E16" s="734">
        <v>70</v>
      </c>
      <c r="F16" s="742">
        <v>61</v>
      </c>
      <c r="G16" s="738">
        <v>54</v>
      </c>
      <c r="H16" s="738">
        <v>61</v>
      </c>
      <c r="I16" s="738">
        <v>69</v>
      </c>
      <c r="J16" s="738">
        <v>58</v>
      </c>
      <c r="K16" s="739">
        <v>54</v>
      </c>
      <c r="L16" s="739">
        <v>48</v>
      </c>
      <c r="M16" s="739">
        <v>68</v>
      </c>
      <c r="N16" s="739">
        <v>57</v>
      </c>
      <c r="O16" s="739">
        <v>60</v>
      </c>
      <c r="P16" s="739">
        <v>47</v>
      </c>
      <c r="Q16" s="739">
        <v>68</v>
      </c>
      <c r="R16" s="739">
        <v>67</v>
      </c>
      <c r="S16" s="739">
        <v>90</v>
      </c>
      <c r="T16" s="739">
        <v>61</v>
      </c>
      <c r="U16" s="740">
        <v>72</v>
      </c>
      <c r="V16" s="740">
        <v>58</v>
      </c>
      <c r="W16" s="740">
        <v>70</v>
      </c>
      <c r="X16" s="736">
        <v>187</v>
      </c>
      <c r="Y16" s="736">
        <v>75</v>
      </c>
      <c r="Z16" s="736">
        <v>90</v>
      </c>
      <c r="AA16" s="736">
        <v>101</v>
      </c>
      <c r="AB16" s="736">
        <v>94</v>
      </c>
      <c r="AC16" s="736">
        <v>80</v>
      </c>
      <c r="AD16" s="737">
        <v>18.642447418738051</v>
      </c>
      <c r="AE16" s="741">
        <v>26.007139214686383</v>
      </c>
      <c r="AF16" s="736">
        <v>27.987082884822389</v>
      </c>
      <c r="AG16" s="736">
        <v>36.138358286009293</v>
      </c>
      <c r="AH16" s="736">
        <v>31.671858774662514</v>
      </c>
      <c r="AI16" s="736">
        <v>29.983342587451414</v>
      </c>
      <c r="AJ16" s="736">
        <v>34.936998854524624</v>
      </c>
      <c r="AK16" s="737">
        <v>41.666666666666664</v>
      </c>
      <c r="AL16" s="737">
        <v>34.981905910735826</v>
      </c>
      <c r="AM16" s="737">
        <v>34.13400758533502</v>
      </c>
      <c r="AN16" s="737">
        <v>30.476190476190474</v>
      </c>
      <c r="AO16" s="737">
        <v>42.001235330450896</v>
      </c>
      <c r="AP16" s="737">
        <v>33.628318584070797</v>
      </c>
      <c r="AQ16" s="737">
        <v>35.587188612099645</v>
      </c>
      <c r="AR16" s="737">
        <v>27.437244600116752</v>
      </c>
      <c r="AS16" s="737">
        <v>40.645546921697552</v>
      </c>
      <c r="AT16" s="737">
        <v>39.574719432959242</v>
      </c>
      <c r="AU16" s="737">
        <v>54.347826086956523</v>
      </c>
      <c r="AV16" s="737">
        <v>36.244800950683306</v>
      </c>
      <c r="AW16" s="737">
        <v>42.10526315789474</v>
      </c>
      <c r="AX16" s="737">
        <v>33.957845433255272</v>
      </c>
      <c r="AY16" s="737">
        <v>41.200706297822251</v>
      </c>
      <c r="AZ16" s="737">
        <v>48.726467331118492</v>
      </c>
      <c r="BA16" s="737">
        <v>39.370078740157481</v>
      </c>
      <c r="BB16" s="737">
        <v>48.335123523093451</v>
      </c>
      <c r="BC16" s="737">
        <v>55.372807017543863</v>
      </c>
      <c r="BD16" s="737">
        <v>48.279404211607599</v>
      </c>
      <c r="BE16" s="737">
        <v>39.486673247778874</v>
      </c>
    </row>
    <row r="17" spans="1:57" ht="18" customHeight="1" x14ac:dyDescent="0.2">
      <c r="A17" s="387" t="s">
        <v>288</v>
      </c>
      <c r="B17" s="465">
        <v>317</v>
      </c>
      <c r="C17" s="466">
        <v>260</v>
      </c>
      <c r="D17" s="734">
        <v>280</v>
      </c>
      <c r="E17" s="734">
        <v>304</v>
      </c>
      <c r="F17" s="735">
        <v>312</v>
      </c>
      <c r="G17" s="735">
        <v>373</v>
      </c>
      <c r="H17" s="735">
        <v>392</v>
      </c>
      <c r="I17" s="735">
        <v>469</v>
      </c>
      <c r="J17" s="735">
        <v>449</v>
      </c>
      <c r="K17" s="734">
        <v>521</v>
      </c>
      <c r="L17" s="734">
        <v>583</v>
      </c>
      <c r="M17" s="735">
        <v>584</v>
      </c>
      <c r="N17" s="735">
        <v>601</v>
      </c>
      <c r="O17" s="735">
        <v>695</v>
      </c>
      <c r="P17" s="735">
        <v>701</v>
      </c>
      <c r="Q17" s="734">
        <v>702</v>
      </c>
      <c r="R17" s="734">
        <v>746</v>
      </c>
      <c r="S17" s="734">
        <v>792</v>
      </c>
      <c r="T17" s="734">
        <v>777</v>
      </c>
      <c r="U17" s="734">
        <v>768</v>
      </c>
      <c r="V17" s="734">
        <v>830</v>
      </c>
      <c r="W17" s="734">
        <v>797</v>
      </c>
      <c r="X17" s="736">
        <v>278</v>
      </c>
      <c r="Y17" s="736">
        <v>735</v>
      </c>
      <c r="Z17" s="736">
        <v>728</v>
      </c>
      <c r="AA17" s="736">
        <v>652</v>
      </c>
      <c r="AB17" s="736">
        <v>625</v>
      </c>
      <c r="AC17" s="736">
        <v>525</v>
      </c>
      <c r="AD17" s="737">
        <v>39.684526790185281</v>
      </c>
      <c r="AE17" s="741">
        <v>33.718065101802623</v>
      </c>
      <c r="AF17" s="736">
        <v>37.219194470291107</v>
      </c>
      <c r="AG17" s="736">
        <v>40.937247508753032</v>
      </c>
      <c r="AH17" s="736">
        <v>41.991924629878866</v>
      </c>
      <c r="AI17" s="736">
        <v>48.341109383100054</v>
      </c>
      <c r="AJ17" s="736">
        <v>48.323471400394475</v>
      </c>
      <c r="AK17" s="737">
        <v>53.253094129669584</v>
      </c>
      <c r="AL17" s="737">
        <v>48.74606448811204</v>
      </c>
      <c r="AM17" s="737">
        <v>51.04840290025475</v>
      </c>
      <c r="AN17" s="737">
        <v>56.095448859809487</v>
      </c>
      <c r="AO17" s="737">
        <v>55.529143291813256</v>
      </c>
      <c r="AP17" s="737">
        <v>52.129412785150492</v>
      </c>
      <c r="AQ17" s="737">
        <v>58.398453911436015</v>
      </c>
      <c r="AR17" s="737">
        <v>58.285524237133117</v>
      </c>
      <c r="AS17" s="737">
        <v>57.901682612999011</v>
      </c>
      <c r="AT17" s="737">
        <v>59.418558343289526</v>
      </c>
      <c r="AU17" s="737">
        <v>61.200834556834863</v>
      </c>
      <c r="AV17" s="737">
        <v>58.854718981972425</v>
      </c>
      <c r="AW17" s="737">
        <v>57.962264150943398</v>
      </c>
      <c r="AX17" s="737">
        <v>62.457671758597336</v>
      </c>
      <c r="AY17" s="737">
        <v>59.960878724044541</v>
      </c>
      <c r="AZ17" s="737">
        <v>60.765586222456193</v>
      </c>
      <c r="BA17" s="737">
        <v>55.467511885895405</v>
      </c>
      <c r="BB17" s="737">
        <v>55.138983564341437</v>
      </c>
      <c r="BC17" s="737">
        <v>49.812819925127968</v>
      </c>
      <c r="BD17" s="737">
        <v>46.865626874625072</v>
      </c>
      <c r="BE17" s="737">
        <v>39.628623188405797</v>
      </c>
    </row>
    <row r="18" spans="1:57" ht="18" customHeight="1" x14ac:dyDescent="0.2">
      <c r="A18" s="387" t="s">
        <v>230</v>
      </c>
      <c r="B18" s="465">
        <v>146</v>
      </c>
      <c r="C18" s="466">
        <v>110</v>
      </c>
      <c r="D18" s="734">
        <v>127</v>
      </c>
      <c r="E18" s="734">
        <v>134</v>
      </c>
      <c r="F18" s="735">
        <v>141</v>
      </c>
      <c r="G18" s="738">
        <v>173</v>
      </c>
      <c r="H18" s="738">
        <v>189</v>
      </c>
      <c r="I18" s="738">
        <v>203</v>
      </c>
      <c r="J18" s="738">
        <v>183</v>
      </c>
      <c r="K18" s="739">
        <v>200</v>
      </c>
      <c r="L18" s="739">
        <v>259</v>
      </c>
      <c r="M18" s="739">
        <v>208</v>
      </c>
      <c r="N18" s="739">
        <v>243</v>
      </c>
      <c r="O18" s="739">
        <v>287</v>
      </c>
      <c r="P18" s="739">
        <v>302</v>
      </c>
      <c r="Q18" s="739">
        <v>280</v>
      </c>
      <c r="R18" s="739">
        <v>312</v>
      </c>
      <c r="S18" s="739">
        <v>317</v>
      </c>
      <c r="T18" s="739">
        <v>286</v>
      </c>
      <c r="U18" s="740">
        <v>317</v>
      </c>
      <c r="V18" s="740">
        <v>319</v>
      </c>
      <c r="W18" s="740">
        <v>330</v>
      </c>
      <c r="X18" s="736">
        <v>81</v>
      </c>
      <c r="Y18" s="736">
        <v>290</v>
      </c>
      <c r="Z18" s="736">
        <v>288</v>
      </c>
      <c r="AA18" s="736">
        <v>252</v>
      </c>
      <c r="AB18" s="736">
        <v>232</v>
      </c>
      <c r="AC18" s="736">
        <v>192</v>
      </c>
      <c r="AD18" s="737">
        <v>50.06858710562414</v>
      </c>
      <c r="AE18" s="741">
        <v>39.440659734671925</v>
      </c>
      <c r="AF18" s="736">
        <v>46.282798833819243</v>
      </c>
      <c r="AG18" s="736">
        <v>49.391817176557318</v>
      </c>
      <c r="AH18" s="736">
        <v>51.366120218579233</v>
      </c>
      <c r="AI18" s="736">
        <v>58.525033829499321</v>
      </c>
      <c r="AJ18" s="736">
        <v>59.866962305986696</v>
      </c>
      <c r="AK18" s="737">
        <v>56.388888888888886</v>
      </c>
      <c r="AL18" s="737">
        <v>48.006295907660018</v>
      </c>
      <c r="AM18" s="737">
        <v>47.014574518100609</v>
      </c>
      <c r="AN18" s="737">
        <v>59.07846715328467</v>
      </c>
      <c r="AO18" s="737">
        <v>47.208352246935995</v>
      </c>
      <c r="AP18" s="737">
        <v>48.785384460951619</v>
      </c>
      <c r="AQ18" s="737">
        <v>54.708349218452156</v>
      </c>
      <c r="AR18" s="737">
        <v>57.196969696969695</v>
      </c>
      <c r="AS18" s="737">
        <v>52.572286894479909</v>
      </c>
      <c r="AT18" s="737">
        <v>57.142857142857146</v>
      </c>
      <c r="AU18" s="737">
        <v>56.83040516314091</v>
      </c>
      <c r="AV18" s="737">
        <v>50.530035335689043</v>
      </c>
      <c r="AW18" s="737">
        <v>56.245564229950318</v>
      </c>
      <c r="AX18" s="737">
        <v>57.005003573981412</v>
      </c>
      <c r="AY18" s="737">
        <v>59.086839749328561</v>
      </c>
      <c r="AZ18" s="737">
        <v>63.593294460641403</v>
      </c>
      <c r="BA18" s="737">
        <v>53.035844915874179</v>
      </c>
      <c r="BB18" s="737">
        <v>53.244592346089853</v>
      </c>
      <c r="BC18" s="737">
        <v>47.863247863247864</v>
      </c>
      <c r="BD18" s="737">
        <v>43.922756531616812</v>
      </c>
      <c r="BE18" s="737">
        <v>36.880522474068385</v>
      </c>
    </row>
    <row r="19" spans="1:57" ht="12" customHeight="1" x14ac:dyDescent="0.2">
      <c r="A19" s="387" t="s">
        <v>231</v>
      </c>
      <c r="B19" s="465">
        <v>45</v>
      </c>
      <c r="C19" s="466">
        <v>32</v>
      </c>
      <c r="D19" s="734">
        <v>40</v>
      </c>
      <c r="E19" s="734">
        <v>46</v>
      </c>
      <c r="F19" s="735">
        <v>52</v>
      </c>
      <c r="G19" s="738">
        <v>76</v>
      </c>
      <c r="H19" s="738">
        <v>70</v>
      </c>
      <c r="I19" s="738">
        <v>92</v>
      </c>
      <c r="J19" s="738">
        <v>96</v>
      </c>
      <c r="K19" s="739">
        <v>97</v>
      </c>
      <c r="L19" s="739">
        <v>97</v>
      </c>
      <c r="M19" s="739">
        <v>115</v>
      </c>
      <c r="N19" s="739">
        <v>106</v>
      </c>
      <c r="O19" s="739">
        <v>117</v>
      </c>
      <c r="P19" s="739">
        <v>115</v>
      </c>
      <c r="Q19" s="739">
        <v>133</v>
      </c>
      <c r="R19" s="739">
        <v>129</v>
      </c>
      <c r="S19" s="739">
        <v>130</v>
      </c>
      <c r="T19" s="739">
        <v>125</v>
      </c>
      <c r="U19" s="740">
        <v>109</v>
      </c>
      <c r="V19" s="740">
        <v>161</v>
      </c>
      <c r="W19" s="740">
        <v>114</v>
      </c>
      <c r="X19" s="736">
        <v>65</v>
      </c>
      <c r="Y19" s="736">
        <v>134</v>
      </c>
      <c r="Z19" s="736">
        <v>107</v>
      </c>
      <c r="AA19" s="736">
        <v>94</v>
      </c>
      <c r="AB19" s="736">
        <v>90</v>
      </c>
      <c r="AC19" s="736">
        <v>77</v>
      </c>
      <c r="AD19" s="737">
        <v>29.411764705882351</v>
      </c>
      <c r="AE19" s="741">
        <v>21.234240212342403</v>
      </c>
      <c r="AF19" s="736">
        <v>26.109660574412533</v>
      </c>
      <c r="AG19" s="736">
        <v>28.325123152709359</v>
      </c>
      <c r="AH19" s="736">
        <v>30.144927536231883</v>
      </c>
      <c r="AI19" s="736">
        <v>43.18181818181818</v>
      </c>
      <c r="AJ19" s="736">
        <v>42.787286063569681</v>
      </c>
      <c r="AK19" s="737">
        <v>55.28846153846154</v>
      </c>
      <c r="AL19" s="737">
        <v>56.570418385385977</v>
      </c>
      <c r="AM19" s="737">
        <v>54.433221099887767</v>
      </c>
      <c r="AN19" s="737">
        <v>54.49438202247191</v>
      </c>
      <c r="AO19" s="737">
        <v>62.807209175314036</v>
      </c>
      <c r="AP19" s="737">
        <v>56.623931623931625</v>
      </c>
      <c r="AQ19" s="737">
        <v>62.4</v>
      </c>
      <c r="AR19" s="737">
        <v>62.533985861881455</v>
      </c>
      <c r="AS19" s="737">
        <v>71.46695325094035</v>
      </c>
      <c r="AT19" s="737">
        <v>69.243156199677941</v>
      </c>
      <c r="AU19" s="737">
        <v>71.585903083700444</v>
      </c>
      <c r="AV19" s="737">
        <v>67.4217907227616</v>
      </c>
      <c r="AW19" s="737">
        <v>59.014618299945859</v>
      </c>
      <c r="AX19" s="737">
        <v>86.096256684491976</v>
      </c>
      <c r="AY19" s="737">
        <v>61.755146262188518</v>
      </c>
      <c r="AZ19" s="737">
        <v>61.563169164882225</v>
      </c>
      <c r="BA19" s="737">
        <v>74.033149171270722</v>
      </c>
      <c r="BB19" s="737">
        <v>59.148700939745716</v>
      </c>
      <c r="BC19" s="737">
        <v>53.991958644457206</v>
      </c>
      <c r="BD19" s="737">
        <v>51.605504587155963</v>
      </c>
      <c r="BE19" s="737">
        <v>45.029239766081872</v>
      </c>
    </row>
    <row r="20" spans="1:57" ht="12" customHeight="1" x14ac:dyDescent="0.2">
      <c r="A20" s="387" t="s">
        <v>232</v>
      </c>
      <c r="B20" s="465">
        <v>34</v>
      </c>
      <c r="C20" s="466">
        <v>33</v>
      </c>
      <c r="D20" s="734">
        <v>37</v>
      </c>
      <c r="E20" s="734">
        <v>41</v>
      </c>
      <c r="F20" s="735">
        <v>47</v>
      </c>
      <c r="G20" s="738">
        <v>41</v>
      </c>
      <c r="H20" s="738">
        <v>37</v>
      </c>
      <c r="I20" s="738">
        <v>65</v>
      </c>
      <c r="J20" s="738">
        <v>50</v>
      </c>
      <c r="K20" s="739">
        <v>67</v>
      </c>
      <c r="L20" s="739">
        <v>58</v>
      </c>
      <c r="M20" s="739">
        <v>91</v>
      </c>
      <c r="N20" s="739">
        <v>79</v>
      </c>
      <c r="O20" s="739">
        <v>89</v>
      </c>
      <c r="P20" s="739">
        <v>83</v>
      </c>
      <c r="Q20" s="739">
        <v>92</v>
      </c>
      <c r="R20" s="739">
        <v>79</v>
      </c>
      <c r="S20" s="739">
        <v>102</v>
      </c>
      <c r="T20" s="739">
        <v>97</v>
      </c>
      <c r="U20" s="740">
        <v>101</v>
      </c>
      <c r="V20" s="740">
        <v>110</v>
      </c>
      <c r="W20" s="740">
        <v>104</v>
      </c>
      <c r="X20" s="736">
        <v>52</v>
      </c>
      <c r="Y20" s="736">
        <v>88</v>
      </c>
      <c r="Z20" s="736">
        <v>98</v>
      </c>
      <c r="AA20" s="736">
        <v>98</v>
      </c>
      <c r="AB20" s="736">
        <v>87</v>
      </c>
      <c r="AC20" s="736">
        <v>79</v>
      </c>
      <c r="AD20" s="737">
        <v>25.85551330798479</v>
      </c>
      <c r="AE20" s="741">
        <v>26.4</v>
      </c>
      <c r="AF20" s="736">
        <v>31.81427343078246</v>
      </c>
      <c r="AG20" s="736">
        <v>36.251105216622456</v>
      </c>
      <c r="AH20" s="736">
        <v>43.11926605504587</v>
      </c>
      <c r="AI20" s="736">
        <v>37.23887375113533</v>
      </c>
      <c r="AJ20" s="736">
        <v>33.273381294964025</v>
      </c>
      <c r="AK20" s="737">
        <v>57.420494699646646</v>
      </c>
      <c r="AL20" s="737">
        <v>44.326241134751776</v>
      </c>
      <c r="AM20" s="737">
        <v>54.427294882209587</v>
      </c>
      <c r="AN20" s="737">
        <v>47.815333882934873</v>
      </c>
      <c r="AO20" s="737">
        <v>72.916666666666671</v>
      </c>
      <c r="AP20" s="737">
        <v>58.867362146050674</v>
      </c>
      <c r="AQ20" s="737">
        <v>65.058479532163744</v>
      </c>
      <c r="AR20" s="737">
        <v>59.455587392550143</v>
      </c>
      <c r="AS20" s="737">
        <v>66.618392469225199</v>
      </c>
      <c r="AT20" s="737">
        <v>56.590257879656157</v>
      </c>
      <c r="AU20" s="737">
        <v>68.640646029609684</v>
      </c>
      <c r="AV20" s="737">
        <v>65.363881401617249</v>
      </c>
      <c r="AW20" s="737">
        <v>64.372211599745057</v>
      </c>
      <c r="AX20" s="737">
        <v>68.238213399503721</v>
      </c>
      <c r="AY20" s="737">
        <v>62.424969987995198</v>
      </c>
      <c r="AZ20" s="737">
        <v>66.2020905923345</v>
      </c>
      <c r="BA20" s="737">
        <v>50.056882821387944</v>
      </c>
      <c r="BB20" s="737">
        <v>56.484149855907781</v>
      </c>
      <c r="BC20" s="737">
        <v>56.778679026651218</v>
      </c>
      <c r="BD20" s="737">
        <v>50</v>
      </c>
      <c r="BE20" s="737">
        <v>45.168667810177247</v>
      </c>
    </row>
    <row r="21" spans="1:57" ht="12" customHeight="1" x14ac:dyDescent="0.2">
      <c r="A21" s="387" t="s">
        <v>233</v>
      </c>
      <c r="B21" s="465">
        <v>92</v>
      </c>
      <c r="C21" s="466">
        <v>85</v>
      </c>
      <c r="D21" s="734">
        <v>76</v>
      </c>
      <c r="E21" s="734">
        <v>83</v>
      </c>
      <c r="F21" s="735">
        <v>72</v>
      </c>
      <c r="G21" s="738">
        <v>83</v>
      </c>
      <c r="H21" s="738">
        <v>86</v>
      </c>
      <c r="I21" s="738">
        <v>92</v>
      </c>
      <c r="J21" s="738">
        <v>106</v>
      </c>
      <c r="K21" s="739">
        <v>137</v>
      </c>
      <c r="L21" s="739">
        <v>145</v>
      </c>
      <c r="M21" s="739">
        <v>147</v>
      </c>
      <c r="N21" s="739">
        <v>158</v>
      </c>
      <c r="O21" s="739">
        <v>176</v>
      </c>
      <c r="P21" s="739">
        <v>176</v>
      </c>
      <c r="Q21" s="739">
        <v>170</v>
      </c>
      <c r="R21" s="739">
        <v>196</v>
      </c>
      <c r="S21" s="739">
        <v>204</v>
      </c>
      <c r="T21" s="739">
        <v>224</v>
      </c>
      <c r="U21" s="740">
        <v>204</v>
      </c>
      <c r="V21" s="740">
        <v>202</v>
      </c>
      <c r="W21" s="740">
        <v>212</v>
      </c>
      <c r="X21" s="736">
        <v>27</v>
      </c>
      <c r="Y21" s="736">
        <v>182</v>
      </c>
      <c r="Z21" s="736">
        <v>189</v>
      </c>
      <c r="AA21" s="736">
        <v>174</v>
      </c>
      <c r="AB21" s="736">
        <v>176</v>
      </c>
      <c r="AC21" s="736">
        <v>135</v>
      </c>
      <c r="AD21" s="737">
        <v>41.311180960933989</v>
      </c>
      <c r="AE21" s="741">
        <v>39.260969976905315</v>
      </c>
      <c r="AF21" s="736">
        <v>36.468330134357004</v>
      </c>
      <c r="AG21" s="736">
        <v>42.390194075587331</v>
      </c>
      <c r="AH21" s="736">
        <v>38.502673796791441</v>
      </c>
      <c r="AI21" s="736">
        <v>43.707214323328067</v>
      </c>
      <c r="AJ21" s="736">
        <v>45.915643352909768</v>
      </c>
      <c r="AK21" s="737">
        <v>44.965786901270775</v>
      </c>
      <c r="AL21" s="737">
        <v>47.747747747747745</v>
      </c>
      <c r="AM21" s="737">
        <v>53.746567281286779</v>
      </c>
      <c r="AN21" s="737">
        <v>55.640828856485037</v>
      </c>
      <c r="AO21" s="737">
        <v>55.724033358605006</v>
      </c>
      <c r="AP21" s="737">
        <v>54.709141274238227</v>
      </c>
      <c r="AQ21" s="737">
        <v>59.060402684563755</v>
      </c>
      <c r="AR21" s="737">
        <v>57.328990228013026</v>
      </c>
      <c r="AS21" s="737">
        <v>54.452274183215884</v>
      </c>
      <c r="AT21" s="737">
        <v>58.402860548271754</v>
      </c>
      <c r="AU21" s="737">
        <v>58.235797887524981</v>
      </c>
      <c r="AV21" s="737">
        <v>62.378167641325533</v>
      </c>
      <c r="AW21" s="737">
        <v>56.698165647581988</v>
      </c>
      <c r="AX21" s="737">
        <v>55.754899254761249</v>
      </c>
      <c r="AY21" s="737">
        <v>58.742033804377947</v>
      </c>
      <c r="AZ21" s="737">
        <v>52.967276760953965</v>
      </c>
      <c r="BA21" s="737">
        <v>50.110132158590311</v>
      </c>
      <c r="BB21" s="737">
        <v>51.611141452758055</v>
      </c>
      <c r="BC21" s="737">
        <v>47.244094488188978</v>
      </c>
      <c r="BD21" s="737">
        <v>47.071409467772135</v>
      </c>
      <c r="BE21" s="737">
        <v>35.238841033672671</v>
      </c>
    </row>
    <row r="22" spans="1:57" ht="12" customHeight="1" x14ac:dyDescent="0.2">
      <c r="A22" s="387" t="s">
        <v>234</v>
      </c>
      <c r="B22" s="475" t="s">
        <v>88</v>
      </c>
      <c r="C22" s="475" t="s">
        <v>88</v>
      </c>
      <c r="D22" s="904" t="s">
        <v>88</v>
      </c>
      <c r="E22" s="475" t="s">
        <v>88</v>
      </c>
      <c r="F22" s="475" t="s">
        <v>88</v>
      </c>
      <c r="G22" s="475" t="s">
        <v>88</v>
      </c>
      <c r="H22" s="471">
        <v>10</v>
      </c>
      <c r="I22" s="471">
        <v>17</v>
      </c>
      <c r="J22" s="471">
        <v>14</v>
      </c>
      <c r="K22" s="441">
        <v>20</v>
      </c>
      <c r="L22" s="441">
        <v>24</v>
      </c>
      <c r="M22" s="441">
        <v>23</v>
      </c>
      <c r="N22" s="441">
        <v>15</v>
      </c>
      <c r="O22" s="441">
        <v>26</v>
      </c>
      <c r="P22" s="441">
        <v>25</v>
      </c>
      <c r="Q22" s="441">
        <v>27</v>
      </c>
      <c r="R22" s="441">
        <v>30</v>
      </c>
      <c r="S22" s="441">
        <v>39</v>
      </c>
      <c r="T22" s="441">
        <v>45</v>
      </c>
      <c r="U22" s="472">
        <v>37</v>
      </c>
      <c r="V22" s="472">
        <v>38</v>
      </c>
      <c r="W22" s="472">
        <v>37</v>
      </c>
      <c r="X22" s="469">
        <v>53</v>
      </c>
      <c r="Y22" s="469">
        <v>41</v>
      </c>
      <c r="Z22" s="469">
        <v>46</v>
      </c>
      <c r="AA22" s="469">
        <v>34</v>
      </c>
      <c r="AB22" s="469">
        <v>40</v>
      </c>
      <c r="AC22" s="469">
        <v>42</v>
      </c>
      <c r="AD22" s="476" t="s">
        <v>88</v>
      </c>
      <c r="AE22" s="477" t="s">
        <v>88</v>
      </c>
      <c r="AF22" s="905" t="s">
        <v>88</v>
      </c>
      <c r="AG22" s="476" t="s">
        <v>88</v>
      </c>
      <c r="AH22" s="478" t="s">
        <v>88</v>
      </c>
      <c r="AI22" s="478" t="s">
        <v>88</v>
      </c>
      <c r="AJ22" s="469">
        <v>29.940119760479043</v>
      </c>
      <c r="AK22" s="470">
        <v>46.575342465753423</v>
      </c>
      <c r="AL22" s="470">
        <v>39.548022598870055</v>
      </c>
      <c r="AM22" s="470">
        <v>51.282051282051285</v>
      </c>
      <c r="AN22" s="470">
        <v>58.536585365853661</v>
      </c>
      <c r="AO22" s="470">
        <v>58.3756345177665</v>
      </c>
      <c r="AP22" s="470">
        <v>33.632286995515692</v>
      </c>
      <c r="AQ22" s="470">
        <v>60.185185185185183</v>
      </c>
      <c r="AR22" s="470">
        <v>56.561085972850677</v>
      </c>
      <c r="AS22" s="470">
        <v>62.211981566820278</v>
      </c>
      <c r="AT22" s="470">
        <v>62.5</v>
      </c>
      <c r="AU22" s="470">
        <v>69.892473118279568</v>
      </c>
      <c r="AV22" s="470">
        <v>73.409461663947795</v>
      </c>
      <c r="AW22" s="470">
        <v>61.666666666666664</v>
      </c>
      <c r="AX22" s="470">
        <v>64.625850340136054</v>
      </c>
      <c r="AY22" s="470">
        <v>63.139931740614337</v>
      </c>
      <c r="AZ22" s="470">
        <v>63.621533442088094</v>
      </c>
      <c r="BA22" s="470">
        <v>70.325900514579757</v>
      </c>
      <c r="BB22" s="470">
        <v>78.231292517006807</v>
      </c>
      <c r="BC22" s="470">
        <v>50.445103857566764</v>
      </c>
      <c r="BD22" s="470">
        <v>48.134777376654633</v>
      </c>
      <c r="BE22" s="470">
        <v>55.851063829787236</v>
      </c>
    </row>
    <row r="23" spans="1:57" ht="18" customHeight="1" x14ac:dyDescent="0.2">
      <c r="A23" s="387" t="s">
        <v>290</v>
      </c>
      <c r="B23" s="465">
        <v>288</v>
      </c>
      <c r="C23" s="466">
        <v>271</v>
      </c>
      <c r="D23" s="734">
        <v>290</v>
      </c>
      <c r="E23" s="734">
        <v>284</v>
      </c>
      <c r="F23" s="735">
        <v>348</v>
      </c>
      <c r="G23" s="735">
        <v>393</v>
      </c>
      <c r="H23" s="735">
        <v>363</v>
      </c>
      <c r="I23" s="735">
        <v>478</v>
      </c>
      <c r="J23" s="735">
        <v>524</v>
      </c>
      <c r="K23" s="734">
        <v>532</v>
      </c>
      <c r="L23" s="734">
        <v>590</v>
      </c>
      <c r="M23" s="734">
        <v>623</v>
      </c>
      <c r="N23" s="734">
        <v>639</v>
      </c>
      <c r="O23" s="734">
        <v>711</v>
      </c>
      <c r="P23" s="734">
        <v>684</v>
      </c>
      <c r="Q23" s="734">
        <v>731</v>
      </c>
      <c r="R23" s="734">
        <v>803</v>
      </c>
      <c r="S23" s="734">
        <v>752</v>
      </c>
      <c r="T23" s="734">
        <v>766</v>
      </c>
      <c r="U23" s="734">
        <v>790</v>
      </c>
      <c r="V23" s="734">
        <v>809</v>
      </c>
      <c r="W23" s="734">
        <v>806</v>
      </c>
      <c r="X23" s="736">
        <v>345</v>
      </c>
      <c r="Y23" s="736">
        <v>664</v>
      </c>
      <c r="Z23" s="736">
        <v>612</v>
      </c>
      <c r="AA23" s="736">
        <v>658</v>
      </c>
      <c r="AB23" s="736">
        <v>510</v>
      </c>
      <c r="AC23" s="736">
        <v>475</v>
      </c>
      <c r="AD23" s="737">
        <v>32.586558044806516</v>
      </c>
      <c r="AE23" s="741">
        <v>31.099380307551066</v>
      </c>
      <c r="AF23" s="736">
        <v>33.858727378867485</v>
      </c>
      <c r="AG23" s="736">
        <v>33.886171101300562</v>
      </c>
      <c r="AH23" s="736">
        <v>41.71661472069048</v>
      </c>
      <c r="AI23" s="736">
        <v>46.718972895863054</v>
      </c>
      <c r="AJ23" s="736">
        <v>41.561712846347604</v>
      </c>
      <c r="AK23" s="737">
        <v>51.205141938939477</v>
      </c>
      <c r="AL23" s="737">
        <v>53.826399589111453</v>
      </c>
      <c r="AM23" s="737">
        <v>51.816499464303106</v>
      </c>
      <c r="AN23" s="737">
        <v>55.929471987866151</v>
      </c>
      <c r="AO23" s="737">
        <v>58.834639720464637</v>
      </c>
      <c r="AP23" s="737">
        <v>58.79105713497102</v>
      </c>
      <c r="AQ23" s="737">
        <v>64.088696592752839</v>
      </c>
      <c r="AR23" s="737">
        <v>60.692102928127774</v>
      </c>
      <c r="AS23" s="737">
        <v>64.218571554071858</v>
      </c>
      <c r="AT23" s="737">
        <v>69.990412272291465</v>
      </c>
      <c r="AU23" s="737">
        <v>65.255119750086777</v>
      </c>
      <c r="AV23" s="737">
        <v>65.537303216974678</v>
      </c>
      <c r="AW23" s="737">
        <v>66.397713901496047</v>
      </c>
      <c r="AX23" s="737">
        <v>67.704410410913042</v>
      </c>
      <c r="AY23" s="737">
        <v>67.759562841530055</v>
      </c>
      <c r="AZ23" s="737">
        <v>56.946826758147516</v>
      </c>
      <c r="BA23" s="737">
        <v>56.65045644569576</v>
      </c>
      <c r="BB23" s="737">
        <v>52.936597180174722</v>
      </c>
      <c r="BC23" s="737">
        <v>56.422569027611047</v>
      </c>
      <c r="BD23" s="737">
        <v>43.60837964942283</v>
      </c>
      <c r="BE23" s="737">
        <v>40.308893414799726</v>
      </c>
    </row>
    <row r="24" spans="1:57" ht="18" customHeight="1" x14ac:dyDescent="0.2">
      <c r="A24" s="387" t="s">
        <v>235</v>
      </c>
      <c r="B24" s="465">
        <v>60</v>
      </c>
      <c r="C24" s="466">
        <v>63</v>
      </c>
      <c r="D24" s="734">
        <v>60</v>
      </c>
      <c r="E24" s="734">
        <v>52</v>
      </c>
      <c r="F24" s="735">
        <v>93</v>
      </c>
      <c r="G24" s="738">
        <v>92</v>
      </c>
      <c r="H24" s="738">
        <v>82</v>
      </c>
      <c r="I24" s="738">
        <v>110</v>
      </c>
      <c r="J24" s="738">
        <v>138</v>
      </c>
      <c r="K24" s="739">
        <v>131</v>
      </c>
      <c r="L24" s="739">
        <v>155</v>
      </c>
      <c r="M24" s="739">
        <v>151</v>
      </c>
      <c r="N24" s="739">
        <v>165</v>
      </c>
      <c r="O24" s="739">
        <v>191</v>
      </c>
      <c r="P24" s="739">
        <v>172</v>
      </c>
      <c r="Q24" s="739">
        <v>194</v>
      </c>
      <c r="R24" s="739">
        <v>219</v>
      </c>
      <c r="S24" s="739">
        <v>218</v>
      </c>
      <c r="T24" s="739">
        <v>224</v>
      </c>
      <c r="U24" s="740">
        <v>237</v>
      </c>
      <c r="V24" s="740">
        <v>222</v>
      </c>
      <c r="W24" s="740">
        <v>231</v>
      </c>
      <c r="X24" s="736">
        <v>65</v>
      </c>
      <c r="Y24" s="736">
        <v>196</v>
      </c>
      <c r="Z24" s="736">
        <v>180</v>
      </c>
      <c r="AA24" s="736">
        <v>204</v>
      </c>
      <c r="AB24" s="736">
        <v>139</v>
      </c>
      <c r="AC24" s="736">
        <v>135</v>
      </c>
      <c r="AD24" s="737">
        <v>34.482758620689658</v>
      </c>
      <c r="AE24" s="741">
        <v>36.43724696356275</v>
      </c>
      <c r="AF24" s="736">
        <v>35.026269702276707</v>
      </c>
      <c r="AG24" s="736">
        <v>30.678466076696164</v>
      </c>
      <c r="AH24" s="736">
        <v>54.385964912280699</v>
      </c>
      <c r="AI24" s="736">
        <v>52.541404911479155</v>
      </c>
      <c r="AJ24" s="736">
        <v>44.062332079527138</v>
      </c>
      <c r="AK24" s="737">
        <v>55</v>
      </c>
      <c r="AL24" s="737">
        <v>65.155807365439088</v>
      </c>
      <c r="AM24" s="737">
        <v>55.157894736842103</v>
      </c>
      <c r="AN24" s="737">
        <v>62.702265372168284</v>
      </c>
      <c r="AO24" s="737">
        <v>59.731012658227847</v>
      </c>
      <c r="AP24" s="737">
        <v>60.483870967741936</v>
      </c>
      <c r="AQ24" s="737">
        <v>68.532472192321492</v>
      </c>
      <c r="AR24" s="737">
        <v>59.577416002771045</v>
      </c>
      <c r="AS24" s="737">
        <v>64.904650384744059</v>
      </c>
      <c r="AT24" s="737">
        <v>69.945704247844134</v>
      </c>
      <c r="AU24" s="737">
        <v>67.638845795842386</v>
      </c>
      <c r="AV24" s="737">
        <v>69.586828207517868</v>
      </c>
      <c r="AW24" s="737">
        <v>72.654812998160637</v>
      </c>
      <c r="AX24" s="737">
        <v>66.11078022632519</v>
      </c>
      <c r="AY24" s="737">
        <v>68.566340160284952</v>
      </c>
      <c r="AZ24" s="737">
        <v>58.229352346999406</v>
      </c>
      <c r="BA24" s="737">
        <v>57.988165680473372</v>
      </c>
      <c r="BB24" s="737">
        <v>55.248618784530386</v>
      </c>
      <c r="BC24" s="737">
        <v>62.404405016824718</v>
      </c>
      <c r="BD24" s="737">
        <v>41.943270971635485</v>
      </c>
      <c r="BE24" s="737">
        <v>41.602465331278893</v>
      </c>
    </row>
    <row r="25" spans="1:57" ht="12" customHeight="1" x14ac:dyDescent="0.2">
      <c r="A25" s="387" t="s">
        <v>236</v>
      </c>
      <c r="B25" s="465">
        <v>62</v>
      </c>
      <c r="C25" s="466">
        <v>61</v>
      </c>
      <c r="D25" s="734">
        <v>64</v>
      </c>
      <c r="E25" s="734">
        <v>55</v>
      </c>
      <c r="F25" s="735">
        <v>71</v>
      </c>
      <c r="G25" s="738">
        <v>85</v>
      </c>
      <c r="H25" s="738">
        <v>87</v>
      </c>
      <c r="I25" s="738">
        <v>118</v>
      </c>
      <c r="J25" s="738">
        <v>103</v>
      </c>
      <c r="K25" s="739">
        <v>114</v>
      </c>
      <c r="L25" s="739">
        <v>112</v>
      </c>
      <c r="M25" s="739">
        <v>142</v>
      </c>
      <c r="N25" s="739">
        <v>143</v>
      </c>
      <c r="O25" s="739">
        <v>182</v>
      </c>
      <c r="P25" s="739">
        <v>169</v>
      </c>
      <c r="Q25" s="739">
        <v>158</v>
      </c>
      <c r="R25" s="739">
        <v>189</v>
      </c>
      <c r="S25" s="739">
        <v>138</v>
      </c>
      <c r="T25" s="739">
        <v>169</v>
      </c>
      <c r="U25" s="740">
        <v>171</v>
      </c>
      <c r="V25" s="740">
        <v>174</v>
      </c>
      <c r="W25" s="740">
        <v>181</v>
      </c>
      <c r="X25" s="736">
        <v>64</v>
      </c>
      <c r="Y25" s="736">
        <v>163</v>
      </c>
      <c r="Z25" s="736">
        <v>165</v>
      </c>
      <c r="AA25" s="736">
        <v>165</v>
      </c>
      <c r="AB25" s="736">
        <v>129</v>
      </c>
      <c r="AC25" s="736">
        <v>136</v>
      </c>
      <c r="AD25" s="737">
        <v>30.907278165503488</v>
      </c>
      <c r="AE25" s="741">
        <v>30.715005035246726</v>
      </c>
      <c r="AF25" s="736">
        <v>32.703117015840576</v>
      </c>
      <c r="AG25" s="736">
        <v>29.023746701846967</v>
      </c>
      <c r="AH25" s="736">
        <v>34.752814488497307</v>
      </c>
      <c r="AI25" s="736">
        <v>41.32231404958678</v>
      </c>
      <c r="AJ25" s="736">
        <v>41.507633587786259</v>
      </c>
      <c r="AK25" s="737">
        <v>53.539019963702358</v>
      </c>
      <c r="AL25" s="737">
        <v>44.704861111111114</v>
      </c>
      <c r="AM25" s="737">
        <v>48.20295983086681</v>
      </c>
      <c r="AN25" s="737">
        <v>47.039059218815623</v>
      </c>
      <c r="AO25" s="737">
        <v>58.799171842650104</v>
      </c>
      <c r="AP25" s="737">
        <v>59.262329050973889</v>
      </c>
      <c r="AQ25" s="737">
        <v>73.475979006863142</v>
      </c>
      <c r="AR25" s="737">
        <v>66.456940621313407</v>
      </c>
      <c r="AS25" s="737">
        <v>61.96078431372549</v>
      </c>
      <c r="AT25" s="737">
        <v>73.284218689414502</v>
      </c>
      <c r="AU25" s="737">
        <v>54.287962234461055</v>
      </c>
      <c r="AV25" s="737">
        <v>64.651874521805667</v>
      </c>
      <c r="AW25" s="737">
        <v>62.295081967213115</v>
      </c>
      <c r="AX25" s="737">
        <v>62.79321544568748</v>
      </c>
      <c r="AY25" s="737">
        <v>65.248738284066334</v>
      </c>
      <c r="AZ25" s="737">
        <v>56.575496440614465</v>
      </c>
      <c r="BA25" s="737">
        <v>59.380692167577415</v>
      </c>
      <c r="BB25" s="737">
        <v>59.416636658264316</v>
      </c>
      <c r="BC25" s="737">
        <v>57.491289198606275</v>
      </c>
      <c r="BD25" s="737">
        <v>44.80722473080931</v>
      </c>
      <c r="BE25" s="737">
        <v>45.182724252491695</v>
      </c>
    </row>
    <row r="26" spans="1:57" ht="12" customHeight="1" x14ac:dyDescent="0.2">
      <c r="A26" s="387" t="s">
        <v>237</v>
      </c>
      <c r="B26" s="465">
        <v>36</v>
      </c>
      <c r="C26" s="466">
        <v>27</v>
      </c>
      <c r="D26" s="734">
        <v>38</v>
      </c>
      <c r="E26" s="734">
        <v>33</v>
      </c>
      <c r="F26" s="735">
        <v>30</v>
      </c>
      <c r="G26" s="738">
        <v>39</v>
      </c>
      <c r="H26" s="738">
        <v>31</v>
      </c>
      <c r="I26" s="738">
        <v>50</v>
      </c>
      <c r="J26" s="738">
        <v>41</v>
      </c>
      <c r="K26" s="739">
        <v>46</v>
      </c>
      <c r="L26" s="739">
        <v>56</v>
      </c>
      <c r="M26" s="739">
        <v>58</v>
      </c>
      <c r="N26" s="739">
        <v>84</v>
      </c>
      <c r="O26" s="739">
        <v>67</v>
      </c>
      <c r="P26" s="739">
        <v>74</v>
      </c>
      <c r="Q26" s="739">
        <v>71</v>
      </c>
      <c r="R26" s="739">
        <v>65</v>
      </c>
      <c r="S26" s="739">
        <v>67</v>
      </c>
      <c r="T26" s="739">
        <v>61</v>
      </c>
      <c r="U26" s="740">
        <v>61</v>
      </c>
      <c r="V26" s="740">
        <v>85</v>
      </c>
      <c r="W26" s="740">
        <v>61</v>
      </c>
      <c r="X26" s="736">
        <v>38</v>
      </c>
      <c r="Y26" s="736">
        <v>57</v>
      </c>
      <c r="Z26" s="736">
        <v>57</v>
      </c>
      <c r="AA26" s="736">
        <v>45</v>
      </c>
      <c r="AB26" s="736">
        <v>47</v>
      </c>
      <c r="AC26" s="736">
        <v>51</v>
      </c>
      <c r="AD26" s="737">
        <v>34.883720930232556</v>
      </c>
      <c r="AE26" s="741">
        <v>27.355623100303951</v>
      </c>
      <c r="AF26" s="736">
        <v>39.296794208893488</v>
      </c>
      <c r="AG26" s="736">
        <v>33.742331288343557</v>
      </c>
      <c r="AH26" s="736">
        <v>33.333333333333336</v>
      </c>
      <c r="AI26" s="736">
        <v>42.857142857142854</v>
      </c>
      <c r="AJ26" s="736">
        <v>35.067873303167424</v>
      </c>
      <c r="AK26" s="737">
        <v>50.709939148073019</v>
      </c>
      <c r="AL26" s="737">
        <v>38.715769593956566</v>
      </c>
      <c r="AM26" s="737">
        <v>42.671614100185529</v>
      </c>
      <c r="AN26" s="737">
        <v>50.044682752457554</v>
      </c>
      <c r="AO26" s="737">
        <v>54.003724394785849</v>
      </c>
      <c r="AP26" s="737">
        <v>77.41935483870968</v>
      </c>
      <c r="AQ26" s="737">
        <v>60.414788097385035</v>
      </c>
      <c r="AR26" s="737">
        <v>64.741907261592303</v>
      </c>
      <c r="AS26" s="737">
        <v>61.739130434782609</v>
      </c>
      <c r="AT26" s="737">
        <v>55.603079555175363</v>
      </c>
      <c r="AU26" s="737">
        <v>58.311575282854655</v>
      </c>
      <c r="AV26" s="737">
        <v>53.089643167972149</v>
      </c>
      <c r="AW26" s="737">
        <v>52.997393570807994</v>
      </c>
      <c r="AX26" s="737">
        <v>73.593073593073598</v>
      </c>
      <c r="AY26" s="737">
        <v>53.368328958880141</v>
      </c>
      <c r="AZ26" s="737">
        <v>51.121076233183857</v>
      </c>
      <c r="BA26" s="737">
        <v>51.865332120109187</v>
      </c>
      <c r="BB26" s="737">
        <v>52.389705882352942</v>
      </c>
      <c r="BC26" s="737">
        <v>42.412818096135723</v>
      </c>
      <c r="BD26" s="737">
        <v>43.761638733705773</v>
      </c>
      <c r="BE26" s="737">
        <v>46.961325966850829</v>
      </c>
    </row>
    <row r="27" spans="1:57" ht="12" customHeight="1" x14ac:dyDescent="0.2">
      <c r="A27" s="387" t="s">
        <v>238</v>
      </c>
      <c r="B27" s="465">
        <v>59</v>
      </c>
      <c r="C27" s="466">
        <v>47</v>
      </c>
      <c r="D27" s="734">
        <v>63</v>
      </c>
      <c r="E27" s="734">
        <v>72</v>
      </c>
      <c r="F27" s="735">
        <v>60</v>
      </c>
      <c r="G27" s="738">
        <v>83</v>
      </c>
      <c r="H27" s="738">
        <v>76</v>
      </c>
      <c r="I27" s="738">
        <v>94</v>
      </c>
      <c r="J27" s="738">
        <v>102</v>
      </c>
      <c r="K27" s="739">
        <v>110</v>
      </c>
      <c r="L27" s="739">
        <v>128</v>
      </c>
      <c r="M27" s="739">
        <v>120</v>
      </c>
      <c r="N27" s="739">
        <v>106</v>
      </c>
      <c r="O27" s="739">
        <v>123</v>
      </c>
      <c r="P27" s="739">
        <v>104</v>
      </c>
      <c r="Q27" s="739">
        <v>125</v>
      </c>
      <c r="R27" s="739">
        <v>153</v>
      </c>
      <c r="S27" s="739">
        <v>140</v>
      </c>
      <c r="T27" s="739">
        <v>120</v>
      </c>
      <c r="U27" s="740">
        <v>120</v>
      </c>
      <c r="V27" s="740">
        <v>120</v>
      </c>
      <c r="W27" s="740">
        <v>123</v>
      </c>
      <c r="X27" s="736">
        <v>85</v>
      </c>
      <c r="Y27" s="736">
        <v>92</v>
      </c>
      <c r="Z27" s="736">
        <v>94</v>
      </c>
      <c r="AA27" s="736">
        <v>94</v>
      </c>
      <c r="AB27" s="736">
        <v>80</v>
      </c>
      <c r="AC27" s="736">
        <v>58</v>
      </c>
      <c r="AD27" s="737">
        <v>31.003678402522333</v>
      </c>
      <c r="AE27" s="741">
        <v>24.802110817941951</v>
      </c>
      <c r="AF27" s="736">
        <v>33.943965517241381</v>
      </c>
      <c r="AG27" s="736">
        <v>40.632054176072238</v>
      </c>
      <c r="AH27" s="736">
        <v>35.128805620608901</v>
      </c>
      <c r="AI27" s="736">
        <v>48.340128130460101</v>
      </c>
      <c r="AJ27" s="736">
        <v>41.942604856512141</v>
      </c>
      <c r="AK27" s="737">
        <v>48.453608247422679</v>
      </c>
      <c r="AL27" s="737">
        <v>51.333668847508804</v>
      </c>
      <c r="AM27" s="737">
        <v>54.563492063492063</v>
      </c>
      <c r="AN27" s="737">
        <v>62.80667320902846</v>
      </c>
      <c r="AO27" s="737">
        <v>58.59375</v>
      </c>
      <c r="AP27" s="737">
        <v>51.96078431372549</v>
      </c>
      <c r="AQ27" s="737">
        <v>59.737736765420109</v>
      </c>
      <c r="AR27" s="737">
        <v>52.104208416833664</v>
      </c>
      <c r="AS27" s="737">
        <v>62.782521346057258</v>
      </c>
      <c r="AT27" s="737">
        <v>79.151577858251429</v>
      </c>
      <c r="AU27" s="737">
        <v>74.113287453679192</v>
      </c>
      <c r="AV27" s="737">
        <v>63.897763578274763</v>
      </c>
      <c r="AW27" s="737">
        <v>63.224446786090624</v>
      </c>
      <c r="AX27" s="737">
        <v>64.205457463884429</v>
      </c>
      <c r="AY27" s="737">
        <v>67.471201316511241</v>
      </c>
      <c r="AZ27" s="737">
        <v>54.691997697179048</v>
      </c>
      <c r="BA27" s="737">
        <v>52.782558806655189</v>
      </c>
      <c r="BB27" s="737">
        <v>55.261610817166371</v>
      </c>
      <c r="BC27" s="737">
        <v>55.229142185663925</v>
      </c>
      <c r="BD27" s="737">
        <v>46.865846514352668</v>
      </c>
      <c r="BE27" s="737">
        <v>33.838973162193696</v>
      </c>
    </row>
    <row r="28" spans="1:57" ht="12" customHeight="1" x14ac:dyDescent="0.2">
      <c r="A28" s="387" t="s">
        <v>239</v>
      </c>
      <c r="B28" s="465">
        <v>71</v>
      </c>
      <c r="C28" s="466">
        <v>73</v>
      </c>
      <c r="D28" s="734">
        <v>65</v>
      </c>
      <c r="E28" s="734">
        <v>72</v>
      </c>
      <c r="F28" s="735">
        <v>94</v>
      </c>
      <c r="G28" s="738">
        <v>94</v>
      </c>
      <c r="H28" s="738">
        <v>87</v>
      </c>
      <c r="I28" s="738">
        <v>106</v>
      </c>
      <c r="J28" s="738">
        <v>140</v>
      </c>
      <c r="K28" s="739">
        <v>131</v>
      </c>
      <c r="L28" s="739">
        <v>139</v>
      </c>
      <c r="M28" s="739">
        <v>152</v>
      </c>
      <c r="N28" s="739">
        <v>141</v>
      </c>
      <c r="O28" s="739">
        <v>148</v>
      </c>
      <c r="P28" s="739">
        <v>165</v>
      </c>
      <c r="Q28" s="739">
        <v>183</v>
      </c>
      <c r="R28" s="739">
        <v>177</v>
      </c>
      <c r="S28" s="739">
        <v>189</v>
      </c>
      <c r="T28" s="739">
        <v>192</v>
      </c>
      <c r="U28" s="740">
        <v>201</v>
      </c>
      <c r="V28" s="740">
        <v>208</v>
      </c>
      <c r="W28" s="740">
        <v>210</v>
      </c>
      <c r="X28" s="736">
        <v>93</v>
      </c>
      <c r="Y28" s="736">
        <v>156</v>
      </c>
      <c r="Z28" s="736">
        <v>116</v>
      </c>
      <c r="AA28" s="736">
        <v>150</v>
      </c>
      <c r="AB28" s="736">
        <v>115</v>
      </c>
      <c r="AC28" s="736">
        <v>95</v>
      </c>
      <c r="AD28" s="737">
        <v>32.916087158089937</v>
      </c>
      <c r="AE28" s="741">
        <v>34.482758620689658</v>
      </c>
      <c r="AF28" s="736">
        <v>31.37065637065637</v>
      </c>
      <c r="AG28" s="736">
        <v>35.276825085742281</v>
      </c>
      <c r="AH28" s="736">
        <v>47.45078243311459</v>
      </c>
      <c r="AI28" s="736">
        <v>47.546788062721298</v>
      </c>
      <c r="AJ28" s="736">
        <v>41.806823642479578</v>
      </c>
      <c r="AK28" s="737">
        <v>48.072562358276642</v>
      </c>
      <c r="AL28" s="737">
        <v>61.755624172915745</v>
      </c>
      <c r="AM28" s="737">
        <v>53.842992190711058</v>
      </c>
      <c r="AN28" s="737">
        <v>54.745962977550214</v>
      </c>
      <c r="AO28" s="737">
        <v>60.221870047543582</v>
      </c>
      <c r="AP28" s="737">
        <v>54.168267383787935</v>
      </c>
      <c r="AQ28" s="737">
        <v>55.597295266716756</v>
      </c>
      <c r="AR28" s="737">
        <v>61.088485746019991</v>
      </c>
      <c r="AS28" s="737">
        <v>67.702552719200881</v>
      </c>
      <c r="AT28" s="737">
        <v>66.516347237880495</v>
      </c>
      <c r="AU28" s="737">
        <v>69.459757442116867</v>
      </c>
      <c r="AV28" s="737">
        <v>67.892503536067892</v>
      </c>
      <c r="AW28" s="737">
        <v>70.724841660802255</v>
      </c>
      <c r="AX28" s="737">
        <v>74.391988555078683</v>
      </c>
      <c r="AY28" s="737">
        <v>75.37688442211055</v>
      </c>
      <c r="AZ28" s="737">
        <v>59.50234403173458</v>
      </c>
      <c r="BA28" s="737">
        <v>56.644880174291941</v>
      </c>
      <c r="BB28" s="737">
        <v>42.382170259408113</v>
      </c>
      <c r="BC28" s="737">
        <v>54.347826086956523</v>
      </c>
      <c r="BD28" s="737">
        <v>42.263873575891218</v>
      </c>
      <c r="BE28" s="737">
        <v>34.811286185415902</v>
      </c>
    </row>
    <row r="29" spans="1:57" ht="18" customHeight="1" x14ac:dyDescent="0.2">
      <c r="A29" s="479" t="s">
        <v>312</v>
      </c>
      <c r="B29" s="468" t="e">
        <v>#REF!</v>
      </c>
      <c r="C29" s="468" t="e">
        <v>#REF!</v>
      </c>
      <c r="D29" s="735">
        <v>68</v>
      </c>
      <c r="E29" s="735" t="e">
        <v>#REF!</v>
      </c>
      <c r="F29" s="735" t="e">
        <v>#REF!</v>
      </c>
      <c r="G29" s="735" t="e">
        <v>#REF!</v>
      </c>
      <c r="H29" s="735" t="e">
        <v>#REF!</v>
      </c>
      <c r="I29" s="735">
        <v>220</v>
      </c>
      <c r="J29" s="735" t="e">
        <v>#REF!</v>
      </c>
      <c r="K29" s="734" t="e">
        <v>#REF!</v>
      </c>
      <c r="L29" s="734" t="e">
        <v>#REF!</v>
      </c>
      <c r="M29" s="735">
        <v>265</v>
      </c>
      <c r="N29" s="735" t="e">
        <v>#REF!</v>
      </c>
      <c r="O29" s="735" t="e">
        <v>#REF!</v>
      </c>
      <c r="P29" s="735">
        <v>256</v>
      </c>
      <c r="Q29" s="734">
        <v>233</v>
      </c>
      <c r="R29" s="734">
        <v>271</v>
      </c>
      <c r="S29" s="734">
        <v>273</v>
      </c>
      <c r="T29" s="734">
        <v>272</v>
      </c>
      <c r="U29" s="734">
        <v>259</v>
      </c>
      <c r="V29" s="734">
        <v>287</v>
      </c>
      <c r="W29" s="734">
        <v>287</v>
      </c>
      <c r="X29" s="736">
        <v>325</v>
      </c>
      <c r="Y29" s="736">
        <v>232</v>
      </c>
      <c r="Z29" s="736">
        <v>220</v>
      </c>
      <c r="AA29" s="736">
        <v>205</v>
      </c>
      <c r="AB29" s="736">
        <v>170</v>
      </c>
      <c r="AC29" s="736">
        <v>176</v>
      </c>
      <c r="AD29" s="737"/>
      <c r="AE29" s="741"/>
      <c r="AF29" s="736">
        <v>19.356675206376316</v>
      </c>
      <c r="AG29" s="736"/>
      <c r="AH29" s="736"/>
      <c r="AI29" s="736"/>
      <c r="AJ29" s="736"/>
      <c r="AK29" s="737">
        <v>37.95721187025535</v>
      </c>
      <c r="AL29" s="737"/>
      <c r="AM29" s="737"/>
      <c r="AN29" s="737"/>
      <c r="AO29" s="737">
        <v>45.167888188171126</v>
      </c>
      <c r="AP29" s="737"/>
      <c r="AQ29" s="737" t="e">
        <v>#REF!</v>
      </c>
      <c r="AR29" s="737">
        <v>48.057067767974466</v>
      </c>
      <c r="AS29" s="737">
        <v>45.552297165200393</v>
      </c>
      <c r="AT29" s="737">
        <v>54.156674660271783</v>
      </c>
      <c r="AU29" s="737">
        <v>56.803995006242197</v>
      </c>
      <c r="AV29" s="737">
        <v>58.269065981148245</v>
      </c>
      <c r="AW29" s="737">
        <v>57.03589517727373</v>
      </c>
      <c r="AX29" s="737">
        <v>63.608156028368796</v>
      </c>
      <c r="AY29" s="737">
        <v>64.019629712246257</v>
      </c>
      <c r="AZ29" s="737">
        <v>57.009760425909491</v>
      </c>
      <c r="BA29" s="737">
        <v>52.099708061980685</v>
      </c>
      <c r="BB29" s="737">
        <v>49.728752260397833</v>
      </c>
      <c r="BC29" s="737">
        <v>47.104779411764703</v>
      </c>
      <c r="BD29" s="737">
        <v>38.592508513053346</v>
      </c>
      <c r="BE29" s="737">
        <v>40.404040404040401</v>
      </c>
    </row>
    <row r="30" spans="1:57" ht="18" customHeight="1" x14ac:dyDescent="0.2">
      <c r="A30" s="387" t="s">
        <v>423</v>
      </c>
      <c r="B30" s="465">
        <v>46</v>
      </c>
      <c r="C30" s="466">
        <v>48</v>
      </c>
      <c r="D30" s="734">
        <v>49</v>
      </c>
      <c r="E30" s="734">
        <v>58</v>
      </c>
      <c r="F30" s="735">
        <v>82</v>
      </c>
      <c r="G30" s="738">
        <v>88</v>
      </c>
      <c r="H30" s="738">
        <v>84</v>
      </c>
      <c r="I30" s="738">
        <v>102</v>
      </c>
      <c r="J30" s="738">
        <v>90</v>
      </c>
      <c r="K30" s="739">
        <v>136</v>
      </c>
      <c r="L30" s="739">
        <v>126</v>
      </c>
      <c r="M30" s="739">
        <v>134</v>
      </c>
      <c r="N30" s="739">
        <v>138</v>
      </c>
      <c r="O30" s="739">
        <v>152</v>
      </c>
      <c r="P30" s="739">
        <v>130</v>
      </c>
      <c r="Q30" s="739">
        <v>119</v>
      </c>
      <c r="R30" s="739">
        <v>128</v>
      </c>
      <c r="S30" s="739">
        <v>146</v>
      </c>
      <c r="T30" s="739">
        <v>130</v>
      </c>
      <c r="U30" s="740">
        <v>134</v>
      </c>
      <c r="V30" s="740">
        <v>133</v>
      </c>
      <c r="W30" s="740">
        <v>131</v>
      </c>
      <c r="X30" s="736">
        <v>178</v>
      </c>
      <c r="Y30" s="736">
        <v>122</v>
      </c>
      <c r="Z30" s="736">
        <v>113</v>
      </c>
      <c r="AA30" s="736">
        <v>99</v>
      </c>
      <c r="AB30" s="736">
        <v>97</v>
      </c>
      <c r="AC30" s="736">
        <v>89</v>
      </c>
      <c r="AD30" s="737">
        <v>18.341307814992025</v>
      </c>
      <c r="AE30" s="741">
        <v>19.246190858059343</v>
      </c>
      <c r="AF30" s="736">
        <v>19.9836867862969</v>
      </c>
      <c r="AG30" s="736">
        <v>23.966942148760332</v>
      </c>
      <c r="AH30" s="736">
        <v>33.954451345755693</v>
      </c>
      <c r="AI30" s="736">
        <v>35.129740518962073</v>
      </c>
      <c r="AJ30" s="736">
        <v>32.863849765258216</v>
      </c>
      <c r="AK30" s="737">
        <v>39.627039627039629</v>
      </c>
      <c r="AL30" s="737">
        <v>34.655371582595301</v>
      </c>
      <c r="AM30" s="737">
        <v>51.928216876670483</v>
      </c>
      <c r="AN30" s="737">
        <v>47.817836812144215</v>
      </c>
      <c r="AO30" s="737">
        <v>50.112191473448021</v>
      </c>
      <c r="AP30" s="737">
        <v>52.312357846853679</v>
      </c>
      <c r="AQ30" s="737">
        <v>59.097978227060651</v>
      </c>
      <c r="AR30" s="737">
        <v>52.250803858520904</v>
      </c>
      <c r="AS30" s="737">
        <v>50.021017234131989</v>
      </c>
      <c r="AT30" s="737">
        <v>53.75892482150357</v>
      </c>
      <c r="AU30" s="737">
        <v>63.755458515283841</v>
      </c>
      <c r="AV30" s="737">
        <v>58.717253839205057</v>
      </c>
      <c r="AW30" s="737">
        <v>63.297118564005672</v>
      </c>
      <c r="AX30" s="737">
        <v>63.636363636363633</v>
      </c>
      <c r="AY30" s="737">
        <v>62.829736211031175</v>
      </c>
      <c r="AZ30" s="737">
        <v>64.793837788853651</v>
      </c>
      <c r="BA30" s="737">
        <v>55.65693430656934</v>
      </c>
      <c r="BB30" s="737">
        <v>52.509293680297397</v>
      </c>
      <c r="BC30" s="737">
        <v>47.053231939163496</v>
      </c>
      <c r="BD30" s="737">
        <v>45.711592836946274</v>
      </c>
      <c r="BE30" s="737">
        <v>41.823308270676691</v>
      </c>
    </row>
    <row r="31" spans="1:57" ht="12" customHeight="1" x14ac:dyDescent="0.2">
      <c r="A31" s="387" t="s">
        <v>240</v>
      </c>
      <c r="B31" s="465">
        <v>22</v>
      </c>
      <c r="C31" s="466">
        <v>29</v>
      </c>
      <c r="D31" s="734">
        <v>19</v>
      </c>
      <c r="E31" s="734">
        <v>23</v>
      </c>
      <c r="F31" s="735">
        <v>32</v>
      </c>
      <c r="G31" s="738">
        <v>29</v>
      </c>
      <c r="H31" s="738">
        <v>36</v>
      </c>
      <c r="I31" s="738">
        <v>38</v>
      </c>
      <c r="J31" s="738">
        <v>45</v>
      </c>
      <c r="K31" s="739">
        <v>51</v>
      </c>
      <c r="L31" s="739">
        <v>45</v>
      </c>
      <c r="M31" s="739">
        <v>47</v>
      </c>
      <c r="N31" s="739">
        <v>48</v>
      </c>
      <c r="O31" s="739">
        <v>44</v>
      </c>
      <c r="P31" s="739">
        <v>47</v>
      </c>
      <c r="Q31" s="739">
        <v>46</v>
      </c>
      <c r="R31" s="739">
        <v>56</v>
      </c>
      <c r="S31" s="739">
        <v>39</v>
      </c>
      <c r="T31" s="739">
        <v>57</v>
      </c>
      <c r="U31" s="740">
        <v>47</v>
      </c>
      <c r="V31" s="740">
        <v>52</v>
      </c>
      <c r="W31" s="740">
        <v>61</v>
      </c>
      <c r="X31" s="736">
        <v>44</v>
      </c>
      <c r="Y31" s="736">
        <v>36</v>
      </c>
      <c r="Z31" s="736">
        <v>48</v>
      </c>
      <c r="AA31" s="736">
        <v>37</v>
      </c>
      <c r="AB31" s="736">
        <v>28</v>
      </c>
      <c r="AC31" s="736">
        <v>31</v>
      </c>
      <c r="AD31" s="737">
        <v>20.676691729323309</v>
      </c>
      <c r="AE31" s="741">
        <v>27.281279397930387</v>
      </c>
      <c r="AF31" s="736">
        <v>17.907634307257304</v>
      </c>
      <c r="AG31" s="736">
        <v>20.947176684881605</v>
      </c>
      <c r="AH31" s="736">
        <v>28.85482416591524</v>
      </c>
      <c r="AI31" s="736">
        <v>25.528169014084508</v>
      </c>
      <c r="AJ31" s="736">
        <v>31.007751937984494</v>
      </c>
      <c r="AK31" s="737">
        <v>32.203389830508478</v>
      </c>
      <c r="AL31" s="737">
        <v>36.976170912078885</v>
      </c>
      <c r="AM31" s="737">
        <v>41.463414634146339</v>
      </c>
      <c r="AN31" s="737">
        <v>37.251655629139073</v>
      </c>
      <c r="AO31" s="737">
        <v>39.101497504159731</v>
      </c>
      <c r="AP31" s="737">
        <v>41.025641025641029</v>
      </c>
      <c r="AQ31" s="737">
        <v>39.603960396039604</v>
      </c>
      <c r="AR31" s="737">
        <v>43.599257884972168</v>
      </c>
      <c r="AS31" s="737">
        <v>43.478260869565219</v>
      </c>
      <c r="AT31" s="737">
        <v>55.226824457593686</v>
      </c>
      <c r="AU31" s="737">
        <v>39.714867617107942</v>
      </c>
      <c r="AV31" s="737">
        <v>60.832443970117396</v>
      </c>
      <c r="AW31" s="737">
        <v>50.429184549356222</v>
      </c>
      <c r="AX31" s="737">
        <v>57.017543859649123</v>
      </c>
      <c r="AY31" s="737">
        <v>67.853170189099004</v>
      </c>
      <c r="AZ31" s="737">
        <v>41.33180252583238</v>
      </c>
      <c r="BA31" s="737">
        <v>42.704626334519574</v>
      </c>
      <c r="BB31" s="737">
        <v>55.363321799307961</v>
      </c>
      <c r="BC31" s="737">
        <v>43.22429906542056</v>
      </c>
      <c r="BD31" s="737">
        <v>32.146957520091846</v>
      </c>
      <c r="BE31" s="737">
        <v>36.29976580796253</v>
      </c>
    </row>
    <row r="32" spans="1:57" ht="12" customHeight="1" x14ac:dyDescent="0.2">
      <c r="A32" s="387" t="s">
        <v>241</v>
      </c>
      <c r="B32" s="475" t="s">
        <v>88</v>
      </c>
      <c r="C32" s="475" t="s">
        <v>88</v>
      </c>
      <c r="D32" s="904" t="s">
        <v>88</v>
      </c>
      <c r="E32" s="475" t="s">
        <v>88</v>
      </c>
      <c r="F32" s="475" t="s">
        <v>88</v>
      </c>
      <c r="G32" s="475" t="s">
        <v>88</v>
      </c>
      <c r="H32" s="471">
        <v>32</v>
      </c>
      <c r="I32" s="471">
        <v>44</v>
      </c>
      <c r="J32" s="471">
        <v>47</v>
      </c>
      <c r="K32" s="441">
        <v>39</v>
      </c>
      <c r="L32" s="441">
        <v>45</v>
      </c>
      <c r="M32" s="441">
        <v>43</v>
      </c>
      <c r="N32" s="441">
        <v>51</v>
      </c>
      <c r="O32" s="441">
        <v>34</v>
      </c>
      <c r="P32" s="441">
        <v>43</v>
      </c>
      <c r="Q32" s="441">
        <v>41</v>
      </c>
      <c r="R32" s="441">
        <v>46</v>
      </c>
      <c r="S32" s="441">
        <v>52</v>
      </c>
      <c r="T32" s="441">
        <v>42</v>
      </c>
      <c r="U32" s="472">
        <v>48</v>
      </c>
      <c r="V32" s="472">
        <v>55</v>
      </c>
      <c r="W32" s="472">
        <v>55</v>
      </c>
      <c r="X32" s="469">
        <v>49</v>
      </c>
      <c r="Y32" s="469">
        <v>39</v>
      </c>
      <c r="Z32" s="469">
        <v>34</v>
      </c>
      <c r="AA32" s="469">
        <v>37</v>
      </c>
      <c r="AB32" s="469">
        <v>21</v>
      </c>
      <c r="AC32" s="469">
        <v>31</v>
      </c>
      <c r="AD32" s="470" t="s">
        <v>88</v>
      </c>
      <c r="AE32" s="473" t="s">
        <v>88</v>
      </c>
      <c r="AF32" s="905" t="s">
        <v>88</v>
      </c>
      <c r="AG32" s="469" t="s">
        <v>88</v>
      </c>
      <c r="AH32" s="469" t="s">
        <v>88</v>
      </c>
      <c r="AI32" s="469" t="s">
        <v>88</v>
      </c>
      <c r="AJ32" s="469">
        <v>26.251025430680887</v>
      </c>
      <c r="AK32" s="470">
        <v>34.810126582278478</v>
      </c>
      <c r="AL32" s="470">
        <v>36.978756884343035</v>
      </c>
      <c r="AM32" s="470">
        <v>31.075697211155379</v>
      </c>
      <c r="AN32" s="470">
        <v>36.466774716369528</v>
      </c>
      <c r="AO32" s="470">
        <v>35.684647302904565</v>
      </c>
      <c r="AP32" s="470">
        <v>43.478260869565219</v>
      </c>
      <c r="AQ32" s="470">
        <v>30.937215650591448</v>
      </c>
      <c r="AR32" s="470">
        <v>40.681173131504259</v>
      </c>
      <c r="AS32" s="470">
        <v>40.877367896311064</v>
      </c>
      <c r="AT32" s="470">
        <v>49.092849519743865</v>
      </c>
      <c r="AU32" s="470">
        <v>57.458563535911601</v>
      </c>
      <c r="AV32" s="470">
        <v>47.297297297297298</v>
      </c>
      <c r="AW32" s="470">
        <v>54.66970387243736</v>
      </c>
      <c r="AX32" s="470">
        <v>63.001145475372283</v>
      </c>
      <c r="AY32" s="470">
        <v>66.344993968636913</v>
      </c>
      <c r="AZ32" s="470">
        <v>51.637279596977329</v>
      </c>
      <c r="BA32" s="470">
        <v>49.056603773584904</v>
      </c>
      <c r="BB32" s="470">
        <v>42.929292929292927</v>
      </c>
      <c r="BC32" s="470">
        <v>46.954314720812185</v>
      </c>
      <c r="BD32" s="470">
        <v>26.151930261519304</v>
      </c>
      <c r="BE32" s="470">
        <v>39.948453608247419</v>
      </c>
    </row>
    <row r="33" spans="1:57" ht="12" customHeight="1" x14ac:dyDescent="0.2">
      <c r="A33" s="387" t="s">
        <v>242</v>
      </c>
      <c r="B33" s="475" t="s">
        <v>88</v>
      </c>
      <c r="C33" s="475" t="s">
        <v>88</v>
      </c>
      <c r="D33" s="904" t="s">
        <v>88</v>
      </c>
      <c r="E33" s="475" t="s">
        <v>88</v>
      </c>
      <c r="F33" s="475" t="s">
        <v>88</v>
      </c>
      <c r="G33" s="475" t="s">
        <v>88</v>
      </c>
      <c r="H33" s="471">
        <v>34</v>
      </c>
      <c r="I33" s="471">
        <v>36</v>
      </c>
      <c r="J33" s="471">
        <v>30</v>
      </c>
      <c r="K33" s="441">
        <v>41</v>
      </c>
      <c r="L33" s="441">
        <v>32</v>
      </c>
      <c r="M33" s="441">
        <v>41</v>
      </c>
      <c r="N33" s="441">
        <v>38</v>
      </c>
      <c r="O33" s="441">
        <v>37</v>
      </c>
      <c r="P33" s="441">
        <v>36</v>
      </c>
      <c r="Q33" s="441">
        <v>27</v>
      </c>
      <c r="R33" s="441">
        <v>41</v>
      </c>
      <c r="S33" s="441">
        <v>36</v>
      </c>
      <c r="T33" s="441">
        <v>43</v>
      </c>
      <c r="U33" s="472">
        <v>30</v>
      </c>
      <c r="V33" s="472">
        <v>47</v>
      </c>
      <c r="W33" s="472">
        <v>40</v>
      </c>
      <c r="X33" s="469">
        <v>54</v>
      </c>
      <c r="Y33" s="469">
        <v>35</v>
      </c>
      <c r="Z33" s="469">
        <v>25</v>
      </c>
      <c r="AA33" s="469">
        <v>32</v>
      </c>
      <c r="AB33" s="469">
        <v>24</v>
      </c>
      <c r="AC33" s="469">
        <v>25</v>
      </c>
      <c r="AD33" s="470" t="s">
        <v>88</v>
      </c>
      <c r="AE33" s="473" t="s">
        <v>88</v>
      </c>
      <c r="AF33" s="905" t="s">
        <v>88</v>
      </c>
      <c r="AG33" s="469" t="s">
        <v>88</v>
      </c>
      <c r="AH33" s="469" t="s">
        <v>88</v>
      </c>
      <c r="AI33" s="469" t="s">
        <v>88</v>
      </c>
      <c r="AJ33" s="469">
        <v>41.82041820418204</v>
      </c>
      <c r="AK33" s="470">
        <v>43.165467625899282</v>
      </c>
      <c r="AL33" s="470">
        <v>35.842293906810035</v>
      </c>
      <c r="AM33" s="470">
        <v>50.430504305043051</v>
      </c>
      <c r="AN33" s="470">
        <v>40.404040404040401</v>
      </c>
      <c r="AO33" s="470">
        <v>52.162849872773535</v>
      </c>
      <c r="AP33" s="470">
        <v>49.738219895287955</v>
      </c>
      <c r="AQ33" s="470">
        <v>50.203527815468114</v>
      </c>
      <c r="AR33" s="470">
        <v>51.136363636363633</v>
      </c>
      <c r="AS33" s="470">
        <v>40</v>
      </c>
      <c r="AT33" s="470">
        <v>61.011904761904759</v>
      </c>
      <c r="AU33" s="470">
        <v>57.233704292527825</v>
      </c>
      <c r="AV33" s="470">
        <v>68.362480127186004</v>
      </c>
      <c r="AW33" s="470">
        <v>48.859934853420192</v>
      </c>
      <c r="AX33" s="470">
        <v>73.783359497645208</v>
      </c>
      <c r="AY33" s="470">
        <v>59.701492537313435</v>
      </c>
      <c r="AZ33" s="470">
        <v>58.176100628930818</v>
      </c>
      <c r="BA33" s="470">
        <v>56.179775280898873</v>
      </c>
      <c r="BB33" s="470">
        <v>40.783034257748774</v>
      </c>
      <c r="BC33" s="470">
        <v>52.980132450331126</v>
      </c>
      <c r="BD33" s="470">
        <v>39.408866995073893</v>
      </c>
      <c r="BE33" s="470">
        <v>41.80602006688963</v>
      </c>
    </row>
    <row r="34" spans="1:57" ht="18" customHeight="1" x14ac:dyDescent="0.2">
      <c r="A34" s="479" t="s">
        <v>313</v>
      </c>
      <c r="B34" s="468" t="e">
        <v>#REF!</v>
      </c>
      <c r="C34" s="468" t="e">
        <v>#REF!</v>
      </c>
      <c r="D34" s="468">
        <v>80</v>
      </c>
      <c r="E34" s="468" t="e">
        <v>#REF!</v>
      </c>
      <c r="F34" s="468" t="e">
        <v>#REF!</v>
      </c>
      <c r="G34" s="468" t="e">
        <v>#REF!</v>
      </c>
      <c r="H34" s="468" t="e">
        <v>#REF!</v>
      </c>
      <c r="I34" s="468">
        <v>259</v>
      </c>
      <c r="J34" s="468" t="e">
        <v>#REF!</v>
      </c>
      <c r="K34" s="468" t="e">
        <v>#REF!</v>
      </c>
      <c r="L34" s="468" t="e">
        <v>#REF!</v>
      </c>
      <c r="M34" s="468">
        <v>282</v>
      </c>
      <c r="N34" s="468" t="e">
        <v>#REF!</v>
      </c>
      <c r="O34" s="468" t="e">
        <v>#REF!</v>
      </c>
      <c r="P34" s="468">
        <v>292</v>
      </c>
      <c r="Q34" s="468">
        <v>273</v>
      </c>
      <c r="R34" s="468">
        <v>308</v>
      </c>
      <c r="S34" s="468">
        <v>302</v>
      </c>
      <c r="T34" s="468">
        <v>306</v>
      </c>
      <c r="U34" s="468">
        <v>298</v>
      </c>
      <c r="V34" s="468">
        <v>322</v>
      </c>
      <c r="W34" s="468">
        <v>284</v>
      </c>
      <c r="X34" s="469">
        <v>336</v>
      </c>
      <c r="Y34" s="469">
        <v>236</v>
      </c>
      <c r="Z34" s="469">
        <v>232</v>
      </c>
      <c r="AA34" s="469">
        <v>245</v>
      </c>
      <c r="AB34" s="469">
        <v>188</v>
      </c>
      <c r="AC34" s="469">
        <v>150</v>
      </c>
      <c r="AD34" s="476"/>
      <c r="AE34" s="477"/>
      <c r="AF34" s="469">
        <v>25.608194622279129</v>
      </c>
      <c r="AG34" s="476"/>
      <c r="AH34" s="480"/>
      <c r="AI34" s="480"/>
      <c r="AJ34" s="469"/>
      <c r="AK34" s="470">
        <v>44.832958282845766</v>
      </c>
      <c r="AL34" s="469"/>
      <c r="AM34" s="469"/>
      <c r="AN34" s="469"/>
      <c r="AO34" s="469">
        <v>46.704206690957271</v>
      </c>
      <c r="AP34" s="469"/>
      <c r="AQ34" s="470" t="e">
        <v>#REF!</v>
      </c>
      <c r="AR34" s="470">
        <v>51.129399404657676</v>
      </c>
      <c r="AS34" s="470">
        <v>49.251307955980515</v>
      </c>
      <c r="AT34" s="470">
        <v>57.153460753386526</v>
      </c>
      <c r="AU34" s="470">
        <v>58.267412695350181</v>
      </c>
      <c r="AV34" s="470">
        <v>59.290835109474905</v>
      </c>
      <c r="AW34" s="470">
        <v>57.384941267090312</v>
      </c>
      <c r="AX34" s="470">
        <v>63.001369594991196</v>
      </c>
      <c r="AY34" s="470">
        <v>56.562437761402109</v>
      </c>
      <c r="AZ34" s="470">
        <v>54.176072234762977</v>
      </c>
      <c r="BA34" s="470">
        <v>48.79057266900972</v>
      </c>
      <c r="BB34" s="470">
        <v>48.112816258813773</v>
      </c>
      <c r="BC34" s="470">
        <v>51.06294289287203</v>
      </c>
      <c r="BD34" s="470">
        <v>38.659263828912195</v>
      </c>
      <c r="BE34" s="470">
        <v>31.685678073510772</v>
      </c>
    </row>
    <row r="35" spans="1:57" ht="18" customHeight="1" x14ac:dyDescent="0.2">
      <c r="A35" s="387" t="s">
        <v>243</v>
      </c>
      <c r="B35" s="465">
        <v>30</v>
      </c>
      <c r="C35" s="466">
        <v>15</v>
      </c>
      <c r="D35" s="467">
        <v>25</v>
      </c>
      <c r="E35" s="467">
        <v>24</v>
      </c>
      <c r="F35" s="468">
        <v>35</v>
      </c>
      <c r="G35" s="471">
        <v>34</v>
      </c>
      <c r="H35" s="471">
        <v>35</v>
      </c>
      <c r="I35" s="471">
        <v>53</v>
      </c>
      <c r="J35" s="471">
        <v>59</v>
      </c>
      <c r="K35" s="441">
        <v>62</v>
      </c>
      <c r="L35" s="441">
        <v>66</v>
      </c>
      <c r="M35" s="471">
        <v>59</v>
      </c>
      <c r="N35" s="471">
        <v>53</v>
      </c>
      <c r="O35" s="471">
        <v>73</v>
      </c>
      <c r="P35" s="471">
        <v>57</v>
      </c>
      <c r="Q35" s="441">
        <v>52</v>
      </c>
      <c r="R35" s="441">
        <v>65</v>
      </c>
      <c r="S35" s="441">
        <v>63</v>
      </c>
      <c r="T35" s="441">
        <v>68</v>
      </c>
      <c r="U35" s="472">
        <v>53</v>
      </c>
      <c r="V35" s="472">
        <v>46</v>
      </c>
      <c r="W35" s="472">
        <v>64</v>
      </c>
      <c r="X35" s="469">
        <v>33</v>
      </c>
      <c r="Y35" s="469">
        <v>49</v>
      </c>
      <c r="Z35" s="469">
        <v>37</v>
      </c>
      <c r="AA35" s="469">
        <v>56</v>
      </c>
      <c r="AB35" s="469">
        <v>44</v>
      </c>
      <c r="AC35" s="469">
        <v>26</v>
      </c>
      <c r="AD35" s="470">
        <v>37.174721189591075</v>
      </c>
      <c r="AE35" s="473">
        <v>19.206145966709347</v>
      </c>
      <c r="AF35" s="469">
        <v>29.515938606847698</v>
      </c>
      <c r="AG35" s="469">
        <v>28.037383177570092</v>
      </c>
      <c r="AH35" s="481">
        <v>41.469194312796212</v>
      </c>
      <c r="AI35" s="481">
        <v>39.170506912442399</v>
      </c>
      <c r="AJ35" s="469">
        <v>39.908779931584945</v>
      </c>
      <c r="AK35" s="469">
        <v>58.628318584070797</v>
      </c>
      <c r="AL35" s="469">
        <v>63.101604278074866</v>
      </c>
      <c r="AM35" s="469">
        <v>62.81661600810537</v>
      </c>
      <c r="AN35" s="469">
        <v>65.802592223330009</v>
      </c>
      <c r="AO35" s="469">
        <v>58.473736372646187</v>
      </c>
      <c r="AP35" s="469">
        <v>50.96153846153846</v>
      </c>
      <c r="AQ35" s="470">
        <v>71.779744346116033</v>
      </c>
      <c r="AR35" s="470">
        <v>55.882352941176471</v>
      </c>
      <c r="AS35" s="470">
        <v>51.689860834990057</v>
      </c>
      <c r="AT35" s="470">
        <v>65.656565656565661</v>
      </c>
      <c r="AU35" s="470">
        <v>67.596566523605148</v>
      </c>
      <c r="AV35" s="470">
        <v>75.388026607538805</v>
      </c>
      <c r="AW35" s="470">
        <v>59.483726150392819</v>
      </c>
      <c r="AX35" s="470">
        <v>53.24074074074074</v>
      </c>
      <c r="AY35" s="470">
        <v>73.817762399077282</v>
      </c>
      <c r="AZ35" s="470">
        <v>54.651162790697676</v>
      </c>
      <c r="BA35" s="470">
        <v>58.612440191387563</v>
      </c>
      <c r="BB35" s="470">
        <v>43.478260869565219</v>
      </c>
      <c r="BC35" s="470">
        <v>65.116279069767444</v>
      </c>
      <c r="BD35" s="470">
        <v>51.222351571594878</v>
      </c>
      <c r="BE35" s="470">
        <v>32.059186189889026</v>
      </c>
    </row>
    <row r="36" spans="1:57" ht="12" customHeight="1" x14ac:dyDescent="0.2">
      <c r="A36" s="387" t="s">
        <v>424</v>
      </c>
      <c r="B36" s="465">
        <v>51</v>
      </c>
      <c r="C36" s="466">
        <v>42</v>
      </c>
      <c r="D36" s="467">
        <v>41</v>
      </c>
      <c r="E36" s="467">
        <v>57</v>
      </c>
      <c r="F36" s="468">
        <v>67</v>
      </c>
      <c r="G36" s="471">
        <v>67</v>
      </c>
      <c r="H36" s="471">
        <v>78</v>
      </c>
      <c r="I36" s="471">
        <v>74</v>
      </c>
      <c r="J36" s="471">
        <v>118</v>
      </c>
      <c r="K36" s="441">
        <v>120</v>
      </c>
      <c r="L36" s="441">
        <v>114</v>
      </c>
      <c r="M36" s="471">
        <v>109</v>
      </c>
      <c r="N36" s="471">
        <v>120</v>
      </c>
      <c r="O36" s="471">
        <v>115</v>
      </c>
      <c r="P36" s="471">
        <v>116</v>
      </c>
      <c r="Q36" s="441">
        <v>103</v>
      </c>
      <c r="R36" s="441">
        <v>124</v>
      </c>
      <c r="S36" s="441">
        <v>109</v>
      </c>
      <c r="T36" s="441">
        <v>100</v>
      </c>
      <c r="U36" s="472">
        <v>109</v>
      </c>
      <c r="V36" s="472">
        <v>122</v>
      </c>
      <c r="W36" s="472">
        <v>113</v>
      </c>
      <c r="X36" s="469">
        <v>135</v>
      </c>
      <c r="Y36" s="469">
        <v>93</v>
      </c>
      <c r="Z36" s="469">
        <v>85</v>
      </c>
      <c r="AA36" s="469">
        <v>95</v>
      </c>
      <c r="AB36" s="469">
        <v>68</v>
      </c>
      <c r="AC36" s="469">
        <v>56</v>
      </c>
      <c r="AD36" s="470">
        <v>29.05982905982906</v>
      </c>
      <c r="AE36" s="473">
        <v>24.249422632794456</v>
      </c>
      <c r="AF36" s="469">
        <v>23.934617629889082</v>
      </c>
      <c r="AG36" s="469">
        <v>34.420289855072461</v>
      </c>
      <c r="AH36" s="481">
        <v>39.976133651551315</v>
      </c>
      <c r="AI36" s="481">
        <v>39.952295766249257</v>
      </c>
      <c r="AJ36" s="469">
        <v>44.622425629290618</v>
      </c>
      <c r="AK36" s="469">
        <v>41.831543244771055</v>
      </c>
      <c r="AL36" s="469">
        <v>63.101604278074866</v>
      </c>
      <c r="AM36" s="469">
        <v>64.759848893685913</v>
      </c>
      <c r="AN36" s="469">
        <v>61.191626409017715</v>
      </c>
      <c r="AO36" s="469">
        <v>57.550158394931366</v>
      </c>
      <c r="AP36" s="469">
        <v>63.058328954282715</v>
      </c>
      <c r="AQ36" s="470">
        <v>59.927045336112556</v>
      </c>
      <c r="AR36" s="470">
        <v>64.26592797783934</v>
      </c>
      <c r="AS36" s="470">
        <v>58.356940509915013</v>
      </c>
      <c r="AT36" s="470">
        <v>70.29478458049887</v>
      </c>
      <c r="AU36" s="470">
        <v>63.005780346820806</v>
      </c>
      <c r="AV36" s="470">
        <v>57.208237986270021</v>
      </c>
      <c r="AW36" s="470">
        <v>60.996082820369331</v>
      </c>
      <c r="AX36" s="470">
        <v>68.732394366197184</v>
      </c>
      <c r="AY36" s="470">
        <v>64.204545454545453</v>
      </c>
      <c r="AZ36" s="470">
        <v>58.995327102803735</v>
      </c>
      <c r="BA36" s="470">
        <v>54.354178842781998</v>
      </c>
      <c r="BB36" s="470">
        <v>49.533799533799531</v>
      </c>
      <c r="BC36" s="470">
        <v>55.458260361938123</v>
      </c>
      <c r="BD36" s="470">
        <v>38.857142857142854</v>
      </c>
      <c r="BE36" s="470">
        <v>33.038348082595867</v>
      </c>
    </row>
    <row r="37" spans="1:57" ht="12" customHeight="1" x14ac:dyDescent="0.2">
      <c r="A37" s="387" t="s">
        <v>244</v>
      </c>
      <c r="B37" s="465">
        <v>14</v>
      </c>
      <c r="C37" s="466">
        <v>14</v>
      </c>
      <c r="D37" s="467">
        <v>14</v>
      </c>
      <c r="E37" s="467">
        <v>11</v>
      </c>
      <c r="F37" s="468">
        <v>21</v>
      </c>
      <c r="G37" s="471">
        <v>20</v>
      </c>
      <c r="H37" s="471">
        <v>20</v>
      </c>
      <c r="I37" s="471">
        <v>19</v>
      </c>
      <c r="J37" s="471">
        <v>29</v>
      </c>
      <c r="K37" s="441">
        <v>26</v>
      </c>
      <c r="L37" s="441">
        <v>16</v>
      </c>
      <c r="M37" s="471">
        <v>25</v>
      </c>
      <c r="N37" s="471">
        <v>24</v>
      </c>
      <c r="O37" s="471">
        <v>20</v>
      </c>
      <c r="P37" s="471">
        <v>29</v>
      </c>
      <c r="Q37" s="441">
        <v>23</v>
      </c>
      <c r="R37" s="441">
        <v>31</v>
      </c>
      <c r="S37" s="441">
        <v>27</v>
      </c>
      <c r="T37" s="441">
        <v>29</v>
      </c>
      <c r="U37" s="472">
        <v>18</v>
      </c>
      <c r="V37" s="472">
        <v>27</v>
      </c>
      <c r="W37" s="472">
        <v>20</v>
      </c>
      <c r="X37" s="469">
        <v>45</v>
      </c>
      <c r="Y37" s="469">
        <v>23</v>
      </c>
      <c r="Z37" s="469">
        <v>24</v>
      </c>
      <c r="AA37" s="469">
        <v>15</v>
      </c>
      <c r="AB37" s="469">
        <v>14</v>
      </c>
      <c r="AC37" s="469">
        <v>12</v>
      </c>
      <c r="AD37" s="470">
        <v>27.34375</v>
      </c>
      <c r="AE37" s="473">
        <v>26.615969581749049</v>
      </c>
      <c r="AF37" s="469">
        <v>24.822695035460992</v>
      </c>
      <c r="AG37" s="469">
        <v>20.072992700729927</v>
      </c>
      <c r="AH37" s="481">
        <v>37.366548042704629</v>
      </c>
      <c r="AI37" s="481">
        <v>35.97122302158273</v>
      </c>
      <c r="AJ37" s="469">
        <v>35.587188612099645</v>
      </c>
      <c r="AK37" s="469">
        <v>33.043478260869563</v>
      </c>
      <c r="AL37" s="469">
        <v>48.49498327759197</v>
      </c>
      <c r="AM37" s="470">
        <v>43.478260869565219</v>
      </c>
      <c r="AN37" s="470">
        <v>27.072758037225043</v>
      </c>
      <c r="AO37" s="469">
        <v>42.80821917808219</v>
      </c>
      <c r="AP37" s="469">
        <v>42.031523642732047</v>
      </c>
      <c r="AQ37" s="470">
        <v>35.906642728904849</v>
      </c>
      <c r="AR37" s="470">
        <v>54.205607476635514</v>
      </c>
      <c r="AS37" s="470">
        <v>43.314500941619585</v>
      </c>
      <c r="AT37" s="470">
        <v>60.311284046692606</v>
      </c>
      <c r="AU37" s="470">
        <v>55.102040816326529</v>
      </c>
      <c r="AV37" s="470">
        <v>63.318777292576421</v>
      </c>
      <c r="AW37" s="470">
        <v>40.632054176072238</v>
      </c>
      <c r="AX37" s="470">
        <v>60.267857142857146</v>
      </c>
      <c r="AY37" s="470">
        <v>45.248868778280546</v>
      </c>
      <c r="AZ37" s="470">
        <v>35.714285714285715</v>
      </c>
      <c r="BA37" s="470">
        <v>51.801801801801801</v>
      </c>
      <c r="BB37" s="470">
        <v>53.932584269662918</v>
      </c>
      <c r="BC37" s="470">
        <v>35.460992907801419</v>
      </c>
      <c r="BD37" s="470">
        <v>31.890660592255124</v>
      </c>
      <c r="BE37" s="470">
        <v>27.522935779816514</v>
      </c>
    </row>
    <row r="38" spans="1:57" ht="12" customHeight="1" x14ac:dyDescent="0.2">
      <c r="A38" s="387" t="s">
        <v>245</v>
      </c>
      <c r="B38" s="475" t="s">
        <v>88</v>
      </c>
      <c r="C38" s="475" t="s">
        <v>88</v>
      </c>
      <c r="D38" s="904" t="s">
        <v>88</v>
      </c>
      <c r="E38" s="475" t="s">
        <v>88</v>
      </c>
      <c r="F38" s="475" t="s">
        <v>88</v>
      </c>
      <c r="G38" s="475" t="s">
        <v>88</v>
      </c>
      <c r="H38" s="471">
        <v>52</v>
      </c>
      <c r="I38" s="471">
        <v>56</v>
      </c>
      <c r="J38" s="471">
        <v>41</v>
      </c>
      <c r="K38" s="441">
        <v>44</v>
      </c>
      <c r="L38" s="441">
        <v>43</v>
      </c>
      <c r="M38" s="441">
        <v>31</v>
      </c>
      <c r="N38" s="441">
        <v>45</v>
      </c>
      <c r="O38" s="441">
        <v>50</v>
      </c>
      <c r="P38" s="441">
        <v>44</v>
      </c>
      <c r="Q38" s="441">
        <v>41</v>
      </c>
      <c r="R38" s="441">
        <v>41</v>
      </c>
      <c r="S38" s="441">
        <v>47</v>
      </c>
      <c r="T38" s="441">
        <v>38</v>
      </c>
      <c r="U38" s="472">
        <v>55</v>
      </c>
      <c r="V38" s="472">
        <v>55</v>
      </c>
      <c r="W38" s="472">
        <v>35</v>
      </c>
      <c r="X38" s="469">
        <v>69</v>
      </c>
      <c r="Y38" s="469">
        <v>27</v>
      </c>
      <c r="Z38" s="469">
        <v>40</v>
      </c>
      <c r="AA38" s="469">
        <v>35</v>
      </c>
      <c r="AB38" s="469">
        <v>28</v>
      </c>
      <c r="AC38" s="469">
        <v>24</v>
      </c>
      <c r="AD38" s="470" t="s">
        <v>88</v>
      </c>
      <c r="AE38" s="473" t="s">
        <v>88</v>
      </c>
      <c r="AF38" s="905" t="s">
        <v>88</v>
      </c>
      <c r="AG38" s="469" t="s">
        <v>88</v>
      </c>
      <c r="AH38" s="469" t="s">
        <v>88</v>
      </c>
      <c r="AI38" s="469" t="s">
        <v>88</v>
      </c>
      <c r="AJ38" s="469">
        <v>45.25674499564839</v>
      </c>
      <c r="AK38" s="470">
        <v>49.209138840070295</v>
      </c>
      <c r="AL38" s="470">
        <v>34.166666666666664</v>
      </c>
      <c r="AM38" s="470">
        <v>38.095238095238095</v>
      </c>
      <c r="AN38" s="470">
        <v>37.197231833910031</v>
      </c>
      <c r="AO38" s="470">
        <v>26.886383347788378</v>
      </c>
      <c r="AP38" s="470">
        <v>40.035587188612098</v>
      </c>
      <c r="AQ38" s="470">
        <v>45.372050816696913</v>
      </c>
      <c r="AR38" s="470">
        <v>41.548630783758263</v>
      </c>
      <c r="AS38" s="470">
        <v>40.196078431372548</v>
      </c>
      <c r="AT38" s="470">
        <v>41.497975708502025</v>
      </c>
      <c r="AU38" s="470">
        <v>51.031487513572202</v>
      </c>
      <c r="AV38" s="470">
        <v>40.685224839400426</v>
      </c>
      <c r="AW38" s="470">
        <v>57.35140771637122</v>
      </c>
      <c r="AX38" s="470">
        <v>58.448459086078643</v>
      </c>
      <c r="AY38" s="470">
        <v>38.588754134509372</v>
      </c>
      <c r="AZ38" s="470">
        <v>47.393364928909953</v>
      </c>
      <c r="BA38" s="470">
        <v>33.292231812577064</v>
      </c>
      <c r="BB38" s="470">
        <v>49.689440993788821</v>
      </c>
      <c r="BC38" s="470">
        <v>42.270531400966185</v>
      </c>
      <c r="BD38" s="470">
        <v>33.898305084745765</v>
      </c>
      <c r="BE38" s="470">
        <v>29.447852760736197</v>
      </c>
    </row>
    <row r="39" spans="1:57" ht="12" customHeight="1" x14ac:dyDescent="0.2">
      <c r="A39" s="387" t="s">
        <v>246</v>
      </c>
      <c r="B39" s="475" t="s">
        <v>88</v>
      </c>
      <c r="C39" s="475" t="s">
        <v>88</v>
      </c>
      <c r="D39" s="904" t="s">
        <v>88</v>
      </c>
      <c r="E39" s="475" t="s">
        <v>88</v>
      </c>
      <c r="F39" s="475" t="s">
        <v>88</v>
      </c>
      <c r="G39" s="475" t="s">
        <v>88</v>
      </c>
      <c r="H39" s="468">
        <v>23</v>
      </c>
      <c r="I39" s="468">
        <v>29</v>
      </c>
      <c r="J39" s="468">
        <v>21</v>
      </c>
      <c r="K39" s="467">
        <v>24</v>
      </c>
      <c r="L39" s="467">
        <v>30</v>
      </c>
      <c r="M39" s="468">
        <v>27</v>
      </c>
      <c r="N39" s="468">
        <v>22</v>
      </c>
      <c r="O39" s="468">
        <v>36</v>
      </c>
      <c r="P39" s="468">
        <v>23</v>
      </c>
      <c r="Q39" s="467">
        <v>27</v>
      </c>
      <c r="R39" s="467">
        <v>24</v>
      </c>
      <c r="S39" s="467">
        <v>27</v>
      </c>
      <c r="T39" s="467">
        <v>39</v>
      </c>
      <c r="U39" s="466">
        <v>29</v>
      </c>
      <c r="V39" s="466">
        <v>39</v>
      </c>
      <c r="W39" s="466">
        <v>31</v>
      </c>
      <c r="X39" s="469">
        <v>31</v>
      </c>
      <c r="Y39" s="469">
        <v>21</v>
      </c>
      <c r="Z39" s="469">
        <v>22</v>
      </c>
      <c r="AA39" s="469">
        <v>19</v>
      </c>
      <c r="AB39" s="469">
        <v>17</v>
      </c>
      <c r="AC39" s="469">
        <v>16</v>
      </c>
      <c r="AD39" s="476" t="s">
        <v>88</v>
      </c>
      <c r="AE39" s="477" t="s">
        <v>88</v>
      </c>
      <c r="AF39" s="905" t="s">
        <v>88</v>
      </c>
      <c r="AG39" s="476" t="s">
        <v>88</v>
      </c>
      <c r="AH39" s="476" t="s">
        <v>88</v>
      </c>
      <c r="AI39" s="476" t="s">
        <v>88</v>
      </c>
      <c r="AJ39" s="470">
        <v>31.680440771349861</v>
      </c>
      <c r="AK39" s="470">
        <v>38.821954484605087</v>
      </c>
      <c r="AL39" s="470">
        <v>26.119402985074625</v>
      </c>
      <c r="AM39" s="470">
        <v>31.331592689295039</v>
      </c>
      <c r="AN39" s="470">
        <v>38.412291933418693</v>
      </c>
      <c r="AO39" s="470">
        <v>35.110533159947984</v>
      </c>
      <c r="AP39" s="470">
        <v>29.294274300932091</v>
      </c>
      <c r="AQ39" s="470">
        <v>49.180327868852459</v>
      </c>
      <c r="AR39" s="470">
        <v>32.9512893982808</v>
      </c>
      <c r="AS39" s="470">
        <v>41.221374045801525</v>
      </c>
      <c r="AT39" s="470">
        <v>39.603960396039604</v>
      </c>
      <c r="AU39" s="470">
        <v>45.302013422818789</v>
      </c>
      <c r="AV39" s="470">
        <v>65.108514190317194</v>
      </c>
      <c r="AW39" s="470">
        <v>48.092868988391373</v>
      </c>
      <c r="AX39" s="470">
        <v>66.552901023890783</v>
      </c>
      <c r="AY39" s="470">
        <v>55.95667870036101</v>
      </c>
      <c r="AZ39" s="470">
        <v>44.692737430167597</v>
      </c>
      <c r="BA39" s="470">
        <v>39.325842696629216</v>
      </c>
      <c r="BB39" s="470">
        <v>42.553191489361701</v>
      </c>
      <c r="BC39" s="470">
        <v>37.401574803149607</v>
      </c>
      <c r="BD39" s="470">
        <v>32.567049808429118</v>
      </c>
      <c r="BE39" s="470">
        <v>31.25</v>
      </c>
    </row>
    <row r="40" spans="1:57" ht="12" customHeight="1" x14ac:dyDescent="0.2">
      <c r="A40" s="387" t="s">
        <v>247</v>
      </c>
      <c r="B40" s="475" t="s">
        <v>88</v>
      </c>
      <c r="C40" s="475" t="s">
        <v>88</v>
      </c>
      <c r="D40" s="904" t="s">
        <v>88</v>
      </c>
      <c r="E40" s="475" t="s">
        <v>88</v>
      </c>
      <c r="F40" s="475" t="s">
        <v>88</v>
      </c>
      <c r="G40" s="475" t="s">
        <v>88</v>
      </c>
      <c r="H40" s="468">
        <v>19</v>
      </c>
      <c r="I40" s="467">
        <v>28</v>
      </c>
      <c r="J40" s="467">
        <v>34</v>
      </c>
      <c r="K40" s="467">
        <v>31</v>
      </c>
      <c r="L40" s="467">
        <v>34</v>
      </c>
      <c r="M40" s="467">
        <v>31</v>
      </c>
      <c r="N40" s="482">
        <v>26</v>
      </c>
      <c r="O40" s="482">
        <v>29</v>
      </c>
      <c r="P40" s="482">
        <v>23</v>
      </c>
      <c r="Q40" s="467">
        <v>27</v>
      </c>
      <c r="R40" s="467">
        <v>23</v>
      </c>
      <c r="S40" s="467">
        <v>29</v>
      </c>
      <c r="T40" s="467">
        <v>32</v>
      </c>
      <c r="U40" s="466">
        <v>34</v>
      </c>
      <c r="V40" s="466">
        <v>33</v>
      </c>
      <c r="W40" s="466">
        <v>21</v>
      </c>
      <c r="X40" s="469">
        <v>23</v>
      </c>
      <c r="Y40" s="469">
        <v>23</v>
      </c>
      <c r="Z40" s="469">
        <v>24</v>
      </c>
      <c r="AA40" s="469">
        <v>25</v>
      </c>
      <c r="AB40" s="469">
        <v>17</v>
      </c>
      <c r="AC40" s="469">
        <v>16</v>
      </c>
      <c r="AD40" s="476" t="s">
        <v>88</v>
      </c>
      <c r="AE40" s="477" t="s">
        <v>88</v>
      </c>
      <c r="AF40" s="905" t="s">
        <v>88</v>
      </c>
      <c r="AG40" s="476" t="s">
        <v>88</v>
      </c>
      <c r="AH40" s="476" t="s">
        <v>88</v>
      </c>
      <c r="AI40" s="476" t="s">
        <v>88</v>
      </c>
      <c r="AJ40" s="470">
        <v>26.912181303116146</v>
      </c>
      <c r="AK40" s="470">
        <v>39.16083916083916</v>
      </c>
      <c r="AL40" s="470">
        <v>48.502139800285306</v>
      </c>
      <c r="AM40" s="470">
        <v>46.757164404223225</v>
      </c>
      <c r="AN40" s="470">
        <v>53.291536050156736</v>
      </c>
      <c r="AO40" s="470">
        <v>49.284578696343402</v>
      </c>
      <c r="AP40" s="470">
        <v>42.692939244663386</v>
      </c>
      <c r="AQ40" s="470">
        <v>48.739495798319325</v>
      </c>
      <c r="AR40" s="470">
        <v>38.72053872053872</v>
      </c>
      <c r="AS40" s="470">
        <v>47.703180212014132</v>
      </c>
      <c r="AT40" s="470">
        <v>43.643263757115747</v>
      </c>
      <c r="AU40" s="470">
        <v>56.420233463035018</v>
      </c>
      <c r="AV40" s="470">
        <v>61.53846153846154</v>
      </c>
      <c r="AW40" s="470">
        <v>66.666666666666671</v>
      </c>
      <c r="AX40" s="470">
        <v>66.398390342052309</v>
      </c>
      <c r="AY40" s="470">
        <v>42.769857433808554</v>
      </c>
      <c r="AZ40" s="470">
        <v>74</v>
      </c>
      <c r="BA40" s="470">
        <v>45.908183632734534</v>
      </c>
      <c r="BB40" s="470">
        <v>49.180327868852459</v>
      </c>
      <c r="BC40" s="470">
        <v>53.648068669527895</v>
      </c>
      <c r="BD40" s="470">
        <v>36.402569593147753</v>
      </c>
      <c r="BE40" s="470">
        <v>34.408602150537632</v>
      </c>
    </row>
    <row r="41" spans="1:57" ht="3" customHeight="1" x14ac:dyDescent="0.2">
      <c r="A41" s="483"/>
      <c r="B41" s="484"/>
      <c r="C41" s="485"/>
      <c r="D41" s="485"/>
      <c r="E41" s="485"/>
      <c r="F41" s="485"/>
      <c r="G41" s="485"/>
      <c r="H41" s="486"/>
      <c r="I41" s="485"/>
      <c r="J41" s="485"/>
      <c r="K41" s="485"/>
      <c r="L41" s="485"/>
      <c r="M41" s="485"/>
      <c r="N41" s="487"/>
      <c r="O41" s="487"/>
      <c r="P41" s="487"/>
      <c r="Q41" s="485"/>
      <c r="R41" s="485"/>
      <c r="S41" s="485"/>
      <c r="T41" s="485"/>
      <c r="U41" s="488"/>
      <c r="V41" s="488"/>
      <c r="W41" s="488"/>
      <c r="X41" s="489"/>
      <c r="Y41" s="489"/>
      <c r="Z41" s="489"/>
      <c r="AA41" s="489"/>
      <c r="AB41" s="489"/>
      <c r="AC41" s="489"/>
      <c r="AD41" s="489"/>
      <c r="AE41" s="490"/>
      <c r="AF41" s="491"/>
      <c r="AG41" s="491"/>
      <c r="AH41" s="491"/>
      <c r="AI41" s="491"/>
      <c r="AJ41" s="491"/>
      <c r="AK41" s="491"/>
      <c r="AL41" s="491"/>
      <c r="AM41" s="492"/>
      <c r="AN41" s="492"/>
      <c r="AO41" s="492"/>
      <c r="AP41" s="492"/>
      <c r="AQ41" s="492"/>
      <c r="AR41" s="492"/>
      <c r="AS41" s="492"/>
      <c r="AT41" s="492"/>
      <c r="AU41" s="492"/>
      <c r="AV41" s="492"/>
      <c r="AW41" s="493"/>
      <c r="AX41" s="493"/>
      <c r="AY41" s="493"/>
      <c r="AZ41" s="493"/>
      <c r="BA41" s="494"/>
      <c r="BB41" s="494"/>
      <c r="BC41" s="494"/>
      <c r="BD41" s="494"/>
      <c r="BE41" s="494"/>
    </row>
    <row r="42" spans="1:57" ht="12.75" customHeight="1" x14ac:dyDescent="0.2">
      <c r="A42" s="603"/>
      <c r="B42" s="482"/>
      <c r="C42" s="482"/>
      <c r="D42" s="482"/>
      <c r="E42" s="482"/>
      <c r="F42" s="482"/>
      <c r="G42" s="482"/>
      <c r="H42" s="482"/>
      <c r="I42" s="482"/>
      <c r="J42" s="482"/>
      <c r="K42" s="482"/>
      <c r="L42" s="482"/>
      <c r="M42" s="482"/>
      <c r="N42" s="482"/>
      <c r="O42" s="482"/>
      <c r="P42" s="482"/>
      <c r="Q42" s="482"/>
      <c r="R42" s="482"/>
      <c r="S42" s="482"/>
      <c r="T42" s="482"/>
      <c r="U42" s="482"/>
      <c r="V42" s="482"/>
      <c r="W42" s="482"/>
      <c r="X42" s="473"/>
      <c r="Y42" s="473"/>
      <c r="Z42" s="473"/>
      <c r="AA42" s="473"/>
      <c r="AB42" s="473"/>
      <c r="AC42" s="473"/>
      <c r="AD42" s="473"/>
      <c r="AE42" s="473"/>
      <c r="AF42" s="473"/>
      <c r="AG42" s="473"/>
      <c r="AH42" s="473"/>
      <c r="AI42" s="473"/>
      <c r="AJ42" s="473"/>
      <c r="AK42" s="473"/>
      <c r="AL42" s="473"/>
      <c r="AM42" s="449"/>
      <c r="AN42" s="449"/>
      <c r="AO42" s="449"/>
      <c r="AP42" s="449"/>
      <c r="AQ42" s="449"/>
      <c r="AR42" s="449"/>
      <c r="AS42" s="449"/>
      <c r="AT42" s="449"/>
      <c r="AU42" s="449"/>
      <c r="AV42" s="449"/>
      <c r="AW42" s="464"/>
      <c r="AX42" s="464"/>
      <c r="AY42" s="464"/>
      <c r="AZ42" s="464"/>
      <c r="BA42" s="464"/>
      <c r="BB42" s="464"/>
      <c r="BC42" s="464"/>
      <c r="BD42" s="464"/>
      <c r="BE42" s="464"/>
    </row>
    <row r="43" spans="1:57" x14ac:dyDescent="0.2">
      <c r="A43" s="4" t="s">
        <v>607</v>
      </c>
      <c r="B43" s="4"/>
      <c r="C43" s="4"/>
      <c r="D43" s="4"/>
      <c r="E43" s="4"/>
      <c r="F43" s="4"/>
      <c r="G43" s="4"/>
      <c r="H43" s="4"/>
      <c r="I43" s="4"/>
      <c r="J43" s="4"/>
      <c r="K43" s="4"/>
      <c r="L43" s="4"/>
      <c r="M43" s="4"/>
      <c r="N43" s="4"/>
      <c r="O43" s="4"/>
      <c r="P43" s="4"/>
      <c r="AD43" s="447"/>
      <c r="AE43" s="447"/>
      <c r="AF43" s="447"/>
      <c r="AG43" s="447"/>
      <c r="AH43" s="447"/>
      <c r="AI43" s="447"/>
      <c r="AJ43" s="447"/>
      <c r="AK43" s="447"/>
      <c r="AL43" s="447"/>
      <c r="AM43" s="447"/>
      <c r="AN43" s="447"/>
      <c r="AO43" s="447"/>
      <c r="AP43" s="447"/>
      <c r="AQ43" s="447"/>
      <c r="AR43" s="447"/>
      <c r="AS43" s="447"/>
      <c r="AT43" s="447"/>
      <c r="AU43" s="447"/>
      <c r="AV43" s="447"/>
      <c r="AW43" s="473"/>
      <c r="AX43" s="473"/>
      <c r="AY43" s="473"/>
      <c r="AZ43" s="473"/>
      <c r="BA43" s="473"/>
      <c r="BB43" s="473"/>
      <c r="BC43" s="473"/>
      <c r="BD43" s="473"/>
      <c r="BE43" s="473"/>
    </row>
    <row r="44" spans="1:57" ht="12.75" customHeight="1" x14ac:dyDescent="0.2">
      <c r="A44" s="4"/>
      <c r="B44" s="4"/>
      <c r="C44" s="4"/>
      <c r="D44" s="4"/>
      <c r="E44" s="4"/>
      <c r="F44" s="4"/>
      <c r="G44" s="4"/>
      <c r="H44" s="4"/>
      <c r="I44" s="4"/>
      <c r="J44" s="4"/>
      <c r="K44" s="4"/>
      <c r="L44" s="4"/>
      <c r="M44" s="4"/>
      <c r="N44" s="4"/>
      <c r="O44" s="4"/>
      <c r="P44" s="4"/>
      <c r="AD44" s="447"/>
      <c r="AE44" s="447"/>
      <c r="AF44" s="447"/>
      <c r="AG44" s="447"/>
      <c r="AH44" s="447"/>
      <c r="AI44" s="447"/>
      <c r="AJ44" s="447"/>
      <c r="AK44" s="447"/>
      <c r="AL44" s="447"/>
      <c r="AM44" s="447"/>
      <c r="AN44" s="447"/>
      <c r="AO44" s="447"/>
      <c r="AP44" s="447"/>
      <c r="AQ44" s="447"/>
      <c r="AR44" s="447"/>
      <c r="AS44" s="447"/>
      <c r="AT44" s="447"/>
      <c r="AU44" s="447"/>
      <c r="AV44" s="447"/>
      <c r="AW44" s="464"/>
      <c r="AX44" s="464"/>
      <c r="AY44" s="464"/>
      <c r="AZ44" s="464"/>
      <c r="BA44" s="464"/>
      <c r="BB44" s="464"/>
      <c r="BC44" s="464"/>
      <c r="BD44" s="464"/>
      <c r="BE44" s="464"/>
    </row>
    <row r="45" spans="1:57" ht="12.75" customHeight="1" x14ac:dyDescent="0.2">
      <c r="A45" s="1239" t="s">
        <v>512</v>
      </c>
      <c r="B45" s="452" t="s">
        <v>6</v>
      </c>
      <c r="C45" s="453"/>
      <c r="D45" s="1242" t="s">
        <v>6</v>
      </c>
      <c r="E45" s="1242"/>
      <c r="F45" s="1242"/>
      <c r="G45" s="1242"/>
      <c r="H45" s="1242"/>
      <c r="I45" s="1242"/>
      <c r="J45" s="1242"/>
      <c r="K45" s="1242"/>
      <c r="L45" s="1242"/>
      <c r="M45" s="1242"/>
      <c r="N45" s="1242"/>
      <c r="O45" s="1242"/>
      <c r="P45" s="1242"/>
      <c r="Q45" s="1242"/>
      <c r="R45" s="1242"/>
      <c r="S45" s="1242"/>
      <c r="T45" s="1242"/>
      <c r="U45" s="1242"/>
      <c r="V45" s="1242"/>
      <c r="W45" s="1242"/>
      <c r="X45" s="1242"/>
      <c r="Y45" s="1242"/>
      <c r="Z45" s="1242"/>
      <c r="AA45" s="1242"/>
      <c r="AB45" s="1242"/>
      <c r="AC45" s="1243"/>
      <c r="AD45" s="455" t="s">
        <v>220</v>
      </c>
      <c r="AE45" s="455"/>
      <c r="AF45" s="1242" t="s">
        <v>221</v>
      </c>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3"/>
    </row>
    <row r="46" spans="1:57" ht="12" customHeight="1" x14ac:dyDescent="0.2">
      <c r="A46" s="1240"/>
      <c r="B46" s="1244">
        <v>1993</v>
      </c>
      <c r="C46" s="1245">
        <v>1994</v>
      </c>
      <c r="D46" s="1235" t="s">
        <v>532</v>
      </c>
      <c r="E46" s="882">
        <v>1996</v>
      </c>
      <c r="F46" s="882">
        <v>1997</v>
      </c>
      <c r="G46" s="882">
        <v>1998</v>
      </c>
      <c r="H46" s="882">
        <v>1999</v>
      </c>
      <c r="I46" s="1237">
        <v>2000</v>
      </c>
      <c r="J46" s="882">
        <v>2001</v>
      </c>
      <c r="K46" s="882">
        <v>2003</v>
      </c>
      <c r="L46" s="882">
        <v>2004</v>
      </c>
      <c r="M46" s="882">
        <v>2005</v>
      </c>
      <c r="N46" s="882">
        <v>2006</v>
      </c>
      <c r="O46" s="882">
        <v>2007</v>
      </c>
      <c r="P46" s="882">
        <v>2008</v>
      </c>
      <c r="Q46" s="882">
        <v>2009</v>
      </c>
      <c r="R46" s="1237">
        <v>2010</v>
      </c>
      <c r="S46" s="882">
        <v>2011</v>
      </c>
      <c r="T46" s="882">
        <v>2012</v>
      </c>
      <c r="U46" s="882">
        <v>2013</v>
      </c>
      <c r="V46" s="882">
        <v>2014</v>
      </c>
      <c r="W46" s="882">
        <v>2015</v>
      </c>
      <c r="X46" s="1237">
        <v>2018</v>
      </c>
      <c r="Y46" s="841">
        <v>2019</v>
      </c>
      <c r="Z46" s="920">
        <v>2020</v>
      </c>
      <c r="AA46" s="920">
        <v>2021</v>
      </c>
      <c r="AB46" s="1237">
        <v>2022</v>
      </c>
      <c r="AC46" s="1237">
        <v>2023</v>
      </c>
      <c r="AD46" s="890">
        <v>1993</v>
      </c>
      <c r="AE46" s="888">
        <v>1994</v>
      </c>
      <c r="AF46" s="1235" t="s">
        <v>532</v>
      </c>
      <c r="AG46" s="457">
        <v>1996</v>
      </c>
      <c r="AH46" s="457">
        <v>1997</v>
      </c>
      <c r="AI46" s="457">
        <v>1998</v>
      </c>
      <c r="AJ46" s="457">
        <v>1999</v>
      </c>
      <c r="AK46" s="1237">
        <v>2000</v>
      </c>
      <c r="AL46" s="457">
        <v>2001</v>
      </c>
      <c r="AM46" s="457">
        <v>2003</v>
      </c>
      <c r="AN46" s="457">
        <v>2004</v>
      </c>
      <c r="AO46" s="457">
        <v>2005</v>
      </c>
      <c r="AP46" s="457">
        <v>2006</v>
      </c>
      <c r="AQ46" s="457">
        <v>2007</v>
      </c>
      <c r="AR46" s="457">
        <v>2008</v>
      </c>
      <c r="AS46" s="457">
        <v>2009</v>
      </c>
      <c r="AT46" s="1237">
        <v>2010</v>
      </c>
      <c r="AU46" s="457">
        <v>2011</v>
      </c>
      <c r="AV46" s="457">
        <v>2012</v>
      </c>
      <c r="AW46" s="457">
        <v>2013</v>
      </c>
      <c r="AX46" s="457">
        <v>2014</v>
      </c>
      <c r="AY46" s="457">
        <v>2015</v>
      </c>
      <c r="AZ46" s="1237">
        <v>2018</v>
      </c>
      <c r="BA46" s="880">
        <v>2019</v>
      </c>
      <c r="BB46" s="918">
        <v>2020</v>
      </c>
      <c r="BC46" s="936">
        <v>2021</v>
      </c>
      <c r="BD46" s="1237">
        <v>2022</v>
      </c>
      <c r="BE46" s="1237">
        <v>2023</v>
      </c>
    </row>
    <row r="47" spans="1:57" ht="12" customHeight="1" x14ac:dyDescent="0.2">
      <c r="A47" s="1241"/>
      <c r="B47" s="1032"/>
      <c r="C47" s="1246"/>
      <c r="D47" s="1236"/>
      <c r="E47" s="495"/>
      <c r="F47" s="495"/>
      <c r="G47" s="495"/>
      <c r="H47" s="495"/>
      <c r="I47" s="1238"/>
      <c r="J47" s="495"/>
      <c r="K47" s="495"/>
      <c r="L47" s="495"/>
      <c r="M47" s="495"/>
      <c r="N47" s="495"/>
      <c r="O47" s="495"/>
      <c r="P47" s="495"/>
      <c r="Q47" s="495"/>
      <c r="R47" s="1238"/>
      <c r="S47" s="459"/>
      <c r="T47" s="459"/>
      <c r="U47" s="459"/>
      <c r="V47" s="459"/>
      <c r="W47" s="459"/>
      <c r="X47" s="1238"/>
      <c r="Y47" s="842"/>
      <c r="Z47" s="921"/>
      <c r="AA47" s="921"/>
      <c r="AB47" s="1238"/>
      <c r="AC47" s="1238"/>
      <c r="AD47" s="891"/>
      <c r="AE47" s="889"/>
      <c r="AF47" s="1236"/>
      <c r="AG47" s="460"/>
      <c r="AH47" s="460"/>
      <c r="AI47" s="460"/>
      <c r="AJ47" s="460"/>
      <c r="AK47" s="1238"/>
      <c r="AL47" s="460"/>
      <c r="AM47" s="460"/>
      <c r="AN47" s="460"/>
      <c r="AO47" s="460"/>
      <c r="AP47" s="460"/>
      <c r="AQ47" s="460"/>
      <c r="AR47" s="460"/>
      <c r="AS47" s="460"/>
      <c r="AT47" s="1238"/>
      <c r="AU47" s="460"/>
      <c r="AV47" s="460"/>
      <c r="AW47" s="460"/>
      <c r="AX47" s="460"/>
      <c r="AY47" s="460"/>
      <c r="AZ47" s="1238"/>
      <c r="BA47" s="881"/>
      <c r="BB47" s="919"/>
      <c r="BC47" s="937"/>
      <c r="BD47" s="1238"/>
      <c r="BE47" s="1238"/>
    </row>
    <row r="48" spans="1:57" ht="18" customHeight="1" x14ac:dyDescent="0.2">
      <c r="A48" s="387" t="s">
        <v>291</v>
      </c>
      <c r="B48" s="465">
        <v>420</v>
      </c>
      <c r="C48" s="466">
        <v>399</v>
      </c>
      <c r="D48" s="467">
        <v>474</v>
      </c>
      <c r="E48" s="467">
        <v>476</v>
      </c>
      <c r="F48" s="467">
        <v>526</v>
      </c>
      <c r="G48" s="468">
        <v>579</v>
      </c>
      <c r="H48" s="468">
        <v>595</v>
      </c>
      <c r="I48" s="468">
        <v>733</v>
      </c>
      <c r="J48" s="468">
        <v>760</v>
      </c>
      <c r="K48" s="621">
        <v>764</v>
      </c>
      <c r="L48" s="621">
        <v>844</v>
      </c>
      <c r="M48" s="622">
        <v>814</v>
      </c>
      <c r="N48" s="622">
        <v>839</v>
      </c>
      <c r="O48" s="622">
        <v>891</v>
      </c>
      <c r="P48" s="622">
        <v>955</v>
      </c>
      <c r="Q48" s="621">
        <v>942</v>
      </c>
      <c r="R48" s="621">
        <v>985</v>
      </c>
      <c r="S48" s="621">
        <v>986</v>
      </c>
      <c r="T48" s="621">
        <v>1026</v>
      </c>
      <c r="U48" s="621">
        <v>978</v>
      </c>
      <c r="V48" s="621">
        <v>1046</v>
      </c>
      <c r="W48" s="621">
        <v>1056</v>
      </c>
      <c r="X48" s="623">
        <v>1019</v>
      </c>
      <c r="Y48" s="623">
        <v>987</v>
      </c>
      <c r="Z48" s="623">
        <v>936</v>
      </c>
      <c r="AA48" s="623">
        <v>859</v>
      </c>
      <c r="AB48" s="623">
        <v>763</v>
      </c>
      <c r="AC48" s="623">
        <v>652</v>
      </c>
      <c r="AD48" s="624">
        <v>190.50383016222264</v>
      </c>
      <c r="AE48" s="625">
        <v>189.78762270239633</v>
      </c>
      <c r="AF48" s="469">
        <v>32.174857453163185</v>
      </c>
      <c r="AG48" s="469">
        <v>33.49989443310578</v>
      </c>
      <c r="AH48" s="481">
        <v>37.719612764431695</v>
      </c>
      <c r="AI48" s="481">
        <v>41.603793921103687</v>
      </c>
      <c r="AJ48" s="469">
        <v>40.924410207029368</v>
      </c>
      <c r="AK48" s="469">
        <v>48.034076015727393</v>
      </c>
      <c r="AL48" s="469">
        <v>48.453936882371693</v>
      </c>
      <c r="AM48" s="469">
        <v>46.825202255454769</v>
      </c>
      <c r="AN48" s="469">
        <v>51.406992325496404</v>
      </c>
      <c r="AO48" s="469">
        <v>49.719032494502812</v>
      </c>
      <c r="AP48" s="469">
        <v>50.2124603507092</v>
      </c>
      <c r="AQ48" s="470">
        <v>52.963205135825952</v>
      </c>
      <c r="AR48" s="470">
        <v>57.086496503078486</v>
      </c>
      <c r="AS48" s="470">
        <v>56.726484403227751</v>
      </c>
      <c r="AT48" s="470">
        <v>59.827502429543244</v>
      </c>
      <c r="AU48" s="470">
        <v>60.29106029106029</v>
      </c>
      <c r="AV48" s="470">
        <v>63.072478022991334</v>
      </c>
      <c r="AW48" s="470">
        <v>59.886106178433657</v>
      </c>
      <c r="AX48" s="470">
        <v>63.737736883797453</v>
      </c>
      <c r="AY48" s="470">
        <v>64.300066979236433</v>
      </c>
      <c r="AZ48" s="470">
        <v>61.400337430706195</v>
      </c>
      <c r="BA48" s="470">
        <v>59.254367533169237</v>
      </c>
      <c r="BB48" s="470">
        <v>56.456963628686893</v>
      </c>
      <c r="BC48" s="470">
        <v>51.840675920337958</v>
      </c>
      <c r="BD48" s="470">
        <v>46.013749849234109</v>
      </c>
      <c r="BE48" s="470">
        <v>39.229843561973524</v>
      </c>
    </row>
    <row r="49" spans="1:57" ht="18" customHeight="1" x14ac:dyDescent="0.2">
      <c r="A49" s="387" t="s">
        <v>248</v>
      </c>
      <c r="B49" s="465">
        <v>41</v>
      </c>
      <c r="C49" s="466">
        <v>49</v>
      </c>
      <c r="D49" s="467">
        <v>45</v>
      </c>
      <c r="E49" s="467">
        <v>53</v>
      </c>
      <c r="F49" s="467">
        <v>72</v>
      </c>
      <c r="G49" s="496">
        <v>76</v>
      </c>
      <c r="H49" s="471">
        <v>76</v>
      </c>
      <c r="I49" s="471">
        <v>98</v>
      </c>
      <c r="J49" s="471">
        <v>103</v>
      </c>
      <c r="K49" s="441">
        <v>97</v>
      </c>
      <c r="L49" s="441">
        <v>119</v>
      </c>
      <c r="M49" s="471">
        <v>110</v>
      </c>
      <c r="N49" s="471">
        <v>116</v>
      </c>
      <c r="O49" s="471">
        <v>126</v>
      </c>
      <c r="P49" s="471">
        <v>140</v>
      </c>
      <c r="Q49" s="441">
        <v>123</v>
      </c>
      <c r="R49" s="441">
        <v>138</v>
      </c>
      <c r="S49" s="441">
        <v>119</v>
      </c>
      <c r="T49" s="441">
        <v>119</v>
      </c>
      <c r="U49" s="472">
        <v>116</v>
      </c>
      <c r="V49" s="472">
        <v>129</v>
      </c>
      <c r="W49" s="472">
        <v>135</v>
      </c>
      <c r="X49" s="470">
        <v>99</v>
      </c>
      <c r="Y49" s="470">
        <v>117</v>
      </c>
      <c r="Z49" s="470">
        <v>113</v>
      </c>
      <c r="AA49" s="470">
        <v>70</v>
      </c>
      <c r="AB49" s="470">
        <v>91</v>
      </c>
      <c r="AC49" s="470">
        <v>69</v>
      </c>
      <c r="AD49" s="470">
        <v>26.938239159001313</v>
      </c>
      <c r="AE49" s="473">
        <v>33.310673011556766</v>
      </c>
      <c r="AF49" s="469">
        <v>30.843043180260452</v>
      </c>
      <c r="AG49" s="469">
        <v>35.380507343124165</v>
      </c>
      <c r="AH49" s="481">
        <v>45.283018867924525</v>
      </c>
      <c r="AI49" s="481">
        <v>44.366608289550499</v>
      </c>
      <c r="AJ49" s="469">
        <v>42.889390519187359</v>
      </c>
      <c r="AK49" s="469">
        <v>50.829875518672196</v>
      </c>
      <c r="AL49" s="469">
        <v>51.192842942345926</v>
      </c>
      <c r="AM49" s="469">
        <v>46.256556986170722</v>
      </c>
      <c r="AN49" s="469">
        <v>57.599225556631168</v>
      </c>
      <c r="AO49" s="469">
        <v>53.08880308880309</v>
      </c>
      <c r="AP49" s="469">
        <v>55.211803902903377</v>
      </c>
      <c r="AQ49" s="470">
        <v>60.664419836302358</v>
      </c>
      <c r="AR49" s="470">
        <v>68.762278978388991</v>
      </c>
      <c r="AS49" s="470">
        <v>60.680809077454363</v>
      </c>
      <c r="AT49" s="470">
        <v>67.18597857838364</v>
      </c>
      <c r="AU49" s="470">
        <v>58.562992125984252</v>
      </c>
      <c r="AV49" s="470">
        <v>59.057071960297769</v>
      </c>
      <c r="AW49" s="470">
        <v>59.153493115757264</v>
      </c>
      <c r="AX49" s="470">
        <v>65.44901065449011</v>
      </c>
      <c r="AY49" s="470">
        <v>70.239334027055151</v>
      </c>
      <c r="AZ49" s="470">
        <v>53.054662379421224</v>
      </c>
      <c r="BA49" s="470">
        <v>63.621533442088094</v>
      </c>
      <c r="BB49" s="470">
        <v>62.156215621562154</v>
      </c>
      <c r="BC49" s="470">
        <v>38.78116343490305</v>
      </c>
      <c r="BD49" s="470">
        <v>51.558073654390938</v>
      </c>
      <c r="BE49" s="470">
        <v>39.271485486624925</v>
      </c>
    </row>
    <row r="50" spans="1:57" ht="12" customHeight="1" x14ac:dyDescent="0.2">
      <c r="A50" s="387" t="s">
        <v>249</v>
      </c>
      <c r="B50" s="465">
        <v>106</v>
      </c>
      <c r="C50" s="466">
        <v>76</v>
      </c>
      <c r="D50" s="467">
        <v>107</v>
      </c>
      <c r="E50" s="467">
        <v>86</v>
      </c>
      <c r="F50" s="467">
        <v>100</v>
      </c>
      <c r="G50" s="496">
        <v>116</v>
      </c>
      <c r="H50" s="471">
        <v>147</v>
      </c>
      <c r="I50" s="471">
        <v>197</v>
      </c>
      <c r="J50" s="471">
        <v>207</v>
      </c>
      <c r="K50" s="441">
        <v>175</v>
      </c>
      <c r="L50" s="441">
        <v>238</v>
      </c>
      <c r="M50" s="471">
        <v>214</v>
      </c>
      <c r="N50" s="471">
        <v>220</v>
      </c>
      <c r="O50" s="471">
        <v>272</v>
      </c>
      <c r="P50" s="471">
        <v>236</v>
      </c>
      <c r="Q50" s="441">
        <v>264</v>
      </c>
      <c r="R50" s="441">
        <v>257</v>
      </c>
      <c r="S50" s="441">
        <v>244</v>
      </c>
      <c r="T50" s="441">
        <v>252</v>
      </c>
      <c r="U50" s="472">
        <v>253</v>
      </c>
      <c r="V50" s="472">
        <v>261</v>
      </c>
      <c r="W50" s="472">
        <v>239</v>
      </c>
      <c r="X50" s="470">
        <v>235</v>
      </c>
      <c r="Y50" s="470">
        <v>223</v>
      </c>
      <c r="Z50" s="470">
        <v>216</v>
      </c>
      <c r="AA50" s="470">
        <v>203</v>
      </c>
      <c r="AB50" s="470">
        <v>158</v>
      </c>
      <c r="AC50" s="470">
        <v>135</v>
      </c>
      <c r="AD50" s="470">
        <v>40.926640926640928</v>
      </c>
      <c r="AE50" s="473">
        <v>30.919446704637917</v>
      </c>
      <c r="AF50" s="469">
        <v>46.160483175150993</v>
      </c>
      <c r="AG50" s="469">
        <v>39.287345820009136</v>
      </c>
      <c r="AH50" s="481">
        <v>47.596382674916704</v>
      </c>
      <c r="AI50" s="481">
        <v>50.129645635263614</v>
      </c>
      <c r="AJ50" s="469">
        <v>54.163596168017683</v>
      </c>
      <c r="AK50" s="469">
        <v>64.127604166666671</v>
      </c>
      <c r="AL50" s="469">
        <v>63.032886723507914</v>
      </c>
      <c r="AM50" s="469">
        <v>50.374208405296486</v>
      </c>
      <c r="AN50" s="469">
        <v>68.019434124035442</v>
      </c>
      <c r="AO50" s="469">
        <v>61.494252873563219</v>
      </c>
      <c r="AP50" s="469">
        <v>61.572907920514972</v>
      </c>
      <c r="AQ50" s="470">
        <v>75.977653631284923</v>
      </c>
      <c r="AR50" s="470">
        <v>65.701559020044542</v>
      </c>
      <c r="AS50" s="470">
        <v>74.957410562180584</v>
      </c>
      <c r="AT50" s="470">
        <v>74.127487741563314</v>
      </c>
      <c r="AU50" s="470">
        <v>70.094800344728526</v>
      </c>
      <c r="AV50" s="470">
        <v>73.149492017416549</v>
      </c>
      <c r="AW50" s="470">
        <v>73.976608187134502</v>
      </c>
      <c r="AX50" s="470">
        <v>76.67450058754406</v>
      </c>
      <c r="AY50" s="470">
        <v>70.730985498668247</v>
      </c>
      <c r="AZ50" s="470">
        <v>69.199057714958769</v>
      </c>
      <c r="BA50" s="470">
        <v>66.567164179104481</v>
      </c>
      <c r="BB50" s="470">
        <v>66.115702479338836</v>
      </c>
      <c r="BC50" s="470">
        <v>62.945736434108525</v>
      </c>
      <c r="BD50" s="470">
        <v>48.63034779932287</v>
      </c>
      <c r="BE50" s="470">
        <v>41.834521227145956</v>
      </c>
    </row>
    <row r="51" spans="1:57" ht="12" customHeight="1" x14ac:dyDescent="0.2">
      <c r="A51" s="387" t="s">
        <v>250</v>
      </c>
      <c r="B51" s="465">
        <v>47</v>
      </c>
      <c r="C51" s="466">
        <v>45</v>
      </c>
      <c r="D51" s="467">
        <v>55</v>
      </c>
      <c r="E51" s="467">
        <v>63</v>
      </c>
      <c r="F51" s="467">
        <v>62</v>
      </c>
      <c r="G51" s="496">
        <v>55</v>
      </c>
      <c r="H51" s="471">
        <v>65</v>
      </c>
      <c r="I51" s="471">
        <v>81</v>
      </c>
      <c r="J51" s="471">
        <v>87</v>
      </c>
      <c r="K51" s="441">
        <v>95</v>
      </c>
      <c r="L51" s="441">
        <v>103</v>
      </c>
      <c r="M51" s="471">
        <v>92</v>
      </c>
      <c r="N51" s="471">
        <v>93</v>
      </c>
      <c r="O51" s="471">
        <v>102</v>
      </c>
      <c r="P51" s="471">
        <v>100</v>
      </c>
      <c r="Q51" s="441">
        <v>95</v>
      </c>
      <c r="R51" s="441">
        <v>103</v>
      </c>
      <c r="S51" s="441">
        <v>101</v>
      </c>
      <c r="T51" s="441">
        <v>110</v>
      </c>
      <c r="U51" s="472">
        <v>102</v>
      </c>
      <c r="V51" s="472">
        <v>114</v>
      </c>
      <c r="W51" s="472">
        <v>133</v>
      </c>
      <c r="X51" s="470">
        <v>148</v>
      </c>
      <c r="Y51" s="470">
        <v>157</v>
      </c>
      <c r="Z51" s="470">
        <v>131</v>
      </c>
      <c r="AA51" s="470">
        <v>132</v>
      </c>
      <c r="AB51" s="470">
        <v>112</v>
      </c>
      <c r="AC51" s="470">
        <v>95</v>
      </c>
      <c r="AD51" s="470">
        <v>26.857142857142858</v>
      </c>
      <c r="AE51" s="473">
        <v>25.684931506849313</v>
      </c>
      <c r="AF51" s="469">
        <v>31.755196304849886</v>
      </c>
      <c r="AG51" s="469">
        <v>37.5</v>
      </c>
      <c r="AH51" s="481">
        <v>38.89585947302384</v>
      </c>
      <c r="AI51" s="481">
        <v>36.569148936170215</v>
      </c>
      <c r="AJ51" s="469">
        <v>42.847725774555045</v>
      </c>
      <c r="AK51" s="469">
        <v>49.784880147510755</v>
      </c>
      <c r="AL51" s="469">
        <v>49.572649572649574</v>
      </c>
      <c r="AM51" s="469">
        <v>51.912568306010932</v>
      </c>
      <c r="AN51" s="469">
        <v>54.991991457554725</v>
      </c>
      <c r="AO51" s="469">
        <v>48.192771084337352</v>
      </c>
      <c r="AP51" s="469">
        <v>47.424783273839878</v>
      </c>
      <c r="AQ51" s="470">
        <v>50.746268656716417</v>
      </c>
      <c r="AR51" s="470">
        <v>50.864699898270601</v>
      </c>
      <c r="AS51" s="470">
        <v>48.150025342118603</v>
      </c>
      <c r="AT51" s="470">
        <v>51.116625310173696</v>
      </c>
      <c r="AU51" s="470">
        <v>50.525262631315655</v>
      </c>
      <c r="AV51" s="470">
        <v>55.415617128463474</v>
      </c>
      <c r="AW51" s="470">
        <v>51.385390428211586</v>
      </c>
      <c r="AX51" s="470">
        <v>57.517658930373358</v>
      </c>
      <c r="AY51" s="470">
        <v>65.356265356265354</v>
      </c>
      <c r="AZ51" s="470">
        <v>65.953654188948306</v>
      </c>
      <c r="BA51" s="470">
        <v>67.266495287060835</v>
      </c>
      <c r="BB51" s="470">
        <v>54.199420769549029</v>
      </c>
      <c r="BC51" s="470">
        <v>52.884615384615387</v>
      </c>
      <c r="BD51" s="470">
        <v>44.39159730479588</v>
      </c>
      <c r="BE51" s="470">
        <v>37.75834658187599</v>
      </c>
    </row>
    <row r="52" spans="1:57" ht="12" customHeight="1" x14ac:dyDescent="0.2">
      <c r="A52" s="387" t="s">
        <v>251</v>
      </c>
      <c r="B52" s="465">
        <v>61</v>
      </c>
      <c r="C52" s="466">
        <v>63</v>
      </c>
      <c r="D52" s="467">
        <v>65</v>
      </c>
      <c r="E52" s="467">
        <v>74</v>
      </c>
      <c r="F52" s="467">
        <v>75</v>
      </c>
      <c r="G52" s="496">
        <v>71</v>
      </c>
      <c r="H52" s="471">
        <v>67</v>
      </c>
      <c r="I52" s="471">
        <v>99</v>
      </c>
      <c r="J52" s="471">
        <v>104</v>
      </c>
      <c r="K52" s="441">
        <v>119</v>
      </c>
      <c r="L52" s="441">
        <v>107</v>
      </c>
      <c r="M52" s="471">
        <v>118</v>
      </c>
      <c r="N52" s="471">
        <v>124</v>
      </c>
      <c r="O52" s="471">
        <v>115</v>
      </c>
      <c r="P52" s="471">
        <v>139</v>
      </c>
      <c r="Q52" s="441">
        <v>150</v>
      </c>
      <c r="R52" s="441">
        <v>151</v>
      </c>
      <c r="S52" s="441">
        <v>150</v>
      </c>
      <c r="T52" s="441">
        <v>165</v>
      </c>
      <c r="U52" s="472">
        <v>143</v>
      </c>
      <c r="V52" s="472">
        <v>134</v>
      </c>
      <c r="W52" s="472">
        <v>159</v>
      </c>
      <c r="X52" s="470">
        <v>157</v>
      </c>
      <c r="Y52" s="470">
        <v>152</v>
      </c>
      <c r="Z52" s="470">
        <v>151</v>
      </c>
      <c r="AA52" s="470">
        <v>141</v>
      </c>
      <c r="AB52" s="470">
        <v>127</v>
      </c>
      <c r="AC52" s="470">
        <v>112</v>
      </c>
      <c r="AD52" s="470">
        <v>31.85378590078329</v>
      </c>
      <c r="AE52" s="473">
        <v>33.889187735341579</v>
      </c>
      <c r="AF52" s="469">
        <v>34.889962426194309</v>
      </c>
      <c r="AG52" s="469">
        <v>41.225626740947078</v>
      </c>
      <c r="AH52" s="481">
        <v>39.619651347068142</v>
      </c>
      <c r="AI52" s="481">
        <v>38.028923406534545</v>
      </c>
      <c r="AJ52" s="469">
        <v>33.433133732534927</v>
      </c>
      <c r="AK52" s="469">
        <v>45.164233576642339</v>
      </c>
      <c r="AL52" s="469">
        <v>45.997346306943832</v>
      </c>
      <c r="AM52" s="469">
        <v>49.193881769326168</v>
      </c>
      <c r="AN52" s="469">
        <v>43.852459016393439</v>
      </c>
      <c r="AO52" s="469">
        <v>48.841059602649004</v>
      </c>
      <c r="AP52" s="469">
        <v>50.40650406504065</v>
      </c>
      <c r="AQ52" s="470">
        <v>46.483427647534356</v>
      </c>
      <c r="AR52" s="470">
        <v>56.207035988677717</v>
      </c>
      <c r="AS52" s="470">
        <v>60.679611650485434</v>
      </c>
      <c r="AT52" s="470">
        <v>61.05944197331177</v>
      </c>
      <c r="AU52" s="470">
        <v>60.90133982947625</v>
      </c>
      <c r="AV52" s="470">
        <v>67.401960784313729</v>
      </c>
      <c r="AW52" s="470">
        <v>57.941653160453811</v>
      </c>
      <c r="AX52" s="470">
        <v>53.450339050658158</v>
      </c>
      <c r="AY52" s="470">
        <v>62.870699881376041</v>
      </c>
      <c r="AZ52" s="470">
        <v>60.431100846805236</v>
      </c>
      <c r="BA52" s="470">
        <v>58.41660261337433</v>
      </c>
      <c r="BB52" s="470">
        <v>58.323677095403632</v>
      </c>
      <c r="BC52" s="470">
        <v>54.293415479399307</v>
      </c>
      <c r="BD52" s="470">
        <v>48.399390243902438</v>
      </c>
      <c r="BE52" s="470">
        <v>42.136945071482316</v>
      </c>
    </row>
    <row r="53" spans="1:57" ht="12" customHeight="1" x14ac:dyDescent="0.2">
      <c r="A53" s="387" t="s">
        <v>252</v>
      </c>
      <c r="B53" s="465">
        <v>47</v>
      </c>
      <c r="C53" s="466">
        <v>53</v>
      </c>
      <c r="D53" s="467">
        <v>66</v>
      </c>
      <c r="E53" s="467">
        <v>52</v>
      </c>
      <c r="F53" s="467">
        <v>80</v>
      </c>
      <c r="G53" s="496">
        <v>91</v>
      </c>
      <c r="H53" s="471">
        <v>65</v>
      </c>
      <c r="I53" s="471">
        <v>83</v>
      </c>
      <c r="J53" s="471">
        <v>81</v>
      </c>
      <c r="K53" s="441">
        <v>91</v>
      </c>
      <c r="L53" s="441">
        <v>76</v>
      </c>
      <c r="M53" s="471">
        <v>84</v>
      </c>
      <c r="N53" s="471">
        <v>102</v>
      </c>
      <c r="O53" s="471">
        <v>91</v>
      </c>
      <c r="P53" s="471">
        <v>111</v>
      </c>
      <c r="Q53" s="441">
        <v>98</v>
      </c>
      <c r="R53" s="441">
        <v>105</v>
      </c>
      <c r="S53" s="441">
        <v>124</v>
      </c>
      <c r="T53" s="441">
        <v>119</v>
      </c>
      <c r="U53" s="472">
        <v>129</v>
      </c>
      <c r="V53" s="472">
        <v>145</v>
      </c>
      <c r="W53" s="472">
        <v>120</v>
      </c>
      <c r="X53" s="470">
        <v>118</v>
      </c>
      <c r="Y53" s="470">
        <v>121</v>
      </c>
      <c r="Z53" s="470">
        <v>104</v>
      </c>
      <c r="AA53" s="470">
        <v>114</v>
      </c>
      <c r="AB53" s="470">
        <v>99</v>
      </c>
      <c r="AC53" s="470">
        <v>84</v>
      </c>
      <c r="AD53" s="470">
        <v>20.568927789934353</v>
      </c>
      <c r="AE53" s="473">
        <v>23.266022827041265</v>
      </c>
      <c r="AF53" s="469">
        <v>29.036515618125826</v>
      </c>
      <c r="AG53" s="469">
        <v>22.737210319195452</v>
      </c>
      <c r="AH53" s="481">
        <v>35.445281346920694</v>
      </c>
      <c r="AI53" s="481">
        <v>41.819852941176471</v>
      </c>
      <c r="AJ53" s="469">
        <v>31.145184475323429</v>
      </c>
      <c r="AK53" s="469">
        <v>41.252485089463221</v>
      </c>
      <c r="AL53" s="469">
        <v>40.867810292633706</v>
      </c>
      <c r="AM53" s="469">
        <v>46.146044624746452</v>
      </c>
      <c r="AN53" s="469">
        <v>38.248616004026168</v>
      </c>
      <c r="AO53" s="469">
        <v>42.617960426179607</v>
      </c>
      <c r="AP53" s="469">
        <v>51.411290322580648</v>
      </c>
      <c r="AQ53" s="470">
        <v>45.341305430991532</v>
      </c>
      <c r="AR53" s="470">
        <v>55.141579731743668</v>
      </c>
      <c r="AS53" s="470">
        <v>51.121544079290558</v>
      </c>
      <c r="AT53" s="470">
        <v>58.724832214765101</v>
      </c>
      <c r="AU53" s="470">
        <v>68.169323804288069</v>
      </c>
      <c r="AV53" s="470">
        <v>63.264221158958001</v>
      </c>
      <c r="AW53" s="470">
        <v>66.804764370792341</v>
      </c>
      <c r="AX53" s="470">
        <v>73.791348600508911</v>
      </c>
      <c r="AY53" s="470">
        <v>59.731209556993527</v>
      </c>
      <c r="AZ53" s="470">
        <v>59.2964824120603</v>
      </c>
      <c r="BA53" s="470">
        <v>60.439560439560438</v>
      </c>
      <c r="BB53" s="470">
        <v>51.664182811723798</v>
      </c>
      <c r="BC53" s="470">
        <v>57.315233785822024</v>
      </c>
      <c r="BD53" s="470">
        <v>48.840651208682786</v>
      </c>
      <c r="BE53" s="470">
        <v>40.54054054054054</v>
      </c>
    </row>
    <row r="54" spans="1:57" ht="12" customHeight="1" x14ac:dyDescent="0.2">
      <c r="A54" s="387" t="s">
        <v>253</v>
      </c>
      <c r="B54" s="465">
        <v>57</v>
      </c>
      <c r="C54" s="466">
        <v>56</v>
      </c>
      <c r="D54" s="467">
        <v>67</v>
      </c>
      <c r="E54" s="467">
        <v>87</v>
      </c>
      <c r="F54" s="467">
        <v>64</v>
      </c>
      <c r="G54" s="496">
        <v>71</v>
      </c>
      <c r="H54" s="471">
        <v>94</v>
      </c>
      <c r="I54" s="471">
        <v>87</v>
      </c>
      <c r="J54" s="471">
        <v>87</v>
      </c>
      <c r="K54" s="441">
        <v>96</v>
      </c>
      <c r="L54" s="441">
        <v>95</v>
      </c>
      <c r="M54" s="471">
        <v>98</v>
      </c>
      <c r="N54" s="471">
        <v>82</v>
      </c>
      <c r="O54" s="471">
        <v>96</v>
      </c>
      <c r="P54" s="471">
        <v>106</v>
      </c>
      <c r="Q54" s="441">
        <v>99</v>
      </c>
      <c r="R54" s="441">
        <v>128</v>
      </c>
      <c r="S54" s="441">
        <v>133</v>
      </c>
      <c r="T54" s="441">
        <v>127</v>
      </c>
      <c r="U54" s="472">
        <v>99</v>
      </c>
      <c r="V54" s="472">
        <v>126</v>
      </c>
      <c r="W54" s="472">
        <v>127</v>
      </c>
      <c r="X54" s="470">
        <v>121</v>
      </c>
      <c r="Y54" s="470">
        <v>99</v>
      </c>
      <c r="Z54" s="470">
        <v>107</v>
      </c>
      <c r="AA54" s="470">
        <v>85</v>
      </c>
      <c r="AB54" s="470">
        <v>88</v>
      </c>
      <c r="AC54" s="470">
        <v>76</v>
      </c>
      <c r="AD54" s="470">
        <v>20.555355210962855</v>
      </c>
      <c r="AE54" s="473">
        <v>20.408163265306122</v>
      </c>
      <c r="AF54" s="469">
        <v>25.494672754946727</v>
      </c>
      <c r="AG54" s="469">
        <v>35.495716034271723</v>
      </c>
      <c r="AH54" s="481">
        <v>28.094820017559261</v>
      </c>
      <c r="AI54" s="481">
        <v>33.490566037735846</v>
      </c>
      <c r="AJ54" s="469">
        <v>42.514699231117142</v>
      </c>
      <c r="AK54" s="469">
        <v>38.46153846153846</v>
      </c>
      <c r="AL54" s="469">
        <v>37.991266375545848</v>
      </c>
      <c r="AM54" s="469">
        <v>40.268456375838923</v>
      </c>
      <c r="AN54" s="469">
        <v>39.550374687760197</v>
      </c>
      <c r="AO54" s="469">
        <v>41.332770982707721</v>
      </c>
      <c r="AP54" s="469">
        <v>34.237995824634659</v>
      </c>
      <c r="AQ54" s="470">
        <v>40.083507306889352</v>
      </c>
      <c r="AR54" s="470">
        <v>44.425817267393128</v>
      </c>
      <c r="AS54" s="470">
        <v>40.064751112909754</v>
      </c>
      <c r="AT54" s="470">
        <v>52.805280528052805</v>
      </c>
      <c r="AU54" s="470">
        <v>56.619838229033633</v>
      </c>
      <c r="AV54" s="470">
        <v>54.273504273504273</v>
      </c>
      <c r="AW54" s="470">
        <v>41.966935142009326</v>
      </c>
      <c r="AX54" s="470">
        <v>52.830188679245282</v>
      </c>
      <c r="AY54" s="470">
        <v>53.859202714164546</v>
      </c>
      <c r="AZ54" s="470">
        <v>53.563523683045595</v>
      </c>
      <c r="BA54" s="470">
        <v>43.006081668114682</v>
      </c>
      <c r="BB54" s="470">
        <v>47.450110864745014</v>
      </c>
      <c r="BC54" s="470">
        <v>37.49448610498456</v>
      </c>
      <c r="BD54" s="470">
        <v>38.869257950530034</v>
      </c>
      <c r="BE54" s="470">
        <v>33.362598770851626</v>
      </c>
    </row>
    <row r="55" spans="1:57" ht="12" customHeight="1" x14ac:dyDescent="0.2">
      <c r="A55" s="387" t="s">
        <v>254</v>
      </c>
      <c r="B55" s="465">
        <v>61</v>
      </c>
      <c r="C55" s="466">
        <v>57</v>
      </c>
      <c r="D55" s="467">
        <v>69</v>
      </c>
      <c r="E55" s="467">
        <v>61</v>
      </c>
      <c r="F55" s="467">
        <v>73</v>
      </c>
      <c r="G55" s="496">
        <v>99</v>
      </c>
      <c r="H55" s="471">
        <v>81</v>
      </c>
      <c r="I55" s="471">
        <v>88</v>
      </c>
      <c r="J55" s="471">
        <v>91</v>
      </c>
      <c r="K55" s="441">
        <v>91</v>
      </c>
      <c r="L55" s="441">
        <v>106</v>
      </c>
      <c r="M55" s="471">
        <v>98</v>
      </c>
      <c r="N55" s="471">
        <v>102</v>
      </c>
      <c r="O55" s="471">
        <v>89</v>
      </c>
      <c r="P55" s="471">
        <v>123</v>
      </c>
      <c r="Q55" s="441">
        <v>113</v>
      </c>
      <c r="R55" s="441">
        <v>103</v>
      </c>
      <c r="S55" s="441">
        <v>115</v>
      </c>
      <c r="T55" s="441">
        <v>134</v>
      </c>
      <c r="U55" s="472">
        <v>136</v>
      </c>
      <c r="V55" s="472">
        <v>137</v>
      </c>
      <c r="W55" s="472">
        <v>143</v>
      </c>
      <c r="X55" s="470">
        <v>141</v>
      </c>
      <c r="Y55" s="470">
        <v>118</v>
      </c>
      <c r="Z55" s="470">
        <v>114</v>
      </c>
      <c r="AA55" s="470">
        <v>114</v>
      </c>
      <c r="AB55" s="470">
        <v>88</v>
      </c>
      <c r="AC55" s="470">
        <v>81</v>
      </c>
      <c r="AD55" s="470">
        <v>22.803738317757009</v>
      </c>
      <c r="AE55" s="473">
        <v>22.309197651663403</v>
      </c>
      <c r="AF55" s="469">
        <v>28.060187067913787</v>
      </c>
      <c r="AG55" s="469">
        <v>26.418362927674316</v>
      </c>
      <c r="AH55" s="481">
        <v>32.706093189964157</v>
      </c>
      <c r="AI55" s="481">
        <v>44.534412955465584</v>
      </c>
      <c r="AJ55" s="469">
        <v>36.257833482542523</v>
      </c>
      <c r="AK55" s="469">
        <v>40.609137055837564</v>
      </c>
      <c r="AL55" s="469">
        <v>43.312708234174202</v>
      </c>
      <c r="AM55" s="469">
        <v>42.523364485981311</v>
      </c>
      <c r="AN55" s="469">
        <v>49.27940492794049</v>
      </c>
      <c r="AO55" s="469">
        <v>45.517882025081285</v>
      </c>
      <c r="AP55" s="469">
        <v>45.63758389261745</v>
      </c>
      <c r="AQ55" s="470">
        <v>39.035087719298247</v>
      </c>
      <c r="AR55" s="470">
        <v>54.352629253203709</v>
      </c>
      <c r="AS55" s="470">
        <v>50.809352517985609</v>
      </c>
      <c r="AT55" s="470">
        <v>45.920641997325014</v>
      </c>
      <c r="AU55" s="470">
        <v>52.012663952962463</v>
      </c>
      <c r="AV55" s="470">
        <v>62.238736646539714</v>
      </c>
      <c r="AW55" s="470">
        <v>61.622111463525144</v>
      </c>
      <c r="AX55" s="470">
        <v>62.357760582612656</v>
      </c>
      <c r="AY55" s="470">
        <v>65.267001369237789</v>
      </c>
      <c r="AZ55" s="470">
        <v>62.862238074008026</v>
      </c>
      <c r="BA55" s="470">
        <v>52.96229802513465</v>
      </c>
      <c r="BB55" s="470">
        <v>51.351351351351354</v>
      </c>
      <c r="BC55" s="470">
        <v>52.031036056595163</v>
      </c>
      <c r="BD55" s="470">
        <v>41.314553990610328</v>
      </c>
      <c r="BE55" s="470">
        <v>38.352272727272727</v>
      </c>
    </row>
    <row r="56" spans="1:57" ht="18" customHeight="1" x14ac:dyDescent="0.2">
      <c r="A56" s="387" t="s">
        <v>292</v>
      </c>
      <c r="B56" s="465">
        <v>177</v>
      </c>
      <c r="C56" s="466">
        <v>201</v>
      </c>
      <c r="D56" s="467">
        <v>193</v>
      </c>
      <c r="E56" s="467">
        <v>236</v>
      </c>
      <c r="F56" s="468">
        <v>280</v>
      </c>
      <c r="G56" s="468">
        <v>309</v>
      </c>
      <c r="H56" s="468">
        <v>254</v>
      </c>
      <c r="I56" s="468">
        <v>295</v>
      </c>
      <c r="J56" s="468">
        <v>332</v>
      </c>
      <c r="K56" s="467">
        <v>256</v>
      </c>
      <c r="L56" s="467">
        <v>304</v>
      </c>
      <c r="M56" s="468">
        <v>302</v>
      </c>
      <c r="N56" s="468">
        <v>326</v>
      </c>
      <c r="O56" s="468">
        <v>338</v>
      </c>
      <c r="P56" s="468">
        <v>333</v>
      </c>
      <c r="Q56" s="467">
        <v>350</v>
      </c>
      <c r="R56" s="467">
        <v>430</v>
      </c>
      <c r="S56" s="467">
        <v>328</v>
      </c>
      <c r="T56" s="467">
        <v>334</v>
      </c>
      <c r="U56" s="467">
        <v>331</v>
      </c>
      <c r="V56" s="467">
        <v>335</v>
      </c>
      <c r="W56" s="466">
        <v>400</v>
      </c>
      <c r="X56" s="470">
        <v>335</v>
      </c>
      <c r="Y56" s="470">
        <v>321</v>
      </c>
      <c r="Z56" s="470">
        <v>328</v>
      </c>
      <c r="AA56" s="470">
        <v>299</v>
      </c>
      <c r="AB56" s="470">
        <v>229</v>
      </c>
      <c r="AC56" s="470">
        <v>210</v>
      </c>
      <c r="AD56" s="469">
        <v>98.380103875267352</v>
      </c>
      <c r="AE56" s="481">
        <v>111.48216792612094</v>
      </c>
      <c r="AF56" s="469">
        <v>26.237085372485048</v>
      </c>
      <c r="AG56" s="469">
        <v>32.065217391304351</v>
      </c>
      <c r="AH56" s="481">
        <v>38.472107721901622</v>
      </c>
      <c r="AI56" s="481">
        <v>43.04220643543669</v>
      </c>
      <c r="AJ56" s="469">
        <v>36.557282671272311</v>
      </c>
      <c r="AK56" s="469">
        <v>43.331374853113985</v>
      </c>
      <c r="AL56" s="469">
        <v>49.360689860243831</v>
      </c>
      <c r="AM56" s="469">
        <v>38.357806412945763</v>
      </c>
      <c r="AN56" s="469">
        <v>45.244828099419557</v>
      </c>
      <c r="AO56" s="469">
        <v>44.392179920623256</v>
      </c>
      <c r="AP56" s="469">
        <v>47.069015304649149</v>
      </c>
      <c r="AQ56" s="470">
        <v>49.364685263619101</v>
      </c>
      <c r="AR56" s="470">
        <v>49.857763138194343</v>
      </c>
      <c r="AS56" s="470">
        <v>53.337397135019813</v>
      </c>
      <c r="AT56" s="470">
        <v>66.388760228500843</v>
      </c>
      <c r="AU56" s="470">
        <v>51.170046801872076</v>
      </c>
      <c r="AV56" s="470">
        <v>52.864830642608418</v>
      </c>
      <c r="AW56" s="470">
        <v>53.087409783480354</v>
      </c>
      <c r="AX56" s="470">
        <v>54.093331180364927</v>
      </c>
      <c r="AY56" s="470">
        <v>65.242211710977003</v>
      </c>
      <c r="AZ56" s="470">
        <v>56.001337345369443</v>
      </c>
      <c r="BA56" s="470">
        <v>53.616168364790376</v>
      </c>
      <c r="BB56" s="470">
        <v>54.648450516494499</v>
      </c>
      <c r="BC56" s="470">
        <v>50.600778473514978</v>
      </c>
      <c r="BD56" s="470">
        <v>38.695505238256168</v>
      </c>
      <c r="BE56" s="470">
        <v>35.122930255895632</v>
      </c>
    </row>
    <row r="57" spans="1:57" ht="18" customHeight="1" x14ac:dyDescent="0.2">
      <c r="A57" s="387" t="s">
        <v>255</v>
      </c>
      <c r="B57" s="465">
        <v>65</v>
      </c>
      <c r="C57" s="466">
        <v>70</v>
      </c>
      <c r="D57" s="467">
        <v>67</v>
      </c>
      <c r="E57" s="467">
        <v>74</v>
      </c>
      <c r="F57" s="468">
        <v>81</v>
      </c>
      <c r="G57" s="471">
        <v>80</v>
      </c>
      <c r="H57" s="471">
        <v>81</v>
      </c>
      <c r="I57" s="471">
        <v>97</v>
      </c>
      <c r="J57" s="471">
        <v>84</v>
      </c>
      <c r="K57" s="441">
        <v>67</v>
      </c>
      <c r="L57" s="441">
        <v>82</v>
      </c>
      <c r="M57" s="471">
        <v>66</v>
      </c>
      <c r="N57" s="471">
        <v>100</v>
      </c>
      <c r="O57" s="471">
        <v>113</v>
      </c>
      <c r="P57" s="471">
        <v>95</v>
      </c>
      <c r="Q57" s="441">
        <v>87</v>
      </c>
      <c r="R57" s="441">
        <v>120</v>
      </c>
      <c r="S57" s="441">
        <v>93</v>
      </c>
      <c r="T57" s="441">
        <v>98</v>
      </c>
      <c r="U57" s="472">
        <v>93</v>
      </c>
      <c r="V57" s="472">
        <v>117</v>
      </c>
      <c r="W57" s="472">
        <v>143</v>
      </c>
      <c r="X57" s="470">
        <v>125</v>
      </c>
      <c r="Y57" s="470">
        <v>111</v>
      </c>
      <c r="Z57" s="470">
        <v>97</v>
      </c>
      <c r="AA57" s="470">
        <v>109</v>
      </c>
      <c r="AB57" s="470">
        <v>92</v>
      </c>
      <c r="AC57" s="470">
        <v>93</v>
      </c>
      <c r="AD57" s="470">
        <v>25.550314465408807</v>
      </c>
      <c r="AE57" s="473">
        <v>28.157683024939661</v>
      </c>
      <c r="AF57" s="469">
        <v>27.335781313749489</v>
      </c>
      <c r="AG57" s="469">
        <v>30.756442227763923</v>
      </c>
      <c r="AH57" s="481">
        <v>35.26338702655638</v>
      </c>
      <c r="AI57" s="481">
        <v>36.429872495446268</v>
      </c>
      <c r="AJ57" s="469">
        <v>39.339485186983971</v>
      </c>
      <c r="AK57" s="469">
        <v>49.11392405063291</v>
      </c>
      <c r="AL57" s="469">
        <v>43.659043659043661</v>
      </c>
      <c r="AM57" s="469">
        <v>35.524920466595972</v>
      </c>
      <c r="AN57" s="469">
        <v>43.478260869565219</v>
      </c>
      <c r="AO57" s="469">
        <v>34.518828451882847</v>
      </c>
      <c r="AP57" s="469">
        <v>50.864699898270601</v>
      </c>
      <c r="AQ57" s="470">
        <v>57.830092118730811</v>
      </c>
      <c r="AR57" s="470">
        <v>50.105485232067508</v>
      </c>
      <c r="AS57" s="470">
        <v>45.645330535152148</v>
      </c>
      <c r="AT57" s="470">
        <v>63.931806073521578</v>
      </c>
      <c r="AU57" s="470">
        <v>50.488599348534201</v>
      </c>
      <c r="AV57" s="470">
        <v>53.698630136986303</v>
      </c>
      <c r="AW57" s="470">
        <v>50.215982721382289</v>
      </c>
      <c r="AX57" s="470">
        <v>61.288632792037717</v>
      </c>
      <c r="AY57" s="470">
        <v>75.541468568409925</v>
      </c>
      <c r="AZ57" s="470">
        <v>64.532782653588029</v>
      </c>
      <c r="BA57" s="470">
        <v>57.187017001545598</v>
      </c>
      <c r="BB57" s="470">
        <v>48.427358961557665</v>
      </c>
      <c r="BC57" s="470">
        <v>53.668143771541111</v>
      </c>
      <c r="BD57" s="470">
        <v>44.019138755980862</v>
      </c>
      <c r="BE57" s="470">
        <v>42.524005486968449</v>
      </c>
    </row>
    <row r="58" spans="1:57" ht="12" customHeight="1" x14ac:dyDescent="0.2">
      <c r="A58" s="387" t="s">
        <v>256</v>
      </c>
      <c r="B58" s="465">
        <v>56</v>
      </c>
      <c r="C58" s="466">
        <v>58</v>
      </c>
      <c r="D58" s="467">
        <v>67</v>
      </c>
      <c r="E58" s="467">
        <v>84</v>
      </c>
      <c r="F58" s="468">
        <v>107</v>
      </c>
      <c r="G58" s="471">
        <v>113</v>
      </c>
      <c r="H58" s="471">
        <v>72</v>
      </c>
      <c r="I58" s="471">
        <v>91</v>
      </c>
      <c r="J58" s="471">
        <v>120</v>
      </c>
      <c r="K58" s="441">
        <v>81</v>
      </c>
      <c r="L58" s="441">
        <v>100</v>
      </c>
      <c r="M58" s="471">
        <v>106</v>
      </c>
      <c r="N58" s="471">
        <v>110</v>
      </c>
      <c r="O58" s="471">
        <v>110</v>
      </c>
      <c r="P58" s="471">
        <v>116</v>
      </c>
      <c r="Q58" s="441">
        <v>128</v>
      </c>
      <c r="R58" s="441">
        <v>152</v>
      </c>
      <c r="S58" s="441">
        <v>115</v>
      </c>
      <c r="T58" s="441">
        <v>100</v>
      </c>
      <c r="U58" s="472">
        <v>99</v>
      </c>
      <c r="V58" s="472">
        <v>100</v>
      </c>
      <c r="W58" s="472">
        <v>121</v>
      </c>
      <c r="X58" s="470">
        <v>107</v>
      </c>
      <c r="Y58" s="470">
        <v>99</v>
      </c>
      <c r="Z58" s="470">
        <v>114</v>
      </c>
      <c r="AA58" s="470">
        <v>83</v>
      </c>
      <c r="AB58" s="470">
        <v>56</v>
      </c>
      <c r="AC58" s="470">
        <v>58</v>
      </c>
      <c r="AD58" s="470">
        <v>29.994643813604714</v>
      </c>
      <c r="AE58" s="473">
        <v>30.510257759074172</v>
      </c>
      <c r="AF58" s="469">
        <v>32.555879494655002</v>
      </c>
      <c r="AG58" s="469">
        <v>38.70967741935484</v>
      </c>
      <c r="AH58" s="481">
        <v>48.880767473732298</v>
      </c>
      <c r="AI58" s="481">
        <v>51.598173515981735</v>
      </c>
      <c r="AJ58" s="469">
        <v>33.395176252319111</v>
      </c>
      <c r="AK58" s="469">
        <v>42.051756007393713</v>
      </c>
      <c r="AL58" s="469">
        <v>56.048575432041105</v>
      </c>
      <c r="AM58" s="469">
        <v>38.028169014084504</v>
      </c>
      <c r="AN58" s="469">
        <v>46.882325363338019</v>
      </c>
      <c r="AO58" s="469">
        <v>48.2037289677126</v>
      </c>
      <c r="AP58" s="469">
        <v>48.758865248226954</v>
      </c>
      <c r="AQ58" s="470">
        <v>49.239033124440468</v>
      </c>
      <c r="AR58" s="470">
        <v>53.456221198156683</v>
      </c>
      <c r="AS58" s="470">
        <v>60.807600950118761</v>
      </c>
      <c r="AT58" s="470">
        <v>72.588347659980897</v>
      </c>
      <c r="AU58" s="470">
        <v>55.501930501930502</v>
      </c>
      <c r="AV58" s="470">
        <v>49.333991119881595</v>
      </c>
      <c r="AW58" s="470">
        <v>49.475262368815592</v>
      </c>
      <c r="AX58" s="470">
        <v>51.046452271567127</v>
      </c>
      <c r="AY58" s="470">
        <v>62.889812889812887</v>
      </c>
      <c r="AZ58" s="470">
        <v>56.824216675517789</v>
      </c>
      <c r="BA58" s="470">
        <v>52.575677110993098</v>
      </c>
      <c r="BB58" s="470">
        <v>61.654948620876148</v>
      </c>
      <c r="BC58" s="470">
        <v>46.342825237297596</v>
      </c>
      <c r="BD58" s="470">
        <v>32.239493379389749</v>
      </c>
      <c r="BE58" s="470">
        <v>33.199771036061819</v>
      </c>
    </row>
    <row r="59" spans="1:57" ht="12" customHeight="1" x14ac:dyDescent="0.2">
      <c r="A59" s="387" t="s">
        <v>257</v>
      </c>
      <c r="B59" s="465">
        <v>30</v>
      </c>
      <c r="C59" s="466">
        <v>36</v>
      </c>
      <c r="D59" s="467">
        <v>29</v>
      </c>
      <c r="E59" s="467">
        <v>37</v>
      </c>
      <c r="F59" s="468">
        <v>53</v>
      </c>
      <c r="G59" s="471">
        <v>75</v>
      </c>
      <c r="H59" s="471">
        <v>64</v>
      </c>
      <c r="I59" s="471">
        <v>68</v>
      </c>
      <c r="J59" s="471">
        <v>81</v>
      </c>
      <c r="K59" s="441">
        <v>62</v>
      </c>
      <c r="L59" s="441">
        <v>82</v>
      </c>
      <c r="M59" s="471">
        <v>73</v>
      </c>
      <c r="N59" s="471">
        <v>70</v>
      </c>
      <c r="O59" s="471">
        <v>69</v>
      </c>
      <c r="P59" s="471">
        <v>85</v>
      </c>
      <c r="Q59" s="441">
        <v>81</v>
      </c>
      <c r="R59" s="441">
        <v>87</v>
      </c>
      <c r="S59" s="441">
        <v>54</v>
      </c>
      <c r="T59" s="441">
        <v>72</v>
      </c>
      <c r="U59" s="472">
        <v>71</v>
      </c>
      <c r="V59" s="472">
        <v>53</v>
      </c>
      <c r="W59" s="472">
        <v>70</v>
      </c>
      <c r="X59" s="470">
        <v>51</v>
      </c>
      <c r="Y59" s="470">
        <v>51</v>
      </c>
      <c r="Z59" s="470">
        <v>62</v>
      </c>
      <c r="AA59" s="470">
        <v>56</v>
      </c>
      <c r="AB59" s="470">
        <v>40</v>
      </c>
      <c r="AC59" s="470">
        <v>29</v>
      </c>
      <c r="AD59" s="470">
        <v>28.30188679245283</v>
      </c>
      <c r="AE59" s="473">
        <v>31.886625332152349</v>
      </c>
      <c r="AF59" s="469">
        <v>25.10822510822511</v>
      </c>
      <c r="AG59" s="469">
        <v>29.766693483507641</v>
      </c>
      <c r="AH59" s="481">
        <v>37.965616045845273</v>
      </c>
      <c r="AI59" s="481">
        <v>49.70178926441352</v>
      </c>
      <c r="AJ59" s="469">
        <v>41.051956382296346</v>
      </c>
      <c r="AK59" s="469">
        <v>43.673731535003213</v>
      </c>
      <c r="AL59" s="469">
        <v>50.78369905956113</v>
      </c>
      <c r="AM59" s="469">
        <v>38.774233896185116</v>
      </c>
      <c r="AN59" s="469">
        <v>50.399508297480025</v>
      </c>
      <c r="AO59" s="469">
        <v>44.840294840294838</v>
      </c>
      <c r="AP59" s="469">
        <v>43.316831683168317</v>
      </c>
      <c r="AQ59" s="470">
        <v>44.344473007712082</v>
      </c>
      <c r="AR59" s="470">
        <v>55.194805194805198</v>
      </c>
      <c r="AS59" s="470">
        <v>54.325955734406442</v>
      </c>
      <c r="AT59" s="470">
        <v>60.500695410292074</v>
      </c>
      <c r="AU59" s="470">
        <v>38.54389721627409</v>
      </c>
      <c r="AV59" s="470">
        <v>52.136133236784936</v>
      </c>
      <c r="AW59" s="470">
        <v>53.064275037369207</v>
      </c>
      <c r="AX59" s="470">
        <v>40.151515151515149</v>
      </c>
      <c r="AY59" s="470">
        <v>54.432348367029547</v>
      </c>
      <c r="AZ59" s="470">
        <v>42.821158690176325</v>
      </c>
      <c r="BA59" s="470">
        <v>42.606516290726816</v>
      </c>
      <c r="BB59" s="470">
        <v>53.264604810996566</v>
      </c>
      <c r="BC59" s="470">
        <v>50.359712230215827</v>
      </c>
      <c r="BD59" s="470">
        <v>36.663611365719525</v>
      </c>
      <c r="BE59" s="470">
        <v>27.128157156220766</v>
      </c>
    </row>
    <row r="60" spans="1:57" ht="12" customHeight="1" x14ac:dyDescent="0.2">
      <c r="A60" s="387" t="s">
        <v>258</v>
      </c>
      <c r="B60" s="465">
        <v>26</v>
      </c>
      <c r="C60" s="466">
        <v>37</v>
      </c>
      <c r="D60" s="467">
        <v>30</v>
      </c>
      <c r="E60" s="467">
        <v>41</v>
      </c>
      <c r="F60" s="468">
        <v>39</v>
      </c>
      <c r="G60" s="471">
        <v>41</v>
      </c>
      <c r="H60" s="471">
        <v>37</v>
      </c>
      <c r="I60" s="471">
        <v>39</v>
      </c>
      <c r="J60" s="471">
        <v>47</v>
      </c>
      <c r="K60" s="441">
        <v>46</v>
      </c>
      <c r="L60" s="441">
        <v>40</v>
      </c>
      <c r="M60" s="471">
        <v>57</v>
      </c>
      <c r="N60" s="471">
        <v>46</v>
      </c>
      <c r="O60" s="471">
        <v>46</v>
      </c>
      <c r="P60" s="471">
        <v>37</v>
      </c>
      <c r="Q60" s="441">
        <v>54</v>
      </c>
      <c r="R60" s="441">
        <v>71</v>
      </c>
      <c r="S60" s="441">
        <v>66</v>
      </c>
      <c r="T60" s="441">
        <v>64</v>
      </c>
      <c r="U60" s="472">
        <v>68</v>
      </c>
      <c r="V60" s="472">
        <v>65</v>
      </c>
      <c r="W60" s="472">
        <v>66</v>
      </c>
      <c r="X60" s="470">
        <v>52</v>
      </c>
      <c r="Y60" s="470">
        <v>60</v>
      </c>
      <c r="Z60" s="470">
        <v>55</v>
      </c>
      <c r="AA60" s="470">
        <v>51</v>
      </c>
      <c r="AB60" s="470">
        <v>41</v>
      </c>
      <c r="AC60" s="470">
        <v>30</v>
      </c>
      <c r="AD60" s="470">
        <v>14.533258803801006</v>
      </c>
      <c r="AE60" s="473">
        <v>20.927601809954751</v>
      </c>
      <c r="AF60" s="469">
        <v>17.730496453900709</v>
      </c>
      <c r="AG60" s="469">
        <v>26.606099935107075</v>
      </c>
      <c r="AH60" s="481">
        <v>27.936962750716333</v>
      </c>
      <c r="AI60" s="481">
        <v>31.931464174454828</v>
      </c>
      <c r="AJ60" s="469">
        <v>31.516183986371381</v>
      </c>
      <c r="AK60" s="469">
        <v>35.071942446043167</v>
      </c>
      <c r="AL60" s="469">
        <v>44.090056285178235</v>
      </c>
      <c r="AM60" s="469">
        <v>43.437204910292728</v>
      </c>
      <c r="AN60" s="469">
        <v>37.278657968313141</v>
      </c>
      <c r="AO60" s="469">
        <v>53.571428571428569</v>
      </c>
      <c r="AP60" s="469">
        <v>42.279411764705884</v>
      </c>
      <c r="AQ60" s="470">
        <v>41.704442429737078</v>
      </c>
      <c r="AR60" s="470">
        <v>34.482758620689658</v>
      </c>
      <c r="AS60" s="470">
        <v>50.943396226415096</v>
      </c>
      <c r="AT60" s="470">
        <v>66.479400749063672</v>
      </c>
      <c r="AU60" s="470">
        <v>60.273972602739725</v>
      </c>
      <c r="AV60" s="470">
        <v>58.986175115207374</v>
      </c>
      <c r="AW60" s="470">
        <v>65.134099616858236</v>
      </c>
      <c r="AX60" s="470">
        <v>64.676616915422883</v>
      </c>
      <c r="AY60" s="470">
        <v>64.202334630350194</v>
      </c>
      <c r="AZ60" s="470">
        <v>53.55303810504634</v>
      </c>
      <c r="BA60" s="470">
        <v>62.111801242236027</v>
      </c>
      <c r="BB60" s="470">
        <v>55.780933062880322</v>
      </c>
      <c r="BC60" s="470">
        <v>52.307692307692307</v>
      </c>
      <c r="BD60" s="470">
        <v>41</v>
      </c>
      <c r="BE60" s="470">
        <v>30.737704918032787</v>
      </c>
    </row>
    <row r="61" spans="1:57" ht="18" customHeight="1" x14ac:dyDescent="0.2">
      <c r="A61" s="387" t="s">
        <v>293</v>
      </c>
      <c r="B61" s="465">
        <v>323</v>
      </c>
      <c r="C61" s="466">
        <v>254</v>
      </c>
      <c r="D61" s="467">
        <v>337</v>
      </c>
      <c r="E61" s="467">
        <v>363</v>
      </c>
      <c r="F61" s="468">
        <v>414</v>
      </c>
      <c r="G61" s="468">
        <v>438</v>
      </c>
      <c r="H61" s="468">
        <v>429</v>
      </c>
      <c r="I61" s="468">
        <v>436</v>
      </c>
      <c r="J61" s="468">
        <v>401</v>
      </c>
      <c r="K61" s="467">
        <v>414</v>
      </c>
      <c r="L61" s="467">
        <v>401</v>
      </c>
      <c r="M61" s="468">
        <v>428</v>
      </c>
      <c r="N61" s="468">
        <v>419</v>
      </c>
      <c r="O61" s="468">
        <v>477</v>
      </c>
      <c r="P61" s="468">
        <v>497</v>
      </c>
      <c r="Q61" s="467">
        <v>504</v>
      </c>
      <c r="R61" s="467">
        <v>544</v>
      </c>
      <c r="S61" s="467">
        <v>453</v>
      </c>
      <c r="T61" s="467">
        <v>532</v>
      </c>
      <c r="U61" s="467">
        <v>560</v>
      </c>
      <c r="V61" s="467">
        <v>504</v>
      </c>
      <c r="W61" s="466">
        <v>534</v>
      </c>
      <c r="X61" s="470">
        <v>490</v>
      </c>
      <c r="Y61" s="470">
        <v>492</v>
      </c>
      <c r="Z61" s="470">
        <v>507</v>
      </c>
      <c r="AA61" s="470">
        <v>504</v>
      </c>
      <c r="AB61" s="470">
        <v>424</v>
      </c>
      <c r="AC61" s="470">
        <v>436</v>
      </c>
      <c r="AD61" s="470">
        <v>22.214580467675379</v>
      </c>
      <c r="AE61" s="473">
        <v>17.651146629603893</v>
      </c>
      <c r="AF61" s="469">
        <v>23.670717145466039</v>
      </c>
      <c r="AG61" s="469">
        <v>25.989833178205771</v>
      </c>
      <c r="AH61" s="481">
        <v>30.639431616341032</v>
      </c>
      <c r="AI61" s="481">
        <v>34.248182031433259</v>
      </c>
      <c r="AJ61" s="469">
        <v>35.483870967741936</v>
      </c>
      <c r="AK61" s="469">
        <v>38.336410797502857</v>
      </c>
      <c r="AL61" s="469">
        <v>37.016523585341091</v>
      </c>
      <c r="AM61" s="469">
        <v>39.731285988483684</v>
      </c>
      <c r="AN61" s="469">
        <v>39.267528397963183</v>
      </c>
      <c r="AO61" s="469">
        <v>42.234063548450763</v>
      </c>
      <c r="AP61" s="469">
        <v>41.29299300285799</v>
      </c>
      <c r="AQ61" s="470">
        <v>47.321428571428569</v>
      </c>
      <c r="AR61" s="470">
        <v>49.43306146807241</v>
      </c>
      <c r="AS61" s="470">
        <v>51.634053887921318</v>
      </c>
      <c r="AT61" s="470">
        <v>56.874019864087821</v>
      </c>
      <c r="AU61" s="470">
        <v>48.418127404873879</v>
      </c>
      <c r="AV61" s="470">
        <v>56.710372028568386</v>
      </c>
      <c r="AW61" s="470">
        <v>59.963593532498123</v>
      </c>
      <c r="AX61" s="470">
        <v>53.725615606012155</v>
      </c>
      <c r="AY61" s="470">
        <v>56.736081597960052</v>
      </c>
      <c r="AZ61" s="470">
        <v>53.070507960576194</v>
      </c>
      <c r="BA61" s="470">
        <v>53.420195439739416</v>
      </c>
      <c r="BB61" s="470">
        <v>54.733887509446184</v>
      </c>
      <c r="BC61" s="470">
        <v>54.907942041616735</v>
      </c>
      <c r="BD61" s="470">
        <v>44.042796302067103</v>
      </c>
      <c r="BE61" s="470">
        <v>44.367558766663272</v>
      </c>
    </row>
    <row r="62" spans="1:57" ht="18" customHeight="1" x14ac:dyDescent="0.2">
      <c r="A62" s="387" t="s">
        <v>259</v>
      </c>
      <c r="B62" s="465">
        <v>33</v>
      </c>
      <c r="C62" s="466">
        <v>30</v>
      </c>
      <c r="D62" s="467">
        <v>45</v>
      </c>
      <c r="E62" s="467">
        <v>47</v>
      </c>
      <c r="F62" s="468">
        <v>49</v>
      </c>
      <c r="G62" s="471">
        <v>40</v>
      </c>
      <c r="H62" s="471">
        <v>32</v>
      </c>
      <c r="I62" s="471">
        <v>32</v>
      </c>
      <c r="J62" s="471">
        <v>27</v>
      </c>
      <c r="K62" s="441">
        <v>28</v>
      </c>
      <c r="L62" s="441">
        <v>24</v>
      </c>
      <c r="M62" s="471">
        <v>37</v>
      </c>
      <c r="N62" s="471">
        <v>27</v>
      </c>
      <c r="O62" s="471">
        <v>41</v>
      </c>
      <c r="P62" s="471">
        <v>47</v>
      </c>
      <c r="Q62" s="441">
        <v>45</v>
      </c>
      <c r="R62" s="441">
        <v>42</v>
      </c>
      <c r="S62" s="441">
        <v>36</v>
      </c>
      <c r="T62" s="441">
        <v>50</v>
      </c>
      <c r="U62" s="472">
        <v>57</v>
      </c>
      <c r="V62" s="472">
        <v>49</v>
      </c>
      <c r="W62" s="472">
        <v>56</v>
      </c>
      <c r="X62" s="470">
        <v>49</v>
      </c>
      <c r="Y62" s="470">
        <v>45</v>
      </c>
      <c r="Z62" s="470">
        <v>56</v>
      </c>
      <c r="AA62" s="470">
        <v>52</v>
      </c>
      <c r="AB62" s="470">
        <v>55</v>
      </c>
      <c r="AC62" s="470">
        <v>40</v>
      </c>
      <c r="AD62" s="470">
        <v>16.328550222662049</v>
      </c>
      <c r="AE62" s="473">
        <v>15.649452269170579</v>
      </c>
      <c r="AF62" s="469">
        <v>24.657534246575342</v>
      </c>
      <c r="AG62" s="469">
        <v>28.381642512077295</v>
      </c>
      <c r="AH62" s="481">
        <v>32.819825853985265</v>
      </c>
      <c r="AI62" s="481">
        <v>30.188679245283019</v>
      </c>
      <c r="AJ62" s="469">
        <v>26.913372582001681</v>
      </c>
      <c r="AK62" s="469">
        <v>30.188679245283019</v>
      </c>
      <c r="AL62" s="469">
        <v>27.777777777777779</v>
      </c>
      <c r="AM62" s="469">
        <v>32.407407407407405</v>
      </c>
      <c r="AN62" s="469">
        <v>28.811524609843939</v>
      </c>
      <c r="AO62" s="469">
        <v>45.012165450121657</v>
      </c>
      <c r="AP62" s="469">
        <v>31.952662721893493</v>
      </c>
      <c r="AQ62" s="470">
        <v>48.80952380952381</v>
      </c>
      <c r="AR62" s="470">
        <v>52.513966480446925</v>
      </c>
      <c r="AS62" s="470">
        <v>51.724137931034484</v>
      </c>
      <c r="AT62" s="470">
        <v>49.008168028004668</v>
      </c>
      <c r="AU62" s="470">
        <v>44.171779141104295</v>
      </c>
      <c r="AV62" s="470">
        <v>62.189054726368163</v>
      </c>
      <c r="AW62" s="470">
        <v>69.34306569343066</v>
      </c>
      <c r="AX62" s="470">
        <v>58.263971462544589</v>
      </c>
      <c r="AY62" s="470">
        <v>65.116279069767444</v>
      </c>
      <c r="AZ62" s="470">
        <v>56.064073226544622</v>
      </c>
      <c r="BA62" s="470">
        <v>50.732807215332585</v>
      </c>
      <c r="BB62" s="470">
        <v>64.146620847651775</v>
      </c>
      <c r="BC62" s="470">
        <v>61.684460260972713</v>
      </c>
      <c r="BD62" s="470">
        <v>58.949624866023576</v>
      </c>
      <c r="BE62" s="470">
        <v>40.899795501022496</v>
      </c>
    </row>
    <row r="63" spans="1:57" ht="12" customHeight="1" x14ac:dyDescent="0.2">
      <c r="A63" s="387" t="s">
        <v>260</v>
      </c>
      <c r="B63" s="465">
        <v>37</v>
      </c>
      <c r="C63" s="466">
        <v>34</v>
      </c>
      <c r="D63" s="467">
        <v>43</v>
      </c>
      <c r="E63" s="467">
        <v>45</v>
      </c>
      <c r="F63" s="468">
        <v>43</v>
      </c>
      <c r="G63" s="471">
        <v>42</v>
      </c>
      <c r="H63" s="471">
        <v>42</v>
      </c>
      <c r="I63" s="471">
        <v>50</v>
      </c>
      <c r="J63" s="471">
        <v>37</v>
      </c>
      <c r="K63" s="441">
        <v>39</v>
      </c>
      <c r="L63" s="441">
        <v>34</v>
      </c>
      <c r="M63" s="471">
        <v>49</v>
      </c>
      <c r="N63" s="471">
        <v>38</v>
      </c>
      <c r="O63" s="471">
        <v>63</v>
      </c>
      <c r="P63" s="471">
        <v>71</v>
      </c>
      <c r="Q63" s="441">
        <v>58</v>
      </c>
      <c r="R63" s="441">
        <v>71</v>
      </c>
      <c r="S63" s="441">
        <v>54</v>
      </c>
      <c r="T63" s="441">
        <v>72</v>
      </c>
      <c r="U63" s="472">
        <v>75</v>
      </c>
      <c r="V63" s="472">
        <v>61</v>
      </c>
      <c r="W63" s="472">
        <v>67</v>
      </c>
      <c r="X63" s="470">
        <v>67</v>
      </c>
      <c r="Y63" s="470">
        <v>66</v>
      </c>
      <c r="Z63" s="470">
        <v>69</v>
      </c>
      <c r="AA63" s="470">
        <v>64</v>
      </c>
      <c r="AB63" s="470">
        <v>67</v>
      </c>
      <c r="AC63" s="470">
        <v>67</v>
      </c>
      <c r="AD63" s="470">
        <v>12.636612021857923</v>
      </c>
      <c r="AE63" s="473">
        <v>12.368133866860676</v>
      </c>
      <c r="AF63" s="469">
        <v>16.712009327633112</v>
      </c>
      <c r="AG63" s="469">
        <v>19.157088122605366</v>
      </c>
      <c r="AH63" s="481">
        <v>20.782986950217495</v>
      </c>
      <c r="AI63" s="481">
        <v>23.622047244094489</v>
      </c>
      <c r="AJ63" s="469">
        <v>26.871401151631478</v>
      </c>
      <c r="AK63" s="469">
        <v>39.588281868566902</v>
      </c>
      <c r="AL63" s="469">
        <v>31.979256698357823</v>
      </c>
      <c r="AM63" s="469">
        <v>33.824804856895057</v>
      </c>
      <c r="AN63" s="469">
        <v>29.386343993085568</v>
      </c>
      <c r="AO63" s="469">
        <v>42.68292682926829</v>
      </c>
      <c r="AP63" s="469">
        <v>33.837934105075689</v>
      </c>
      <c r="AQ63" s="470">
        <v>52.719665271966527</v>
      </c>
      <c r="AR63" s="470">
        <v>59.764309764309765</v>
      </c>
      <c r="AS63" s="470">
        <v>50.259965337954938</v>
      </c>
      <c r="AT63" s="470">
        <v>61.206896551724135</v>
      </c>
      <c r="AU63" s="470">
        <v>47.61904761904762</v>
      </c>
      <c r="AV63" s="470">
        <v>61.120543293718164</v>
      </c>
      <c r="AW63" s="470">
        <v>62.137531068765533</v>
      </c>
      <c r="AX63" s="470">
        <v>51.390058972198823</v>
      </c>
      <c r="AY63" s="470">
        <v>57.858376511226254</v>
      </c>
      <c r="AZ63" s="470">
        <v>56.683587140439933</v>
      </c>
      <c r="BA63" s="470">
        <v>56.458511548331906</v>
      </c>
      <c r="BB63" s="470">
        <v>58.12973883740522</v>
      </c>
      <c r="BC63" s="470">
        <v>53.646269907795471</v>
      </c>
      <c r="BD63" s="470">
        <v>51.657671549730146</v>
      </c>
      <c r="BE63" s="470">
        <v>47.316384180790962</v>
      </c>
    </row>
    <row r="64" spans="1:57" ht="12" customHeight="1" x14ac:dyDescent="0.2">
      <c r="A64" s="387" t="s">
        <v>261</v>
      </c>
      <c r="B64" s="465">
        <v>37</v>
      </c>
      <c r="C64" s="466">
        <v>35</v>
      </c>
      <c r="D64" s="467">
        <v>59</v>
      </c>
      <c r="E64" s="467">
        <v>60</v>
      </c>
      <c r="F64" s="468">
        <v>63</v>
      </c>
      <c r="G64" s="471">
        <v>68</v>
      </c>
      <c r="H64" s="471">
        <v>76</v>
      </c>
      <c r="I64" s="471">
        <v>75</v>
      </c>
      <c r="J64" s="471">
        <v>68</v>
      </c>
      <c r="K64" s="441">
        <v>70</v>
      </c>
      <c r="L64" s="441">
        <v>89</v>
      </c>
      <c r="M64" s="471">
        <v>58</v>
      </c>
      <c r="N64" s="471">
        <v>60</v>
      </c>
      <c r="O64" s="471">
        <v>58</v>
      </c>
      <c r="P64" s="471">
        <v>52</v>
      </c>
      <c r="Q64" s="441">
        <v>53</v>
      </c>
      <c r="R64" s="441">
        <v>56</v>
      </c>
      <c r="S64" s="441">
        <v>55</v>
      </c>
      <c r="T64" s="441">
        <v>52</v>
      </c>
      <c r="U64" s="472">
        <v>55</v>
      </c>
      <c r="V64" s="472">
        <v>50</v>
      </c>
      <c r="W64" s="472">
        <v>54</v>
      </c>
      <c r="X64" s="470">
        <v>43</v>
      </c>
      <c r="Y64" s="470">
        <v>55</v>
      </c>
      <c r="Z64" s="470">
        <v>52</v>
      </c>
      <c r="AA64" s="470">
        <v>45</v>
      </c>
      <c r="AB64" s="470">
        <v>33</v>
      </c>
      <c r="AC64" s="470">
        <v>33</v>
      </c>
      <c r="AD64" s="470">
        <v>20.892151326933934</v>
      </c>
      <c r="AE64" s="473">
        <v>17.404276479363499</v>
      </c>
      <c r="AF64" s="469">
        <v>28.893241919686581</v>
      </c>
      <c r="AG64" s="469">
        <v>30.257186081694403</v>
      </c>
      <c r="AH64" s="481">
        <v>32.175689479060267</v>
      </c>
      <c r="AI64" s="481">
        <v>36.363636363636367</v>
      </c>
      <c r="AJ64" s="469">
        <v>41.804180418041803</v>
      </c>
      <c r="AK64" s="469">
        <v>45.045045045045043</v>
      </c>
      <c r="AL64" s="469">
        <v>43.229497774952321</v>
      </c>
      <c r="AM64" s="469">
        <v>45.484080571799872</v>
      </c>
      <c r="AN64" s="469">
        <v>59.057730590577307</v>
      </c>
      <c r="AO64" s="469">
        <v>39.780521262002743</v>
      </c>
      <c r="AP64" s="469">
        <v>44.444444444444443</v>
      </c>
      <c r="AQ64" s="470">
        <v>47.039740470397405</v>
      </c>
      <c r="AR64" s="470">
        <v>45.414847161572055</v>
      </c>
      <c r="AS64" s="470">
        <v>49.76525821596244</v>
      </c>
      <c r="AT64" s="470">
        <v>54.211035818005811</v>
      </c>
      <c r="AU64" s="470">
        <v>54.835493519441677</v>
      </c>
      <c r="AV64" s="470">
        <v>53.061224489795919</v>
      </c>
      <c r="AW64" s="470">
        <v>57.17255717255717</v>
      </c>
      <c r="AX64" s="470">
        <v>51.59958720330237</v>
      </c>
      <c r="AY64" s="470">
        <v>55.900621118012424</v>
      </c>
      <c r="AZ64" s="470">
        <v>46.536796536796537</v>
      </c>
      <c r="BA64" s="470">
        <v>58.51063829787234</v>
      </c>
      <c r="BB64" s="470">
        <v>54.794520547945204</v>
      </c>
      <c r="BC64" s="470">
        <v>48.913043478260867</v>
      </c>
      <c r="BD64" s="470">
        <v>34.627492130115428</v>
      </c>
      <c r="BE64" s="470">
        <v>35.294117647058826</v>
      </c>
    </row>
    <row r="65" spans="1:57" ht="12" customHeight="1" x14ac:dyDescent="0.2">
      <c r="A65" s="387" t="s">
        <v>262</v>
      </c>
      <c r="B65" s="465">
        <v>21</v>
      </c>
      <c r="C65" s="466">
        <v>19</v>
      </c>
      <c r="D65" s="467">
        <v>16</v>
      </c>
      <c r="E65" s="467">
        <v>22</v>
      </c>
      <c r="F65" s="468">
        <v>21</v>
      </c>
      <c r="G65" s="471">
        <v>30</v>
      </c>
      <c r="H65" s="471">
        <v>34</v>
      </c>
      <c r="I65" s="471">
        <v>36</v>
      </c>
      <c r="J65" s="471">
        <v>46</v>
      </c>
      <c r="K65" s="441">
        <v>46</v>
      </c>
      <c r="L65" s="441">
        <v>45</v>
      </c>
      <c r="M65" s="471">
        <v>53</v>
      </c>
      <c r="N65" s="471">
        <v>51</v>
      </c>
      <c r="O65" s="471">
        <v>58</v>
      </c>
      <c r="P65" s="471">
        <v>65</v>
      </c>
      <c r="Q65" s="441">
        <v>52</v>
      </c>
      <c r="R65" s="441">
        <v>55</v>
      </c>
      <c r="S65" s="441">
        <v>48</v>
      </c>
      <c r="T65" s="441">
        <v>62</v>
      </c>
      <c r="U65" s="472">
        <v>67</v>
      </c>
      <c r="V65" s="472">
        <v>59</v>
      </c>
      <c r="W65" s="472">
        <v>56</v>
      </c>
      <c r="X65" s="470">
        <v>43</v>
      </c>
      <c r="Y65" s="470">
        <v>52</v>
      </c>
      <c r="Z65" s="470">
        <v>44</v>
      </c>
      <c r="AA65" s="470">
        <v>56</v>
      </c>
      <c r="AB65" s="470">
        <v>59</v>
      </c>
      <c r="AC65" s="470">
        <v>41</v>
      </c>
      <c r="AD65" s="470">
        <v>31.343283582089551</v>
      </c>
      <c r="AE65" s="473">
        <v>27.737226277372262</v>
      </c>
      <c r="AF65" s="469">
        <v>23.121387283236995</v>
      </c>
      <c r="AG65" s="469">
        <v>29.891304347826086</v>
      </c>
      <c r="AH65" s="481">
        <v>27.34375</v>
      </c>
      <c r="AI65" s="481">
        <v>32.786885245901637</v>
      </c>
      <c r="AJ65" s="469">
        <v>34.205231388329977</v>
      </c>
      <c r="AK65" s="469">
        <v>32.05699020480855</v>
      </c>
      <c r="AL65" s="469">
        <v>38.851351351351354</v>
      </c>
      <c r="AM65" s="469">
        <v>37.704918032786885</v>
      </c>
      <c r="AN65" s="469">
        <v>35.771065182829886</v>
      </c>
      <c r="AO65" s="469">
        <v>41.732283464566926</v>
      </c>
      <c r="AP65" s="469">
        <v>38.753799392097264</v>
      </c>
      <c r="AQ65" s="470">
        <v>44.512663085188031</v>
      </c>
      <c r="AR65" s="470">
        <v>51.464766429136972</v>
      </c>
      <c r="AS65" s="470">
        <v>43.514644351464433</v>
      </c>
      <c r="AT65" s="470">
        <v>46.102263202011734</v>
      </c>
      <c r="AU65" s="470">
        <v>41.522491349480966</v>
      </c>
      <c r="AV65" s="470">
        <v>52.991452991452988</v>
      </c>
      <c r="AW65" s="470">
        <v>58.771929824561404</v>
      </c>
      <c r="AX65" s="470">
        <v>53.249097472924191</v>
      </c>
      <c r="AY65" s="470">
        <v>51.094890510948908</v>
      </c>
      <c r="AZ65" s="470">
        <v>40.681173131504259</v>
      </c>
      <c r="BA65" s="470">
        <v>48.780487804878049</v>
      </c>
      <c r="BB65" s="470">
        <v>41.314553990610328</v>
      </c>
      <c r="BC65" s="470">
        <v>51.001821493624774</v>
      </c>
      <c r="BD65" s="470">
        <v>54.832713754646839</v>
      </c>
      <c r="BE65" s="470">
        <v>37.753222836095766</v>
      </c>
    </row>
    <row r="66" spans="1:57" ht="12" customHeight="1" x14ac:dyDescent="0.2">
      <c r="A66" s="387" t="s">
        <v>263</v>
      </c>
      <c r="B66" s="465">
        <v>90</v>
      </c>
      <c r="C66" s="466">
        <v>49</v>
      </c>
      <c r="D66" s="467">
        <v>73</v>
      </c>
      <c r="E66" s="467">
        <v>78</v>
      </c>
      <c r="F66" s="468">
        <v>99</v>
      </c>
      <c r="G66" s="471">
        <v>115</v>
      </c>
      <c r="H66" s="471">
        <v>97</v>
      </c>
      <c r="I66" s="471">
        <v>111</v>
      </c>
      <c r="J66" s="471">
        <v>83</v>
      </c>
      <c r="K66" s="441">
        <v>99</v>
      </c>
      <c r="L66" s="441">
        <v>92</v>
      </c>
      <c r="M66" s="471">
        <v>87</v>
      </c>
      <c r="N66" s="471">
        <v>97</v>
      </c>
      <c r="O66" s="471">
        <v>116</v>
      </c>
      <c r="P66" s="471">
        <v>110</v>
      </c>
      <c r="Q66" s="441">
        <v>119</v>
      </c>
      <c r="R66" s="441">
        <v>138</v>
      </c>
      <c r="S66" s="441">
        <v>114</v>
      </c>
      <c r="T66" s="441">
        <v>124</v>
      </c>
      <c r="U66" s="472">
        <v>131</v>
      </c>
      <c r="V66" s="472">
        <v>123</v>
      </c>
      <c r="W66" s="472">
        <v>131</v>
      </c>
      <c r="X66" s="470">
        <v>131</v>
      </c>
      <c r="Y66" s="470">
        <v>109</v>
      </c>
      <c r="Z66" s="470">
        <v>109</v>
      </c>
      <c r="AA66" s="470">
        <v>99</v>
      </c>
      <c r="AB66" s="470">
        <v>85</v>
      </c>
      <c r="AC66" s="470">
        <v>92</v>
      </c>
      <c r="AD66" s="470">
        <v>31.304347826086957</v>
      </c>
      <c r="AE66" s="473">
        <v>17.375886524822697</v>
      </c>
      <c r="AF66" s="469">
        <v>26.052819414703784</v>
      </c>
      <c r="AG66" s="469">
        <v>26.121902210314801</v>
      </c>
      <c r="AH66" s="481">
        <v>32.184655396618986</v>
      </c>
      <c r="AI66" s="481">
        <v>38.066865276398545</v>
      </c>
      <c r="AJ66" s="469">
        <v>34.55646597791236</v>
      </c>
      <c r="AK66" s="469">
        <v>40.101156069364158</v>
      </c>
      <c r="AL66" s="469">
        <v>31.427489587277545</v>
      </c>
      <c r="AM66" s="469">
        <v>38.717246773562771</v>
      </c>
      <c r="AN66" s="469">
        <v>36.903329322101882</v>
      </c>
      <c r="AO66" s="469">
        <v>34.730538922155688</v>
      </c>
      <c r="AP66" s="469">
        <v>39.527302363488182</v>
      </c>
      <c r="AQ66" s="470">
        <v>48.132780082987551</v>
      </c>
      <c r="AR66" s="470">
        <v>45.435770342833543</v>
      </c>
      <c r="AS66" s="470">
        <v>50.552251486830926</v>
      </c>
      <c r="AT66" s="470">
        <v>59.45713054717794</v>
      </c>
      <c r="AU66" s="470">
        <v>51.58371040723982</v>
      </c>
      <c r="AV66" s="470">
        <v>55.981941309255077</v>
      </c>
      <c r="AW66" s="470">
        <v>60.368663594470043</v>
      </c>
      <c r="AX66" s="470">
        <v>55.656108597285069</v>
      </c>
      <c r="AY66" s="470">
        <v>60.536044362292053</v>
      </c>
      <c r="AZ66" s="470">
        <v>62.709430349449498</v>
      </c>
      <c r="BA66" s="470">
        <v>52.912621359223301</v>
      </c>
      <c r="BB66" s="470">
        <v>53.170731707317074</v>
      </c>
      <c r="BC66" s="470">
        <v>49.949545913218969</v>
      </c>
      <c r="BD66" s="470">
        <v>41.728031418753069</v>
      </c>
      <c r="BE66" s="470">
        <v>44.573643410852711</v>
      </c>
    </row>
    <row r="67" spans="1:57" ht="12" customHeight="1" x14ac:dyDescent="0.2">
      <c r="A67" s="387" t="s">
        <v>264</v>
      </c>
      <c r="B67" s="465">
        <v>83</v>
      </c>
      <c r="C67" s="466">
        <v>58</v>
      </c>
      <c r="D67" s="467">
        <v>76</v>
      </c>
      <c r="E67" s="467">
        <v>84</v>
      </c>
      <c r="F67" s="468">
        <v>100</v>
      </c>
      <c r="G67" s="471">
        <v>113</v>
      </c>
      <c r="H67" s="471">
        <v>98</v>
      </c>
      <c r="I67" s="471">
        <v>89</v>
      </c>
      <c r="J67" s="471">
        <v>104</v>
      </c>
      <c r="K67" s="441">
        <v>88</v>
      </c>
      <c r="L67" s="441">
        <v>80</v>
      </c>
      <c r="M67" s="471">
        <v>103</v>
      </c>
      <c r="N67" s="471">
        <v>94</v>
      </c>
      <c r="O67" s="471">
        <v>98</v>
      </c>
      <c r="P67" s="471">
        <v>101</v>
      </c>
      <c r="Q67" s="441">
        <v>124</v>
      </c>
      <c r="R67" s="441">
        <v>127</v>
      </c>
      <c r="S67" s="441">
        <v>85</v>
      </c>
      <c r="T67" s="441">
        <v>126</v>
      </c>
      <c r="U67" s="472">
        <v>125</v>
      </c>
      <c r="V67" s="472">
        <v>104</v>
      </c>
      <c r="W67" s="472">
        <v>113</v>
      </c>
      <c r="X67" s="470">
        <v>119</v>
      </c>
      <c r="Y67" s="470">
        <v>113</v>
      </c>
      <c r="Z67" s="470">
        <v>120</v>
      </c>
      <c r="AA67" s="470">
        <v>131</v>
      </c>
      <c r="AB67" s="470">
        <v>83</v>
      </c>
      <c r="AC67" s="470">
        <v>110</v>
      </c>
      <c r="AD67" s="470">
        <v>26.509102523155541</v>
      </c>
      <c r="AE67" s="473">
        <v>18.929503916449086</v>
      </c>
      <c r="AF67" s="469">
        <v>24.627349319507452</v>
      </c>
      <c r="AG67" s="469">
        <v>27.677100494233937</v>
      </c>
      <c r="AH67" s="481">
        <v>33.545790003354576</v>
      </c>
      <c r="AI67" s="481">
        <v>39.718804920913882</v>
      </c>
      <c r="AJ67" s="469">
        <v>37.023044956554592</v>
      </c>
      <c r="AK67" s="469">
        <v>35.543130990415335</v>
      </c>
      <c r="AL67" s="469">
        <v>43.261231281198</v>
      </c>
      <c r="AM67" s="469">
        <v>39.180765805877115</v>
      </c>
      <c r="AN67" s="469">
        <v>37.002775208140612</v>
      </c>
      <c r="AO67" s="469">
        <v>48.153342683496959</v>
      </c>
      <c r="AP67" s="469">
        <v>42.591753511554145</v>
      </c>
      <c r="AQ67" s="470">
        <v>44.144144144144143</v>
      </c>
      <c r="AR67" s="470">
        <v>45.393258426966291</v>
      </c>
      <c r="AS67" s="470">
        <v>56.108597285067873</v>
      </c>
      <c r="AT67" s="470">
        <v>59.990552668871047</v>
      </c>
      <c r="AU67" s="470">
        <v>39.775386055217595</v>
      </c>
      <c r="AV67" s="470">
        <v>58.988764044943821</v>
      </c>
      <c r="AW67" s="470">
        <v>57.816836262719704</v>
      </c>
      <c r="AX67" s="470">
        <v>47.597254004576662</v>
      </c>
      <c r="AY67" s="470">
        <v>49.75781594011449</v>
      </c>
      <c r="AZ67" s="470">
        <v>52.37676056338028</v>
      </c>
      <c r="BA67" s="470">
        <v>50.334075723830736</v>
      </c>
      <c r="BB67" s="470">
        <v>53.811659192825111</v>
      </c>
      <c r="BC67" s="470">
        <v>59.009009009009006</v>
      </c>
      <c r="BD67" s="470">
        <v>35.006326444538168</v>
      </c>
      <c r="BE67" s="470">
        <v>46.550994498518833</v>
      </c>
    </row>
    <row r="68" spans="1:57" ht="12" customHeight="1" x14ac:dyDescent="0.2">
      <c r="A68" s="387" t="s">
        <v>265</v>
      </c>
      <c r="B68" s="465">
        <v>22</v>
      </c>
      <c r="C68" s="466">
        <v>29</v>
      </c>
      <c r="D68" s="467">
        <v>25</v>
      </c>
      <c r="E68" s="467">
        <v>27</v>
      </c>
      <c r="F68" s="468">
        <v>39</v>
      </c>
      <c r="G68" s="471">
        <v>30</v>
      </c>
      <c r="H68" s="471">
        <v>50</v>
      </c>
      <c r="I68" s="471">
        <v>43</v>
      </c>
      <c r="J68" s="471">
        <v>36</v>
      </c>
      <c r="K68" s="441">
        <v>44</v>
      </c>
      <c r="L68" s="441">
        <v>37</v>
      </c>
      <c r="M68" s="471">
        <v>41</v>
      </c>
      <c r="N68" s="471">
        <v>52</v>
      </c>
      <c r="O68" s="471">
        <v>43</v>
      </c>
      <c r="P68" s="471">
        <v>51</v>
      </c>
      <c r="Q68" s="441">
        <v>53</v>
      </c>
      <c r="R68" s="441">
        <v>55</v>
      </c>
      <c r="S68" s="441">
        <v>61</v>
      </c>
      <c r="T68" s="441">
        <v>46</v>
      </c>
      <c r="U68" s="472">
        <v>50</v>
      </c>
      <c r="V68" s="472">
        <v>58</v>
      </c>
      <c r="W68" s="472">
        <v>57</v>
      </c>
      <c r="X68" s="470">
        <v>38</v>
      </c>
      <c r="Y68" s="470">
        <v>52</v>
      </c>
      <c r="Z68" s="470">
        <v>57</v>
      </c>
      <c r="AA68" s="470">
        <v>57</v>
      </c>
      <c r="AB68" s="470">
        <v>42</v>
      </c>
      <c r="AC68" s="470">
        <v>53</v>
      </c>
      <c r="AD68" s="470">
        <v>19.23076923076923</v>
      </c>
      <c r="AE68" s="473">
        <v>25.34965034965035</v>
      </c>
      <c r="AF68" s="469">
        <v>20.542317173377157</v>
      </c>
      <c r="AG68" s="469">
        <v>22.094926350245498</v>
      </c>
      <c r="AH68" s="481">
        <v>33.419023136246786</v>
      </c>
      <c r="AI68" s="481">
        <v>28.985507246376812</v>
      </c>
      <c r="AJ68" s="469">
        <v>46.64179104477612</v>
      </c>
      <c r="AK68" s="469">
        <v>43.434343434343432</v>
      </c>
      <c r="AL68" s="469">
        <v>39.911308203991133</v>
      </c>
      <c r="AM68" s="469">
        <v>52.318668252080855</v>
      </c>
      <c r="AN68" s="469">
        <v>46.134663341645883</v>
      </c>
      <c r="AO68" s="469">
        <v>51.767676767676768</v>
      </c>
      <c r="AP68" s="469">
        <v>61.032863849765256</v>
      </c>
      <c r="AQ68" s="470">
        <v>48.919226393629124</v>
      </c>
      <c r="AR68" s="470">
        <v>55.616139585605232</v>
      </c>
      <c r="AS68" s="470">
        <v>58.050383351588174</v>
      </c>
      <c r="AT68" s="470">
        <v>62.217194570135746</v>
      </c>
      <c r="AU68" s="470">
        <v>67.702552719200881</v>
      </c>
      <c r="AV68" s="470">
        <v>51.224944320712694</v>
      </c>
      <c r="AW68" s="470">
        <v>57.077625570776256</v>
      </c>
      <c r="AX68" s="470">
        <v>65.834279228149825</v>
      </c>
      <c r="AY68" s="470">
        <v>63.545150501672239</v>
      </c>
      <c r="AZ68" s="470">
        <v>45.508982035928142</v>
      </c>
      <c r="BA68" s="470">
        <v>61.684460260972713</v>
      </c>
      <c r="BB68" s="470">
        <v>62.706270627062707</v>
      </c>
      <c r="BC68" s="470">
        <v>61.755146262188518</v>
      </c>
      <c r="BD68" s="470">
        <v>43.75</v>
      </c>
      <c r="BE68" s="470">
        <v>53.807106598984774</v>
      </c>
    </row>
    <row r="69" spans="1:57" ht="18" customHeight="1" x14ac:dyDescent="0.2">
      <c r="A69" s="387" t="s">
        <v>294</v>
      </c>
      <c r="B69" s="465">
        <v>238</v>
      </c>
      <c r="C69" s="466">
        <v>226</v>
      </c>
      <c r="D69" s="467">
        <v>237</v>
      </c>
      <c r="E69" s="467">
        <v>288</v>
      </c>
      <c r="F69" s="468">
        <v>316</v>
      </c>
      <c r="G69" s="468">
        <v>313</v>
      </c>
      <c r="H69" s="468">
        <v>301</v>
      </c>
      <c r="I69" s="468">
        <v>349</v>
      </c>
      <c r="J69" s="468">
        <v>355</v>
      </c>
      <c r="K69" s="467">
        <v>395</v>
      </c>
      <c r="L69" s="467">
        <v>400</v>
      </c>
      <c r="M69" s="468">
        <v>415</v>
      </c>
      <c r="N69" s="468">
        <v>423</v>
      </c>
      <c r="O69" s="468">
        <v>395</v>
      </c>
      <c r="P69" s="468">
        <v>480</v>
      </c>
      <c r="Q69" s="467">
        <v>515</v>
      </c>
      <c r="R69" s="467">
        <v>507</v>
      </c>
      <c r="S69" s="467">
        <v>555</v>
      </c>
      <c r="T69" s="467">
        <v>557</v>
      </c>
      <c r="U69" s="467">
        <v>535</v>
      </c>
      <c r="V69" s="467">
        <v>594</v>
      </c>
      <c r="W69" s="466">
        <v>539</v>
      </c>
      <c r="X69" s="470">
        <v>599</v>
      </c>
      <c r="Y69" s="470">
        <v>567</v>
      </c>
      <c r="Z69" s="470">
        <v>581</v>
      </c>
      <c r="AA69" s="470">
        <v>522</v>
      </c>
      <c r="AB69" s="470">
        <v>434</v>
      </c>
      <c r="AC69" s="470">
        <v>359</v>
      </c>
      <c r="AD69" s="470">
        <v>22.395784322950973</v>
      </c>
      <c r="AE69" s="473">
        <v>21.854752925249009</v>
      </c>
      <c r="AF69" s="469">
        <v>23.423601502273176</v>
      </c>
      <c r="AG69" s="469">
        <v>29.286150091519218</v>
      </c>
      <c r="AH69" s="481">
        <v>33.284179481777961</v>
      </c>
      <c r="AI69" s="481">
        <v>34.114441416893733</v>
      </c>
      <c r="AJ69" s="469">
        <v>33.333333333333336</v>
      </c>
      <c r="AK69" s="469">
        <v>37.547068316299082</v>
      </c>
      <c r="AL69" s="469">
        <v>38.135138038457406</v>
      </c>
      <c r="AM69" s="469">
        <v>40.454731667349449</v>
      </c>
      <c r="AN69" s="469">
        <v>40.916530278232408</v>
      </c>
      <c r="AO69" s="469">
        <v>42.481318456341491</v>
      </c>
      <c r="AP69" s="469">
        <v>41.320699423659278</v>
      </c>
      <c r="AQ69" s="470">
        <v>37.896958649141325</v>
      </c>
      <c r="AR69" s="470">
        <v>46.224961479198768</v>
      </c>
      <c r="AS69" s="470">
        <v>50.594360939188526</v>
      </c>
      <c r="AT69" s="470">
        <v>49.400760011692491</v>
      </c>
      <c r="AU69" s="470">
        <v>53.737412858249421</v>
      </c>
      <c r="AV69" s="470">
        <v>53.413885692366705</v>
      </c>
      <c r="AW69" s="470">
        <v>50.802392935143864</v>
      </c>
      <c r="AX69" s="470">
        <v>55.717099709220527</v>
      </c>
      <c r="AY69" s="470">
        <v>49.842796375069355</v>
      </c>
      <c r="AZ69" s="470">
        <v>53.707522639648523</v>
      </c>
      <c r="BA69" s="470">
        <v>50.355239786856124</v>
      </c>
      <c r="BB69" s="470">
        <v>51.411379523935935</v>
      </c>
      <c r="BC69" s="470">
        <v>46.870791056837568</v>
      </c>
      <c r="BD69" s="470">
        <v>38.342609771181202</v>
      </c>
      <c r="BE69" s="470">
        <v>31.386606050008744</v>
      </c>
    </row>
    <row r="70" spans="1:57" ht="18" customHeight="1" x14ac:dyDescent="0.2">
      <c r="A70" s="387" t="s">
        <v>266</v>
      </c>
      <c r="B70" s="465">
        <v>49</v>
      </c>
      <c r="C70" s="466">
        <v>54</v>
      </c>
      <c r="D70" s="467">
        <v>60</v>
      </c>
      <c r="E70" s="467">
        <v>74</v>
      </c>
      <c r="F70" s="468">
        <v>86</v>
      </c>
      <c r="G70" s="471">
        <v>71</v>
      </c>
      <c r="H70" s="471">
        <v>66</v>
      </c>
      <c r="I70" s="471">
        <v>57</v>
      </c>
      <c r="J70" s="471">
        <v>71</v>
      </c>
      <c r="K70" s="441">
        <v>75</v>
      </c>
      <c r="L70" s="441">
        <v>68</v>
      </c>
      <c r="M70" s="441">
        <v>83</v>
      </c>
      <c r="N70" s="441">
        <v>90</v>
      </c>
      <c r="O70" s="441">
        <v>91</v>
      </c>
      <c r="P70" s="441">
        <v>103</v>
      </c>
      <c r="Q70" s="441">
        <v>120</v>
      </c>
      <c r="R70" s="441">
        <v>119</v>
      </c>
      <c r="S70" s="441">
        <v>108</v>
      </c>
      <c r="T70" s="441">
        <v>132</v>
      </c>
      <c r="U70" s="472">
        <v>127</v>
      </c>
      <c r="V70" s="472">
        <v>149</v>
      </c>
      <c r="W70" s="472">
        <v>152</v>
      </c>
      <c r="X70" s="470">
        <v>170</v>
      </c>
      <c r="Y70" s="470">
        <v>176</v>
      </c>
      <c r="Z70" s="470">
        <v>170</v>
      </c>
      <c r="AA70" s="470">
        <v>158</v>
      </c>
      <c r="AB70" s="470">
        <v>143</v>
      </c>
      <c r="AC70" s="470">
        <v>122</v>
      </c>
      <c r="AD70" s="470">
        <v>22.528735632183906</v>
      </c>
      <c r="AE70" s="473">
        <v>25.531914893617021</v>
      </c>
      <c r="AF70" s="469">
        <v>29.732408325074331</v>
      </c>
      <c r="AG70" s="469">
        <v>38.065843621399175</v>
      </c>
      <c r="AH70" s="481">
        <v>45.574986751457338</v>
      </c>
      <c r="AI70" s="481">
        <v>39.183222958057392</v>
      </c>
      <c r="AJ70" s="469">
        <v>38.596491228070178</v>
      </c>
      <c r="AK70" s="469">
        <v>31.986531986531986</v>
      </c>
      <c r="AL70" s="469">
        <v>37.685774946921441</v>
      </c>
      <c r="AM70" s="469">
        <v>35.460992907801419</v>
      </c>
      <c r="AN70" s="469">
        <v>31.93987787693753</v>
      </c>
      <c r="AO70" s="469">
        <v>39.058823529411768</v>
      </c>
      <c r="AP70" s="469">
        <v>39.63011889035667</v>
      </c>
      <c r="AQ70" s="470">
        <v>38.123167155425222</v>
      </c>
      <c r="AR70" s="470">
        <v>43.04220643543669</v>
      </c>
      <c r="AS70" s="470">
        <v>50.251256281407038</v>
      </c>
      <c r="AT70" s="470">
        <v>49.459684123025767</v>
      </c>
      <c r="AU70" s="470">
        <v>43.831168831168831</v>
      </c>
      <c r="AV70" s="470">
        <v>52.842273819055244</v>
      </c>
      <c r="AW70" s="470">
        <v>50.497017892644138</v>
      </c>
      <c r="AX70" s="470">
        <v>57.131901840490798</v>
      </c>
      <c r="AY70" s="470">
        <v>55.032585083272991</v>
      </c>
      <c r="AZ70" s="470">
        <v>57.316250842886042</v>
      </c>
      <c r="BA70" s="470">
        <v>57.553956834532372</v>
      </c>
      <c r="BB70" s="470">
        <v>54.980595084087966</v>
      </c>
      <c r="BC70" s="470">
        <v>49.873737373737377</v>
      </c>
      <c r="BD70" s="470">
        <v>43.059319482083708</v>
      </c>
      <c r="BE70" s="470">
        <v>36.126739709801598</v>
      </c>
    </row>
    <row r="71" spans="1:57" ht="12" customHeight="1" x14ac:dyDescent="0.2">
      <c r="A71" s="387" t="s">
        <v>267</v>
      </c>
      <c r="B71" s="465">
        <v>31</v>
      </c>
      <c r="C71" s="466">
        <v>31</v>
      </c>
      <c r="D71" s="467">
        <v>34</v>
      </c>
      <c r="E71" s="467">
        <v>32</v>
      </c>
      <c r="F71" s="468">
        <v>33</v>
      </c>
      <c r="G71" s="471">
        <v>39</v>
      </c>
      <c r="H71" s="471">
        <v>40</v>
      </c>
      <c r="I71" s="471">
        <v>48</v>
      </c>
      <c r="J71" s="471">
        <v>46</v>
      </c>
      <c r="K71" s="441">
        <v>48</v>
      </c>
      <c r="L71" s="441">
        <v>43</v>
      </c>
      <c r="M71" s="441">
        <v>44</v>
      </c>
      <c r="N71" s="441">
        <v>49</v>
      </c>
      <c r="O71" s="441">
        <v>36</v>
      </c>
      <c r="P71" s="441">
        <v>61</v>
      </c>
      <c r="Q71" s="441">
        <v>53</v>
      </c>
      <c r="R71" s="441">
        <v>68</v>
      </c>
      <c r="S71" s="441">
        <v>54</v>
      </c>
      <c r="T71" s="441">
        <v>53</v>
      </c>
      <c r="U71" s="472">
        <v>48</v>
      </c>
      <c r="V71" s="472">
        <v>58</v>
      </c>
      <c r="W71" s="472">
        <v>54</v>
      </c>
      <c r="X71" s="470">
        <v>75</v>
      </c>
      <c r="Y71" s="470">
        <v>75</v>
      </c>
      <c r="Z71" s="470">
        <v>77</v>
      </c>
      <c r="AA71" s="470">
        <v>74</v>
      </c>
      <c r="AB71" s="470">
        <v>72</v>
      </c>
      <c r="AC71" s="470">
        <v>51</v>
      </c>
      <c r="AD71" s="470">
        <v>24.899598393574298</v>
      </c>
      <c r="AE71" s="473">
        <v>23.827824750192161</v>
      </c>
      <c r="AF71" s="469">
        <v>25.816249050873196</v>
      </c>
      <c r="AG71" s="469">
        <v>24.883359253499222</v>
      </c>
      <c r="AH71" s="481">
        <v>27.477102414654453</v>
      </c>
      <c r="AI71" s="481">
        <v>35.230352303523034</v>
      </c>
      <c r="AJ71" s="469">
        <v>34.482758620689658</v>
      </c>
      <c r="AK71" s="469">
        <v>37.647058823529413</v>
      </c>
      <c r="AL71" s="469">
        <v>35.769828926905134</v>
      </c>
      <c r="AM71" s="469">
        <v>31.725049570389952</v>
      </c>
      <c r="AN71" s="469">
        <v>27.180783817951959</v>
      </c>
      <c r="AO71" s="469">
        <v>27.795325331648769</v>
      </c>
      <c r="AP71" s="469">
        <v>28.504944735311227</v>
      </c>
      <c r="AQ71" s="470">
        <v>20.066889632107024</v>
      </c>
      <c r="AR71" s="470">
        <v>33.296943231441048</v>
      </c>
      <c r="AS71" s="470">
        <v>30.635838150289018</v>
      </c>
      <c r="AT71" s="470">
        <v>36.55913978494624</v>
      </c>
      <c r="AU71" s="470">
        <v>29.524330235101147</v>
      </c>
      <c r="AV71" s="470">
        <v>28.773072747014115</v>
      </c>
      <c r="AW71" s="470">
        <v>24.896265560165975</v>
      </c>
      <c r="AX71" s="470">
        <v>29.233870967741936</v>
      </c>
      <c r="AY71" s="470">
        <v>27</v>
      </c>
      <c r="AZ71" s="470">
        <v>34.215328467153284</v>
      </c>
      <c r="BA71" s="470">
        <v>33.967391304347828</v>
      </c>
      <c r="BB71" s="470">
        <v>34.747292418772567</v>
      </c>
      <c r="BC71" s="470">
        <v>34.611786716557532</v>
      </c>
      <c r="BD71" s="470">
        <v>32.936870997255262</v>
      </c>
      <c r="BE71" s="470">
        <v>22.378236068451073</v>
      </c>
    </row>
    <row r="72" spans="1:57" ht="12" customHeight="1" x14ac:dyDescent="0.2">
      <c r="A72" s="387" t="s">
        <v>268</v>
      </c>
      <c r="B72" s="465">
        <v>34</v>
      </c>
      <c r="C72" s="466">
        <v>28</v>
      </c>
      <c r="D72" s="467">
        <v>32</v>
      </c>
      <c r="E72" s="467">
        <v>42</v>
      </c>
      <c r="F72" s="468">
        <v>43</v>
      </c>
      <c r="G72" s="471">
        <v>45</v>
      </c>
      <c r="H72" s="471">
        <v>49</v>
      </c>
      <c r="I72" s="471">
        <v>51</v>
      </c>
      <c r="J72" s="471">
        <v>48</v>
      </c>
      <c r="K72" s="441">
        <v>59</v>
      </c>
      <c r="L72" s="441">
        <v>52</v>
      </c>
      <c r="M72" s="441">
        <v>65</v>
      </c>
      <c r="N72" s="441">
        <v>59</v>
      </c>
      <c r="O72" s="441">
        <v>63</v>
      </c>
      <c r="P72" s="441">
        <v>55</v>
      </c>
      <c r="Q72" s="441">
        <v>68</v>
      </c>
      <c r="R72" s="441">
        <v>64</v>
      </c>
      <c r="S72" s="441">
        <v>81</v>
      </c>
      <c r="T72" s="441">
        <v>89</v>
      </c>
      <c r="U72" s="472">
        <v>75</v>
      </c>
      <c r="V72" s="472">
        <v>87</v>
      </c>
      <c r="W72" s="472">
        <v>64</v>
      </c>
      <c r="X72" s="470">
        <v>79</v>
      </c>
      <c r="Y72" s="470">
        <v>73</v>
      </c>
      <c r="Z72" s="470">
        <v>91</v>
      </c>
      <c r="AA72" s="470">
        <v>63</v>
      </c>
      <c r="AB72" s="470">
        <v>40</v>
      </c>
      <c r="AC72" s="470">
        <v>41</v>
      </c>
      <c r="AD72" s="470">
        <v>13.754045307443366</v>
      </c>
      <c r="AE72" s="473">
        <v>12.100259291270527</v>
      </c>
      <c r="AF72" s="469">
        <v>14.394961763382817</v>
      </c>
      <c r="AG72" s="469">
        <v>20.338983050847457</v>
      </c>
      <c r="AH72" s="481">
        <v>21.916411824668707</v>
      </c>
      <c r="AI72" s="481">
        <v>24.84815019326339</v>
      </c>
      <c r="AJ72" s="469">
        <v>28.488372093023255</v>
      </c>
      <c r="AK72" s="469">
        <v>31.578947368421051</v>
      </c>
      <c r="AL72" s="469">
        <v>32.214765100671144</v>
      </c>
      <c r="AM72" s="469">
        <v>41.755130927105448</v>
      </c>
      <c r="AN72" s="469">
        <v>37.490987743330933</v>
      </c>
      <c r="AO72" s="469">
        <v>47.13560551124003</v>
      </c>
      <c r="AP72" s="469">
        <v>39.89181879648411</v>
      </c>
      <c r="AQ72" s="470">
        <v>41.501976284584977</v>
      </c>
      <c r="AR72" s="470">
        <v>36.112934996717009</v>
      </c>
      <c r="AS72" s="470">
        <v>46.070460704607044</v>
      </c>
      <c r="AT72" s="470">
        <v>42.86671131949096</v>
      </c>
      <c r="AU72" s="470">
        <v>54.072096128170898</v>
      </c>
      <c r="AV72" s="470">
        <v>57.308435286542178</v>
      </c>
      <c r="AW72" s="470">
        <v>48.387096774193552</v>
      </c>
      <c r="AX72" s="470">
        <v>56.383668178872327</v>
      </c>
      <c r="AY72" s="470">
        <v>40.404040404040401</v>
      </c>
      <c r="AZ72" s="470">
        <v>50.126903553299492</v>
      </c>
      <c r="BA72" s="470">
        <v>47.650130548302869</v>
      </c>
      <c r="BB72" s="470">
        <v>58.823529411764703</v>
      </c>
      <c r="BC72" s="470">
        <v>41.888297872340424</v>
      </c>
      <c r="BD72" s="470">
        <v>26.720106880427522</v>
      </c>
      <c r="BE72" s="470">
        <v>26.502908855850034</v>
      </c>
    </row>
    <row r="73" spans="1:57" ht="12" customHeight="1" x14ac:dyDescent="0.2">
      <c r="A73" s="387" t="s">
        <v>269</v>
      </c>
      <c r="B73" s="465">
        <v>35</v>
      </c>
      <c r="C73" s="466">
        <v>38</v>
      </c>
      <c r="D73" s="467">
        <v>25</v>
      </c>
      <c r="E73" s="467">
        <v>32</v>
      </c>
      <c r="F73" s="468">
        <v>45</v>
      </c>
      <c r="G73" s="471">
        <v>48</v>
      </c>
      <c r="H73" s="471">
        <v>35</v>
      </c>
      <c r="I73" s="471">
        <v>50</v>
      </c>
      <c r="J73" s="471">
        <v>33</v>
      </c>
      <c r="K73" s="441">
        <v>47</v>
      </c>
      <c r="L73" s="441">
        <v>53</v>
      </c>
      <c r="M73" s="441">
        <v>48</v>
      </c>
      <c r="N73" s="441">
        <v>44</v>
      </c>
      <c r="O73" s="441">
        <v>44</v>
      </c>
      <c r="P73" s="441">
        <v>46</v>
      </c>
      <c r="Q73" s="441">
        <v>60</v>
      </c>
      <c r="R73" s="441">
        <v>50</v>
      </c>
      <c r="S73" s="441">
        <v>65</v>
      </c>
      <c r="T73" s="441">
        <v>61</v>
      </c>
      <c r="U73" s="472">
        <v>58</v>
      </c>
      <c r="V73" s="472">
        <v>74</v>
      </c>
      <c r="W73" s="472">
        <v>56</v>
      </c>
      <c r="X73" s="470">
        <v>61</v>
      </c>
      <c r="Y73" s="470">
        <v>52</v>
      </c>
      <c r="Z73" s="470">
        <v>47</v>
      </c>
      <c r="AA73" s="470">
        <v>49</v>
      </c>
      <c r="AB73" s="470">
        <v>41</v>
      </c>
      <c r="AC73" s="470">
        <v>33</v>
      </c>
      <c r="AD73" s="470">
        <v>17.893660531697343</v>
      </c>
      <c r="AE73" s="473">
        <v>19.989479221462389</v>
      </c>
      <c r="AF73" s="469">
        <v>13.061650992685475</v>
      </c>
      <c r="AG73" s="469">
        <v>16.85097419694576</v>
      </c>
      <c r="AH73" s="481">
        <v>24.37703141928494</v>
      </c>
      <c r="AI73" s="481">
        <v>26.770775237032908</v>
      </c>
      <c r="AJ73" s="469">
        <v>20.588235294117649</v>
      </c>
      <c r="AK73" s="469">
        <v>31.094527363184081</v>
      </c>
      <c r="AL73" s="469">
        <v>21.484375</v>
      </c>
      <c r="AM73" s="469">
        <v>33.098591549295776</v>
      </c>
      <c r="AN73" s="469">
        <v>38.799414348462662</v>
      </c>
      <c r="AO73" s="469">
        <v>35.687732342007436</v>
      </c>
      <c r="AP73" s="469">
        <v>33.587786259541986</v>
      </c>
      <c r="AQ73" s="470">
        <v>34.920634920634917</v>
      </c>
      <c r="AR73" s="470">
        <v>38.23773898586866</v>
      </c>
      <c r="AS73" s="470">
        <v>52.310374891020054</v>
      </c>
      <c r="AT73" s="470">
        <v>45.620437956204377</v>
      </c>
      <c r="AU73" s="470">
        <v>59.742647058823529</v>
      </c>
      <c r="AV73" s="470">
        <v>56.956115779645188</v>
      </c>
      <c r="AW73" s="470">
        <v>54.256314312441532</v>
      </c>
      <c r="AX73" s="470">
        <v>69.614299153339601</v>
      </c>
      <c r="AY73" s="470">
        <v>53.949903660886321</v>
      </c>
      <c r="AZ73" s="470">
        <v>60.276679841897234</v>
      </c>
      <c r="BA73" s="470">
        <v>50.290135396518373</v>
      </c>
      <c r="BB73" s="470">
        <v>44.890162368672399</v>
      </c>
      <c r="BC73" s="470">
        <v>47.070124879923149</v>
      </c>
      <c r="BD73" s="470">
        <v>39.196940726577438</v>
      </c>
      <c r="BE73" s="470">
        <v>33.165829145728644</v>
      </c>
    </row>
    <row r="74" spans="1:57" ht="12" customHeight="1" x14ac:dyDescent="0.2">
      <c r="A74" s="387" t="s">
        <v>270</v>
      </c>
      <c r="B74" s="465">
        <v>25</v>
      </c>
      <c r="C74" s="466">
        <v>26</v>
      </c>
      <c r="D74" s="467">
        <v>32</v>
      </c>
      <c r="E74" s="467">
        <v>30</v>
      </c>
      <c r="F74" s="468">
        <v>34</v>
      </c>
      <c r="G74" s="471">
        <v>34</v>
      </c>
      <c r="H74" s="471">
        <v>38</v>
      </c>
      <c r="I74" s="471">
        <v>43</v>
      </c>
      <c r="J74" s="471">
        <v>45</v>
      </c>
      <c r="K74" s="441">
        <v>47</v>
      </c>
      <c r="L74" s="441">
        <v>52</v>
      </c>
      <c r="M74" s="441">
        <v>43</v>
      </c>
      <c r="N74" s="441">
        <v>45</v>
      </c>
      <c r="O74" s="441">
        <v>41</v>
      </c>
      <c r="P74" s="441">
        <v>71</v>
      </c>
      <c r="Q74" s="441">
        <v>49</v>
      </c>
      <c r="R74" s="441">
        <v>73</v>
      </c>
      <c r="S74" s="441">
        <v>68</v>
      </c>
      <c r="T74" s="441">
        <v>59</v>
      </c>
      <c r="U74" s="472">
        <v>62</v>
      </c>
      <c r="V74" s="472">
        <v>70</v>
      </c>
      <c r="W74" s="472">
        <v>51</v>
      </c>
      <c r="X74" s="470">
        <v>62</v>
      </c>
      <c r="Y74" s="470">
        <v>41</v>
      </c>
      <c r="Z74" s="470">
        <v>48</v>
      </c>
      <c r="AA74" s="470">
        <v>40</v>
      </c>
      <c r="AB74" s="470">
        <v>36</v>
      </c>
      <c r="AC74" s="470">
        <v>20</v>
      </c>
      <c r="AD74" s="470">
        <v>28.280542986425338</v>
      </c>
      <c r="AE74" s="473">
        <v>28.761061946902654</v>
      </c>
      <c r="AF74" s="469">
        <v>36.199095022624434</v>
      </c>
      <c r="AG74" s="469">
        <v>34.090909090909093</v>
      </c>
      <c r="AH74" s="481">
        <v>37.486218302094819</v>
      </c>
      <c r="AI74" s="481">
        <v>35.453597497393119</v>
      </c>
      <c r="AJ74" s="469">
        <v>38.422649140546007</v>
      </c>
      <c r="AK74" s="469">
        <v>40.60434372049103</v>
      </c>
      <c r="AL74" s="469">
        <v>42.25352112676056</v>
      </c>
      <c r="AM74" s="469">
        <v>42.688465031789285</v>
      </c>
      <c r="AN74" s="469">
        <v>48.192771084337352</v>
      </c>
      <c r="AO74" s="469">
        <v>40.299906279287725</v>
      </c>
      <c r="AP74" s="469">
        <v>41.551246537396125</v>
      </c>
      <c r="AQ74" s="470">
        <v>37.962962962962962</v>
      </c>
      <c r="AR74" s="470">
        <v>66.169617893755827</v>
      </c>
      <c r="AS74" s="470">
        <v>45.454545454545453</v>
      </c>
      <c r="AT74" s="470">
        <v>69.523809523809518</v>
      </c>
      <c r="AU74" s="470">
        <v>65.637065637065632</v>
      </c>
      <c r="AV74" s="470">
        <v>58.531746031746032</v>
      </c>
      <c r="AW74" s="470">
        <v>63.200815494393474</v>
      </c>
      <c r="AX74" s="470">
        <v>71.574642126789371</v>
      </c>
      <c r="AY74" s="470">
        <v>53.347280334728033</v>
      </c>
      <c r="AZ74" s="470">
        <v>67.611777535441661</v>
      </c>
      <c r="BA74" s="470">
        <v>44.759825327510917</v>
      </c>
      <c r="BB74" s="470">
        <v>52.631578947368418</v>
      </c>
      <c r="BC74" s="470">
        <v>44.493882091212456</v>
      </c>
      <c r="BD74" s="470">
        <v>40.494938132733409</v>
      </c>
      <c r="BE74" s="470">
        <v>22.471910112359552</v>
      </c>
    </row>
    <row r="75" spans="1:57" ht="12" customHeight="1" x14ac:dyDescent="0.2">
      <c r="A75" s="387" t="s">
        <v>271</v>
      </c>
      <c r="B75" s="465">
        <v>64</v>
      </c>
      <c r="C75" s="466">
        <v>49</v>
      </c>
      <c r="D75" s="467">
        <v>54</v>
      </c>
      <c r="E75" s="467">
        <v>78</v>
      </c>
      <c r="F75" s="468">
        <v>75</v>
      </c>
      <c r="G75" s="471">
        <v>76</v>
      </c>
      <c r="H75" s="471">
        <v>73</v>
      </c>
      <c r="I75" s="471">
        <v>100</v>
      </c>
      <c r="J75" s="471">
        <v>112</v>
      </c>
      <c r="K75" s="441">
        <v>119</v>
      </c>
      <c r="L75" s="441">
        <v>132</v>
      </c>
      <c r="M75" s="441">
        <v>132</v>
      </c>
      <c r="N75" s="441">
        <v>136</v>
      </c>
      <c r="O75" s="441">
        <v>120</v>
      </c>
      <c r="P75" s="441">
        <v>144</v>
      </c>
      <c r="Q75" s="441">
        <v>165</v>
      </c>
      <c r="R75" s="441">
        <v>133</v>
      </c>
      <c r="S75" s="441">
        <v>179</v>
      </c>
      <c r="T75" s="441">
        <v>163</v>
      </c>
      <c r="U75" s="472">
        <v>165</v>
      </c>
      <c r="V75" s="472">
        <v>156</v>
      </c>
      <c r="W75" s="472">
        <v>162</v>
      </c>
      <c r="X75" s="470">
        <v>152</v>
      </c>
      <c r="Y75" s="470">
        <v>150</v>
      </c>
      <c r="Z75" s="470">
        <v>148</v>
      </c>
      <c r="AA75" s="470">
        <v>138</v>
      </c>
      <c r="AB75" s="470">
        <v>102</v>
      </c>
      <c r="AC75" s="470">
        <v>92</v>
      </c>
      <c r="AD75" s="470">
        <v>33.773087071240106</v>
      </c>
      <c r="AE75" s="473">
        <v>27.131782945736433</v>
      </c>
      <c r="AF75" s="469">
        <v>30.64699205448354</v>
      </c>
      <c r="AG75" s="469">
        <v>44.31818181818182</v>
      </c>
      <c r="AH75" s="481">
        <v>44.352454169130695</v>
      </c>
      <c r="AI75" s="481">
        <v>44.890726520968691</v>
      </c>
      <c r="AJ75" s="469">
        <v>41.69046259280411</v>
      </c>
      <c r="AK75" s="469">
        <v>51.124744376278116</v>
      </c>
      <c r="AL75" s="469">
        <v>54.6875</v>
      </c>
      <c r="AM75" s="469">
        <v>54.041780199818348</v>
      </c>
      <c r="AN75" s="469">
        <v>59.11330049261084</v>
      </c>
      <c r="AO75" s="469">
        <v>58.14977973568282</v>
      </c>
      <c r="AP75" s="469">
        <v>57.263157894736842</v>
      </c>
      <c r="AQ75" s="470">
        <v>50.335570469798661</v>
      </c>
      <c r="AR75" s="470">
        <v>61.016949152542374</v>
      </c>
      <c r="AS75" s="470">
        <v>69.915254237288138</v>
      </c>
      <c r="AT75" s="470">
        <v>56.403731976251059</v>
      </c>
      <c r="AU75" s="470">
        <v>74.181516784086199</v>
      </c>
      <c r="AV75" s="470">
        <v>66.368078175895761</v>
      </c>
      <c r="AW75" s="470">
        <v>66.318327974276528</v>
      </c>
      <c r="AX75" s="470">
        <v>62.776659959758554</v>
      </c>
      <c r="AY75" s="470">
        <v>65.481002425222314</v>
      </c>
      <c r="AZ75" s="470">
        <v>61.044176706827308</v>
      </c>
      <c r="BA75" s="470">
        <v>59.713375796178347</v>
      </c>
      <c r="BB75" s="470">
        <v>59.509449135504624</v>
      </c>
      <c r="BC75" s="470">
        <v>57.813154587348137</v>
      </c>
      <c r="BD75" s="470">
        <v>42.857142857142854</v>
      </c>
      <c r="BE75" s="470">
        <v>39.148936170212764</v>
      </c>
    </row>
    <row r="76" spans="1:57" ht="18" customHeight="1" x14ac:dyDescent="0.2">
      <c r="A76" s="479" t="s">
        <v>314</v>
      </c>
      <c r="B76" s="465" t="e">
        <v>#REF!</v>
      </c>
      <c r="C76" s="466" t="e">
        <v>#REF!</v>
      </c>
      <c r="D76" s="467">
        <v>460</v>
      </c>
      <c r="E76" s="467" t="e">
        <v>#REF!</v>
      </c>
      <c r="F76" s="468" t="e">
        <v>#REF!</v>
      </c>
      <c r="G76" s="471" t="e">
        <v>#REF!</v>
      </c>
      <c r="H76" s="471" t="e">
        <v>#REF!</v>
      </c>
      <c r="I76" s="471">
        <v>682</v>
      </c>
      <c r="J76" s="471" t="e">
        <v>#REF!</v>
      </c>
      <c r="K76" s="441" t="e">
        <v>#REF!</v>
      </c>
      <c r="L76" s="441" t="e">
        <v>#REF!</v>
      </c>
      <c r="M76" s="441">
        <v>701</v>
      </c>
      <c r="N76" s="441" t="e">
        <v>#REF!</v>
      </c>
      <c r="O76" s="441" t="e">
        <v>#REF!</v>
      </c>
      <c r="P76" s="441">
        <v>862</v>
      </c>
      <c r="Q76" s="441">
        <v>841</v>
      </c>
      <c r="R76" s="441">
        <v>942</v>
      </c>
      <c r="S76" s="441">
        <v>934</v>
      </c>
      <c r="T76" s="441">
        <v>923</v>
      </c>
      <c r="U76" s="441">
        <v>1053</v>
      </c>
      <c r="V76" s="441">
        <v>1075</v>
      </c>
      <c r="W76" s="472">
        <v>995</v>
      </c>
      <c r="X76" s="470">
        <v>984</v>
      </c>
      <c r="Y76" s="470">
        <v>1014</v>
      </c>
      <c r="Z76" s="470">
        <v>912</v>
      </c>
      <c r="AA76" s="470">
        <v>930</v>
      </c>
      <c r="AB76" s="470">
        <v>759</v>
      </c>
      <c r="AC76" s="470">
        <v>715</v>
      </c>
      <c r="AD76" s="473"/>
      <c r="AE76" s="473"/>
      <c r="AF76" s="469">
        <v>26.84250452237848</v>
      </c>
      <c r="AG76" s="469"/>
      <c r="AH76" s="481"/>
      <c r="AI76" s="481"/>
      <c r="AJ76" s="469"/>
      <c r="AK76" s="469">
        <v>39.646552726427153</v>
      </c>
      <c r="AL76" s="469"/>
      <c r="AM76" s="469"/>
      <c r="AN76" s="469"/>
      <c r="AO76" s="469">
        <v>42.502880009701087</v>
      </c>
      <c r="AP76" s="469"/>
      <c r="AQ76" s="470" t="e">
        <v>#REF!</v>
      </c>
      <c r="AR76" s="470">
        <v>51.43198090692124</v>
      </c>
      <c r="AS76" s="470">
        <v>50.794226007126895</v>
      </c>
      <c r="AT76" s="470">
        <v>57.174071376547708</v>
      </c>
      <c r="AU76" s="470">
        <v>56.681636120888456</v>
      </c>
      <c r="AV76" s="470">
        <v>55.767023140595732</v>
      </c>
      <c r="AW76" s="470">
        <v>63.068998562529949</v>
      </c>
      <c r="AX76" s="470">
        <v>63.718807421018319</v>
      </c>
      <c r="AY76" s="470">
        <v>59.145217856505973</v>
      </c>
      <c r="AZ76" s="470">
        <v>58.342226965492706</v>
      </c>
      <c r="BA76" s="470">
        <v>59.784210836625199</v>
      </c>
      <c r="BB76" s="470">
        <v>53.31462644686075</v>
      </c>
      <c r="BC76" s="470">
        <v>54.344650265879743</v>
      </c>
      <c r="BD76" s="470">
        <v>44.168994413407823</v>
      </c>
      <c r="BE76" s="470">
        <v>41.360559958350208</v>
      </c>
    </row>
    <row r="77" spans="1:57" ht="18" customHeight="1" x14ac:dyDescent="0.2">
      <c r="A77" s="479" t="s">
        <v>272</v>
      </c>
      <c r="B77" s="497" t="s">
        <v>88</v>
      </c>
      <c r="C77" s="475" t="s">
        <v>88</v>
      </c>
      <c r="D77" s="903" t="s">
        <v>88</v>
      </c>
      <c r="E77" s="498" t="s">
        <v>88</v>
      </c>
      <c r="F77" s="468">
        <v>21</v>
      </c>
      <c r="G77" s="471">
        <v>41</v>
      </c>
      <c r="H77" s="471">
        <v>66</v>
      </c>
      <c r="I77" s="471">
        <v>69</v>
      </c>
      <c r="J77" s="471">
        <v>42</v>
      </c>
      <c r="K77" s="441">
        <v>49</v>
      </c>
      <c r="L77" s="441">
        <v>51</v>
      </c>
      <c r="M77" s="441">
        <v>49</v>
      </c>
      <c r="N77" s="441">
        <v>51</v>
      </c>
      <c r="O77" s="441">
        <v>62</v>
      </c>
      <c r="P77" s="441">
        <v>70</v>
      </c>
      <c r="Q77" s="441">
        <v>64</v>
      </c>
      <c r="R77" s="441">
        <v>85</v>
      </c>
      <c r="S77" s="441">
        <v>73</v>
      </c>
      <c r="T77" s="441">
        <v>76</v>
      </c>
      <c r="U77" s="472">
        <v>98</v>
      </c>
      <c r="V77" s="472">
        <v>86</v>
      </c>
      <c r="W77" s="472">
        <v>72</v>
      </c>
      <c r="X77" s="470">
        <v>70</v>
      </c>
      <c r="Y77" s="470">
        <v>89</v>
      </c>
      <c r="Z77" s="470">
        <v>78</v>
      </c>
      <c r="AA77" s="470">
        <v>57</v>
      </c>
      <c r="AB77" s="470">
        <v>54</v>
      </c>
      <c r="AC77" s="470">
        <v>43</v>
      </c>
      <c r="AD77" s="476" t="s">
        <v>88</v>
      </c>
      <c r="AE77" s="477" t="s">
        <v>88</v>
      </c>
      <c r="AF77" s="905" t="s">
        <v>88</v>
      </c>
      <c r="AG77" s="478" t="s">
        <v>88</v>
      </c>
      <c r="AH77" s="481">
        <v>19.28374655647383</v>
      </c>
      <c r="AI77" s="481">
        <v>35.964912280701753</v>
      </c>
      <c r="AJ77" s="469">
        <v>44.384667114996638</v>
      </c>
      <c r="AK77" s="469">
        <v>46.030687124749832</v>
      </c>
      <c r="AL77" s="469">
        <v>27.759418374091208</v>
      </c>
      <c r="AM77" s="469">
        <v>33.769813921433496</v>
      </c>
      <c r="AN77" s="469">
        <v>35.864978902953588</v>
      </c>
      <c r="AO77" s="469">
        <v>34.217877094972067</v>
      </c>
      <c r="AP77" s="469">
        <v>36.402569593147753</v>
      </c>
      <c r="AQ77" s="470">
        <v>46.511627906976742</v>
      </c>
      <c r="AR77" s="470">
        <v>54.988216810683426</v>
      </c>
      <c r="AS77" s="470">
        <v>51.446945337620576</v>
      </c>
      <c r="AT77" s="470">
        <v>68.603712671509285</v>
      </c>
      <c r="AU77" s="470">
        <v>58.918482647296209</v>
      </c>
      <c r="AV77" s="470">
        <v>60.995184590690208</v>
      </c>
      <c r="AW77" s="470">
        <v>80.06535947712419</v>
      </c>
      <c r="AX77" s="470">
        <v>70.491803278688522</v>
      </c>
      <c r="AY77" s="470">
        <v>59.356966199505358</v>
      </c>
      <c r="AZ77" s="470">
        <v>59.523809523809526</v>
      </c>
      <c r="BA77" s="470">
        <v>75.042158516020237</v>
      </c>
      <c r="BB77" s="470">
        <v>65.217391304347828</v>
      </c>
      <c r="BC77" s="470">
        <v>47.42096505823627</v>
      </c>
      <c r="BD77" s="470">
        <v>45.037531276063383</v>
      </c>
      <c r="BE77" s="470">
        <v>36.073825503355707</v>
      </c>
    </row>
    <row r="78" spans="1:57" ht="12" customHeight="1" x14ac:dyDescent="0.2">
      <c r="A78" s="387" t="s">
        <v>273</v>
      </c>
      <c r="B78" s="465">
        <v>63</v>
      </c>
      <c r="C78" s="466">
        <v>80</v>
      </c>
      <c r="D78" s="467">
        <v>78</v>
      </c>
      <c r="E78" s="467">
        <v>90</v>
      </c>
      <c r="F78" s="468">
        <v>81</v>
      </c>
      <c r="G78" s="471">
        <v>66</v>
      </c>
      <c r="H78" s="471">
        <v>93</v>
      </c>
      <c r="I78" s="471">
        <v>109</v>
      </c>
      <c r="J78" s="471">
        <v>97</v>
      </c>
      <c r="K78" s="441">
        <v>130</v>
      </c>
      <c r="L78" s="441">
        <v>116</v>
      </c>
      <c r="M78" s="441">
        <v>115</v>
      </c>
      <c r="N78" s="441">
        <v>111</v>
      </c>
      <c r="O78" s="441">
        <v>134</v>
      </c>
      <c r="P78" s="441">
        <v>135</v>
      </c>
      <c r="Q78" s="441">
        <v>117</v>
      </c>
      <c r="R78" s="441">
        <v>151</v>
      </c>
      <c r="S78" s="441">
        <v>154</v>
      </c>
      <c r="T78" s="441">
        <v>154</v>
      </c>
      <c r="U78" s="472">
        <v>153</v>
      </c>
      <c r="V78" s="472">
        <v>191</v>
      </c>
      <c r="W78" s="472">
        <v>169</v>
      </c>
      <c r="X78" s="470">
        <v>146</v>
      </c>
      <c r="Y78" s="470">
        <v>140</v>
      </c>
      <c r="Z78" s="470">
        <v>145</v>
      </c>
      <c r="AA78" s="470">
        <v>153</v>
      </c>
      <c r="AB78" s="470">
        <v>109</v>
      </c>
      <c r="AC78" s="470">
        <v>105</v>
      </c>
      <c r="AD78" s="470">
        <v>32.65940902021773</v>
      </c>
      <c r="AE78" s="473">
        <v>41.862899005756148</v>
      </c>
      <c r="AF78" s="469">
        <v>40.837696335078533</v>
      </c>
      <c r="AG78" s="469">
        <v>48.439181916038748</v>
      </c>
      <c r="AH78" s="481">
        <v>45.582442318514353</v>
      </c>
      <c r="AI78" s="481">
        <v>36.144578313253014</v>
      </c>
      <c r="AJ78" s="469">
        <v>49.102428722280884</v>
      </c>
      <c r="AK78" s="469">
        <v>54.094292803970227</v>
      </c>
      <c r="AL78" s="469">
        <v>46.43370033508856</v>
      </c>
      <c r="AM78" s="469">
        <v>56.768558951965062</v>
      </c>
      <c r="AN78" s="469">
        <v>49.403747870528107</v>
      </c>
      <c r="AO78" s="469">
        <v>48.543689320388353</v>
      </c>
      <c r="AP78" s="469">
        <v>46.192259675405744</v>
      </c>
      <c r="AQ78" s="470">
        <v>55.532532117695816</v>
      </c>
      <c r="AR78" s="470">
        <v>56.179775280898873</v>
      </c>
      <c r="AS78" s="470">
        <v>48.790658882401999</v>
      </c>
      <c r="AT78" s="470">
        <v>61.482084690553748</v>
      </c>
      <c r="AU78" s="470">
        <v>61.921994370727788</v>
      </c>
      <c r="AV78" s="470">
        <v>60.606060606060609</v>
      </c>
      <c r="AW78" s="470">
        <v>60.307449743791878</v>
      </c>
      <c r="AX78" s="470">
        <v>74.638530676045335</v>
      </c>
      <c r="AY78" s="470">
        <v>65.989847715736047</v>
      </c>
      <c r="AZ78" s="470">
        <v>56.677018633540371</v>
      </c>
      <c r="BA78" s="470">
        <v>54.901960784313722</v>
      </c>
      <c r="BB78" s="470">
        <v>58.585858585858588</v>
      </c>
      <c r="BC78" s="470">
        <v>62.195121951219512</v>
      </c>
      <c r="BD78" s="470">
        <v>43.460925039872407</v>
      </c>
      <c r="BE78" s="470">
        <v>42.219541616405309</v>
      </c>
    </row>
    <row r="79" spans="1:57" ht="12" customHeight="1" x14ac:dyDescent="0.2">
      <c r="A79" s="387" t="s">
        <v>274</v>
      </c>
      <c r="B79" s="465">
        <v>76</v>
      </c>
      <c r="C79" s="466">
        <v>68</v>
      </c>
      <c r="D79" s="467">
        <v>63</v>
      </c>
      <c r="E79" s="467">
        <v>65</v>
      </c>
      <c r="F79" s="468">
        <v>66</v>
      </c>
      <c r="G79" s="471">
        <v>55</v>
      </c>
      <c r="H79" s="471">
        <v>62</v>
      </c>
      <c r="I79" s="471">
        <v>94</v>
      </c>
      <c r="J79" s="471">
        <v>73</v>
      </c>
      <c r="K79" s="441">
        <v>92</v>
      </c>
      <c r="L79" s="441">
        <v>88</v>
      </c>
      <c r="M79" s="441">
        <v>110</v>
      </c>
      <c r="N79" s="441">
        <v>114</v>
      </c>
      <c r="O79" s="441">
        <v>110</v>
      </c>
      <c r="P79" s="441">
        <v>150</v>
      </c>
      <c r="Q79" s="441">
        <v>127</v>
      </c>
      <c r="R79" s="441">
        <v>137</v>
      </c>
      <c r="S79" s="441">
        <v>143</v>
      </c>
      <c r="T79" s="441">
        <v>133</v>
      </c>
      <c r="U79" s="472">
        <v>153</v>
      </c>
      <c r="V79" s="472">
        <v>162</v>
      </c>
      <c r="W79" s="472">
        <v>136</v>
      </c>
      <c r="X79" s="470">
        <v>165</v>
      </c>
      <c r="Y79" s="470">
        <v>162</v>
      </c>
      <c r="Z79" s="470">
        <v>138</v>
      </c>
      <c r="AA79" s="470">
        <v>138</v>
      </c>
      <c r="AB79" s="470">
        <v>141</v>
      </c>
      <c r="AC79" s="470">
        <v>102</v>
      </c>
      <c r="AD79" s="470">
        <v>41.416893732970024</v>
      </c>
      <c r="AE79" s="473">
        <v>37.362637362637365</v>
      </c>
      <c r="AF79" s="469">
        <v>37.14622641509434</v>
      </c>
      <c r="AG79" s="469">
        <v>40.222772277227726</v>
      </c>
      <c r="AH79" s="481">
        <v>45.392022008253093</v>
      </c>
      <c r="AI79" s="481">
        <v>38.841807909604519</v>
      </c>
      <c r="AJ79" s="469">
        <v>41.499330655957159</v>
      </c>
      <c r="AK79" s="469">
        <v>61.679790026246721</v>
      </c>
      <c r="AL79" s="469">
        <v>45.710707576706326</v>
      </c>
      <c r="AM79" s="469">
        <v>53.056516724336795</v>
      </c>
      <c r="AN79" s="469">
        <v>49.886621315192741</v>
      </c>
      <c r="AO79" s="469">
        <v>62.006764374295379</v>
      </c>
      <c r="AP79" s="469">
        <v>57.692307692307693</v>
      </c>
      <c r="AQ79" s="470">
        <v>51.570557899671826</v>
      </c>
      <c r="AR79" s="470">
        <v>69.092584062643937</v>
      </c>
      <c r="AS79" s="470">
        <v>57.885141294439379</v>
      </c>
      <c r="AT79" s="470">
        <v>62.844036697247709</v>
      </c>
      <c r="AU79" s="470">
        <v>63.725490196078432</v>
      </c>
      <c r="AV79" s="470">
        <v>56.886227544910177</v>
      </c>
      <c r="AW79" s="470">
        <v>64.258714825703493</v>
      </c>
      <c r="AX79" s="470">
        <v>67.247820672478213</v>
      </c>
      <c r="AY79" s="470">
        <v>54.509018036072142</v>
      </c>
      <c r="AZ79" s="470">
        <v>62.476334721696325</v>
      </c>
      <c r="BA79" s="470">
        <v>60.492905153099329</v>
      </c>
      <c r="BB79" s="470">
        <v>51.492537313432834</v>
      </c>
      <c r="BC79" s="470">
        <v>50.847457627118644</v>
      </c>
      <c r="BD79" s="470">
        <v>52.02952029520295</v>
      </c>
      <c r="BE79" s="470">
        <v>36.83640303358613</v>
      </c>
    </row>
    <row r="80" spans="1:57" ht="12" customHeight="1" x14ac:dyDescent="0.2">
      <c r="A80" s="387" t="s">
        <v>275</v>
      </c>
      <c r="B80" s="465">
        <v>75</v>
      </c>
      <c r="C80" s="466">
        <v>76</v>
      </c>
      <c r="D80" s="467">
        <v>68</v>
      </c>
      <c r="E80" s="467">
        <v>85</v>
      </c>
      <c r="F80" s="468">
        <v>81</v>
      </c>
      <c r="G80" s="471">
        <v>89</v>
      </c>
      <c r="H80" s="471">
        <v>96</v>
      </c>
      <c r="I80" s="471">
        <v>95</v>
      </c>
      <c r="J80" s="471">
        <v>109</v>
      </c>
      <c r="K80" s="441">
        <v>136</v>
      </c>
      <c r="L80" s="441">
        <v>124</v>
      </c>
      <c r="M80" s="441">
        <v>113</v>
      </c>
      <c r="N80" s="441">
        <v>140</v>
      </c>
      <c r="O80" s="441">
        <v>162</v>
      </c>
      <c r="P80" s="441">
        <v>158</v>
      </c>
      <c r="Q80" s="441">
        <v>171</v>
      </c>
      <c r="R80" s="441">
        <v>175</v>
      </c>
      <c r="S80" s="441">
        <v>186</v>
      </c>
      <c r="T80" s="441">
        <v>185</v>
      </c>
      <c r="U80" s="472">
        <v>192</v>
      </c>
      <c r="V80" s="472">
        <v>211</v>
      </c>
      <c r="W80" s="472">
        <v>186</v>
      </c>
      <c r="X80" s="470">
        <v>202</v>
      </c>
      <c r="Y80" s="470">
        <v>205</v>
      </c>
      <c r="Z80" s="470">
        <v>185</v>
      </c>
      <c r="AA80" s="470">
        <v>179</v>
      </c>
      <c r="AB80" s="470">
        <v>135</v>
      </c>
      <c r="AC80" s="470">
        <v>139</v>
      </c>
      <c r="AD80" s="470">
        <v>40.628385698808231</v>
      </c>
      <c r="AE80" s="473">
        <v>41.919470490899066</v>
      </c>
      <c r="AF80" s="469">
        <v>39.627039627039629</v>
      </c>
      <c r="AG80" s="469">
        <v>50.746268656716417</v>
      </c>
      <c r="AH80" s="481">
        <v>46.444954128440365</v>
      </c>
      <c r="AI80" s="481">
        <v>48.927982407916438</v>
      </c>
      <c r="AJ80" s="469">
        <v>49.306625577812021</v>
      </c>
      <c r="AK80" s="469">
        <v>45.002368545712933</v>
      </c>
      <c r="AL80" s="469">
        <v>48.509123275478416</v>
      </c>
      <c r="AM80" s="469">
        <v>56.059356966199502</v>
      </c>
      <c r="AN80" s="469">
        <v>51.796157059314957</v>
      </c>
      <c r="AO80" s="469">
        <v>47.044129891756867</v>
      </c>
      <c r="AP80" s="469">
        <v>53.455517373043143</v>
      </c>
      <c r="AQ80" s="470">
        <v>58.022922636103154</v>
      </c>
      <c r="AR80" s="470">
        <v>55.477528089887642</v>
      </c>
      <c r="AS80" s="470">
        <v>59.416261292564279</v>
      </c>
      <c r="AT80" s="470">
        <v>59.101654846335698</v>
      </c>
      <c r="AU80" s="470">
        <v>60.903732809430252</v>
      </c>
      <c r="AV80" s="470">
        <v>60.675631354542475</v>
      </c>
      <c r="AW80" s="470">
        <v>61.657032755298651</v>
      </c>
      <c r="AX80" s="470">
        <v>67.283163265306129</v>
      </c>
      <c r="AY80" s="470">
        <v>59.88409529942048</v>
      </c>
      <c r="AZ80" s="470">
        <v>64.495530012771397</v>
      </c>
      <c r="BA80" s="470">
        <v>65.349059611093395</v>
      </c>
      <c r="BB80" s="470">
        <v>58.396464646464644</v>
      </c>
      <c r="BC80" s="470">
        <v>55.972482801751092</v>
      </c>
      <c r="BD80" s="470">
        <v>42.857142857142854</v>
      </c>
      <c r="BE80" s="470">
        <v>43.642072213500782</v>
      </c>
    </row>
    <row r="81" spans="1:58" ht="12" customHeight="1" x14ac:dyDescent="0.2">
      <c r="A81" s="387" t="s">
        <v>276</v>
      </c>
      <c r="B81" s="465">
        <v>48</v>
      </c>
      <c r="C81" s="466">
        <v>38</v>
      </c>
      <c r="D81" s="467">
        <v>49</v>
      </c>
      <c r="E81" s="467">
        <v>51</v>
      </c>
      <c r="F81" s="468">
        <v>54</v>
      </c>
      <c r="G81" s="471">
        <v>73</v>
      </c>
      <c r="H81" s="471">
        <v>60</v>
      </c>
      <c r="I81" s="471">
        <v>65</v>
      </c>
      <c r="J81" s="471">
        <v>61</v>
      </c>
      <c r="K81" s="441">
        <v>74</v>
      </c>
      <c r="L81" s="441">
        <v>88</v>
      </c>
      <c r="M81" s="441">
        <v>79</v>
      </c>
      <c r="N81" s="441">
        <v>50</v>
      </c>
      <c r="O81" s="441">
        <v>72</v>
      </c>
      <c r="P81" s="441">
        <v>85</v>
      </c>
      <c r="Q81" s="441">
        <v>81</v>
      </c>
      <c r="R81" s="441">
        <v>81</v>
      </c>
      <c r="S81" s="441">
        <v>68</v>
      </c>
      <c r="T81" s="441">
        <v>82</v>
      </c>
      <c r="U81" s="472">
        <v>103</v>
      </c>
      <c r="V81" s="472">
        <v>95</v>
      </c>
      <c r="W81" s="472">
        <v>99</v>
      </c>
      <c r="X81" s="470">
        <v>98</v>
      </c>
      <c r="Y81" s="470">
        <v>96</v>
      </c>
      <c r="Z81" s="470">
        <v>75</v>
      </c>
      <c r="AA81" s="470">
        <v>71</v>
      </c>
      <c r="AB81" s="470">
        <v>70</v>
      </c>
      <c r="AC81" s="470">
        <v>68</v>
      </c>
      <c r="AD81" s="470">
        <v>33.637000700770848</v>
      </c>
      <c r="AE81" s="473">
        <v>27.240143369175627</v>
      </c>
      <c r="AF81" s="469">
        <v>34.751773049645394</v>
      </c>
      <c r="AG81" s="469">
        <v>35.639412997903563</v>
      </c>
      <c r="AH81" s="481">
        <v>31.486880466472304</v>
      </c>
      <c r="AI81" s="481">
        <v>41.06666666666667</v>
      </c>
      <c r="AJ81" s="469">
        <v>35.992801439712061</v>
      </c>
      <c r="AK81" s="469">
        <v>38.235294117647058</v>
      </c>
      <c r="AL81" s="469">
        <v>35.819142689371695</v>
      </c>
      <c r="AM81" s="469">
        <v>41.713641488162345</v>
      </c>
      <c r="AN81" s="469">
        <v>48.219178082191782</v>
      </c>
      <c r="AO81" s="469">
        <v>43.864519711271512</v>
      </c>
      <c r="AP81" s="469">
        <v>27.716186252771617</v>
      </c>
      <c r="AQ81" s="470">
        <v>40.978941377347752</v>
      </c>
      <c r="AR81" s="470">
        <v>49.678550555230856</v>
      </c>
      <c r="AS81" s="470">
        <v>48.185603807257586</v>
      </c>
      <c r="AT81" s="470">
        <v>48.185603807257586</v>
      </c>
      <c r="AU81" s="470">
        <v>42.606516290726816</v>
      </c>
      <c r="AV81" s="470">
        <v>52.564102564102562</v>
      </c>
      <c r="AW81" s="470">
        <v>66.753078418664941</v>
      </c>
      <c r="AX81" s="470">
        <v>60.317460317460316</v>
      </c>
      <c r="AY81" s="470">
        <v>63.788659793814432</v>
      </c>
      <c r="AZ81" s="470">
        <v>58.752997601918466</v>
      </c>
      <c r="BA81" s="470">
        <v>58.679706601466989</v>
      </c>
      <c r="BB81" s="470">
        <v>44.937088076692632</v>
      </c>
      <c r="BC81" s="470">
        <v>43.239951278928139</v>
      </c>
      <c r="BD81" s="470">
        <v>42.735042735042732</v>
      </c>
      <c r="BE81" s="470">
        <v>42.001235330450896</v>
      </c>
    </row>
    <row r="82" spans="1:58" ht="12" customHeight="1" x14ac:dyDescent="0.2">
      <c r="A82" s="387" t="s">
        <v>277</v>
      </c>
      <c r="B82" s="465">
        <v>33</v>
      </c>
      <c r="C82" s="466">
        <v>25</v>
      </c>
      <c r="D82" s="467">
        <v>40</v>
      </c>
      <c r="E82" s="467">
        <v>40</v>
      </c>
      <c r="F82" s="468">
        <v>55</v>
      </c>
      <c r="G82" s="471">
        <v>55</v>
      </c>
      <c r="H82" s="471">
        <v>35</v>
      </c>
      <c r="I82" s="471">
        <v>42</v>
      </c>
      <c r="J82" s="471">
        <v>35</v>
      </c>
      <c r="K82" s="441">
        <v>32</v>
      </c>
      <c r="L82" s="441">
        <v>38</v>
      </c>
      <c r="M82" s="441">
        <v>46</v>
      </c>
      <c r="N82" s="441">
        <v>57</v>
      </c>
      <c r="O82" s="441">
        <v>57</v>
      </c>
      <c r="P82" s="441">
        <v>68</v>
      </c>
      <c r="Q82" s="441">
        <v>76</v>
      </c>
      <c r="R82" s="441">
        <v>78</v>
      </c>
      <c r="S82" s="441">
        <v>67</v>
      </c>
      <c r="T82" s="441">
        <v>72</v>
      </c>
      <c r="U82" s="472">
        <v>84</v>
      </c>
      <c r="V82" s="472">
        <v>72</v>
      </c>
      <c r="W82" s="472">
        <v>78</v>
      </c>
      <c r="X82" s="470">
        <v>72</v>
      </c>
      <c r="Y82" s="470">
        <v>79</v>
      </c>
      <c r="Z82" s="470">
        <v>76</v>
      </c>
      <c r="AA82" s="470">
        <v>85</v>
      </c>
      <c r="AB82" s="470">
        <v>72</v>
      </c>
      <c r="AC82" s="470">
        <v>74</v>
      </c>
      <c r="AD82" s="470">
        <v>11.77310024973243</v>
      </c>
      <c r="AE82" s="473">
        <v>8.9670014347202294</v>
      </c>
      <c r="AF82" s="469">
        <v>14.357501794687725</v>
      </c>
      <c r="AG82" s="469">
        <v>14.792899408284024</v>
      </c>
      <c r="AH82" s="481">
        <v>21.517996870109545</v>
      </c>
      <c r="AI82" s="481">
        <v>23.944275141488898</v>
      </c>
      <c r="AJ82" s="469">
        <v>17.156862745098039</v>
      </c>
      <c r="AK82" s="469">
        <v>22.641509433962263</v>
      </c>
      <c r="AL82" s="469">
        <v>21.739130434782609</v>
      </c>
      <c r="AM82" s="469">
        <v>22.408963585434172</v>
      </c>
      <c r="AN82" s="469">
        <v>26.836158192090394</v>
      </c>
      <c r="AO82" s="469">
        <v>32.554847841472046</v>
      </c>
      <c r="AP82" s="469">
        <v>40.084388185654007</v>
      </c>
      <c r="AQ82" s="470">
        <v>39.094650205761319</v>
      </c>
      <c r="AR82" s="470">
        <v>46.767537826685007</v>
      </c>
      <c r="AS82" s="470">
        <v>55.152394775036285</v>
      </c>
      <c r="AT82" s="470">
        <v>57.226705796038154</v>
      </c>
      <c r="AU82" s="470">
        <v>50.074738415545589</v>
      </c>
      <c r="AV82" s="470">
        <v>53.175775480059087</v>
      </c>
      <c r="AW82" s="470">
        <v>61.583577712609973</v>
      </c>
      <c r="AX82" s="470">
        <v>52.67008046817849</v>
      </c>
      <c r="AY82" s="470">
        <v>57.184750733137832</v>
      </c>
      <c r="AZ82" s="470">
        <v>54.836252856054834</v>
      </c>
      <c r="BA82" s="470">
        <v>60.629316960859555</v>
      </c>
      <c r="BB82" s="470">
        <v>55.677655677655679</v>
      </c>
      <c r="BC82" s="470">
        <v>62.5920471281296</v>
      </c>
      <c r="BD82" s="470">
        <v>50.883392226148409</v>
      </c>
      <c r="BE82" s="470">
        <v>49.631120053655266</v>
      </c>
    </row>
    <row r="83" spans="1:58" ht="12" customHeight="1" x14ac:dyDescent="0.2">
      <c r="A83" s="387" t="s">
        <v>278</v>
      </c>
      <c r="B83" s="465">
        <v>29</v>
      </c>
      <c r="C83" s="466">
        <v>24</v>
      </c>
      <c r="D83" s="467">
        <v>36</v>
      </c>
      <c r="E83" s="467">
        <v>32</v>
      </c>
      <c r="F83" s="468">
        <v>29</v>
      </c>
      <c r="G83" s="471">
        <v>21</v>
      </c>
      <c r="H83" s="471">
        <v>19</v>
      </c>
      <c r="I83" s="471">
        <v>34</v>
      </c>
      <c r="J83" s="471">
        <v>12</v>
      </c>
      <c r="K83" s="441">
        <v>27</v>
      </c>
      <c r="L83" s="441">
        <v>28</v>
      </c>
      <c r="M83" s="441">
        <v>30</v>
      </c>
      <c r="N83" s="441">
        <v>35</v>
      </c>
      <c r="O83" s="441">
        <v>30</v>
      </c>
      <c r="P83" s="441">
        <v>37</v>
      </c>
      <c r="Q83" s="441">
        <v>40</v>
      </c>
      <c r="R83" s="441">
        <v>50</v>
      </c>
      <c r="S83" s="441">
        <v>54</v>
      </c>
      <c r="T83" s="441">
        <v>50</v>
      </c>
      <c r="U83" s="472">
        <v>57</v>
      </c>
      <c r="V83" s="472">
        <v>52</v>
      </c>
      <c r="W83" s="472">
        <v>49</v>
      </c>
      <c r="X83" s="470">
        <v>60</v>
      </c>
      <c r="Y83" s="470">
        <v>57</v>
      </c>
      <c r="Z83" s="470">
        <v>41</v>
      </c>
      <c r="AA83" s="470">
        <v>46</v>
      </c>
      <c r="AB83" s="470">
        <v>32</v>
      </c>
      <c r="AC83" s="470">
        <v>41</v>
      </c>
      <c r="AD83" s="470">
        <v>11.875511875511876</v>
      </c>
      <c r="AE83" s="473">
        <v>9.8846787479406917</v>
      </c>
      <c r="AF83" s="469">
        <v>15.325670498084291</v>
      </c>
      <c r="AG83" s="469">
        <v>14.552069122328332</v>
      </c>
      <c r="AH83" s="481">
        <v>14.631685166498487</v>
      </c>
      <c r="AI83" s="481">
        <v>12.750455373406194</v>
      </c>
      <c r="AJ83" s="469">
        <v>12.872628726287262</v>
      </c>
      <c r="AK83" s="469">
        <v>27.463651050080774</v>
      </c>
      <c r="AL83" s="469">
        <v>10.54481546572935</v>
      </c>
      <c r="AM83" s="469">
        <v>27.081243731193581</v>
      </c>
      <c r="AN83" s="469">
        <v>28.513238289205702</v>
      </c>
      <c r="AO83" s="469">
        <v>32.258064516129032</v>
      </c>
      <c r="AP83" s="469">
        <v>36.687631027253666</v>
      </c>
      <c r="AQ83" s="470">
        <v>30.518819938962359</v>
      </c>
      <c r="AR83" s="470">
        <v>38.065843621399175</v>
      </c>
      <c r="AS83" s="470">
        <v>41.84100418410042</v>
      </c>
      <c r="AT83" s="470">
        <v>53.648068669527895</v>
      </c>
      <c r="AU83" s="470">
        <v>55.158324821246168</v>
      </c>
      <c r="AV83" s="470">
        <v>52.798310454065472</v>
      </c>
      <c r="AW83" s="470">
        <v>59.006211180124225</v>
      </c>
      <c r="AX83" s="470">
        <v>51.130776794493606</v>
      </c>
      <c r="AY83" s="470">
        <v>48.756218905472636</v>
      </c>
      <c r="AZ83" s="470">
        <v>60.422960725075527</v>
      </c>
      <c r="BA83" s="470">
        <v>54.913294797687861</v>
      </c>
      <c r="BB83" s="470">
        <v>39.196940726577438</v>
      </c>
      <c r="BC83" s="470">
        <v>44.487427466150869</v>
      </c>
      <c r="BD83" s="470">
        <v>30.418250950570343</v>
      </c>
      <c r="BE83" s="470">
        <v>39.272030651340998</v>
      </c>
    </row>
    <row r="84" spans="1:58" ht="12" customHeight="1" x14ac:dyDescent="0.2">
      <c r="A84" s="387" t="s">
        <v>279</v>
      </c>
      <c r="B84" s="465">
        <v>55</v>
      </c>
      <c r="C84" s="466">
        <v>58</v>
      </c>
      <c r="D84" s="467">
        <v>75</v>
      </c>
      <c r="E84" s="467">
        <v>68</v>
      </c>
      <c r="F84" s="468">
        <v>65</v>
      </c>
      <c r="G84" s="471">
        <v>53</v>
      </c>
      <c r="H84" s="471">
        <v>54</v>
      </c>
      <c r="I84" s="471">
        <v>56</v>
      </c>
      <c r="J84" s="471">
        <v>44</v>
      </c>
      <c r="K84" s="441">
        <v>44</v>
      </c>
      <c r="L84" s="441">
        <v>47</v>
      </c>
      <c r="M84" s="441">
        <v>40</v>
      </c>
      <c r="N84" s="441">
        <v>53</v>
      </c>
      <c r="O84" s="441">
        <v>36</v>
      </c>
      <c r="P84" s="441">
        <v>36</v>
      </c>
      <c r="Q84" s="441">
        <v>52</v>
      </c>
      <c r="R84" s="441">
        <v>59</v>
      </c>
      <c r="S84" s="441">
        <v>39</v>
      </c>
      <c r="T84" s="441">
        <v>48</v>
      </c>
      <c r="U84" s="472">
        <v>55</v>
      </c>
      <c r="V84" s="472">
        <v>57</v>
      </c>
      <c r="W84" s="472">
        <v>46</v>
      </c>
      <c r="X84" s="470">
        <v>57</v>
      </c>
      <c r="Y84" s="470">
        <v>70</v>
      </c>
      <c r="Z84" s="470">
        <v>59</v>
      </c>
      <c r="AA84" s="470">
        <v>66</v>
      </c>
      <c r="AB84" s="470">
        <v>66</v>
      </c>
      <c r="AC84" s="470">
        <v>58</v>
      </c>
      <c r="AD84" s="470">
        <v>15.554298642533936</v>
      </c>
      <c r="AE84" s="473">
        <v>16.543069024529377</v>
      </c>
      <c r="AF84" s="469">
        <v>21.318931210915292</v>
      </c>
      <c r="AG84" s="469">
        <v>19.784695955775387</v>
      </c>
      <c r="AH84" s="481">
        <v>20.130071229482812</v>
      </c>
      <c r="AI84" s="481">
        <v>18.396390142311699</v>
      </c>
      <c r="AJ84" s="469">
        <v>21.853500607041685</v>
      </c>
      <c r="AK84" s="469">
        <v>26.465028355387524</v>
      </c>
      <c r="AL84" s="469">
        <v>23.900054318305269</v>
      </c>
      <c r="AM84" s="469">
        <v>29.062087186261557</v>
      </c>
      <c r="AN84" s="469">
        <v>32.752613240418121</v>
      </c>
      <c r="AO84" s="469">
        <v>28.449502133712659</v>
      </c>
      <c r="AP84" s="469">
        <v>39.939713639788998</v>
      </c>
      <c r="AQ84" s="470">
        <v>28.846153846153847</v>
      </c>
      <c r="AR84" s="470">
        <v>30.848329048843187</v>
      </c>
      <c r="AS84" s="470">
        <v>47.531992687385738</v>
      </c>
      <c r="AT84" s="470">
        <v>57.337220602526727</v>
      </c>
      <c r="AU84" s="470">
        <v>39.314516129032256</v>
      </c>
      <c r="AV84" s="470">
        <v>48</v>
      </c>
      <c r="AW84" s="470">
        <v>54.617676266137039</v>
      </c>
      <c r="AX84" s="470">
        <v>55.072463768115945</v>
      </c>
      <c r="AY84" s="470">
        <v>45.053868756121453</v>
      </c>
      <c r="AZ84" s="470">
        <v>59.68586387434555</v>
      </c>
      <c r="BA84" s="470">
        <v>70.070070070070074</v>
      </c>
      <c r="BB84" s="470">
        <v>54.277828886844524</v>
      </c>
      <c r="BC84" s="470">
        <v>61.111111111111114</v>
      </c>
      <c r="BD84" s="470">
        <v>59.19282511210762</v>
      </c>
      <c r="BE84" s="470">
        <v>51.924798567591765</v>
      </c>
    </row>
    <row r="85" spans="1:58" ht="12" customHeight="1" x14ac:dyDescent="0.2">
      <c r="A85" s="387" t="s">
        <v>280</v>
      </c>
      <c r="B85" s="465">
        <v>50</v>
      </c>
      <c r="C85" s="466">
        <v>44</v>
      </c>
      <c r="D85" s="467">
        <v>51</v>
      </c>
      <c r="E85" s="467">
        <v>67</v>
      </c>
      <c r="F85" s="468">
        <v>86</v>
      </c>
      <c r="G85" s="471">
        <v>65</v>
      </c>
      <c r="H85" s="471">
        <v>81</v>
      </c>
      <c r="I85" s="471">
        <v>83</v>
      </c>
      <c r="J85" s="471">
        <v>70</v>
      </c>
      <c r="K85" s="441">
        <v>77</v>
      </c>
      <c r="L85" s="441">
        <v>93</v>
      </c>
      <c r="M85" s="441">
        <v>85</v>
      </c>
      <c r="N85" s="441">
        <v>88</v>
      </c>
      <c r="O85" s="441">
        <v>98</v>
      </c>
      <c r="P85" s="441">
        <v>100</v>
      </c>
      <c r="Q85" s="441">
        <v>79</v>
      </c>
      <c r="R85" s="441">
        <v>100</v>
      </c>
      <c r="S85" s="441">
        <v>116</v>
      </c>
      <c r="T85" s="441">
        <v>97</v>
      </c>
      <c r="U85" s="472">
        <v>118</v>
      </c>
      <c r="V85" s="472">
        <v>118</v>
      </c>
      <c r="W85" s="472">
        <v>119</v>
      </c>
      <c r="X85" s="470">
        <v>93</v>
      </c>
      <c r="Y85" s="470">
        <v>101</v>
      </c>
      <c r="Z85" s="470">
        <v>85</v>
      </c>
      <c r="AA85" s="470">
        <v>104</v>
      </c>
      <c r="AB85" s="470">
        <v>62</v>
      </c>
      <c r="AC85" s="470">
        <v>69</v>
      </c>
      <c r="AD85" s="470">
        <v>29.976019184652277</v>
      </c>
      <c r="AE85" s="473">
        <v>26.410564225690276</v>
      </c>
      <c r="AF85" s="469">
        <v>29.109589041095891</v>
      </c>
      <c r="AG85" s="469">
        <v>36.873968079251512</v>
      </c>
      <c r="AH85" s="481">
        <v>44.768349817803227</v>
      </c>
      <c r="AI85" s="481">
        <v>32.614149523331662</v>
      </c>
      <c r="AJ85" s="469">
        <v>38.20754716981132</v>
      </c>
      <c r="AK85" s="469">
        <v>39.280643634642686</v>
      </c>
      <c r="AL85" s="469">
        <v>32.987747408105562</v>
      </c>
      <c r="AM85" s="469">
        <v>37.288135593220339</v>
      </c>
      <c r="AN85" s="469">
        <v>44.71153846153846</v>
      </c>
      <c r="AO85" s="469">
        <v>40.611562350692786</v>
      </c>
      <c r="AP85" s="469">
        <v>42.165788212745568</v>
      </c>
      <c r="AQ85" s="470">
        <v>46.934865900383144</v>
      </c>
      <c r="AR85" s="470">
        <v>49.455984174085067</v>
      </c>
      <c r="AS85" s="470">
        <v>38.954635108481263</v>
      </c>
      <c r="AT85" s="470">
        <v>50.581689428426913</v>
      </c>
      <c r="AU85" s="470">
        <v>60.259740259740262</v>
      </c>
      <c r="AV85" s="470">
        <v>50.972149238045191</v>
      </c>
      <c r="AW85" s="470">
        <v>60.762100926879505</v>
      </c>
      <c r="AX85" s="470">
        <v>61.71548117154812</v>
      </c>
      <c r="AY85" s="470">
        <v>63.163481953290869</v>
      </c>
      <c r="AZ85" s="470">
        <v>50.930996714129243</v>
      </c>
      <c r="BA85" s="470">
        <v>54.068522483940043</v>
      </c>
      <c r="BB85" s="470">
        <v>45.478865703584802</v>
      </c>
      <c r="BC85" s="470">
        <v>55.407565263718702</v>
      </c>
      <c r="BD85" s="470">
        <v>33.261802575107296</v>
      </c>
      <c r="BE85" s="470">
        <v>37.479630635524174</v>
      </c>
    </row>
    <row r="86" spans="1:58" ht="12" customHeight="1" x14ac:dyDescent="0.2">
      <c r="A86" s="479" t="s">
        <v>281</v>
      </c>
      <c r="B86" s="499" t="s">
        <v>88</v>
      </c>
      <c r="C86" s="500" t="s">
        <v>88</v>
      </c>
      <c r="D86" s="906" t="s">
        <v>88</v>
      </c>
      <c r="E86" s="500" t="s">
        <v>88</v>
      </c>
      <c r="F86" s="501">
        <v>0</v>
      </c>
      <c r="G86" s="345">
        <v>4</v>
      </c>
      <c r="H86" s="379">
        <v>20</v>
      </c>
      <c r="I86" s="471">
        <v>35</v>
      </c>
      <c r="J86" s="502">
        <v>24</v>
      </c>
      <c r="K86" s="441">
        <v>31</v>
      </c>
      <c r="L86" s="441">
        <v>34</v>
      </c>
      <c r="M86" s="441">
        <v>34</v>
      </c>
      <c r="N86" s="441">
        <v>22</v>
      </c>
      <c r="O86" s="441">
        <v>29</v>
      </c>
      <c r="P86" s="441">
        <v>23</v>
      </c>
      <c r="Q86" s="441">
        <v>34</v>
      </c>
      <c r="R86" s="441">
        <v>26</v>
      </c>
      <c r="S86" s="441">
        <v>34</v>
      </c>
      <c r="T86" s="441">
        <v>26</v>
      </c>
      <c r="U86" s="472">
        <v>40</v>
      </c>
      <c r="V86" s="472">
        <v>31</v>
      </c>
      <c r="W86" s="472">
        <v>41</v>
      </c>
      <c r="X86" s="470">
        <v>21</v>
      </c>
      <c r="Y86" s="470">
        <v>15</v>
      </c>
      <c r="Z86" s="470">
        <v>30</v>
      </c>
      <c r="AA86" s="470">
        <v>31</v>
      </c>
      <c r="AB86" s="470">
        <v>18</v>
      </c>
      <c r="AC86" s="470">
        <v>16</v>
      </c>
      <c r="AD86" s="476" t="s">
        <v>88</v>
      </c>
      <c r="AE86" s="477" t="s">
        <v>88</v>
      </c>
      <c r="AF86" s="905" t="s">
        <v>88</v>
      </c>
      <c r="AG86" s="478" t="s">
        <v>88</v>
      </c>
      <c r="AH86" s="478" t="s">
        <v>88</v>
      </c>
      <c r="AI86" s="503">
        <v>20.833333333333332</v>
      </c>
      <c r="AJ86" s="503">
        <v>24.420024420024419</v>
      </c>
      <c r="AK86" s="503">
        <v>40</v>
      </c>
      <c r="AL86" s="503">
        <v>25.91792656587473</v>
      </c>
      <c r="AM86" s="503">
        <v>33.549783549783548</v>
      </c>
      <c r="AN86" s="503">
        <v>38.159371492704828</v>
      </c>
      <c r="AO86" s="503">
        <v>38.94616265750286</v>
      </c>
      <c r="AP86" s="503">
        <v>27.027027027027028</v>
      </c>
      <c r="AQ86" s="504">
        <v>37.760416666666664</v>
      </c>
      <c r="AR86" s="504">
        <v>31.123139377537214</v>
      </c>
      <c r="AS86" s="470">
        <v>48.158640226628897</v>
      </c>
      <c r="AT86" s="470">
        <v>39.513677811550153</v>
      </c>
      <c r="AU86" s="470">
        <v>54.487179487179489</v>
      </c>
      <c r="AV86" s="470">
        <v>42.414355628058729</v>
      </c>
      <c r="AW86" s="470">
        <v>64.724919093851128</v>
      </c>
      <c r="AX86" s="470">
        <v>48.361934477379094</v>
      </c>
      <c r="AY86" s="470">
        <v>65.916398713826368</v>
      </c>
      <c r="AZ86" s="470">
        <v>35.836177474402731</v>
      </c>
      <c r="BA86" s="470">
        <v>26.501766784452297</v>
      </c>
      <c r="BB86" s="470">
        <v>54.446460980036299</v>
      </c>
      <c r="BC86" s="470">
        <v>56.569343065693431</v>
      </c>
      <c r="BD86" s="470">
        <v>33.771106941838646</v>
      </c>
      <c r="BE86" s="470">
        <v>29.520295202952031</v>
      </c>
    </row>
    <row r="87" spans="1:58" ht="3" customHeight="1" x14ac:dyDescent="0.2">
      <c r="A87" s="483"/>
      <c r="B87" s="505"/>
      <c r="C87" s="506"/>
      <c r="D87" s="506"/>
      <c r="E87" s="506"/>
      <c r="F87" s="506"/>
      <c r="G87" s="506"/>
      <c r="H87" s="507"/>
      <c r="I87" s="507"/>
      <c r="J87" s="507"/>
      <c r="K87" s="506"/>
      <c r="L87" s="506"/>
      <c r="M87" s="506"/>
      <c r="N87" s="506"/>
      <c r="O87" s="506"/>
      <c r="P87" s="506"/>
      <c r="Q87" s="506"/>
      <c r="R87" s="506"/>
      <c r="S87" s="506"/>
      <c r="T87" s="506"/>
      <c r="U87" s="508"/>
      <c r="V87" s="508"/>
      <c r="W87" s="508"/>
      <c r="X87" s="509"/>
      <c r="Y87" s="509"/>
      <c r="Z87" s="509"/>
      <c r="AA87" s="509"/>
      <c r="AB87" s="509"/>
      <c r="AC87" s="509"/>
      <c r="AD87" s="509"/>
      <c r="AE87" s="510"/>
      <c r="AF87" s="492"/>
      <c r="AG87" s="492"/>
      <c r="AH87" s="492"/>
      <c r="AI87" s="492"/>
      <c r="AJ87" s="492"/>
      <c r="AK87" s="492"/>
      <c r="AL87" s="492"/>
      <c r="AM87" s="492"/>
      <c r="AN87" s="492"/>
      <c r="AO87" s="492"/>
      <c r="AP87" s="492"/>
      <c r="AQ87" s="492"/>
      <c r="AR87" s="492"/>
      <c r="AS87" s="492"/>
      <c r="AT87" s="492"/>
      <c r="AU87" s="492"/>
      <c r="AV87" s="492"/>
      <c r="AW87" s="492"/>
      <c r="AX87" s="492"/>
      <c r="AY87" s="492"/>
      <c r="AZ87" s="492"/>
      <c r="BA87" s="509"/>
      <c r="BB87" s="509"/>
      <c r="BC87" s="509"/>
      <c r="BD87" s="509"/>
      <c r="BE87" s="509"/>
    </row>
    <row r="88" spans="1:58" ht="12" customHeight="1" x14ac:dyDescent="0.2">
      <c r="A88" s="4"/>
      <c r="B88" s="4"/>
      <c r="C88" s="4"/>
      <c r="D88" s="4"/>
      <c r="E88" s="4"/>
      <c r="F88" s="4"/>
      <c r="G88" s="4"/>
      <c r="H88" s="4"/>
      <c r="I88" s="4"/>
      <c r="J88" s="4"/>
      <c r="K88" s="4"/>
      <c r="L88" s="4"/>
      <c r="M88" s="4"/>
      <c r="N88" s="4"/>
      <c r="O88" s="4"/>
      <c r="P88" s="4"/>
      <c r="Q88" s="4"/>
      <c r="R88" s="4"/>
      <c r="S88" s="4"/>
      <c r="T88" s="4"/>
      <c r="U88" s="4"/>
      <c r="V88" s="4"/>
      <c r="W88" s="4"/>
      <c r="X88" s="447"/>
      <c r="Y88" s="447"/>
      <c r="Z88" s="447"/>
      <c r="AA88" s="447"/>
      <c r="AB88" s="447"/>
      <c r="AC88" s="447"/>
      <c r="AD88" s="447"/>
      <c r="AE88" s="447"/>
      <c r="AF88" s="447"/>
      <c r="AG88" s="447"/>
      <c r="AH88" s="447"/>
      <c r="AI88" s="447"/>
      <c r="AJ88" s="447"/>
      <c r="AK88" s="447"/>
      <c r="AL88" s="447"/>
      <c r="AM88" s="447"/>
      <c r="AN88" s="447"/>
      <c r="AO88" s="447"/>
      <c r="AP88" s="447"/>
      <c r="AQ88" s="447"/>
      <c r="AR88" s="447"/>
      <c r="AS88" s="447"/>
      <c r="AT88" s="447"/>
      <c r="AU88" s="447"/>
      <c r="AV88" s="447"/>
      <c r="AW88" s="447"/>
      <c r="AX88" s="447"/>
      <c r="AY88" s="447"/>
      <c r="AZ88" s="447"/>
      <c r="BA88" s="447"/>
      <c r="BB88" s="447"/>
      <c r="BC88" s="447"/>
      <c r="BD88" s="449"/>
      <c r="BE88" s="449"/>
    </row>
    <row r="89" spans="1:58" s="3" customFormat="1" ht="12" customHeight="1" x14ac:dyDescent="0.2">
      <c r="A89" s="3" t="s">
        <v>521</v>
      </c>
      <c r="X89" s="511"/>
      <c r="Y89" s="511"/>
      <c r="Z89" s="511"/>
      <c r="AA89" s="511"/>
      <c r="AB89" s="511"/>
      <c r="AC89" s="511"/>
      <c r="AD89" s="511"/>
      <c r="AE89" s="511"/>
      <c r="AF89" s="511"/>
      <c r="AG89" s="511"/>
      <c r="AH89" s="511"/>
      <c r="AI89" s="511"/>
      <c r="AJ89" s="511"/>
      <c r="AK89" s="511"/>
      <c r="AL89" s="511"/>
      <c r="AM89" s="511"/>
      <c r="AN89" s="511"/>
      <c r="AO89" s="511"/>
      <c r="AP89" s="511"/>
      <c r="AQ89" s="511"/>
      <c r="AR89" s="511"/>
      <c r="AS89" s="511"/>
      <c r="AT89" s="511"/>
      <c r="AU89" s="511"/>
      <c r="AV89" s="511"/>
      <c r="AW89" s="511"/>
      <c r="AX89" s="511"/>
      <c r="AY89" s="511"/>
      <c r="AZ89" s="511"/>
      <c r="BA89" s="511"/>
      <c r="BB89" s="511"/>
      <c r="BC89" s="511"/>
      <c r="BD89" s="512"/>
      <c r="BE89" s="512"/>
      <c r="BF89" s="640" t="s">
        <v>400</v>
      </c>
    </row>
    <row r="90" spans="1:58" s="3" customFormat="1" ht="12" customHeight="1" x14ac:dyDescent="0.2">
      <c r="A90" s="3" t="s">
        <v>425</v>
      </c>
      <c r="X90" s="511"/>
      <c r="Y90" s="511"/>
      <c r="Z90" s="511"/>
      <c r="AA90" s="511"/>
      <c r="AB90" s="511"/>
      <c r="AC90" s="511"/>
      <c r="AD90" s="511"/>
      <c r="AE90" s="511"/>
      <c r="AF90" s="511"/>
      <c r="AG90" s="511"/>
      <c r="AH90" s="511"/>
      <c r="AI90" s="511"/>
      <c r="AJ90" s="511"/>
      <c r="AK90" s="511"/>
      <c r="AL90" s="511"/>
      <c r="AM90" s="511"/>
      <c r="AN90" s="511"/>
      <c r="AO90" s="511"/>
      <c r="AP90" s="511"/>
      <c r="AQ90" s="511"/>
      <c r="AR90" s="511"/>
      <c r="AS90" s="511"/>
      <c r="AT90" s="511"/>
      <c r="AU90" s="511"/>
      <c r="AV90" s="511"/>
      <c r="AW90" s="511"/>
      <c r="AX90" s="511"/>
      <c r="AY90" s="511"/>
      <c r="AZ90" s="511"/>
      <c r="BA90" s="511"/>
      <c r="BB90" s="511"/>
      <c r="BC90" s="511"/>
      <c r="BD90" s="512"/>
      <c r="BE90" s="512"/>
    </row>
    <row r="91" spans="1:58" s="2" customFormat="1" ht="12" customHeight="1" x14ac:dyDescent="0.2">
      <c r="A91" s="3" t="s">
        <v>318</v>
      </c>
      <c r="B91" s="3"/>
      <c r="X91" s="451"/>
      <c r="Y91" s="451"/>
      <c r="Z91" s="451"/>
      <c r="AA91" s="451"/>
      <c r="AB91" s="451"/>
      <c r="AC91" s="451"/>
      <c r="AD91" s="451"/>
      <c r="AE91" s="451"/>
      <c r="AF91" s="451"/>
      <c r="AG91" s="451"/>
      <c r="AH91" s="451"/>
      <c r="AI91" s="451"/>
      <c r="AJ91" s="451"/>
      <c r="AK91" s="451"/>
      <c r="AL91" s="451"/>
      <c r="AM91" s="451"/>
      <c r="AN91" s="451"/>
      <c r="AO91" s="451"/>
      <c r="AP91" s="451"/>
      <c r="AQ91" s="451"/>
      <c r="AR91" s="451"/>
      <c r="AS91" s="451"/>
      <c r="AT91" s="451"/>
      <c r="AU91" s="451"/>
      <c r="AV91" s="451"/>
      <c r="AW91" s="451"/>
      <c r="AX91" s="451"/>
      <c r="AY91" s="451"/>
      <c r="AZ91" s="451"/>
      <c r="BA91" s="451"/>
      <c r="BB91" s="451"/>
      <c r="BC91" s="451"/>
      <c r="BD91" s="513"/>
      <c r="BE91" s="513"/>
    </row>
    <row r="92" spans="1:58" s="2" customFormat="1" ht="12" customHeight="1" x14ac:dyDescent="0.2">
      <c r="A92" s="660" t="s">
        <v>426</v>
      </c>
      <c r="B92" s="3"/>
      <c r="X92" s="451"/>
      <c r="Y92" s="451"/>
      <c r="Z92" s="451"/>
      <c r="AA92" s="451"/>
      <c r="AB92" s="451"/>
      <c r="AC92" s="451"/>
      <c r="AD92" s="451"/>
      <c r="AE92" s="451"/>
      <c r="AF92" s="451"/>
      <c r="AG92" s="451"/>
      <c r="AH92" s="451"/>
      <c r="AI92" s="451"/>
      <c r="AJ92" s="451"/>
      <c r="AK92" s="451"/>
      <c r="AL92" s="451"/>
      <c r="AM92" s="451"/>
      <c r="AN92" s="451"/>
      <c r="AO92" s="451"/>
      <c r="AP92" s="451"/>
      <c r="AQ92" s="451"/>
      <c r="AR92" s="451"/>
      <c r="AS92" s="451"/>
      <c r="AT92" s="451"/>
      <c r="AU92" s="451"/>
      <c r="AV92" s="451"/>
      <c r="AW92" s="451"/>
      <c r="AX92" s="451"/>
      <c r="AY92" s="451"/>
      <c r="AZ92" s="451"/>
      <c r="BA92" s="451"/>
      <c r="BB92" s="451"/>
      <c r="BC92" s="451"/>
      <c r="BD92" s="513"/>
      <c r="BE92" s="513"/>
    </row>
    <row r="93" spans="1:58" ht="12.75" customHeight="1" x14ac:dyDescent="0.2"/>
    <row r="95" spans="1:58" ht="11.25" customHeight="1" x14ac:dyDescent="0.2"/>
    <row r="96" spans="1:58" ht="11.25" customHeight="1" x14ac:dyDescent="0.2"/>
    <row r="97" ht="11.25" customHeight="1" x14ac:dyDescent="0.2"/>
    <row r="98" ht="11.25" customHeight="1" x14ac:dyDescent="0.2"/>
    <row r="99" ht="11.25" customHeight="1" x14ac:dyDescent="0.2"/>
    <row r="100" ht="11.25" customHeight="1" x14ac:dyDescent="0.2"/>
  </sheetData>
  <mergeCells count="34">
    <mergeCell ref="AF5:BE5"/>
    <mergeCell ref="BE6:BE7"/>
    <mergeCell ref="AB46:AB47"/>
    <mergeCell ref="BE46:BE47"/>
    <mergeCell ref="AF45:BE45"/>
    <mergeCell ref="AZ6:AZ7"/>
    <mergeCell ref="BD6:BD7"/>
    <mergeCell ref="AK46:AK47"/>
    <mergeCell ref="AT46:AT47"/>
    <mergeCell ref="AK6:AK7"/>
    <mergeCell ref="AT6:AT7"/>
    <mergeCell ref="AZ46:AZ47"/>
    <mergeCell ref="BD46:BD47"/>
    <mergeCell ref="A5:A7"/>
    <mergeCell ref="A45:A47"/>
    <mergeCell ref="D45:AC45"/>
    <mergeCell ref="I46:I47"/>
    <mergeCell ref="R46:R47"/>
    <mergeCell ref="X46:X47"/>
    <mergeCell ref="AC46:AC47"/>
    <mergeCell ref="R6:R7"/>
    <mergeCell ref="X6:X7"/>
    <mergeCell ref="AC6:AC7"/>
    <mergeCell ref="B6:B7"/>
    <mergeCell ref="C6:C7"/>
    <mergeCell ref="D5:AC5"/>
    <mergeCell ref="AB6:AB7"/>
    <mergeCell ref="B46:B47"/>
    <mergeCell ref="C46:C47"/>
    <mergeCell ref="D6:D7"/>
    <mergeCell ref="AF6:AF7"/>
    <mergeCell ref="AF46:AF47"/>
    <mergeCell ref="D46:D47"/>
    <mergeCell ref="I6:I7"/>
  </mergeCells>
  <hyperlinks>
    <hyperlink ref="BF3" location="Inhalt!C47" display="zurück"/>
    <hyperlink ref="BF89" location="Inhalt!C43" display="zurück"/>
    <hyperlink ref="BF1" location="Inhalt!C46" display="zurück"/>
  </hyperlinks>
  <pageMargins left="0.70866141732283472" right="0.70866141732283472" top="0.70866141732283472" bottom="0.70866141732283472" header="0.47244094488188981" footer="0.47244094488188981"/>
  <pageSetup paperSize="9" firstPageNumber="73" orientation="portrait" r:id="rId1"/>
  <headerFooter>
    <oddFooter>&amp;C&amp;"-,Standard"&amp;8Landeshauptstadt Dresden, Kommunale Statistikstelle - Bevölkerungsbewegung 2023</oddFooter>
  </headerFooter>
  <rowBreaks count="1" manualBreakCount="1">
    <brk id="42" max="16383"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BF91"/>
  <sheetViews>
    <sheetView showGridLines="0" zoomScaleNormal="100" workbookViewId="0">
      <selection activeCell="AT10" sqref="AT10"/>
    </sheetView>
  </sheetViews>
  <sheetFormatPr baseColWidth="10" defaultColWidth="11.42578125" defaultRowHeight="12.75" x14ac:dyDescent="0.2"/>
  <cols>
    <col min="1" max="1" width="29.7109375" style="1" customWidth="1"/>
    <col min="2" max="2" width="5.5703125" style="1" hidden="1" customWidth="1"/>
    <col min="3" max="3" width="6" style="1" hidden="1" customWidth="1"/>
    <col min="4" max="4" width="5.85546875" style="1" customWidth="1"/>
    <col min="5" max="5" width="5.5703125" style="1" hidden="1" customWidth="1"/>
    <col min="6" max="7" width="6" style="1" hidden="1" customWidth="1"/>
    <col min="8" max="8" width="5.5703125" style="1" hidden="1" customWidth="1"/>
    <col min="9" max="9" width="5.85546875" style="1" customWidth="1"/>
    <col min="10" max="12" width="5.5703125" style="1" hidden="1" customWidth="1"/>
    <col min="13" max="13" width="5.85546875" style="1" hidden="1" customWidth="1"/>
    <col min="14" max="16" width="5.5703125" style="1" hidden="1" customWidth="1"/>
    <col min="17" max="17" width="5.28515625" style="1" hidden="1" customWidth="1"/>
    <col min="18" max="18" width="5.85546875" style="1" customWidth="1"/>
    <col min="19" max="22" width="5.85546875" style="1" hidden="1" customWidth="1"/>
    <col min="23" max="23" width="5.28515625" style="1" hidden="1" customWidth="1"/>
    <col min="24" max="27" width="5.85546875" style="56" hidden="1" customWidth="1"/>
    <col min="28" max="29" width="5.85546875" style="56" customWidth="1"/>
    <col min="30" max="30" width="5.5703125" style="1" hidden="1" customWidth="1"/>
    <col min="31" max="31" width="6" style="1" hidden="1" customWidth="1"/>
    <col min="32" max="32" width="5.85546875" style="1" customWidth="1"/>
    <col min="33" max="33" width="5.28515625" style="1" hidden="1" customWidth="1"/>
    <col min="34" max="35" width="6" style="1" hidden="1" customWidth="1"/>
    <col min="36" max="36" width="5.28515625" style="1" hidden="1" customWidth="1"/>
    <col min="37" max="37" width="5.85546875" style="1" customWidth="1"/>
    <col min="38" max="39" width="5.28515625" style="1" hidden="1" customWidth="1"/>
    <col min="40" max="40" width="5.7109375" style="1" hidden="1" customWidth="1"/>
    <col min="41" max="41" width="5.85546875" style="1" hidden="1" customWidth="1"/>
    <col min="42" max="44" width="5.7109375" style="1" hidden="1" customWidth="1"/>
    <col min="45" max="45" width="5.85546875" style="1" hidden="1" customWidth="1"/>
    <col min="46" max="46" width="5.85546875" style="1" customWidth="1"/>
    <col min="47" max="50" width="5.85546875" style="1" hidden="1" customWidth="1"/>
    <col min="51" max="51" width="5" style="1" hidden="1" customWidth="1"/>
    <col min="52" max="55" width="5.85546875" style="56" hidden="1" customWidth="1"/>
    <col min="56" max="57" width="5.85546875" style="56" customWidth="1"/>
    <col min="58" max="16384" width="11.42578125" style="1"/>
  </cols>
  <sheetData>
    <row r="1" spans="1:58" ht="12.75" customHeight="1" x14ac:dyDescent="0.25">
      <c r="A1" s="20" t="s">
        <v>605</v>
      </c>
      <c r="B1" s="21"/>
      <c r="BF1" s="640" t="s">
        <v>400</v>
      </c>
    </row>
    <row r="2" spans="1:58" ht="12.75" customHeight="1" x14ac:dyDescent="0.2"/>
    <row r="3" spans="1:58" ht="12.75" customHeight="1" x14ac:dyDescent="0.2">
      <c r="A3" s="1239" t="s">
        <v>512</v>
      </c>
      <c r="B3" s="452" t="s">
        <v>1</v>
      </c>
      <c r="C3" s="453"/>
      <c r="D3" s="1242" t="s">
        <v>1</v>
      </c>
      <c r="E3" s="1242"/>
      <c r="F3" s="1242"/>
      <c r="G3" s="1242"/>
      <c r="H3" s="1242"/>
      <c r="I3" s="1242"/>
      <c r="J3" s="1242"/>
      <c r="K3" s="1242"/>
      <c r="L3" s="1242"/>
      <c r="M3" s="1242"/>
      <c r="N3" s="1242"/>
      <c r="O3" s="1242"/>
      <c r="P3" s="1242"/>
      <c r="Q3" s="1242"/>
      <c r="R3" s="1242"/>
      <c r="S3" s="1242"/>
      <c r="T3" s="1242"/>
      <c r="U3" s="1242"/>
      <c r="V3" s="1242"/>
      <c r="W3" s="1242"/>
      <c r="X3" s="1242"/>
      <c r="Y3" s="1242"/>
      <c r="Z3" s="1242"/>
      <c r="AA3" s="1242"/>
      <c r="AB3" s="1242"/>
      <c r="AC3" s="1242"/>
      <c r="AD3" s="454" t="s">
        <v>282</v>
      </c>
      <c r="AE3" s="454"/>
      <c r="AF3" s="1248" t="s">
        <v>282</v>
      </c>
      <c r="AG3" s="1242"/>
      <c r="AH3" s="1242"/>
      <c r="AI3" s="1242"/>
      <c r="AJ3" s="1242"/>
      <c r="AK3" s="1242"/>
      <c r="AL3" s="1242"/>
      <c r="AM3" s="1242"/>
      <c r="AN3" s="1242"/>
      <c r="AO3" s="1242"/>
      <c r="AP3" s="1242"/>
      <c r="AQ3" s="1242"/>
      <c r="AR3" s="1242"/>
      <c r="AS3" s="1242"/>
      <c r="AT3" s="1242"/>
      <c r="AU3" s="1242"/>
      <c r="AV3" s="1242"/>
      <c r="AW3" s="1242"/>
      <c r="AX3" s="1242"/>
      <c r="AY3" s="1242"/>
      <c r="AZ3" s="1242"/>
      <c r="BA3" s="1242"/>
      <c r="BB3" s="1242"/>
      <c r="BC3" s="1242"/>
      <c r="BD3" s="1242"/>
      <c r="BE3" s="1243"/>
    </row>
    <row r="4" spans="1:58" ht="12" customHeight="1" x14ac:dyDescent="0.2">
      <c r="A4" s="1240"/>
      <c r="B4" s="1244">
        <v>1993</v>
      </c>
      <c r="C4" s="1245">
        <v>1994</v>
      </c>
      <c r="D4" s="1235" t="s">
        <v>513</v>
      </c>
      <c r="E4" s="456">
        <v>1996</v>
      </c>
      <c r="F4" s="456">
        <v>1997</v>
      </c>
      <c r="G4" s="456">
        <v>1998</v>
      </c>
      <c r="H4" s="456">
        <v>1999</v>
      </c>
      <c r="I4" s="1237">
        <v>2000</v>
      </c>
      <c r="J4" s="456">
        <v>2001</v>
      </c>
      <c r="K4" s="456">
        <v>2003</v>
      </c>
      <c r="L4" s="456">
        <v>2004</v>
      </c>
      <c r="M4" s="456">
        <v>2005</v>
      </c>
      <c r="N4" s="456">
        <v>2006</v>
      </c>
      <c r="O4" s="456">
        <v>2007</v>
      </c>
      <c r="P4" s="456">
        <v>2008</v>
      </c>
      <c r="Q4" s="456">
        <v>2009</v>
      </c>
      <c r="R4" s="1237">
        <v>2010</v>
      </c>
      <c r="S4" s="456">
        <v>2011</v>
      </c>
      <c r="T4" s="456">
        <v>2012</v>
      </c>
      <c r="U4" s="456">
        <v>2013</v>
      </c>
      <c r="V4" s="456">
        <v>2014</v>
      </c>
      <c r="W4" s="456">
        <v>2015</v>
      </c>
      <c r="X4" s="1237">
        <v>2018</v>
      </c>
      <c r="Y4" s="841">
        <v>2019</v>
      </c>
      <c r="Z4" s="920">
        <v>2020</v>
      </c>
      <c r="AA4" s="920">
        <v>2021</v>
      </c>
      <c r="AB4" s="1237">
        <v>2022</v>
      </c>
      <c r="AC4" s="1237">
        <v>2023</v>
      </c>
      <c r="AD4" s="896">
        <v>1993</v>
      </c>
      <c r="AE4" s="894">
        <v>1994</v>
      </c>
      <c r="AF4" s="1235" t="s">
        <v>513</v>
      </c>
      <c r="AG4" s="884">
        <v>1996</v>
      </c>
      <c r="AH4" s="884">
        <v>1997</v>
      </c>
      <c r="AI4" s="884">
        <v>1998</v>
      </c>
      <c r="AJ4" s="884">
        <v>1999</v>
      </c>
      <c r="AK4" s="1237">
        <v>2000</v>
      </c>
      <c r="AL4" s="884">
        <v>2001</v>
      </c>
      <c r="AM4" s="884">
        <v>2003</v>
      </c>
      <c r="AN4" s="884">
        <v>2004</v>
      </c>
      <c r="AO4" s="884">
        <v>2005</v>
      </c>
      <c r="AP4" s="884">
        <v>2006</v>
      </c>
      <c r="AQ4" s="884">
        <v>2007</v>
      </c>
      <c r="AR4" s="884">
        <v>2008</v>
      </c>
      <c r="AS4" s="884">
        <v>2009</v>
      </c>
      <c r="AT4" s="1237">
        <v>2010</v>
      </c>
      <c r="AU4" s="884">
        <v>2011</v>
      </c>
      <c r="AV4" s="884">
        <v>2012</v>
      </c>
      <c r="AW4" s="884">
        <v>2013</v>
      </c>
      <c r="AX4" s="884">
        <v>2014</v>
      </c>
      <c r="AY4" s="884">
        <v>2015</v>
      </c>
      <c r="AZ4" s="1237">
        <v>2018</v>
      </c>
      <c r="BA4" s="886">
        <v>2019</v>
      </c>
      <c r="BB4" s="918">
        <v>2020</v>
      </c>
      <c r="BC4" s="938">
        <v>2021</v>
      </c>
      <c r="BD4" s="1237">
        <v>2022</v>
      </c>
      <c r="BE4" s="1237">
        <v>2023</v>
      </c>
    </row>
    <row r="5" spans="1:58" ht="12" customHeight="1" x14ac:dyDescent="0.2">
      <c r="A5" s="1241"/>
      <c r="B5" s="1247"/>
      <c r="C5" s="1246"/>
      <c r="D5" s="1238"/>
      <c r="E5" s="26"/>
      <c r="F5" s="26"/>
      <c r="G5" s="26"/>
      <c r="H5" s="26"/>
      <c r="I5" s="1238"/>
      <c r="J5" s="26"/>
      <c r="K5" s="26"/>
      <c r="L5" s="26"/>
      <c r="M5" s="26"/>
      <c r="N5" s="26"/>
      <c r="O5" s="26"/>
      <c r="P5" s="26"/>
      <c r="Q5" s="26"/>
      <c r="R5" s="1238"/>
      <c r="S5" s="517"/>
      <c r="T5" s="517"/>
      <c r="U5" s="517"/>
      <c r="V5" s="517"/>
      <c r="W5" s="517"/>
      <c r="X5" s="1238"/>
      <c r="Y5" s="842"/>
      <c r="Z5" s="921"/>
      <c r="AA5" s="921"/>
      <c r="AB5" s="1238"/>
      <c r="AC5" s="1238"/>
      <c r="AD5" s="897"/>
      <c r="AE5" s="895"/>
      <c r="AF5" s="1238"/>
      <c r="AG5" s="883"/>
      <c r="AH5" s="883"/>
      <c r="AI5" s="883"/>
      <c r="AJ5" s="883"/>
      <c r="AK5" s="1238"/>
      <c r="AL5" s="883"/>
      <c r="AM5" s="883"/>
      <c r="AN5" s="883"/>
      <c r="AO5" s="883"/>
      <c r="AP5" s="883"/>
      <c r="AQ5" s="883"/>
      <c r="AR5" s="883"/>
      <c r="AS5" s="883"/>
      <c r="AT5" s="1238"/>
      <c r="AU5" s="883"/>
      <c r="AV5" s="883"/>
      <c r="AW5" s="883"/>
      <c r="AX5" s="885"/>
      <c r="AY5" s="885"/>
      <c r="AZ5" s="1238"/>
      <c r="BA5" s="887"/>
      <c r="BB5" s="919"/>
      <c r="BC5" s="939"/>
      <c r="BD5" s="1238"/>
      <c r="BE5" s="1238"/>
    </row>
    <row r="6" spans="1:58" ht="18" customHeight="1" x14ac:dyDescent="0.2">
      <c r="A6" s="461" t="s">
        <v>222</v>
      </c>
      <c r="B6" s="462" t="e">
        <v>#REF!</v>
      </c>
      <c r="C6" s="463" t="e">
        <v>#REF!</v>
      </c>
      <c r="D6" s="730">
        <v>5224</v>
      </c>
      <c r="E6" s="730" t="e">
        <v>#REF!</v>
      </c>
      <c r="F6" s="743" t="e">
        <v>#REF!</v>
      </c>
      <c r="G6" s="743" t="e">
        <v>#REF!</v>
      </c>
      <c r="H6" s="743" t="e">
        <v>#REF!</v>
      </c>
      <c r="I6" s="743">
        <v>4812</v>
      </c>
      <c r="J6" s="743" t="e">
        <v>#REF!</v>
      </c>
      <c r="K6" s="730" t="e">
        <v>#REF!</v>
      </c>
      <c r="L6" s="730" t="e">
        <v>#REF!</v>
      </c>
      <c r="M6" s="743">
        <v>4836</v>
      </c>
      <c r="N6" s="743" t="e">
        <v>#REF!</v>
      </c>
      <c r="O6" s="743">
        <v>4695</v>
      </c>
      <c r="P6" s="743">
        <v>4833</v>
      </c>
      <c r="Q6" s="730">
        <v>5093</v>
      </c>
      <c r="R6" s="743">
        <v>4877</v>
      </c>
      <c r="S6" s="743">
        <v>4780</v>
      </c>
      <c r="T6" s="743">
        <v>4928</v>
      </c>
      <c r="U6" s="743">
        <v>5334</v>
      </c>
      <c r="V6" s="743">
        <v>5007</v>
      </c>
      <c r="W6" s="743">
        <v>5457</v>
      </c>
      <c r="X6" s="744">
        <v>5545</v>
      </c>
      <c r="Y6" s="744">
        <v>5499</v>
      </c>
      <c r="Z6" s="744">
        <v>6061</v>
      </c>
      <c r="AA6" s="744">
        <v>6564</v>
      </c>
      <c r="AB6" s="744">
        <v>6048</v>
      </c>
      <c r="AC6" s="744">
        <v>6032</v>
      </c>
      <c r="AD6" s="745" t="e">
        <v>#REF!</v>
      </c>
      <c r="AE6" s="743" t="e">
        <v>#REF!</v>
      </c>
      <c r="AF6" s="730">
        <v>2585</v>
      </c>
      <c r="AG6" s="730" t="e">
        <v>#REF!</v>
      </c>
      <c r="AH6" s="730" t="e">
        <v>#REF!</v>
      </c>
      <c r="AI6" s="730" t="e">
        <v>#REF!</v>
      </c>
      <c r="AJ6" s="730" t="e">
        <v>#REF!</v>
      </c>
      <c r="AK6" s="745">
        <v>568</v>
      </c>
      <c r="AL6" s="745" t="e">
        <v>#REF!</v>
      </c>
      <c r="AM6" s="745" t="e">
        <v>#REF!</v>
      </c>
      <c r="AN6" s="745" t="e">
        <v>#REF!</v>
      </c>
      <c r="AO6" s="745">
        <v>96</v>
      </c>
      <c r="AP6" s="745" t="e">
        <v>#REF!</v>
      </c>
      <c r="AQ6" s="745">
        <v>-565</v>
      </c>
      <c r="AR6" s="745">
        <v>-617</v>
      </c>
      <c r="AS6" s="745">
        <v>-426</v>
      </c>
      <c r="AT6" s="745">
        <v>-1065</v>
      </c>
      <c r="AU6" s="745">
        <v>-1060</v>
      </c>
      <c r="AV6" s="745">
        <v>-1028</v>
      </c>
      <c r="AW6" s="745">
        <v>-732</v>
      </c>
      <c r="AX6" s="745">
        <v>-1284</v>
      </c>
      <c r="AY6" s="745">
        <v>-730</v>
      </c>
      <c r="AZ6" s="746">
        <v>-504</v>
      </c>
      <c r="BA6" s="746">
        <v>-375</v>
      </c>
      <c r="BB6" s="746">
        <v>334</v>
      </c>
      <c r="BC6" s="746">
        <v>1002</v>
      </c>
      <c r="BD6" s="746">
        <v>1325</v>
      </c>
      <c r="BE6" s="746">
        <v>1773</v>
      </c>
    </row>
    <row r="7" spans="1:58" ht="18" customHeight="1" x14ac:dyDescent="0.2">
      <c r="A7" s="387" t="s">
        <v>287</v>
      </c>
      <c r="B7" s="465">
        <v>977</v>
      </c>
      <c r="C7" s="466">
        <v>953</v>
      </c>
      <c r="D7" s="467">
        <v>916</v>
      </c>
      <c r="E7" s="467">
        <v>868</v>
      </c>
      <c r="F7" s="927">
        <v>946</v>
      </c>
      <c r="G7" s="468">
        <v>910</v>
      </c>
      <c r="H7" s="468">
        <v>898</v>
      </c>
      <c r="I7" s="468">
        <v>885</v>
      </c>
      <c r="J7" s="468">
        <v>871</v>
      </c>
      <c r="K7" s="467">
        <v>1025</v>
      </c>
      <c r="L7" s="467">
        <v>1028</v>
      </c>
      <c r="M7" s="468">
        <v>993</v>
      </c>
      <c r="N7" s="468">
        <v>896</v>
      </c>
      <c r="O7" s="468">
        <v>911</v>
      </c>
      <c r="P7" s="468">
        <v>978</v>
      </c>
      <c r="Q7" s="467">
        <v>1032</v>
      </c>
      <c r="R7" s="468">
        <v>975</v>
      </c>
      <c r="S7" s="468">
        <v>895</v>
      </c>
      <c r="T7" s="468">
        <v>1033</v>
      </c>
      <c r="U7" s="468">
        <v>1127</v>
      </c>
      <c r="V7" s="468">
        <v>1037</v>
      </c>
      <c r="W7" s="468">
        <v>1074</v>
      </c>
      <c r="X7" s="468">
        <v>1133</v>
      </c>
      <c r="Y7" s="468">
        <v>1058</v>
      </c>
      <c r="Z7" s="468">
        <v>1208</v>
      </c>
      <c r="AA7" s="468">
        <v>1228</v>
      </c>
      <c r="AB7" s="468">
        <v>1103</v>
      </c>
      <c r="AC7" s="468">
        <v>1201</v>
      </c>
      <c r="AD7" s="472">
        <v>774</v>
      </c>
      <c r="AE7" s="496">
        <v>724</v>
      </c>
      <c r="AF7" s="441">
        <v>696</v>
      </c>
      <c r="AG7" s="441">
        <v>591</v>
      </c>
      <c r="AH7" s="441">
        <v>665</v>
      </c>
      <c r="AI7" s="441">
        <v>649</v>
      </c>
      <c r="AJ7" s="441">
        <v>601</v>
      </c>
      <c r="AK7" s="472">
        <v>562</v>
      </c>
      <c r="AL7" s="472">
        <v>598</v>
      </c>
      <c r="AM7" s="472">
        <v>724</v>
      </c>
      <c r="AN7" s="472">
        <v>693</v>
      </c>
      <c r="AO7" s="472">
        <v>667</v>
      </c>
      <c r="AP7" s="472">
        <v>553</v>
      </c>
      <c r="AQ7" s="472">
        <v>538</v>
      </c>
      <c r="AR7" s="472">
        <v>588</v>
      </c>
      <c r="AS7" s="472">
        <v>604</v>
      </c>
      <c r="AT7" s="472">
        <v>569</v>
      </c>
      <c r="AU7" s="472">
        <v>430</v>
      </c>
      <c r="AV7" s="472">
        <v>570</v>
      </c>
      <c r="AW7" s="472">
        <v>633</v>
      </c>
      <c r="AX7" s="472">
        <v>548</v>
      </c>
      <c r="AY7" s="472">
        <v>585</v>
      </c>
      <c r="AZ7" s="466">
        <v>504</v>
      </c>
      <c r="BA7" s="466">
        <v>432</v>
      </c>
      <c r="BB7" s="466">
        <v>537</v>
      </c>
      <c r="BC7" s="466">
        <v>540</v>
      </c>
      <c r="BD7" s="466">
        <v>482</v>
      </c>
      <c r="BE7" s="466">
        <v>640</v>
      </c>
    </row>
    <row r="8" spans="1:58" ht="18" customHeight="1" x14ac:dyDescent="0.2">
      <c r="A8" s="387" t="s">
        <v>223</v>
      </c>
      <c r="B8" s="465">
        <v>30</v>
      </c>
      <c r="C8" s="466">
        <v>30</v>
      </c>
      <c r="D8" s="467">
        <v>19</v>
      </c>
      <c r="E8" s="467">
        <v>24</v>
      </c>
      <c r="F8" s="474">
        <v>27</v>
      </c>
      <c r="G8" s="471">
        <v>28</v>
      </c>
      <c r="H8" s="471">
        <v>18</v>
      </c>
      <c r="I8" s="471">
        <v>22</v>
      </c>
      <c r="J8" s="471">
        <v>22</v>
      </c>
      <c r="K8" s="441">
        <v>28</v>
      </c>
      <c r="L8" s="441">
        <v>36</v>
      </c>
      <c r="M8" s="471">
        <v>31</v>
      </c>
      <c r="N8" s="441">
        <v>18</v>
      </c>
      <c r="O8" s="441">
        <v>33</v>
      </c>
      <c r="P8" s="441">
        <v>31</v>
      </c>
      <c r="Q8" s="441">
        <v>32</v>
      </c>
      <c r="R8" s="471">
        <v>23</v>
      </c>
      <c r="S8" s="471">
        <v>21</v>
      </c>
      <c r="T8" s="471">
        <v>27</v>
      </c>
      <c r="U8" s="471">
        <v>45</v>
      </c>
      <c r="V8" s="471">
        <v>37</v>
      </c>
      <c r="W8" s="471">
        <v>29</v>
      </c>
      <c r="X8" s="468">
        <v>32</v>
      </c>
      <c r="Y8" s="468">
        <v>32</v>
      </c>
      <c r="Z8" s="468">
        <v>28</v>
      </c>
      <c r="AA8" s="468">
        <v>19</v>
      </c>
      <c r="AB8" s="468">
        <v>33</v>
      </c>
      <c r="AC8" s="468">
        <v>34</v>
      </c>
      <c r="AD8" s="472">
        <v>24</v>
      </c>
      <c r="AE8" s="496">
        <v>22</v>
      </c>
      <c r="AF8" s="441">
        <v>7</v>
      </c>
      <c r="AG8" s="441">
        <v>18</v>
      </c>
      <c r="AH8" s="441">
        <v>16</v>
      </c>
      <c r="AI8" s="441">
        <v>20</v>
      </c>
      <c r="AJ8" s="441">
        <v>8</v>
      </c>
      <c r="AK8" s="472">
        <v>12</v>
      </c>
      <c r="AL8" s="472">
        <v>20</v>
      </c>
      <c r="AM8" s="472">
        <v>22</v>
      </c>
      <c r="AN8" s="472">
        <v>30</v>
      </c>
      <c r="AO8" s="472">
        <v>25</v>
      </c>
      <c r="AP8" s="472">
        <v>13</v>
      </c>
      <c r="AQ8" s="472">
        <v>25</v>
      </c>
      <c r="AR8" s="472">
        <v>20</v>
      </c>
      <c r="AS8" s="472">
        <v>25</v>
      </c>
      <c r="AT8" s="472">
        <v>16</v>
      </c>
      <c r="AU8" s="472">
        <v>15</v>
      </c>
      <c r="AV8" s="472">
        <v>18</v>
      </c>
      <c r="AW8" s="472">
        <v>32</v>
      </c>
      <c r="AX8" s="472">
        <v>23</v>
      </c>
      <c r="AY8" s="472">
        <v>17</v>
      </c>
      <c r="AZ8" s="466">
        <v>19</v>
      </c>
      <c r="BA8" s="466">
        <v>22</v>
      </c>
      <c r="BB8" s="466">
        <v>9</v>
      </c>
      <c r="BC8" s="466">
        <v>-7</v>
      </c>
      <c r="BD8" s="466">
        <v>6</v>
      </c>
      <c r="BE8" s="466">
        <v>3</v>
      </c>
    </row>
    <row r="9" spans="1:58" ht="12" customHeight="1" x14ac:dyDescent="0.2">
      <c r="A9" s="387" t="s">
        <v>224</v>
      </c>
      <c r="B9" s="465">
        <v>105</v>
      </c>
      <c r="C9" s="466">
        <v>101</v>
      </c>
      <c r="D9" s="467">
        <v>102</v>
      </c>
      <c r="E9" s="467">
        <v>102</v>
      </c>
      <c r="F9" s="474">
        <v>110</v>
      </c>
      <c r="G9" s="471">
        <v>129</v>
      </c>
      <c r="H9" s="471">
        <v>132</v>
      </c>
      <c r="I9" s="471">
        <v>118</v>
      </c>
      <c r="J9" s="471">
        <v>139</v>
      </c>
      <c r="K9" s="441">
        <v>170</v>
      </c>
      <c r="L9" s="441">
        <v>144</v>
      </c>
      <c r="M9" s="471">
        <v>123</v>
      </c>
      <c r="N9" s="441">
        <v>124</v>
      </c>
      <c r="O9" s="441">
        <v>125</v>
      </c>
      <c r="P9" s="441">
        <v>121</v>
      </c>
      <c r="Q9" s="441">
        <v>135</v>
      </c>
      <c r="R9" s="471">
        <v>112</v>
      </c>
      <c r="S9" s="471">
        <v>108</v>
      </c>
      <c r="T9" s="471">
        <v>123</v>
      </c>
      <c r="U9" s="471">
        <v>133</v>
      </c>
      <c r="V9" s="471">
        <v>129</v>
      </c>
      <c r="W9" s="471">
        <v>128</v>
      </c>
      <c r="X9" s="468">
        <v>132</v>
      </c>
      <c r="Y9" s="468">
        <v>117</v>
      </c>
      <c r="Z9" s="468">
        <v>142</v>
      </c>
      <c r="AA9" s="468">
        <v>130</v>
      </c>
      <c r="AB9" s="468">
        <v>116</v>
      </c>
      <c r="AC9" s="468">
        <v>133</v>
      </c>
      <c r="AD9" s="472">
        <v>94</v>
      </c>
      <c r="AE9" s="496">
        <v>81</v>
      </c>
      <c r="AF9" s="441">
        <v>84</v>
      </c>
      <c r="AG9" s="441">
        <v>78</v>
      </c>
      <c r="AH9" s="441">
        <v>75</v>
      </c>
      <c r="AI9" s="441">
        <v>104</v>
      </c>
      <c r="AJ9" s="441">
        <v>100</v>
      </c>
      <c r="AK9" s="472">
        <v>83</v>
      </c>
      <c r="AL9" s="472">
        <v>119</v>
      </c>
      <c r="AM9" s="472">
        <v>146</v>
      </c>
      <c r="AN9" s="472">
        <v>116</v>
      </c>
      <c r="AO9" s="472">
        <v>97</v>
      </c>
      <c r="AP9" s="472">
        <v>99</v>
      </c>
      <c r="AQ9" s="472">
        <v>101</v>
      </c>
      <c r="AR9" s="472">
        <v>90</v>
      </c>
      <c r="AS9" s="472">
        <v>102</v>
      </c>
      <c r="AT9" s="472">
        <v>75</v>
      </c>
      <c r="AU9" s="472">
        <v>55</v>
      </c>
      <c r="AV9" s="472">
        <v>83</v>
      </c>
      <c r="AW9" s="472">
        <v>87</v>
      </c>
      <c r="AX9" s="472">
        <v>94</v>
      </c>
      <c r="AY9" s="472">
        <v>84</v>
      </c>
      <c r="AZ9" s="466">
        <v>78</v>
      </c>
      <c r="BA9" s="466">
        <v>71</v>
      </c>
      <c r="BB9" s="466">
        <v>89</v>
      </c>
      <c r="BC9" s="466">
        <v>62</v>
      </c>
      <c r="BD9" s="466">
        <v>61</v>
      </c>
      <c r="BE9" s="466">
        <v>78</v>
      </c>
    </row>
    <row r="10" spans="1:58" ht="11.45" customHeight="1" x14ac:dyDescent="0.2">
      <c r="A10" s="387" t="s">
        <v>225</v>
      </c>
      <c r="B10" s="465">
        <v>133</v>
      </c>
      <c r="C10" s="466">
        <v>120</v>
      </c>
      <c r="D10" s="467">
        <v>116</v>
      </c>
      <c r="E10" s="467">
        <v>98</v>
      </c>
      <c r="F10" s="474">
        <v>130</v>
      </c>
      <c r="G10" s="471">
        <v>109</v>
      </c>
      <c r="H10" s="471">
        <v>119</v>
      </c>
      <c r="I10" s="471">
        <v>96</v>
      </c>
      <c r="J10" s="471">
        <v>108</v>
      </c>
      <c r="K10" s="441">
        <v>93</v>
      </c>
      <c r="L10" s="441">
        <v>115</v>
      </c>
      <c r="M10" s="471">
        <v>118</v>
      </c>
      <c r="N10" s="441">
        <v>77</v>
      </c>
      <c r="O10" s="441">
        <v>79</v>
      </c>
      <c r="P10" s="441">
        <v>92</v>
      </c>
      <c r="Q10" s="441">
        <v>107</v>
      </c>
      <c r="R10" s="471">
        <v>125</v>
      </c>
      <c r="S10" s="471">
        <v>105</v>
      </c>
      <c r="T10" s="471">
        <v>103</v>
      </c>
      <c r="U10" s="471">
        <v>134</v>
      </c>
      <c r="V10" s="471">
        <v>136</v>
      </c>
      <c r="W10" s="471">
        <v>145</v>
      </c>
      <c r="X10" s="468">
        <v>121</v>
      </c>
      <c r="Y10" s="468">
        <v>131</v>
      </c>
      <c r="Z10" s="468">
        <v>138</v>
      </c>
      <c r="AA10" s="468">
        <v>162</v>
      </c>
      <c r="AB10" s="468">
        <v>131</v>
      </c>
      <c r="AC10" s="468">
        <v>145</v>
      </c>
      <c r="AD10" s="472">
        <v>105</v>
      </c>
      <c r="AE10" s="496">
        <v>94</v>
      </c>
      <c r="AF10" s="441">
        <v>97</v>
      </c>
      <c r="AG10" s="441">
        <v>72</v>
      </c>
      <c r="AH10" s="441">
        <v>106</v>
      </c>
      <c r="AI10" s="441">
        <v>84</v>
      </c>
      <c r="AJ10" s="441">
        <v>96</v>
      </c>
      <c r="AK10" s="472">
        <v>63</v>
      </c>
      <c r="AL10" s="472">
        <v>80</v>
      </c>
      <c r="AM10" s="472">
        <v>57</v>
      </c>
      <c r="AN10" s="472">
        <v>79</v>
      </c>
      <c r="AO10" s="472">
        <v>93</v>
      </c>
      <c r="AP10" s="472">
        <v>37</v>
      </c>
      <c r="AQ10" s="472">
        <v>57</v>
      </c>
      <c r="AR10" s="472">
        <v>55</v>
      </c>
      <c r="AS10" s="472">
        <v>57</v>
      </c>
      <c r="AT10" s="472">
        <v>90</v>
      </c>
      <c r="AU10" s="472">
        <v>68</v>
      </c>
      <c r="AV10" s="472">
        <v>59</v>
      </c>
      <c r="AW10" s="472">
        <v>88</v>
      </c>
      <c r="AX10" s="472">
        <v>90</v>
      </c>
      <c r="AY10" s="472">
        <v>87</v>
      </c>
      <c r="AZ10" s="466">
        <v>64</v>
      </c>
      <c r="BA10" s="466">
        <v>63</v>
      </c>
      <c r="BB10" s="466">
        <v>76</v>
      </c>
      <c r="BC10" s="466">
        <v>110</v>
      </c>
      <c r="BD10" s="466">
        <v>83</v>
      </c>
      <c r="BE10" s="466">
        <v>95</v>
      </c>
    </row>
    <row r="11" spans="1:58" ht="12" customHeight="1" x14ac:dyDescent="0.2">
      <c r="A11" s="387" t="s">
        <v>226</v>
      </c>
      <c r="B11" s="465">
        <v>233</v>
      </c>
      <c r="C11" s="466">
        <v>222</v>
      </c>
      <c r="D11" s="467">
        <v>245</v>
      </c>
      <c r="E11" s="467">
        <v>232</v>
      </c>
      <c r="F11" s="474">
        <v>216</v>
      </c>
      <c r="G11" s="471">
        <v>173</v>
      </c>
      <c r="H11" s="471">
        <v>187</v>
      </c>
      <c r="I11" s="471">
        <v>171</v>
      </c>
      <c r="J11" s="471">
        <v>154</v>
      </c>
      <c r="K11" s="441">
        <v>168</v>
      </c>
      <c r="L11" s="441">
        <v>176</v>
      </c>
      <c r="M11" s="471">
        <v>151</v>
      </c>
      <c r="N11" s="441">
        <v>144</v>
      </c>
      <c r="O11" s="441">
        <v>128</v>
      </c>
      <c r="P11" s="441">
        <v>149</v>
      </c>
      <c r="Q11" s="441">
        <v>160</v>
      </c>
      <c r="R11" s="471">
        <v>152</v>
      </c>
      <c r="S11" s="471">
        <v>134</v>
      </c>
      <c r="T11" s="471">
        <v>164</v>
      </c>
      <c r="U11" s="471">
        <v>146</v>
      </c>
      <c r="V11" s="471">
        <v>128</v>
      </c>
      <c r="W11" s="471">
        <v>151</v>
      </c>
      <c r="X11" s="468">
        <v>195</v>
      </c>
      <c r="Y11" s="468">
        <v>170</v>
      </c>
      <c r="Z11" s="468">
        <v>220</v>
      </c>
      <c r="AA11" s="468">
        <v>202</v>
      </c>
      <c r="AB11" s="468">
        <v>193</v>
      </c>
      <c r="AC11" s="468">
        <v>207</v>
      </c>
      <c r="AD11" s="472">
        <v>213</v>
      </c>
      <c r="AE11" s="496">
        <v>198</v>
      </c>
      <c r="AF11" s="441">
        <v>223</v>
      </c>
      <c r="AG11" s="441">
        <v>199</v>
      </c>
      <c r="AH11" s="441">
        <v>177</v>
      </c>
      <c r="AI11" s="441">
        <v>143</v>
      </c>
      <c r="AJ11" s="441">
        <v>144</v>
      </c>
      <c r="AK11" s="472">
        <v>133</v>
      </c>
      <c r="AL11" s="472">
        <v>116</v>
      </c>
      <c r="AM11" s="472">
        <v>142</v>
      </c>
      <c r="AN11" s="472">
        <v>139</v>
      </c>
      <c r="AO11" s="472">
        <v>113</v>
      </c>
      <c r="AP11" s="472">
        <v>109</v>
      </c>
      <c r="AQ11" s="472">
        <v>85</v>
      </c>
      <c r="AR11" s="472">
        <v>105</v>
      </c>
      <c r="AS11" s="472">
        <v>113</v>
      </c>
      <c r="AT11" s="472">
        <v>114</v>
      </c>
      <c r="AU11" s="472">
        <v>75</v>
      </c>
      <c r="AV11" s="472">
        <v>114</v>
      </c>
      <c r="AW11" s="472">
        <v>86</v>
      </c>
      <c r="AX11" s="472">
        <v>60</v>
      </c>
      <c r="AY11" s="472">
        <v>80</v>
      </c>
      <c r="AZ11" s="466">
        <v>111</v>
      </c>
      <c r="BA11" s="466">
        <v>79</v>
      </c>
      <c r="BB11" s="466">
        <v>105</v>
      </c>
      <c r="BC11" s="466">
        <v>70</v>
      </c>
      <c r="BD11" s="466">
        <v>86</v>
      </c>
      <c r="BE11" s="466">
        <v>108</v>
      </c>
    </row>
    <row r="12" spans="1:58" ht="12" customHeight="1" x14ac:dyDescent="0.2">
      <c r="A12" s="387" t="s">
        <v>227</v>
      </c>
      <c r="B12" s="465">
        <v>147</v>
      </c>
      <c r="C12" s="466">
        <v>130</v>
      </c>
      <c r="D12" s="467">
        <v>130</v>
      </c>
      <c r="E12" s="467">
        <v>94</v>
      </c>
      <c r="F12" s="474">
        <v>142</v>
      </c>
      <c r="G12" s="471">
        <v>118</v>
      </c>
      <c r="H12" s="471">
        <v>133</v>
      </c>
      <c r="I12" s="471">
        <v>140</v>
      </c>
      <c r="J12" s="471">
        <v>142</v>
      </c>
      <c r="K12" s="441">
        <v>155</v>
      </c>
      <c r="L12" s="441">
        <v>123</v>
      </c>
      <c r="M12" s="471">
        <v>151</v>
      </c>
      <c r="N12" s="441">
        <v>139</v>
      </c>
      <c r="O12" s="441">
        <v>116</v>
      </c>
      <c r="P12" s="441">
        <v>123</v>
      </c>
      <c r="Q12" s="441">
        <v>134</v>
      </c>
      <c r="R12" s="471">
        <v>138</v>
      </c>
      <c r="S12" s="471">
        <v>110</v>
      </c>
      <c r="T12" s="471">
        <v>148</v>
      </c>
      <c r="U12" s="471">
        <v>196</v>
      </c>
      <c r="V12" s="471">
        <v>146</v>
      </c>
      <c r="W12" s="471">
        <v>160</v>
      </c>
      <c r="X12" s="468">
        <v>182</v>
      </c>
      <c r="Y12" s="468">
        <v>158</v>
      </c>
      <c r="Z12" s="468">
        <v>162</v>
      </c>
      <c r="AA12" s="468">
        <v>177</v>
      </c>
      <c r="AB12" s="468">
        <v>123</v>
      </c>
      <c r="AC12" s="468">
        <v>175</v>
      </c>
      <c r="AD12" s="472">
        <v>109</v>
      </c>
      <c r="AE12" s="496">
        <v>103</v>
      </c>
      <c r="AF12" s="441">
        <v>95</v>
      </c>
      <c r="AG12" s="441">
        <v>35</v>
      </c>
      <c r="AH12" s="441">
        <v>87</v>
      </c>
      <c r="AI12" s="441">
        <v>74</v>
      </c>
      <c r="AJ12" s="441">
        <v>77</v>
      </c>
      <c r="AK12" s="472">
        <v>78</v>
      </c>
      <c r="AL12" s="472">
        <v>80</v>
      </c>
      <c r="AM12" s="472">
        <v>94</v>
      </c>
      <c r="AN12" s="472">
        <v>56</v>
      </c>
      <c r="AO12" s="472">
        <v>94</v>
      </c>
      <c r="AP12" s="472">
        <v>82</v>
      </c>
      <c r="AQ12" s="472">
        <v>42</v>
      </c>
      <c r="AR12" s="472">
        <v>37</v>
      </c>
      <c r="AS12" s="472">
        <v>41</v>
      </c>
      <c r="AT12" s="472">
        <v>42</v>
      </c>
      <c r="AU12" s="472">
        <v>21</v>
      </c>
      <c r="AV12" s="472">
        <v>45</v>
      </c>
      <c r="AW12" s="472">
        <v>82</v>
      </c>
      <c r="AX12" s="466">
        <v>51</v>
      </c>
      <c r="AY12" s="466">
        <v>65</v>
      </c>
      <c r="AZ12" s="466">
        <v>22</v>
      </c>
      <c r="BA12" s="671">
        <v>-21</v>
      </c>
      <c r="BB12" s="693">
        <v>7</v>
      </c>
      <c r="BC12" s="693">
        <v>17</v>
      </c>
      <c r="BD12" s="466">
        <v>-8</v>
      </c>
      <c r="BE12" s="466">
        <v>57</v>
      </c>
    </row>
    <row r="13" spans="1:58" ht="12" customHeight="1" x14ac:dyDescent="0.2">
      <c r="A13" s="387" t="s">
        <v>228</v>
      </c>
      <c r="B13" s="465">
        <v>181</v>
      </c>
      <c r="C13" s="466">
        <v>197</v>
      </c>
      <c r="D13" s="467">
        <v>175</v>
      </c>
      <c r="E13" s="467">
        <v>188</v>
      </c>
      <c r="F13" s="474">
        <v>163</v>
      </c>
      <c r="G13" s="471">
        <v>214</v>
      </c>
      <c r="H13" s="471">
        <v>180</v>
      </c>
      <c r="I13" s="471">
        <v>192</v>
      </c>
      <c r="J13" s="471">
        <v>177</v>
      </c>
      <c r="K13" s="441">
        <v>261</v>
      </c>
      <c r="L13" s="441">
        <v>281</v>
      </c>
      <c r="M13" s="471">
        <v>255</v>
      </c>
      <c r="N13" s="441">
        <v>237</v>
      </c>
      <c r="O13" s="441">
        <v>271</v>
      </c>
      <c r="P13" s="441">
        <v>264</v>
      </c>
      <c r="Q13" s="441">
        <v>285</v>
      </c>
      <c r="R13" s="471">
        <v>257</v>
      </c>
      <c r="S13" s="471">
        <v>249</v>
      </c>
      <c r="T13" s="471">
        <v>295</v>
      </c>
      <c r="U13" s="471">
        <v>290</v>
      </c>
      <c r="V13" s="471">
        <v>262</v>
      </c>
      <c r="W13" s="471">
        <v>258</v>
      </c>
      <c r="X13" s="468">
        <v>284</v>
      </c>
      <c r="Y13" s="468">
        <v>264</v>
      </c>
      <c r="Z13" s="468">
        <v>308</v>
      </c>
      <c r="AA13" s="468">
        <v>302</v>
      </c>
      <c r="AB13" s="468">
        <v>275</v>
      </c>
      <c r="AC13" s="468">
        <v>299</v>
      </c>
      <c r="AD13" s="472">
        <v>120</v>
      </c>
      <c r="AE13" s="496">
        <v>124</v>
      </c>
      <c r="AF13" s="441">
        <v>113</v>
      </c>
      <c r="AG13" s="441">
        <v>129</v>
      </c>
      <c r="AH13" s="441">
        <v>107</v>
      </c>
      <c r="AI13" s="441">
        <v>139</v>
      </c>
      <c r="AJ13" s="441">
        <v>108</v>
      </c>
      <c r="AK13" s="472">
        <v>116</v>
      </c>
      <c r="AL13" s="472">
        <v>112</v>
      </c>
      <c r="AM13" s="472">
        <v>167</v>
      </c>
      <c r="AN13" s="472">
        <v>168</v>
      </c>
      <c r="AO13" s="472">
        <v>149</v>
      </c>
      <c r="AP13" s="472">
        <v>113</v>
      </c>
      <c r="AQ13" s="472">
        <v>129</v>
      </c>
      <c r="AR13" s="472">
        <v>130</v>
      </c>
      <c r="AS13" s="472">
        <v>155</v>
      </c>
      <c r="AT13" s="472">
        <v>131</v>
      </c>
      <c r="AU13" s="472">
        <v>118</v>
      </c>
      <c r="AV13" s="472">
        <v>139</v>
      </c>
      <c r="AW13" s="472">
        <v>147</v>
      </c>
      <c r="AX13" s="466">
        <v>89</v>
      </c>
      <c r="AY13" s="466">
        <v>119</v>
      </c>
      <c r="AZ13" s="466">
        <v>111</v>
      </c>
      <c r="BA13" s="466">
        <v>107</v>
      </c>
      <c r="BB13" s="466">
        <v>131</v>
      </c>
      <c r="BC13" s="466">
        <v>153</v>
      </c>
      <c r="BD13" s="466">
        <v>116</v>
      </c>
      <c r="BE13" s="466">
        <v>171</v>
      </c>
    </row>
    <row r="14" spans="1:58" ht="12" customHeight="1" x14ac:dyDescent="0.2">
      <c r="A14" s="387" t="s">
        <v>229</v>
      </c>
      <c r="B14" s="465">
        <v>148</v>
      </c>
      <c r="C14" s="466">
        <v>153</v>
      </c>
      <c r="D14" s="467">
        <v>129</v>
      </c>
      <c r="E14" s="467">
        <v>130</v>
      </c>
      <c r="F14" s="474">
        <v>158</v>
      </c>
      <c r="G14" s="471">
        <v>139</v>
      </c>
      <c r="H14" s="471">
        <v>129</v>
      </c>
      <c r="I14" s="471">
        <v>146</v>
      </c>
      <c r="J14" s="471">
        <v>129</v>
      </c>
      <c r="K14" s="441">
        <v>150</v>
      </c>
      <c r="L14" s="441">
        <v>153</v>
      </c>
      <c r="M14" s="471">
        <v>164</v>
      </c>
      <c r="N14" s="441">
        <v>157</v>
      </c>
      <c r="O14" s="441">
        <v>159</v>
      </c>
      <c r="P14" s="441">
        <v>198</v>
      </c>
      <c r="Q14" s="441">
        <v>179</v>
      </c>
      <c r="R14" s="471">
        <v>168</v>
      </c>
      <c r="S14" s="471">
        <v>168</v>
      </c>
      <c r="T14" s="471">
        <v>173</v>
      </c>
      <c r="U14" s="471">
        <v>183</v>
      </c>
      <c r="V14" s="471">
        <v>199</v>
      </c>
      <c r="W14" s="471">
        <v>203</v>
      </c>
      <c r="X14" s="468">
        <v>187</v>
      </c>
      <c r="Y14" s="468">
        <v>186</v>
      </c>
      <c r="Z14" s="468">
        <v>210</v>
      </c>
      <c r="AA14" s="468">
        <v>236</v>
      </c>
      <c r="AB14" s="468">
        <v>232</v>
      </c>
      <c r="AC14" s="468">
        <v>208</v>
      </c>
      <c r="AD14" s="472">
        <v>109</v>
      </c>
      <c r="AE14" s="496">
        <v>102</v>
      </c>
      <c r="AF14" s="441">
        <v>77</v>
      </c>
      <c r="AG14" s="441">
        <v>60</v>
      </c>
      <c r="AH14" s="441">
        <v>97</v>
      </c>
      <c r="AI14" s="441">
        <v>85</v>
      </c>
      <c r="AJ14" s="441">
        <v>68</v>
      </c>
      <c r="AK14" s="472">
        <v>77</v>
      </c>
      <c r="AL14" s="472">
        <v>71</v>
      </c>
      <c r="AM14" s="472">
        <v>96</v>
      </c>
      <c r="AN14" s="472">
        <v>105</v>
      </c>
      <c r="AO14" s="472">
        <v>96</v>
      </c>
      <c r="AP14" s="472">
        <v>100</v>
      </c>
      <c r="AQ14" s="472">
        <v>99</v>
      </c>
      <c r="AR14" s="472">
        <v>151</v>
      </c>
      <c r="AS14" s="472">
        <v>111</v>
      </c>
      <c r="AT14" s="472">
        <v>101</v>
      </c>
      <c r="AU14" s="472">
        <v>78</v>
      </c>
      <c r="AV14" s="472">
        <v>112</v>
      </c>
      <c r="AW14" s="472">
        <v>111</v>
      </c>
      <c r="AX14" s="466">
        <v>141</v>
      </c>
      <c r="AY14" s="466">
        <v>133</v>
      </c>
      <c r="AZ14" s="466">
        <v>99</v>
      </c>
      <c r="BA14" s="466">
        <v>111</v>
      </c>
      <c r="BB14" s="466">
        <v>120</v>
      </c>
      <c r="BC14" s="466">
        <v>135</v>
      </c>
      <c r="BD14" s="466">
        <v>138</v>
      </c>
      <c r="BE14" s="466">
        <v>128</v>
      </c>
    </row>
    <row r="15" spans="1:58" ht="18" customHeight="1" x14ac:dyDescent="0.2">
      <c r="A15" s="387" t="s">
        <v>288</v>
      </c>
      <c r="B15" s="465">
        <v>347</v>
      </c>
      <c r="C15" s="466">
        <v>359</v>
      </c>
      <c r="D15" s="467">
        <v>321</v>
      </c>
      <c r="E15" s="467">
        <v>292</v>
      </c>
      <c r="F15" s="468">
        <v>252</v>
      </c>
      <c r="G15" s="468">
        <v>239</v>
      </c>
      <c r="H15" s="468">
        <v>242</v>
      </c>
      <c r="I15" s="468">
        <v>272</v>
      </c>
      <c r="J15" s="468">
        <v>264</v>
      </c>
      <c r="K15" s="467">
        <v>282</v>
      </c>
      <c r="L15" s="467">
        <v>278</v>
      </c>
      <c r="M15" s="468">
        <v>265</v>
      </c>
      <c r="N15" s="468">
        <v>225</v>
      </c>
      <c r="O15" s="468">
        <v>251</v>
      </c>
      <c r="P15" s="468">
        <v>234</v>
      </c>
      <c r="Q15" s="467">
        <v>284</v>
      </c>
      <c r="R15" s="468">
        <v>272</v>
      </c>
      <c r="S15" s="468">
        <v>300</v>
      </c>
      <c r="T15" s="468">
        <v>252</v>
      </c>
      <c r="U15" s="468">
        <v>293</v>
      </c>
      <c r="V15" s="468">
        <v>269</v>
      </c>
      <c r="W15" s="468">
        <v>313</v>
      </c>
      <c r="X15" s="468">
        <v>278</v>
      </c>
      <c r="Y15" s="468">
        <v>264</v>
      </c>
      <c r="Z15" s="468">
        <v>326</v>
      </c>
      <c r="AA15" s="468">
        <v>342</v>
      </c>
      <c r="AB15" s="468">
        <v>287</v>
      </c>
      <c r="AC15" s="468">
        <v>313</v>
      </c>
      <c r="AD15" s="466">
        <v>30</v>
      </c>
      <c r="AE15" s="468">
        <v>99</v>
      </c>
      <c r="AF15" s="441">
        <v>41</v>
      </c>
      <c r="AG15" s="441">
        <v>-12</v>
      </c>
      <c r="AH15" s="441">
        <v>-60</v>
      </c>
      <c r="AI15" s="441">
        <v>-134</v>
      </c>
      <c r="AJ15" s="441">
        <v>-150</v>
      </c>
      <c r="AK15" s="671">
        <v>-197</v>
      </c>
      <c r="AL15" s="671">
        <v>-185</v>
      </c>
      <c r="AM15" s="671">
        <v>-239</v>
      </c>
      <c r="AN15" s="671">
        <v>-305</v>
      </c>
      <c r="AO15" s="671">
        <v>-319</v>
      </c>
      <c r="AP15" s="671">
        <v>-376</v>
      </c>
      <c r="AQ15" s="671">
        <v>-444</v>
      </c>
      <c r="AR15" s="671">
        <v>-467</v>
      </c>
      <c r="AS15" s="671">
        <v>-418</v>
      </c>
      <c r="AT15" s="671">
        <v>-474</v>
      </c>
      <c r="AU15" s="671">
        <v>-492</v>
      </c>
      <c r="AV15" s="671">
        <v>-525</v>
      </c>
      <c r="AW15" s="671">
        <v>-475</v>
      </c>
      <c r="AX15" s="671">
        <v>-561</v>
      </c>
      <c r="AY15" s="671">
        <v>-484</v>
      </c>
      <c r="AZ15" s="671">
        <v>-530</v>
      </c>
      <c r="BA15" s="671">
        <v>-471</v>
      </c>
      <c r="BB15" s="671">
        <v>-402</v>
      </c>
      <c r="BC15" s="671">
        <v>-310</v>
      </c>
      <c r="BD15" s="671">
        <v>-338</v>
      </c>
      <c r="BE15" s="671">
        <v>-212</v>
      </c>
    </row>
    <row r="16" spans="1:58" ht="18" customHeight="1" x14ac:dyDescent="0.2">
      <c r="A16" s="387" t="s">
        <v>283</v>
      </c>
      <c r="B16" s="465">
        <v>130</v>
      </c>
      <c r="C16" s="466">
        <v>147</v>
      </c>
      <c r="D16" s="467">
        <v>126</v>
      </c>
      <c r="E16" s="467">
        <v>102</v>
      </c>
      <c r="F16" s="468">
        <v>95</v>
      </c>
      <c r="G16" s="471">
        <v>81</v>
      </c>
      <c r="H16" s="471">
        <v>71</v>
      </c>
      <c r="I16" s="471">
        <v>101</v>
      </c>
      <c r="J16" s="471">
        <v>96</v>
      </c>
      <c r="K16" s="441">
        <v>121</v>
      </c>
      <c r="L16" s="441">
        <v>123</v>
      </c>
      <c r="M16" s="471">
        <v>110</v>
      </c>
      <c r="N16" s="441">
        <v>84</v>
      </c>
      <c r="O16" s="441">
        <v>96</v>
      </c>
      <c r="P16" s="441">
        <v>104</v>
      </c>
      <c r="Q16" s="441">
        <v>113</v>
      </c>
      <c r="R16" s="471">
        <v>98</v>
      </c>
      <c r="S16" s="471">
        <v>97</v>
      </c>
      <c r="T16" s="471">
        <v>74</v>
      </c>
      <c r="U16" s="471">
        <v>91</v>
      </c>
      <c r="V16" s="471">
        <v>72</v>
      </c>
      <c r="W16" s="471">
        <v>109</v>
      </c>
      <c r="X16" s="468">
        <v>81</v>
      </c>
      <c r="Y16" s="468">
        <v>93</v>
      </c>
      <c r="Z16" s="468">
        <v>119</v>
      </c>
      <c r="AA16" s="468">
        <v>93</v>
      </c>
      <c r="AB16" s="468">
        <v>84</v>
      </c>
      <c r="AC16" s="468">
        <v>86</v>
      </c>
      <c r="AD16" s="472">
        <v>-16</v>
      </c>
      <c r="AE16" s="496">
        <v>37</v>
      </c>
      <c r="AF16" s="671">
        <v>-1</v>
      </c>
      <c r="AG16" s="441">
        <v>-32</v>
      </c>
      <c r="AH16" s="441">
        <v>-46</v>
      </c>
      <c r="AI16" s="441">
        <v>-92</v>
      </c>
      <c r="AJ16" s="441">
        <v>-118</v>
      </c>
      <c r="AK16" s="671">
        <v>-102</v>
      </c>
      <c r="AL16" s="671">
        <v>-87</v>
      </c>
      <c r="AM16" s="671">
        <v>-79</v>
      </c>
      <c r="AN16" s="671">
        <v>-136</v>
      </c>
      <c r="AO16" s="671">
        <v>-98</v>
      </c>
      <c r="AP16" s="671">
        <v>-159</v>
      </c>
      <c r="AQ16" s="671">
        <v>-191</v>
      </c>
      <c r="AR16" s="671">
        <v>-198</v>
      </c>
      <c r="AS16" s="671">
        <v>-167</v>
      </c>
      <c r="AT16" s="671">
        <v>-214</v>
      </c>
      <c r="AU16" s="671">
        <v>-220</v>
      </c>
      <c r="AV16" s="671">
        <v>-212</v>
      </c>
      <c r="AW16" s="671">
        <v>-226</v>
      </c>
      <c r="AX16" s="671">
        <v>-247</v>
      </c>
      <c r="AY16" s="671">
        <v>-221</v>
      </c>
      <c r="AZ16" s="671">
        <v>-268</v>
      </c>
      <c r="BA16" s="671">
        <v>-197</v>
      </c>
      <c r="BB16" s="671">
        <v>-169</v>
      </c>
      <c r="BC16" s="671">
        <v>-159</v>
      </c>
      <c r="BD16" s="671">
        <v>-148</v>
      </c>
      <c r="BE16" s="671">
        <v>-106</v>
      </c>
    </row>
    <row r="17" spans="1:57" ht="12" customHeight="1" x14ac:dyDescent="0.2">
      <c r="A17" s="387" t="s">
        <v>231</v>
      </c>
      <c r="B17" s="465">
        <v>39</v>
      </c>
      <c r="C17" s="466">
        <v>44</v>
      </c>
      <c r="D17" s="467">
        <v>36</v>
      </c>
      <c r="E17" s="467">
        <v>36</v>
      </c>
      <c r="F17" s="468">
        <v>32</v>
      </c>
      <c r="G17" s="471">
        <v>55</v>
      </c>
      <c r="H17" s="471">
        <v>47</v>
      </c>
      <c r="I17" s="471">
        <v>42</v>
      </c>
      <c r="J17" s="471">
        <v>40</v>
      </c>
      <c r="K17" s="441">
        <v>51</v>
      </c>
      <c r="L17" s="441">
        <v>45</v>
      </c>
      <c r="M17" s="471">
        <v>47</v>
      </c>
      <c r="N17" s="441">
        <v>44</v>
      </c>
      <c r="O17" s="441">
        <v>37</v>
      </c>
      <c r="P17" s="441">
        <v>39</v>
      </c>
      <c r="Q17" s="441">
        <v>45</v>
      </c>
      <c r="R17" s="471">
        <v>32</v>
      </c>
      <c r="S17" s="471">
        <v>43</v>
      </c>
      <c r="T17" s="471">
        <v>41</v>
      </c>
      <c r="U17" s="471">
        <v>43</v>
      </c>
      <c r="V17" s="471">
        <v>46</v>
      </c>
      <c r="W17" s="471">
        <v>41</v>
      </c>
      <c r="X17" s="468">
        <v>65</v>
      </c>
      <c r="Y17" s="468">
        <v>39</v>
      </c>
      <c r="Z17" s="468">
        <v>52</v>
      </c>
      <c r="AA17" s="468">
        <v>58</v>
      </c>
      <c r="AB17" s="468">
        <v>43</v>
      </c>
      <c r="AC17" s="468">
        <v>63</v>
      </c>
      <c r="AD17" s="472">
        <v>-6</v>
      </c>
      <c r="AE17" s="496">
        <v>12</v>
      </c>
      <c r="AF17" s="671">
        <v>-4</v>
      </c>
      <c r="AG17" s="441">
        <v>-10</v>
      </c>
      <c r="AH17" s="441">
        <v>-20</v>
      </c>
      <c r="AI17" s="441">
        <v>-21</v>
      </c>
      <c r="AJ17" s="441">
        <v>-23</v>
      </c>
      <c r="AK17" s="671">
        <v>-50</v>
      </c>
      <c r="AL17" s="671">
        <v>-56</v>
      </c>
      <c r="AM17" s="671">
        <v>-46</v>
      </c>
      <c r="AN17" s="671">
        <v>-52</v>
      </c>
      <c r="AO17" s="671">
        <v>-68</v>
      </c>
      <c r="AP17" s="671">
        <v>-62</v>
      </c>
      <c r="AQ17" s="671">
        <v>-80</v>
      </c>
      <c r="AR17" s="671">
        <v>-76</v>
      </c>
      <c r="AS17" s="671">
        <v>-88</v>
      </c>
      <c r="AT17" s="671">
        <v>-97</v>
      </c>
      <c r="AU17" s="671">
        <v>-87</v>
      </c>
      <c r="AV17" s="671">
        <v>-84</v>
      </c>
      <c r="AW17" s="671">
        <v>-66</v>
      </c>
      <c r="AX17" s="671">
        <v>-115</v>
      </c>
      <c r="AY17" s="671">
        <v>-73</v>
      </c>
      <c r="AZ17" s="671">
        <v>-50</v>
      </c>
      <c r="BA17" s="671">
        <v>-95</v>
      </c>
      <c r="BB17" s="671">
        <v>-55</v>
      </c>
      <c r="BC17" s="671">
        <v>-36</v>
      </c>
      <c r="BD17" s="671">
        <v>-47</v>
      </c>
      <c r="BE17" s="671">
        <v>-14</v>
      </c>
    </row>
    <row r="18" spans="1:57" ht="12" customHeight="1" x14ac:dyDescent="0.2">
      <c r="A18" s="387" t="s">
        <v>232</v>
      </c>
      <c r="B18" s="465">
        <v>57</v>
      </c>
      <c r="C18" s="466">
        <v>65</v>
      </c>
      <c r="D18" s="467">
        <v>67</v>
      </c>
      <c r="E18" s="467">
        <v>47</v>
      </c>
      <c r="F18" s="468">
        <v>43</v>
      </c>
      <c r="G18" s="471">
        <v>33</v>
      </c>
      <c r="H18" s="471">
        <v>54</v>
      </c>
      <c r="I18" s="471">
        <v>52</v>
      </c>
      <c r="J18" s="471">
        <v>60</v>
      </c>
      <c r="K18" s="441">
        <v>42</v>
      </c>
      <c r="L18" s="441">
        <v>42</v>
      </c>
      <c r="M18" s="471">
        <v>50</v>
      </c>
      <c r="N18" s="441">
        <v>40</v>
      </c>
      <c r="O18" s="441">
        <v>63</v>
      </c>
      <c r="P18" s="441">
        <v>43</v>
      </c>
      <c r="Q18" s="441">
        <v>51</v>
      </c>
      <c r="R18" s="471">
        <v>54</v>
      </c>
      <c r="S18" s="471">
        <v>49</v>
      </c>
      <c r="T18" s="471">
        <v>38</v>
      </c>
      <c r="U18" s="471">
        <v>59</v>
      </c>
      <c r="V18" s="471">
        <v>56</v>
      </c>
      <c r="W18" s="471">
        <v>62</v>
      </c>
      <c r="X18" s="468">
        <v>52</v>
      </c>
      <c r="Y18" s="468">
        <v>52</v>
      </c>
      <c r="Z18" s="468">
        <v>71</v>
      </c>
      <c r="AA18" s="468">
        <v>78</v>
      </c>
      <c r="AB18" s="468">
        <v>68</v>
      </c>
      <c r="AC18" s="468">
        <v>74</v>
      </c>
      <c r="AD18" s="472">
        <v>23</v>
      </c>
      <c r="AE18" s="496">
        <v>32</v>
      </c>
      <c r="AF18" s="441">
        <v>30</v>
      </c>
      <c r="AG18" s="441">
        <v>6</v>
      </c>
      <c r="AH18" s="441">
        <v>-4</v>
      </c>
      <c r="AI18" s="441">
        <v>-8</v>
      </c>
      <c r="AJ18" s="441">
        <v>17</v>
      </c>
      <c r="AK18" s="671">
        <v>-13</v>
      </c>
      <c r="AL18" s="671">
        <v>10</v>
      </c>
      <c r="AM18" s="671">
        <v>-25</v>
      </c>
      <c r="AN18" s="671">
        <v>-16</v>
      </c>
      <c r="AO18" s="671">
        <v>-41</v>
      </c>
      <c r="AP18" s="671">
        <v>-39</v>
      </c>
      <c r="AQ18" s="671">
        <v>-26</v>
      </c>
      <c r="AR18" s="671">
        <v>-40</v>
      </c>
      <c r="AS18" s="671">
        <v>-41</v>
      </c>
      <c r="AT18" s="671">
        <v>-25</v>
      </c>
      <c r="AU18" s="671">
        <v>-53</v>
      </c>
      <c r="AV18" s="671">
        <v>-59</v>
      </c>
      <c r="AW18" s="671">
        <v>-42</v>
      </c>
      <c r="AX18" s="671">
        <v>-54</v>
      </c>
      <c r="AY18" s="671">
        <v>-42</v>
      </c>
      <c r="AZ18" s="671">
        <v>-62</v>
      </c>
      <c r="BA18" s="671">
        <v>-36</v>
      </c>
      <c r="BB18" s="671">
        <v>-27</v>
      </c>
      <c r="BC18" s="671">
        <v>-20</v>
      </c>
      <c r="BD18" s="671">
        <v>-19</v>
      </c>
      <c r="BE18" s="671">
        <v>-5</v>
      </c>
    </row>
    <row r="19" spans="1:57" ht="12" customHeight="1" x14ac:dyDescent="0.2">
      <c r="A19" s="387" t="s">
        <v>233</v>
      </c>
      <c r="B19" s="465">
        <v>121</v>
      </c>
      <c r="C19" s="466">
        <v>103</v>
      </c>
      <c r="D19" s="467">
        <v>92</v>
      </c>
      <c r="E19" s="467">
        <v>107</v>
      </c>
      <c r="F19" s="468">
        <v>82</v>
      </c>
      <c r="G19" s="471">
        <v>70</v>
      </c>
      <c r="H19" s="471">
        <v>57</v>
      </c>
      <c r="I19" s="471">
        <v>71</v>
      </c>
      <c r="J19" s="471">
        <v>61</v>
      </c>
      <c r="K19" s="441">
        <v>60</v>
      </c>
      <c r="L19" s="441">
        <v>53</v>
      </c>
      <c r="M19" s="471">
        <v>50</v>
      </c>
      <c r="N19" s="441">
        <v>45</v>
      </c>
      <c r="O19" s="441">
        <v>44</v>
      </c>
      <c r="P19" s="441">
        <v>41</v>
      </c>
      <c r="Q19" s="441">
        <v>55</v>
      </c>
      <c r="R19" s="471">
        <v>44</v>
      </c>
      <c r="S19" s="471">
        <v>60</v>
      </c>
      <c r="T19" s="471">
        <v>55</v>
      </c>
      <c r="U19" s="471">
        <v>41</v>
      </c>
      <c r="V19" s="471">
        <v>45</v>
      </c>
      <c r="W19" s="471">
        <v>40</v>
      </c>
      <c r="X19" s="468">
        <v>27</v>
      </c>
      <c r="Y19" s="468">
        <v>37</v>
      </c>
      <c r="Z19" s="468">
        <v>40</v>
      </c>
      <c r="AA19" s="468">
        <v>49</v>
      </c>
      <c r="AB19" s="468">
        <v>38</v>
      </c>
      <c r="AC19" s="468">
        <v>39</v>
      </c>
      <c r="AD19" s="472">
        <v>29</v>
      </c>
      <c r="AE19" s="496">
        <v>18</v>
      </c>
      <c r="AF19" s="441">
        <v>16</v>
      </c>
      <c r="AG19" s="441">
        <v>24</v>
      </c>
      <c r="AH19" s="441">
        <v>10</v>
      </c>
      <c r="AI19" s="441">
        <v>-13</v>
      </c>
      <c r="AJ19" s="441">
        <v>-29</v>
      </c>
      <c r="AK19" s="671">
        <v>-21</v>
      </c>
      <c r="AL19" s="671">
        <v>-45</v>
      </c>
      <c r="AM19" s="671">
        <v>-77</v>
      </c>
      <c r="AN19" s="671">
        <v>-92</v>
      </c>
      <c r="AO19" s="671">
        <v>-97</v>
      </c>
      <c r="AP19" s="671">
        <v>-113</v>
      </c>
      <c r="AQ19" s="671">
        <v>-132</v>
      </c>
      <c r="AR19" s="671">
        <v>-135</v>
      </c>
      <c r="AS19" s="671">
        <v>-115</v>
      </c>
      <c r="AT19" s="671">
        <v>-152</v>
      </c>
      <c r="AU19" s="671">
        <v>-144</v>
      </c>
      <c r="AV19" s="671">
        <v>-169</v>
      </c>
      <c r="AW19" s="671">
        <v>-163</v>
      </c>
      <c r="AX19" s="671">
        <v>-157</v>
      </c>
      <c r="AY19" s="671">
        <v>-172</v>
      </c>
      <c r="AZ19" s="671">
        <v>-164</v>
      </c>
      <c r="BA19" s="671">
        <v>-145</v>
      </c>
      <c r="BB19" s="671">
        <v>-149</v>
      </c>
      <c r="BC19" s="671">
        <v>-125</v>
      </c>
      <c r="BD19" s="671">
        <v>-138</v>
      </c>
      <c r="BE19" s="671">
        <v>-96</v>
      </c>
    </row>
    <row r="20" spans="1:57" ht="12" customHeight="1" x14ac:dyDescent="0.2">
      <c r="A20" s="387" t="s">
        <v>234</v>
      </c>
      <c r="B20" s="475" t="s">
        <v>88</v>
      </c>
      <c r="C20" s="475" t="s">
        <v>88</v>
      </c>
      <c r="D20" s="904" t="s">
        <v>88</v>
      </c>
      <c r="E20" s="475" t="s">
        <v>88</v>
      </c>
      <c r="F20" s="475" t="s">
        <v>88</v>
      </c>
      <c r="G20" s="475" t="s">
        <v>88</v>
      </c>
      <c r="H20" s="471">
        <v>13</v>
      </c>
      <c r="I20" s="471">
        <v>6</v>
      </c>
      <c r="J20" s="471">
        <v>7</v>
      </c>
      <c r="K20" s="441">
        <v>8</v>
      </c>
      <c r="L20" s="441">
        <v>15</v>
      </c>
      <c r="M20" s="471">
        <v>8</v>
      </c>
      <c r="N20" s="441">
        <v>12</v>
      </c>
      <c r="O20" s="441">
        <v>11</v>
      </c>
      <c r="P20" s="441">
        <v>7</v>
      </c>
      <c r="Q20" s="441">
        <v>20</v>
      </c>
      <c r="R20" s="471">
        <v>44</v>
      </c>
      <c r="S20" s="471">
        <v>51</v>
      </c>
      <c r="T20" s="471">
        <v>44</v>
      </c>
      <c r="U20" s="471">
        <v>59</v>
      </c>
      <c r="V20" s="471">
        <v>50</v>
      </c>
      <c r="W20" s="471">
        <v>61</v>
      </c>
      <c r="X20" s="468">
        <v>53</v>
      </c>
      <c r="Y20" s="468">
        <v>43</v>
      </c>
      <c r="Z20" s="468">
        <v>44</v>
      </c>
      <c r="AA20" s="468">
        <v>64</v>
      </c>
      <c r="AB20" s="468">
        <v>54</v>
      </c>
      <c r="AC20" s="468">
        <v>51</v>
      </c>
      <c r="AD20" s="475" t="s">
        <v>88</v>
      </c>
      <c r="AE20" s="518" t="s">
        <v>88</v>
      </c>
      <c r="AF20" s="903" t="s">
        <v>88</v>
      </c>
      <c r="AG20" s="475" t="s">
        <v>88</v>
      </c>
      <c r="AH20" s="498" t="s">
        <v>88</v>
      </c>
      <c r="AI20" s="498" t="s">
        <v>88</v>
      </c>
      <c r="AJ20" s="441">
        <v>3</v>
      </c>
      <c r="AK20" s="671">
        <v>-11</v>
      </c>
      <c r="AL20" s="472">
        <v>-7</v>
      </c>
      <c r="AM20" s="472">
        <v>-12</v>
      </c>
      <c r="AN20" s="472">
        <v>-9</v>
      </c>
      <c r="AO20" s="472">
        <v>-15</v>
      </c>
      <c r="AP20" s="472">
        <v>-3</v>
      </c>
      <c r="AQ20" s="472">
        <v>-15</v>
      </c>
      <c r="AR20" s="472">
        <v>-18</v>
      </c>
      <c r="AS20" s="472">
        <v>-7</v>
      </c>
      <c r="AT20" s="472">
        <v>14</v>
      </c>
      <c r="AU20" s="472">
        <v>12</v>
      </c>
      <c r="AV20" s="472">
        <v>-1</v>
      </c>
      <c r="AW20" s="472">
        <v>22</v>
      </c>
      <c r="AX20" s="466">
        <v>12</v>
      </c>
      <c r="AY20" s="466">
        <v>24</v>
      </c>
      <c r="AZ20" s="466">
        <v>14</v>
      </c>
      <c r="BA20" s="466">
        <v>2</v>
      </c>
      <c r="BB20" s="466">
        <v>-2</v>
      </c>
      <c r="BC20" s="466">
        <v>30</v>
      </c>
      <c r="BD20" s="671">
        <v>14</v>
      </c>
      <c r="BE20" s="671">
        <v>9</v>
      </c>
    </row>
    <row r="21" spans="1:57" ht="18" customHeight="1" x14ac:dyDescent="0.2">
      <c r="A21" s="387" t="s">
        <v>290</v>
      </c>
      <c r="B21" s="465">
        <v>550</v>
      </c>
      <c r="C21" s="466">
        <v>516</v>
      </c>
      <c r="D21" s="467">
        <v>495</v>
      </c>
      <c r="E21" s="467">
        <v>457</v>
      </c>
      <c r="F21" s="468">
        <v>423</v>
      </c>
      <c r="G21" s="468">
        <v>347</v>
      </c>
      <c r="H21" s="468">
        <v>359</v>
      </c>
      <c r="I21" s="468">
        <v>383</v>
      </c>
      <c r="J21" s="468">
        <v>403</v>
      </c>
      <c r="K21" s="467">
        <v>407</v>
      </c>
      <c r="L21" s="467">
        <v>410</v>
      </c>
      <c r="M21" s="468">
        <v>411</v>
      </c>
      <c r="N21" s="467">
        <v>381</v>
      </c>
      <c r="O21" s="467">
        <v>354</v>
      </c>
      <c r="P21" s="467">
        <v>390</v>
      </c>
      <c r="Q21" s="467">
        <v>388</v>
      </c>
      <c r="R21" s="468">
        <v>363</v>
      </c>
      <c r="S21" s="468">
        <v>372</v>
      </c>
      <c r="T21" s="468">
        <v>398</v>
      </c>
      <c r="U21" s="468">
        <v>394</v>
      </c>
      <c r="V21" s="468">
        <v>360</v>
      </c>
      <c r="W21" s="468">
        <v>368</v>
      </c>
      <c r="X21" s="468">
        <v>345</v>
      </c>
      <c r="Y21" s="468">
        <v>385</v>
      </c>
      <c r="Z21" s="468">
        <v>364</v>
      </c>
      <c r="AA21" s="468">
        <v>428</v>
      </c>
      <c r="AB21" s="468">
        <v>448</v>
      </c>
      <c r="AC21" s="468">
        <v>414</v>
      </c>
      <c r="AD21" s="482">
        <v>262</v>
      </c>
      <c r="AE21" s="468">
        <v>245</v>
      </c>
      <c r="AF21" s="441">
        <v>205</v>
      </c>
      <c r="AG21" s="441">
        <v>173</v>
      </c>
      <c r="AH21" s="441">
        <v>75</v>
      </c>
      <c r="AI21" s="441">
        <v>-46</v>
      </c>
      <c r="AJ21" s="441">
        <v>-4</v>
      </c>
      <c r="AK21" s="671">
        <v>-95</v>
      </c>
      <c r="AL21" s="671">
        <v>-121</v>
      </c>
      <c r="AM21" s="671">
        <v>-125</v>
      </c>
      <c r="AN21" s="671">
        <v>-180</v>
      </c>
      <c r="AO21" s="671">
        <v>-212</v>
      </c>
      <c r="AP21" s="671">
        <v>-258</v>
      </c>
      <c r="AQ21" s="671">
        <v>-357</v>
      </c>
      <c r="AR21" s="671">
        <v>-294</v>
      </c>
      <c r="AS21" s="671">
        <v>-343</v>
      </c>
      <c r="AT21" s="671">
        <v>-440</v>
      </c>
      <c r="AU21" s="671">
        <v>-380</v>
      </c>
      <c r="AV21" s="671">
        <v>-368</v>
      </c>
      <c r="AW21" s="671">
        <v>-396</v>
      </c>
      <c r="AX21" s="671">
        <v>-449</v>
      </c>
      <c r="AY21" s="671">
        <v>-438</v>
      </c>
      <c r="AZ21" s="671">
        <v>-319</v>
      </c>
      <c r="BA21" s="671">
        <v>-279</v>
      </c>
      <c r="BB21" s="671">
        <v>-248</v>
      </c>
      <c r="BC21" s="671">
        <v>-230</v>
      </c>
      <c r="BD21" s="671">
        <v>-62</v>
      </c>
      <c r="BE21" s="671">
        <v>-61</v>
      </c>
    </row>
    <row r="22" spans="1:57" ht="18" customHeight="1" x14ac:dyDescent="0.2">
      <c r="A22" s="387" t="s">
        <v>235</v>
      </c>
      <c r="B22" s="465">
        <v>101</v>
      </c>
      <c r="C22" s="466">
        <v>102</v>
      </c>
      <c r="D22" s="467">
        <v>86</v>
      </c>
      <c r="E22" s="467">
        <v>67</v>
      </c>
      <c r="F22" s="468">
        <v>70</v>
      </c>
      <c r="G22" s="471">
        <v>63</v>
      </c>
      <c r="H22" s="471">
        <v>62</v>
      </c>
      <c r="I22" s="471">
        <v>67</v>
      </c>
      <c r="J22" s="471">
        <v>40</v>
      </c>
      <c r="K22" s="441">
        <v>84</v>
      </c>
      <c r="L22" s="441">
        <v>57</v>
      </c>
      <c r="M22" s="441">
        <v>80</v>
      </c>
      <c r="N22" s="441">
        <v>71</v>
      </c>
      <c r="O22" s="441">
        <v>56</v>
      </c>
      <c r="P22" s="441">
        <v>57</v>
      </c>
      <c r="Q22" s="441">
        <v>60</v>
      </c>
      <c r="R22" s="471">
        <v>52</v>
      </c>
      <c r="S22" s="471">
        <v>59</v>
      </c>
      <c r="T22" s="471">
        <v>82</v>
      </c>
      <c r="U22" s="471">
        <v>66</v>
      </c>
      <c r="V22" s="471">
        <v>61</v>
      </c>
      <c r="W22" s="471">
        <v>85</v>
      </c>
      <c r="X22" s="468">
        <v>65</v>
      </c>
      <c r="Y22" s="468">
        <v>55</v>
      </c>
      <c r="Z22" s="468">
        <v>66</v>
      </c>
      <c r="AA22" s="468">
        <v>56</v>
      </c>
      <c r="AB22" s="468">
        <v>66</v>
      </c>
      <c r="AC22" s="468">
        <v>68</v>
      </c>
      <c r="AD22" s="472">
        <v>41</v>
      </c>
      <c r="AE22" s="496">
        <v>39</v>
      </c>
      <c r="AF22" s="441">
        <v>26</v>
      </c>
      <c r="AG22" s="441">
        <v>15</v>
      </c>
      <c r="AH22" s="441">
        <v>-23</v>
      </c>
      <c r="AI22" s="441">
        <v>-29</v>
      </c>
      <c r="AJ22" s="441">
        <v>-20</v>
      </c>
      <c r="AK22" s="671">
        <v>-43</v>
      </c>
      <c r="AL22" s="671">
        <v>-98</v>
      </c>
      <c r="AM22" s="671">
        <v>-47</v>
      </c>
      <c r="AN22" s="671">
        <v>-98</v>
      </c>
      <c r="AO22" s="671">
        <v>-71</v>
      </c>
      <c r="AP22" s="671">
        <v>-94</v>
      </c>
      <c r="AQ22" s="671">
        <v>-135</v>
      </c>
      <c r="AR22" s="671">
        <v>-115</v>
      </c>
      <c r="AS22" s="671">
        <v>-134</v>
      </c>
      <c r="AT22" s="671">
        <v>-167</v>
      </c>
      <c r="AU22" s="671">
        <v>-159</v>
      </c>
      <c r="AV22" s="671">
        <v>-142</v>
      </c>
      <c r="AW22" s="671">
        <v>-171</v>
      </c>
      <c r="AX22" s="671">
        <v>-161</v>
      </c>
      <c r="AY22" s="671">
        <v>-146</v>
      </c>
      <c r="AZ22" s="671">
        <v>-131</v>
      </c>
      <c r="BA22" s="671">
        <v>-141</v>
      </c>
      <c r="BB22" s="671">
        <v>-114</v>
      </c>
      <c r="BC22" s="671">
        <v>-148</v>
      </c>
      <c r="BD22" s="671">
        <v>-73</v>
      </c>
      <c r="BE22" s="671">
        <v>-67</v>
      </c>
    </row>
    <row r="23" spans="1:57" ht="12" customHeight="1" x14ac:dyDescent="0.2">
      <c r="A23" s="387" t="s">
        <v>236</v>
      </c>
      <c r="B23" s="465">
        <v>109</v>
      </c>
      <c r="C23" s="466">
        <v>121</v>
      </c>
      <c r="D23" s="467">
        <v>102</v>
      </c>
      <c r="E23" s="467">
        <v>100</v>
      </c>
      <c r="F23" s="468">
        <v>103</v>
      </c>
      <c r="G23" s="471">
        <v>71</v>
      </c>
      <c r="H23" s="471">
        <v>87</v>
      </c>
      <c r="I23" s="471">
        <v>101</v>
      </c>
      <c r="J23" s="471">
        <v>92</v>
      </c>
      <c r="K23" s="441">
        <v>77</v>
      </c>
      <c r="L23" s="441">
        <v>91</v>
      </c>
      <c r="M23" s="441">
        <v>81</v>
      </c>
      <c r="N23" s="441">
        <v>57</v>
      </c>
      <c r="O23" s="441">
        <v>65</v>
      </c>
      <c r="P23" s="441">
        <v>58</v>
      </c>
      <c r="Q23" s="441">
        <v>82</v>
      </c>
      <c r="R23" s="471">
        <v>88</v>
      </c>
      <c r="S23" s="471">
        <v>80</v>
      </c>
      <c r="T23" s="471">
        <v>67</v>
      </c>
      <c r="U23" s="471">
        <v>78</v>
      </c>
      <c r="V23" s="471">
        <v>77</v>
      </c>
      <c r="W23" s="471">
        <v>79</v>
      </c>
      <c r="X23" s="468">
        <v>64</v>
      </c>
      <c r="Y23" s="468">
        <v>75</v>
      </c>
      <c r="Z23" s="468">
        <v>78</v>
      </c>
      <c r="AA23" s="468">
        <v>99</v>
      </c>
      <c r="AB23" s="468">
        <v>113</v>
      </c>
      <c r="AC23" s="468">
        <v>99</v>
      </c>
      <c r="AD23" s="472">
        <v>47</v>
      </c>
      <c r="AE23" s="496">
        <v>60</v>
      </c>
      <c r="AF23" s="441">
        <v>38</v>
      </c>
      <c r="AG23" s="441">
        <v>45</v>
      </c>
      <c r="AH23" s="441">
        <v>32</v>
      </c>
      <c r="AI23" s="441">
        <v>-14</v>
      </c>
      <c r="AJ23" s="441">
        <v>0</v>
      </c>
      <c r="AK23" s="671">
        <v>-17</v>
      </c>
      <c r="AL23" s="671">
        <v>-11</v>
      </c>
      <c r="AM23" s="671">
        <v>-37</v>
      </c>
      <c r="AN23" s="671">
        <v>-21</v>
      </c>
      <c r="AO23" s="671">
        <v>-61</v>
      </c>
      <c r="AP23" s="671">
        <v>-86</v>
      </c>
      <c r="AQ23" s="671">
        <v>-117</v>
      </c>
      <c r="AR23" s="671">
        <v>-111</v>
      </c>
      <c r="AS23" s="671">
        <v>-76</v>
      </c>
      <c r="AT23" s="671">
        <v>-101</v>
      </c>
      <c r="AU23" s="671">
        <v>-58</v>
      </c>
      <c r="AV23" s="671">
        <v>-102</v>
      </c>
      <c r="AW23" s="671">
        <v>-93</v>
      </c>
      <c r="AX23" s="671">
        <v>-97</v>
      </c>
      <c r="AY23" s="671">
        <v>-102</v>
      </c>
      <c r="AZ23" s="671">
        <v>-87</v>
      </c>
      <c r="BA23" s="671">
        <v>-88</v>
      </c>
      <c r="BB23" s="671">
        <v>-87</v>
      </c>
      <c r="BC23" s="671">
        <v>-66</v>
      </c>
      <c r="BD23" s="671">
        <v>-16</v>
      </c>
      <c r="BE23" s="671">
        <v>-37</v>
      </c>
    </row>
    <row r="24" spans="1:57" ht="12" customHeight="1" x14ac:dyDescent="0.2">
      <c r="A24" s="387" t="s">
        <v>237</v>
      </c>
      <c r="B24" s="465">
        <v>80</v>
      </c>
      <c r="C24" s="466">
        <v>68</v>
      </c>
      <c r="D24" s="467">
        <v>69</v>
      </c>
      <c r="E24" s="467">
        <v>49</v>
      </c>
      <c r="F24" s="468">
        <v>69</v>
      </c>
      <c r="G24" s="471">
        <v>50</v>
      </c>
      <c r="H24" s="471">
        <v>39</v>
      </c>
      <c r="I24" s="471">
        <v>50</v>
      </c>
      <c r="J24" s="471">
        <v>52</v>
      </c>
      <c r="K24" s="441">
        <v>30</v>
      </c>
      <c r="L24" s="441">
        <v>37</v>
      </c>
      <c r="M24" s="441">
        <v>49</v>
      </c>
      <c r="N24" s="441">
        <v>50</v>
      </c>
      <c r="O24" s="441">
        <v>37</v>
      </c>
      <c r="P24" s="441">
        <v>52</v>
      </c>
      <c r="Q24" s="441">
        <v>43</v>
      </c>
      <c r="R24" s="471">
        <v>31</v>
      </c>
      <c r="S24" s="471">
        <v>29</v>
      </c>
      <c r="T24" s="471">
        <v>42</v>
      </c>
      <c r="U24" s="471">
        <v>44</v>
      </c>
      <c r="V24" s="471">
        <v>30</v>
      </c>
      <c r="W24" s="471">
        <v>31</v>
      </c>
      <c r="X24" s="468">
        <v>38</v>
      </c>
      <c r="Y24" s="468">
        <v>34</v>
      </c>
      <c r="Z24" s="468">
        <v>38</v>
      </c>
      <c r="AA24" s="468">
        <v>46</v>
      </c>
      <c r="AB24" s="468">
        <v>47</v>
      </c>
      <c r="AC24" s="468">
        <v>53</v>
      </c>
      <c r="AD24" s="472">
        <v>44</v>
      </c>
      <c r="AE24" s="496">
        <v>41</v>
      </c>
      <c r="AF24" s="441">
        <v>31</v>
      </c>
      <c r="AG24" s="441">
        <v>16</v>
      </c>
      <c r="AH24" s="441">
        <v>39</v>
      </c>
      <c r="AI24" s="441">
        <v>11</v>
      </c>
      <c r="AJ24" s="441">
        <v>8</v>
      </c>
      <c r="AK24" s="519">
        <v>0</v>
      </c>
      <c r="AL24" s="472">
        <v>11</v>
      </c>
      <c r="AM24" s="472">
        <v>-16</v>
      </c>
      <c r="AN24" s="472">
        <v>-19</v>
      </c>
      <c r="AO24" s="472">
        <v>-9</v>
      </c>
      <c r="AP24" s="472">
        <v>-34</v>
      </c>
      <c r="AQ24" s="472">
        <v>-30</v>
      </c>
      <c r="AR24" s="472">
        <v>-22</v>
      </c>
      <c r="AS24" s="472">
        <v>-28</v>
      </c>
      <c r="AT24" s="671">
        <v>-34</v>
      </c>
      <c r="AU24" s="671">
        <v>-38</v>
      </c>
      <c r="AV24" s="671">
        <v>-19</v>
      </c>
      <c r="AW24" s="671">
        <v>-17</v>
      </c>
      <c r="AX24" s="671">
        <v>-55</v>
      </c>
      <c r="AY24" s="671">
        <v>-30</v>
      </c>
      <c r="AZ24" s="671">
        <v>-19</v>
      </c>
      <c r="BA24" s="671">
        <v>-23</v>
      </c>
      <c r="BB24" s="671">
        <v>-19</v>
      </c>
      <c r="BC24" s="671">
        <v>1</v>
      </c>
      <c r="BD24" s="671">
        <v>0</v>
      </c>
      <c r="BE24" s="671">
        <v>2</v>
      </c>
    </row>
    <row r="25" spans="1:57" ht="12" customHeight="1" x14ac:dyDescent="0.2">
      <c r="A25" s="387" t="s">
        <v>238</v>
      </c>
      <c r="B25" s="465">
        <v>134</v>
      </c>
      <c r="C25" s="466">
        <v>120</v>
      </c>
      <c r="D25" s="467">
        <v>138</v>
      </c>
      <c r="E25" s="467">
        <v>125</v>
      </c>
      <c r="F25" s="468">
        <v>100</v>
      </c>
      <c r="G25" s="471">
        <v>91</v>
      </c>
      <c r="H25" s="471">
        <v>96</v>
      </c>
      <c r="I25" s="471">
        <v>73</v>
      </c>
      <c r="J25" s="471">
        <v>101</v>
      </c>
      <c r="K25" s="441">
        <v>84</v>
      </c>
      <c r="L25" s="441">
        <v>88</v>
      </c>
      <c r="M25" s="441">
        <v>72</v>
      </c>
      <c r="N25" s="441">
        <v>81</v>
      </c>
      <c r="O25" s="441">
        <v>81</v>
      </c>
      <c r="P25" s="441">
        <v>89</v>
      </c>
      <c r="Q25" s="441">
        <v>78</v>
      </c>
      <c r="R25" s="471">
        <v>56</v>
      </c>
      <c r="S25" s="471">
        <v>78</v>
      </c>
      <c r="T25" s="471">
        <v>81</v>
      </c>
      <c r="U25" s="471">
        <v>74</v>
      </c>
      <c r="V25" s="471">
        <v>76</v>
      </c>
      <c r="W25" s="471">
        <v>56</v>
      </c>
      <c r="X25" s="468">
        <v>85</v>
      </c>
      <c r="Y25" s="468">
        <v>90</v>
      </c>
      <c r="Z25" s="468">
        <v>76</v>
      </c>
      <c r="AA25" s="468">
        <v>74</v>
      </c>
      <c r="AB25" s="468">
        <v>77</v>
      </c>
      <c r="AC25" s="468">
        <v>62</v>
      </c>
      <c r="AD25" s="472">
        <v>75</v>
      </c>
      <c r="AE25" s="496">
        <v>73</v>
      </c>
      <c r="AF25" s="441">
        <v>75</v>
      </c>
      <c r="AG25" s="441">
        <v>53</v>
      </c>
      <c r="AH25" s="441">
        <v>40</v>
      </c>
      <c r="AI25" s="441">
        <v>8</v>
      </c>
      <c r="AJ25" s="441">
        <v>20</v>
      </c>
      <c r="AK25" s="671">
        <v>-21</v>
      </c>
      <c r="AL25" s="671">
        <v>-1</v>
      </c>
      <c r="AM25" s="671">
        <v>-26</v>
      </c>
      <c r="AN25" s="671">
        <v>-40</v>
      </c>
      <c r="AO25" s="671">
        <v>-48</v>
      </c>
      <c r="AP25" s="671">
        <v>-25</v>
      </c>
      <c r="AQ25" s="671">
        <v>-42</v>
      </c>
      <c r="AR25" s="671">
        <v>-15</v>
      </c>
      <c r="AS25" s="671">
        <v>-47</v>
      </c>
      <c r="AT25" s="671">
        <v>-97</v>
      </c>
      <c r="AU25" s="671">
        <v>-62</v>
      </c>
      <c r="AV25" s="671">
        <v>-39</v>
      </c>
      <c r="AW25" s="671">
        <v>-46</v>
      </c>
      <c r="AX25" s="671">
        <v>-44</v>
      </c>
      <c r="AY25" s="671">
        <v>-67</v>
      </c>
      <c r="AZ25" s="671">
        <v>-10</v>
      </c>
      <c r="BA25" s="671">
        <v>-2</v>
      </c>
      <c r="BB25" s="671">
        <v>-18</v>
      </c>
      <c r="BC25" s="671">
        <v>-20</v>
      </c>
      <c r="BD25" s="671">
        <v>-3</v>
      </c>
      <c r="BE25" s="671">
        <v>4</v>
      </c>
    </row>
    <row r="26" spans="1:57" ht="12" customHeight="1" x14ac:dyDescent="0.2">
      <c r="A26" s="387" t="s">
        <v>239</v>
      </c>
      <c r="B26" s="465">
        <v>126</v>
      </c>
      <c r="C26" s="466">
        <v>105</v>
      </c>
      <c r="D26" s="467">
        <v>100</v>
      </c>
      <c r="E26" s="467">
        <v>116</v>
      </c>
      <c r="F26" s="468">
        <v>81</v>
      </c>
      <c r="G26" s="471">
        <v>72</v>
      </c>
      <c r="H26" s="471">
        <v>75</v>
      </c>
      <c r="I26" s="471">
        <v>92</v>
      </c>
      <c r="J26" s="471">
        <v>118</v>
      </c>
      <c r="K26" s="441">
        <v>132</v>
      </c>
      <c r="L26" s="441">
        <v>137</v>
      </c>
      <c r="M26" s="441">
        <v>129</v>
      </c>
      <c r="N26" s="441">
        <v>122</v>
      </c>
      <c r="O26" s="441">
        <v>115</v>
      </c>
      <c r="P26" s="441">
        <v>134</v>
      </c>
      <c r="Q26" s="441">
        <v>125</v>
      </c>
      <c r="R26" s="471">
        <v>136</v>
      </c>
      <c r="S26" s="471">
        <v>126</v>
      </c>
      <c r="T26" s="471">
        <v>126</v>
      </c>
      <c r="U26" s="471">
        <v>132</v>
      </c>
      <c r="V26" s="471">
        <v>116</v>
      </c>
      <c r="W26" s="471">
        <v>117</v>
      </c>
      <c r="X26" s="468">
        <v>93</v>
      </c>
      <c r="Y26" s="468">
        <v>131</v>
      </c>
      <c r="Z26" s="468">
        <v>106</v>
      </c>
      <c r="AA26" s="468">
        <v>153</v>
      </c>
      <c r="AB26" s="468">
        <v>145</v>
      </c>
      <c r="AC26" s="468">
        <v>132</v>
      </c>
      <c r="AD26" s="472">
        <v>55</v>
      </c>
      <c r="AE26" s="496">
        <v>32</v>
      </c>
      <c r="AF26" s="441">
        <v>35</v>
      </c>
      <c r="AG26" s="441">
        <v>44</v>
      </c>
      <c r="AH26" s="441">
        <v>-13</v>
      </c>
      <c r="AI26" s="441">
        <v>-22</v>
      </c>
      <c r="AJ26" s="441">
        <v>-12</v>
      </c>
      <c r="AK26" s="671">
        <v>-14</v>
      </c>
      <c r="AL26" s="671">
        <v>-22</v>
      </c>
      <c r="AM26" s="671">
        <v>1</v>
      </c>
      <c r="AN26" s="671">
        <v>-2</v>
      </c>
      <c r="AO26" s="671">
        <v>-23</v>
      </c>
      <c r="AP26" s="671">
        <v>-19</v>
      </c>
      <c r="AQ26" s="671">
        <v>-33</v>
      </c>
      <c r="AR26" s="671">
        <v>-31</v>
      </c>
      <c r="AS26" s="671">
        <v>-58</v>
      </c>
      <c r="AT26" s="671">
        <v>-41</v>
      </c>
      <c r="AU26" s="671">
        <v>-63</v>
      </c>
      <c r="AV26" s="671">
        <v>-66</v>
      </c>
      <c r="AW26" s="671">
        <v>-69</v>
      </c>
      <c r="AX26" s="671">
        <v>-92</v>
      </c>
      <c r="AY26" s="671">
        <v>-93</v>
      </c>
      <c r="AZ26" s="671">
        <v>-72</v>
      </c>
      <c r="BA26" s="671">
        <v>-25</v>
      </c>
      <c r="BB26" s="671">
        <v>-10</v>
      </c>
      <c r="BC26" s="671">
        <v>3</v>
      </c>
      <c r="BD26" s="671">
        <v>30</v>
      </c>
      <c r="BE26" s="671">
        <v>37</v>
      </c>
    </row>
    <row r="27" spans="1:57" ht="18" customHeight="1" x14ac:dyDescent="0.2">
      <c r="A27" s="479" t="s">
        <v>312</v>
      </c>
      <c r="B27" s="465"/>
      <c r="C27" s="466"/>
      <c r="D27" s="467">
        <v>196</v>
      </c>
      <c r="E27" s="467"/>
      <c r="F27" s="468"/>
      <c r="G27" s="471"/>
      <c r="H27" s="471"/>
      <c r="I27" s="471">
        <v>264</v>
      </c>
      <c r="J27" s="471" t="e">
        <v>#REF!</v>
      </c>
      <c r="K27" s="471" t="e">
        <v>#REF!</v>
      </c>
      <c r="L27" s="471" t="e">
        <v>#REF!</v>
      </c>
      <c r="M27" s="471">
        <v>269</v>
      </c>
      <c r="N27" s="471" t="e">
        <v>#REF!</v>
      </c>
      <c r="O27" s="471" t="e">
        <v>#REF!</v>
      </c>
      <c r="P27" s="471">
        <v>264</v>
      </c>
      <c r="Q27" s="471">
        <v>300</v>
      </c>
      <c r="R27" s="471">
        <v>246</v>
      </c>
      <c r="S27" s="471">
        <v>246</v>
      </c>
      <c r="T27" s="471">
        <v>265</v>
      </c>
      <c r="U27" s="471">
        <v>289</v>
      </c>
      <c r="V27" s="471">
        <v>282</v>
      </c>
      <c r="W27" s="471">
        <v>329</v>
      </c>
      <c r="X27" s="468">
        <v>325</v>
      </c>
      <c r="Y27" s="468">
        <v>360</v>
      </c>
      <c r="Z27" s="468">
        <v>366</v>
      </c>
      <c r="AA27" s="468">
        <v>443</v>
      </c>
      <c r="AB27" s="468">
        <v>425</v>
      </c>
      <c r="AC27" s="468">
        <v>375</v>
      </c>
      <c r="AD27" s="472"/>
      <c r="AE27" s="496"/>
      <c r="AF27" s="441">
        <v>128</v>
      </c>
      <c r="AG27" s="441" t="e">
        <v>#REF!</v>
      </c>
      <c r="AH27" s="441" t="e">
        <v>#REF!</v>
      </c>
      <c r="AI27" s="441" t="e">
        <v>#REF!</v>
      </c>
      <c r="AJ27" s="441" t="e">
        <v>#REF!</v>
      </c>
      <c r="AK27" s="472">
        <v>44</v>
      </c>
      <c r="AL27" s="472" t="e">
        <v>#REF!</v>
      </c>
      <c r="AM27" s="472" t="e">
        <v>#REF!</v>
      </c>
      <c r="AN27" s="472" t="e">
        <v>#REF!</v>
      </c>
      <c r="AO27" s="472">
        <v>4</v>
      </c>
      <c r="AP27" s="472" t="e">
        <v>#REF!</v>
      </c>
      <c r="AQ27" s="472">
        <v>-8</v>
      </c>
      <c r="AR27" s="472">
        <v>8</v>
      </c>
      <c r="AS27" s="472">
        <v>67</v>
      </c>
      <c r="AT27" s="671">
        <v>-25</v>
      </c>
      <c r="AU27" s="472">
        <v>-27</v>
      </c>
      <c r="AV27" s="472">
        <v>-7</v>
      </c>
      <c r="AW27" s="472">
        <v>30</v>
      </c>
      <c r="AX27" s="466">
        <v>-5</v>
      </c>
      <c r="AY27" s="466">
        <v>42</v>
      </c>
      <c r="AZ27" s="466">
        <v>68</v>
      </c>
      <c r="BA27" s="466">
        <v>128</v>
      </c>
      <c r="BB27" s="466">
        <v>146</v>
      </c>
      <c r="BC27" s="466">
        <v>238</v>
      </c>
      <c r="BD27" s="466">
        <v>255</v>
      </c>
      <c r="BE27" s="466">
        <v>199</v>
      </c>
    </row>
    <row r="28" spans="1:57" ht="18" customHeight="1" x14ac:dyDescent="0.2">
      <c r="A28" s="387" t="s">
        <v>423</v>
      </c>
      <c r="B28" s="465">
        <v>105</v>
      </c>
      <c r="C28" s="466">
        <v>114</v>
      </c>
      <c r="D28" s="467">
        <v>120</v>
      </c>
      <c r="E28" s="467">
        <v>120</v>
      </c>
      <c r="F28" s="468">
        <v>125</v>
      </c>
      <c r="G28" s="471">
        <v>105</v>
      </c>
      <c r="H28" s="471">
        <v>92</v>
      </c>
      <c r="I28" s="471">
        <v>129</v>
      </c>
      <c r="J28" s="471">
        <v>115</v>
      </c>
      <c r="K28" s="441">
        <v>129</v>
      </c>
      <c r="L28" s="441">
        <v>112</v>
      </c>
      <c r="M28" s="471">
        <v>129</v>
      </c>
      <c r="N28" s="441">
        <v>134</v>
      </c>
      <c r="O28" s="441">
        <v>133</v>
      </c>
      <c r="P28" s="441">
        <v>141</v>
      </c>
      <c r="Q28" s="441">
        <v>161</v>
      </c>
      <c r="R28" s="471">
        <v>102</v>
      </c>
      <c r="S28" s="471">
        <v>129</v>
      </c>
      <c r="T28" s="471">
        <v>137</v>
      </c>
      <c r="U28" s="471">
        <v>156</v>
      </c>
      <c r="V28" s="471">
        <v>148</v>
      </c>
      <c r="W28" s="471">
        <v>173</v>
      </c>
      <c r="X28" s="468">
        <v>178</v>
      </c>
      <c r="Y28" s="468">
        <v>197</v>
      </c>
      <c r="Z28" s="468">
        <v>219</v>
      </c>
      <c r="AA28" s="468">
        <v>250</v>
      </c>
      <c r="AB28" s="468">
        <v>241</v>
      </c>
      <c r="AC28" s="468">
        <v>245</v>
      </c>
      <c r="AD28" s="472">
        <v>59</v>
      </c>
      <c r="AE28" s="496">
        <v>66</v>
      </c>
      <c r="AF28" s="441">
        <v>71</v>
      </c>
      <c r="AG28" s="441">
        <v>62</v>
      </c>
      <c r="AH28" s="441">
        <v>43</v>
      </c>
      <c r="AI28" s="441">
        <v>17</v>
      </c>
      <c r="AJ28" s="441">
        <v>8</v>
      </c>
      <c r="AK28" s="472">
        <v>27</v>
      </c>
      <c r="AL28" s="472">
        <v>25</v>
      </c>
      <c r="AM28" s="472">
        <v>-7</v>
      </c>
      <c r="AN28" s="472">
        <v>-14</v>
      </c>
      <c r="AO28" s="472">
        <v>-5</v>
      </c>
      <c r="AP28" s="472">
        <v>-4</v>
      </c>
      <c r="AQ28" s="472">
        <v>-19</v>
      </c>
      <c r="AR28" s="472">
        <v>11</v>
      </c>
      <c r="AS28" s="472">
        <v>42</v>
      </c>
      <c r="AT28" s="671">
        <v>-26</v>
      </c>
      <c r="AU28" s="472">
        <v>-17</v>
      </c>
      <c r="AV28" s="472">
        <v>7</v>
      </c>
      <c r="AW28" s="472">
        <v>22</v>
      </c>
      <c r="AX28" s="466">
        <v>15</v>
      </c>
      <c r="AY28" s="466">
        <v>42</v>
      </c>
      <c r="AZ28" s="466">
        <v>35</v>
      </c>
      <c r="BA28" s="466">
        <v>75</v>
      </c>
      <c r="BB28" s="466">
        <v>106</v>
      </c>
      <c r="BC28" s="466">
        <v>151</v>
      </c>
      <c r="BD28" s="466">
        <v>144</v>
      </c>
      <c r="BE28" s="466">
        <v>156</v>
      </c>
    </row>
    <row r="29" spans="1:57" ht="12" customHeight="1" x14ac:dyDescent="0.2">
      <c r="A29" s="387" t="s">
        <v>240</v>
      </c>
      <c r="B29" s="465">
        <v>59</v>
      </c>
      <c r="C29" s="466">
        <v>84</v>
      </c>
      <c r="D29" s="467">
        <v>76</v>
      </c>
      <c r="E29" s="467">
        <v>62</v>
      </c>
      <c r="F29" s="468">
        <v>52</v>
      </c>
      <c r="G29" s="471">
        <v>52</v>
      </c>
      <c r="H29" s="471">
        <v>55</v>
      </c>
      <c r="I29" s="471">
        <v>44</v>
      </c>
      <c r="J29" s="471">
        <v>51</v>
      </c>
      <c r="K29" s="441">
        <v>49</v>
      </c>
      <c r="L29" s="441">
        <v>48</v>
      </c>
      <c r="M29" s="471">
        <v>44</v>
      </c>
      <c r="N29" s="441">
        <v>37</v>
      </c>
      <c r="O29" s="441">
        <v>56</v>
      </c>
      <c r="P29" s="441">
        <v>46</v>
      </c>
      <c r="Q29" s="441">
        <v>59</v>
      </c>
      <c r="R29" s="471">
        <v>43</v>
      </c>
      <c r="S29" s="471">
        <v>34</v>
      </c>
      <c r="T29" s="471">
        <v>44</v>
      </c>
      <c r="U29" s="471">
        <v>38</v>
      </c>
      <c r="V29" s="471">
        <v>52</v>
      </c>
      <c r="W29" s="471">
        <v>57</v>
      </c>
      <c r="X29" s="468">
        <v>44</v>
      </c>
      <c r="Y29" s="468">
        <v>56</v>
      </c>
      <c r="Z29" s="468">
        <v>47</v>
      </c>
      <c r="AA29" s="468">
        <v>68</v>
      </c>
      <c r="AB29" s="468">
        <v>60</v>
      </c>
      <c r="AC29" s="468">
        <v>50</v>
      </c>
      <c r="AD29" s="472">
        <v>37</v>
      </c>
      <c r="AE29" s="496">
        <v>55</v>
      </c>
      <c r="AF29" s="441">
        <v>57</v>
      </c>
      <c r="AG29" s="441">
        <v>39</v>
      </c>
      <c r="AH29" s="441">
        <v>20</v>
      </c>
      <c r="AI29" s="441">
        <v>23</v>
      </c>
      <c r="AJ29" s="441">
        <v>19</v>
      </c>
      <c r="AK29" s="472">
        <v>6</v>
      </c>
      <c r="AL29" s="472">
        <v>6</v>
      </c>
      <c r="AM29" s="472">
        <v>-2</v>
      </c>
      <c r="AN29" s="472">
        <v>3</v>
      </c>
      <c r="AO29" s="472">
        <v>-3</v>
      </c>
      <c r="AP29" s="472">
        <v>-11</v>
      </c>
      <c r="AQ29" s="472">
        <v>12</v>
      </c>
      <c r="AR29" s="472">
        <v>-1</v>
      </c>
      <c r="AS29" s="472">
        <v>13</v>
      </c>
      <c r="AT29" s="671">
        <v>-13</v>
      </c>
      <c r="AU29" s="472">
        <v>-5</v>
      </c>
      <c r="AV29" s="472">
        <v>-13</v>
      </c>
      <c r="AW29" s="472">
        <v>-9</v>
      </c>
      <c r="AX29" s="466">
        <v>0</v>
      </c>
      <c r="AY29" s="466">
        <v>-4</v>
      </c>
      <c r="AZ29" s="466">
        <v>8</v>
      </c>
      <c r="BA29" s="466">
        <v>20</v>
      </c>
      <c r="BB29" s="466">
        <v>-1</v>
      </c>
      <c r="BC29" s="466">
        <v>31</v>
      </c>
      <c r="BD29" s="671">
        <v>32</v>
      </c>
      <c r="BE29" s="671">
        <v>19</v>
      </c>
    </row>
    <row r="30" spans="1:57" ht="12" customHeight="1" x14ac:dyDescent="0.2">
      <c r="A30" s="387" t="s">
        <v>241</v>
      </c>
      <c r="B30" s="475" t="s">
        <v>88</v>
      </c>
      <c r="C30" s="475" t="s">
        <v>88</v>
      </c>
      <c r="D30" s="904" t="s">
        <v>88</v>
      </c>
      <c r="E30" s="475" t="s">
        <v>88</v>
      </c>
      <c r="F30" s="475" t="s">
        <v>88</v>
      </c>
      <c r="G30" s="475" t="s">
        <v>88</v>
      </c>
      <c r="H30" s="468">
        <v>43</v>
      </c>
      <c r="I30" s="468">
        <v>39</v>
      </c>
      <c r="J30" s="468">
        <v>39</v>
      </c>
      <c r="K30" s="467">
        <v>45</v>
      </c>
      <c r="L30" s="467">
        <v>34</v>
      </c>
      <c r="M30" s="468">
        <v>36</v>
      </c>
      <c r="N30" s="467">
        <v>41</v>
      </c>
      <c r="O30" s="467">
        <v>32</v>
      </c>
      <c r="P30" s="467">
        <v>37</v>
      </c>
      <c r="Q30" s="467">
        <v>39</v>
      </c>
      <c r="R30" s="468">
        <v>42</v>
      </c>
      <c r="S30" s="468">
        <v>41</v>
      </c>
      <c r="T30" s="468">
        <v>41</v>
      </c>
      <c r="U30" s="468">
        <v>42</v>
      </c>
      <c r="V30" s="468">
        <v>36</v>
      </c>
      <c r="W30" s="468">
        <v>38</v>
      </c>
      <c r="X30" s="468">
        <v>49</v>
      </c>
      <c r="Y30" s="468">
        <v>48</v>
      </c>
      <c r="Z30" s="468">
        <v>52</v>
      </c>
      <c r="AA30" s="468">
        <v>64</v>
      </c>
      <c r="AB30" s="468">
        <v>57</v>
      </c>
      <c r="AC30" s="468">
        <v>37</v>
      </c>
      <c r="AD30" s="475" t="s">
        <v>88</v>
      </c>
      <c r="AE30" s="518" t="s">
        <v>88</v>
      </c>
      <c r="AF30" s="903" t="s">
        <v>88</v>
      </c>
      <c r="AG30" s="475" t="s">
        <v>88</v>
      </c>
      <c r="AH30" s="498" t="s">
        <v>88</v>
      </c>
      <c r="AI30" s="498" t="s">
        <v>88</v>
      </c>
      <c r="AJ30" s="441">
        <v>11</v>
      </c>
      <c r="AK30" s="671">
        <v>-5</v>
      </c>
      <c r="AL30" s="472">
        <v>-8</v>
      </c>
      <c r="AM30" s="472">
        <v>6</v>
      </c>
      <c r="AN30" s="472">
        <v>-11</v>
      </c>
      <c r="AO30" s="472">
        <v>-7</v>
      </c>
      <c r="AP30" s="472">
        <v>-10</v>
      </c>
      <c r="AQ30" s="472">
        <v>-2</v>
      </c>
      <c r="AR30" s="472">
        <v>-6</v>
      </c>
      <c r="AS30" s="472">
        <v>-2</v>
      </c>
      <c r="AT30" s="671">
        <v>-4</v>
      </c>
      <c r="AU30" s="472">
        <v>-11</v>
      </c>
      <c r="AV30" s="472">
        <v>-1</v>
      </c>
      <c r="AW30" s="472">
        <v>-6</v>
      </c>
      <c r="AX30" s="466">
        <v>-19</v>
      </c>
      <c r="AY30" s="466">
        <v>-17</v>
      </c>
      <c r="AZ30" s="466">
        <v>8</v>
      </c>
      <c r="BA30" s="466">
        <v>9</v>
      </c>
      <c r="BB30" s="466">
        <v>18</v>
      </c>
      <c r="BC30" s="466">
        <v>27</v>
      </c>
      <c r="BD30" s="466">
        <v>36</v>
      </c>
      <c r="BE30" s="466">
        <v>6</v>
      </c>
    </row>
    <row r="31" spans="1:57" ht="12" customHeight="1" x14ac:dyDescent="0.2">
      <c r="A31" s="387" t="s">
        <v>242</v>
      </c>
      <c r="B31" s="475" t="s">
        <v>88</v>
      </c>
      <c r="C31" s="475" t="s">
        <v>88</v>
      </c>
      <c r="D31" s="904" t="s">
        <v>88</v>
      </c>
      <c r="E31" s="475" t="s">
        <v>88</v>
      </c>
      <c r="F31" s="475" t="s">
        <v>88</v>
      </c>
      <c r="G31" s="475" t="s">
        <v>88</v>
      </c>
      <c r="H31" s="468">
        <v>35</v>
      </c>
      <c r="I31" s="468">
        <v>52</v>
      </c>
      <c r="J31" s="468">
        <v>41</v>
      </c>
      <c r="K31" s="467">
        <v>56</v>
      </c>
      <c r="L31" s="467">
        <v>50</v>
      </c>
      <c r="M31" s="468">
        <v>60</v>
      </c>
      <c r="N31" s="467">
        <v>54</v>
      </c>
      <c r="O31" s="467">
        <v>55</v>
      </c>
      <c r="P31" s="467">
        <v>40</v>
      </c>
      <c r="Q31" s="467">
        <v>41</v>
      </c>
      <c r="R31" s="468">
        <v>59</v>
      </c>
      <c r="S31" s="468">
        <v>42</v>
      </c>
      <c r="T31" s="468">
        <v>43</v>
      </c>
      <c r="U31" s="468">
        <v>53</v>
      </c>
      <c r="V31" s="468">
        <v>46</v>
      </c>
      <c r="W31" s="468">
        <v>61</v>
      </c>
      <c r="X31" s="468">
        <v>54</v>
      </c>
      <c r="Y31" s="468">
        <v>59</v>
      </c>
      <c r="Z31" s="468">
        <v>48</v>
      </c>
      <c r="AA31" s="468">
        <v>61</v>
      </c>
      <c r="AB31" s="468">
        <v>67</v>
      </c>
      <c r="AC31" s="468">
        <v>43</v>
      </c>
      <c r="AD31" s="475" t="s">
        <v>88</v>
      </c>
      <c r="AE31" s="518" t="s">
        <v>88</v>
      </c>
      <c r="AF31" s="903" t="s">
        <v>88</v>
      </c>
      <c r="AG31" s="475" t="s">
        <v>88</v>
      </c>
      <c r="AH31" s="498" t="s">
        <v>88</v>
      </c>
      <c r="AI31" s="498" t="s">
        <v>88</v>
      </c>
      <c r="AJ31" s="441">
        <v>1</v>
      </c>
      <c r="AK31" s="472">
        <v>16</v>
      </c>
      <c r="AL31" s="441">
        <v>11</v>
      </c>
      <c r="AM31" s="441">
        <v>15</v>
      </c>
      <c r="AN31" s="441">
        <v>18</v>
      </c>
      <c r="AO31" s="441">
        <v>19</v>
      </c>
      <c r="AP31" s="441">
        <v>16</v>
      </c>
      <c r="AQ31" s="441">
        <v>18</v>
      </c>
      <c r="AR31" s="472">
        <v>4</v>
      </c>
      <c r="AS31" s="441">
        <v>14</v>
      </c>
      <c r="AT31" s="472">
        <v>18</v>
      </c>
      <c r="AU31" s="472">
        <v>6</v>
      </c>
      <c r="AV31" s="472">
        <v>0</v>
      </c>
      <c r="AW31" s="472">
        <v>23</v>
      </c>
      <c r="AX31" s="466">
        <v>-1</v>
      </c>
      <c r="AY31" s="466">
        <v>21</v>
      </c>
      <c r="AZ31" s="466">
        <v>17</v>
      </c>
      <c r="BA31" s="466">
        <v>24</v>
      </c>
      <c r="BB31" s="466">
        <v>23</v>
      </c>
      <c r="BC31" s="466">
        <v>29</v>
      </c>
      <c r="BD31" s="466">
        <v>43</v>
      </c>
      <c r="BE31" s="466">
        <v>18</v>
      </c>
    </row>
    <row r="32" spans="1:57" ht="18" customHeight="1" x14ac:dyDescent="0.2">
      <c r="A32" s="479" t="s">
        <v>313</v>
      </c>
      <c r="B32" s="475"/>
      <c r="C32" s="475"/>
      <c r="D32" s="467">
        <v>225</v>
      </c>
      <c r="E32" s="467"/>
      <c r="F32" s="468"/>
      <c r="G32" s="468"/>
      <c r="H32" s="468"/>
      <c r="I32" s="468">
        <v>286</v>
      </c>
      <c r="J32" s="468" t="e">
        <v>#REF!</v>
      </c>
      <c r="K32" s="468" t="e">
        <v>#REF!</v>
      </c>
      <c r="L32" s="468" t="e">
        <v>#REF!</v>
      </c>
      <c r="M32" s="468">
        <v>298</v>
      </c>
      <c r="N32" s="468" t="e">
        <v>#REF!</v>
      </c>
      <c r="O32" s="468" t="e">
        <v>#REF!</v>
      </c>
      <c r="P32" s="468">
        <v>276</v>
      </c>
      <c r="Q32" s="468">
        <v>299</v>
      </c>
      <c r="R32" s="468">
        <v>270</v>
      </c>
      <c r="S32" s="468">
        <v>278</v>
      </c>
      <c r="T32" s="468">
        <v>327</v>
      </c>
      <c r="U32" s="468">
        <v>310</v>
      </c>
      <c r="V32" s="468">
        <v>290</v>
      </c>
      <c r="W32" s="468">
        <v>309</v>
      </c>
      <c r="X32" s="468">
        <v>336</v>
      </c>
      <c r="Y32" s="468">
        <v>333</v>
      </c>
      <c r="Z32" s="468">
        <v>343</v>
      </c>
      <c r="AA32" s="468">
        <v>382</v>
      </c>
      <c r="AB32" s="468">
        <v>351</v>
      </c>
      <c r="AC32" s="468">
        <v>317</v>
      </c>
      <c r="AD32" s="472"/>
      <c r="AE32" s="496"/>
      <c r="AF32" s="441">
        <v>145</v>
      </c>
      <c r="AG32" s="441" t="e">
        <v>#REF!</v>
      </c>
      <c r="AH32" s="471" t="e">
        <v>#REF!</v>
      </c>
      <c r="AI32" s="471" t="e">
        <v>#REF!</v>
      </c>
      <c r="AJ32" s="441" t="e">
        <v>#REF!</v>
      </c>
      <c r="AK32" s="441">
        <v>27</v>
      </c>
      <c r="AL32" s="441" t="e">
        <v>#REF!</v>
      </c>
      <c r="AM32" s="441" t="e">
        <v>#REF!</v>
      </c>
      <c r="AN32" s="441" t="e">
        <v>#REF!</v>
      </c>
      <c r="AO32" s="441">
        <v>16</v>
      </c>
      <c r="AP32" s="441" t="e">
        <v>#REF!</v>
      </c>
      <c r="AQ32" s="441">
        <v>-24</v>
      </c>
      <c r="AR32" s="472">
        <v>-16</v>
      </c>
      <c r="AS32" s="441">
        <v>26</v>
      </c>
      <c r="AT32" s="671">
        <v>-38</v>
      </c>
      <c r="AU32" s="472">
        <v>-24</v>
      </c>
      <c r="AV32" s="472">
        <v>21</v>
      </c>
      <c r="AW32" s="472">
        <v>12</v>
      </c>
      <c r="AX32" s="466">
        <v>-32</v>
      </c>
      <c r="AY32" s="466">
        <v>25</v>
      </c>
      <c r="AZ32" s="466">
        <v>72</v>
      </c>
      <c r="BA32" s="466">
        <v>97</v>
      </c>
      <c r="BB32" s="466">
        <v>111</v>
      </c>
      <c r="BC32" s="466">
        <v>137</v>
      </c>
      <c r="BD32" s="466">
        <v>163</v>
      </c>
      <c r="BE32" s="466">
        <v>167</v>
      </c>
    </row>
    <row r="33" spans="1:57" ht="18" customHeight="1" x14ac:dyDescent="0.2">
      <c r="A33" s="387" t="s">
        <v>243</v>
      </c>
      <c r="B33" s="465">
        <v>62</v>
      </c>
      <c r="C33" s="466">
        <v>48</v>
      </c>
      <c r="D33" s="467">
        <v>50</v>
      </c>
      <c r="E33" s="467">
        <v>39</v>
      </c>
      <c r="F33" s="468">
        <v>34</v>
      </c>
      <c r="G33" s="471">
        <v>27</v>
      </c>
      <c r="H33" s="471">
        <v>23</v>
      </c>
      <c r="I33" s="471">
        <v>45</v>
      </c>
      <c r="J33" s="471">
        <v>28</v>
      </c>
      <c r="K33" s="441">
        <v>37</v>
      </c>
      <c r="L33" s="441">
        <v>39</v>
      </c>
      <c r="M33" s="471">
        <v>37</v>
      </c>
      <c r="N33" s="471">
        <v>22</v>
      </c>
      <c r="O33" s="471">
        <v>25</v>
      </c>
      <c r="P33" s="471">
        <v>40</v>
      </c>
      <c r="Q33" s="441">
        <v>45</v>
      </c>
      <c r="R33" s="471">
        <v>31</v>
      </c>
      <c r="S33" s="471">
        <v>26</v>
      </c>
      <c r="T33" s="471">
        <v>30</v>
      </c>
      <c r="U33" s="471">
        <v>35</v>
      </c>
      <c r="V33" s="471">
        <v>33</v>
      </c>
      <c r="W33" s="471">
        <v>40</v>
      </c>
      <c r="X33" s="468">
        <v>33</v>
      </c>
      <c r="Y33" s="468">
        <v>41</v>
      </c>
      <c r="Z33" s="468">
        <v>47</v>
      </c>
      <c r="AA33" s="468">
        <v>39</v>
      </c>
      <c r="AB33" s="468">
        <v>54</v>
      </c>
      <c r="AC33" s="468">
        <v>50</v>
      </c>
      <c r="AD33" s="472">
        <v>32</v>
      </c>
      <c r="AE33" s="496">
        <v>33</v>
      </c>
      <c r="AF33" s="441">
        <v>25</v>
      </c>
      <c r="AG33" s="441">
        <v>15</v>
      </c>
      <c r="AH33" s="471">
        <v>-1</v>
      </c>
      <c r="AI33" s="471">
        <v>-7</v>
      </c>
      <c r="AJ33" s="441">
        <v>-12</v>
      </c>
      <c r="AK33" s="671">
        <v>-8</v>
      </c>
      <c r="AL33" s="441">
        <v>-31</v>
      </c>
      <c r="AM33" s="441">
        <v>-25</v>
      </c>
      <c r="AN33" s="441">
        <v>-27</v>
      </c>
      <c r="AO33" s="441">
        <v>-22</v>
      </c>
      <c r="AP33" s="441">
        <v>-31</v>
      </c>
      <c r="AQ33" s="441">
        <v>-48</v>
      </c>
      <c r="AR33" s="472">
        <v>-17</v>
      </c>
      <c r="AS33" s="441">
        <v>-7</v>
      </c>
      <c r="AT33" s="671">
        <v>-34</v>
      </c>
      <c r="AU33" s="472">
        <v>-37</v>
      </c>
      <c r="AV33" s="472">
        <v>-38</v>
      </c>
      <c r="AW33" s="472">
        <v>-18</v>
      </c>
      <c r="AX33" s="466">
        <v>-13</v>
      </c>
      <c r="AY33" s="466">
        <v>-24</v>
      </c>
      <c r="AZ33" s="466">
        <v>-14</v>
      </c>
      <c r="BA33" s="466">
        <v>-8</v>
      </c>
      <c r="BB33" s="466">
        <v>10</v>
      </c>
      <c r="BC33" s="466">
        <v>-17</v>
      </c>
      <c r="BD33" s="466">
        <v>10</v>
      </c>
      <c r="BE33" s="466">
        <v>24</v>
      </c>
    </row>
    <row r="34" spans="1:57" ht="12" customHeight="1" x14ac:dyDescent="0.2">
      <c r="A34" s="387" t="s">
        <v>424</v>
      </c>
      <c r="B34" s="465">
        <v>127</v>
      </c>
      <c r="C34" s="466">
        <v>111</v>
      </c>
      <c r="D34" s="467">
        <v>128</v>
      </c>
      <c r="E34" s="467">
        <v>131</v>
      </c>
      <c r="F34" s="468">
        <v>131</v>
      </c>
      <c r="G34" s="471">
        <v>108</v>
      </c>
      <c r="H34" s="471">
        <v>109</v>
      </c>
      <c r="I34" s="471">
        <v>133</v>
      </c>
      <c r="J34" s="471">
        <v>120</v>
      </c>
      <c r="K34" s="441">
        <v>118</v>
      </c>
      <c r="L34" s="441">
        <v>116</v>
      </c>
      <c r="M34" s="471">
        <v>116</v>
      </c>
      <c r="N34" s="471">
        <v>116</v>
      </c>
      <c r="O34" s="471">
        <v>116</v>
      </c>
      <c r="P34" s="471">
        <v>104</v>
      </c>
      <c r="Q34" s="441">
        <v>108</v>
      </c>
      <c r="R34" s="471">
        <v>103</v>
      </c>
      <c r="S34" s="471">
        <v>135</v>
      </c>
      <c r="T34" s="471">
        <v>146</v>
      </c>
      <c r="U34" s="471">
        <v>119</v>
      </c>
      <c r="V34" s="471">
        <v>118</v>
      </c>
      <c r="W34" s="471">
        <v>108</v>
      </c>
      <c r="X34" s="468">
        <v>135</v>
      </c>
      <c r="Y34" s="468">
        <v>130</v>
      </c>
      <c r="Z34" s="468">
        <v>125</v>
      </c>
      <c r="AA34" s="468">
        <v>143</v>
      </c>
      <c r="AB34" s="468">
        <v>129</v>
      </c>
      <c r="AC34" s="468">
        <v>124</v>
      </c>
      <c r="AD34" s="472">
        <v>76</v>
      </c>
      <c r="AE34" s="496">
        <v>69</v>
      </c>
      <c r="AF34" s="441">
        <v>87</v>
      </c>
      <c r="AG34" s="441">
        <v>74</v>
      </c>
      <c r="AH34" s="471">
        <v>64</v>
      </c>
      <c r="AI34" s="471">
        <v>41</v>
      </c>
      <c r="AJ34" s="441">
        <v>31</v>
      </c>
      <c r="AK34" s="441">
        <v>59</v>
      </c>
      <c r="AL34" s="441">
        <v>2</v>
      </c>
      <c r="AM34" s="441">
        <v>-2</v>
      </c>
      <c r="AN34" s="441">
        <v>2</v>
      </c>
      <c r="AO34" s="441">
        <v>7</v>
      </c>
      <c r="AP34" s="441">
        <v>-4</v>
      </c>
      <c r="AQ34" s="441">
        <v>1</v>
      </c>
      <c r="AR34" s="472">
        <v>-12</v>
      </c>
      <c r="AS34" s="441">
        <v>5</v>
      </c>
      <c r="AT34" s="671">
        <v>-21</v>
      </c>
      <c r="AU34" s="472">
        <v>26</v>
      </c>
      <c r="AV34" s="472">
        <v>46</v>
      </c>
      <c r="AW34" s="472">
        <v>10</v>
      </c>
      <c r="AX34" s="466">
        <v>-4</v>
      </c>
      <c r="AY34" s="466">
        <v>-5</v>
      </c>
      <c r="AZ34" s="466">
        <v>34</v>
      </c>
      <c r="BA34" s="466">
        <v>37</v>
      </c>
      <c r="BB34" s="466">
        <v>40</v>
      </c>
      <c r="BC34" s="466">
        <v>48</v>
      </c>
      <c r="BD34" s="466">
        <v>61</v>
      </c>
      <c r="BE34" s="466">
        <v>68</v>
      </c>
    </row>
    <row r="35" spans="1:57" ht="12" customHeight="1" x14ac:dyDescent="0.2">
      <c r="A35" s="387" t="s">
        <v>244</v>
      </c>
      <c r="B35" s="465">
        <v>38</v>
      </c>
      <c r="C35" s="466">
        <v>44</v>
      </c>
      <c r="D35" s="467">
        <v>47</v>
      </c>
      <c r="E35" s="467">
        <v>39</v>
      </c>
      <c r="F35" s="468">
        <v>39</v>
      </c>
      <c r="G35" s="471">
        <v>36</v>
      </c>
      <c r="H35" s="471">
        <v>28</v>
      </c>
      <c r="I35" s="471">
        <v>29</v>
      </c>
      <c r="J35" s="471">
        <v>51</v>
      </c>
      <c r="K35" s="441">
        <v>46</v>
      </c>
      <c r="L35" s="441">
        <v>42</v>
      </c>
      <c r="M35" s="471">
        <v>37</v>
      </c>
      <c r="N35" s="471">
        <v>33</v>
      </c>
      <c r="O35" s="471">
        <v>44</v>
      </c>
      <c r="P35" s="471">
        <v>47</v>
      </c>
      <c r="Q35" s="441">
        <v>52</v>
      </c>
      <c r="R35" s="471">
        <v>40</v>
      </c>
      <c r="S35" s="471">
        <v>39</v>
      </c>
      <c r="T35" s="471">
        <v>46</v>
      </c>
      <c r="U35" s="471">
        <v>48</v>
      </c>
      <c r="V35" s="471">
        <v>40</v>
      </c>
      <c r="W35" s="471">
        <v>45</v>
      </c>
      <c r="X35" s="468">
        <v>45</v>
      </c>
      <c r="Y35" s="468">
        <v>46</v>
      </c>
      <c r="Z35" s="468">
        <v>44</v>
      </c>
      <c r="AA35" s="468">
        <v>73</v>
      </c>
      <c r="AB35" s="468">
        <v>47</v>
      </c>
      <c r="AC35" s="468">
        <v>40</v>
      </c>
      <c r="AD35" s="472">
        <v>24</v>
      </c>
      <c r="AE35" s="496">
        <v>30</v>
      </c>
      <c r="AF35" s="441">
        <v>33</v>
      </c>
      <c r="AG35" s="441">
        <v>28</v>
      </c>
      <c r="AH35" s="471">
        <v>18</v>
      </c>
      <c r="AI35" s="471">
        <v>16</v>
      </c>
      <c r="AJ35" s="441">
        <v>8</v>
      </c>
      <c r="AK35" s="441">
        <v>10</v>
      </c>
      <c r="AL35" s="441">
        <v>22</v>
      </c>
      <c r="AM35" s="472">
        <v>20</v>
      </c>
      <c r="AN35" s="472">
        <v>26</v>
      </c>
      <c r="AO35" s="441">
        <v>12</v>
      </c>
      <c r="AP35" s="441">
        <v>9</v>
      </c>
      <c r="AQ35" s="441">
        <v>24</v>
      </c>
      <c r="AR35" s="472">
        <v>18</v>
      </c>
      <c r="AS35" s="441">
        <v>29</v>
      </c>
      <c r="AT35" s="472">
        <v>9</v>
      </c>
      <c r="AU35" s="472">
        <v>12</v>
      </c>
      <c r="AV35" s="472">
        <v>17</v>
      </c>
      <c r="AW35" s="472">
        <v>30</v>
      </c>
      <c r="AX35" s="466">
        <v>13</v>
      </c>
      <c r="AY35" s="466">
        <v>25</v>
      </c>
      <c r="AZ35" s="466">
        <v>30</v>
      </c>
      <c r="BA35" s="466">
        <v>23</v>
      </c>
      <c r="BB35" s="466">
        <v>20</v>
      </c>
      <c r="BC35" s="466">
        <v>58</v>
      </c>
      <c r="BD35" s="466">
        <v>33</v>
      </c>
      <c r="BE35" s="466">
        <v>28</v>
      </c>
    </row>
    <row r="36" spans="1:57" ht="12" customHeight="1" x14ac:dyDescent="0.2">
      <c r="A36" s="387" t="s">
        <v>245</v>
      </c>
      <c r="B36" s="475" t="s">
        <v>88</v>
      </c>
      <c r="C36" s="475" t="s">
        <v>88</v>
      </c>
      <c r="D36" s="904" t="s">
        <v>88</v>
      </c>
      <c r="E36" s="475" t="s">
        <v>88</v>
      </c>
      <c r="F36" s="475" t="s">
        <v>88</v>
      </c>
      <c r="G36" s="475" t="s">
        <v>88</v>
      </c>
      <c r="H36" s="468">
        <v>51</v>
      </c>
      <c r="I36" s="468">
        <v>47</v>
      </c>
      <c r="J36" s="468">
        <v>57</v>
      </c>
      <c r="K36" s="467">
        <v>49</v>
      </c>
      <c r="L36" s="467">
        <v>70</v>
      </c>
      <c r="M36" s="468">
        <v>62</v>
      </c>
      <c r="N36" s="468">
        <v>51</v>
      </c>
      <c r="O36" s="468">
        <v>45</v>
      </c>
      <c r="P36" s="468">
        <v>50</v>
      </c>
      <c r="Q36" s="467">
        <v>56</v>
      </c>
      <c r="R36" s="468">
        <v>55</v>
      </c>
      <c r="S36" s="468">
        <v>42</v>
      </c>
      <c r="T36" s="468">
        <v>58</v>
      </c>
      <c r="U36" s="468">
        <v>61</v>
      </c>
      <c r="V36" s="468">
        <v>57</v>
      </c>
      <c r="W36" s="468">
        <v>63</v>
      </c>
      <c r="X36" s="468">
        <v>69</v>
      </c>
      <c r="Y36" s="468">
        <v>67</v>
      </c>
      <c r="Z36" s="468">
        <v>81</v>
      </c>
      <c r="AA36" s="468">
        <v>73</v>
      </c>
      <c r="AB36" s="468">
        <v>69</v>
      </c>
      <c r="AC36" s="468">
        <v>42</v>
      </c>
      <c r="AD36" s="475" t="s">
        <v>88</v>
      </c>
      <c r="AE36" s="518" t="s">
        <v>88</v>
      </c>
      <c r="AF36" s="903" t="s">
        <v>88</v>
      </c>
      <c r="AG36" s="475" t="s">
        <v>88</v>
      </c>
      <c r="AH36" s="475" t="s">
        <v>88</v>
      </c>
      <c r="AI36" s="475" t="s">
        <v>88</v>
      </c>
      <c r="AJ36" s="472">
        <v>-1</v>
      </c>
      <c r="AK36" s="671">
        <v>-9</v>
      </c>
      <c r="AL36" s="472">
        <v>16</v>
      </c>
      <c r="AM36" s="472">
        <v>5</v>
      </c>
      <c r="AN36" s="472">
        <v>27</v>
      </c>
      <c r="AO36" s="472">
        <v>31</v>
      </c>
      <c r="AP36" s="472">
        <v>6</v>
      </c>
      <c r="AQ36" s="472">
        <v>-5</v>
      </c>
      <c r="AR36" s="472">
        <v>6</v>
      </c>
      <c r="AS36" s="472">
        <v>15</v>
      </c>
      <c r="AT36" s="472">
        <v>14</v>
      </c>
      <c r="AU36" s="472">
        <v>-5</v>
      </c>
      <c r="AV36" s="472">
        <v>20</v>
      </c>
      <c r="AW36" s="472">
        <v>6</v>
      </c>
      <c r="AX36" s="466">
        <v>2</v>
      </c>
      <c r="AY36" s="466">
        <v>28</v>
      </c>
      <c r="AZ36" s="466">
        <v>29</v>
      </c>
      <c r="BA36" s="466">
        <v>40</v>
      </c>
      <c r="BB36" s="466">
        <v>41</v>
      </c>
      <c r="BC36" s="466">
        <v>38</v>
      </c>
      <c r="BD36" s="466">
        <v>41</v>
      </c>
      <c r="BE36" s="466">
        <v>18</v>
      </c>
    </row>
    <row r="37" spans="1:57" ht="12" customHeight="1" x14ac:dyDescent="0.2">
      <c r="A37" s="387" t="s">
        <v>246</v>
      </c>
      <c r="B37" s="475" t="s">
        <v>88</v>
      </c>
      <c r="C37" s="475" t="s">
        <v>88</v>
      </c>
      <c r="D37" s="904" t="s">
        <v>88</v>
      </c>
      <c r="E37" s="475" t="s">
        <v>88</v>
      </c>
      <c r="F37" s="475" t="s">
        <v>88</v>
      </c>
      <c r="G37" s="475" t="s">
        <v>88</v>
      </c>
      <c r="H37" s="468">
        <v>26</v>
      </c>
      <c r="I37" s="468">
        <v>14</v>
      </c>
      <c r="J37" s="468">
        <v>13</v>
      </c>
      <c r="K37" s="467">
        <v>20</v>
      </c>
      <c r="L37" s="467">
        <v>24</v>
      </c>
      <c r="M37" s="468">
        <v>18</v>
      </c>
      <c r="N37" s="468">
        <v>13</v>
      </c>
      <c r="O37" s="468">
        <v>16</v>
      </c>
      <c r="P37" s="468">
        <v>19</v>
      </c>
      <c r="Q37" s="467">
        <v>13</v>
      </c>
      <c r="R37" s="468">
        <v>17</v>
      </c>
      <c r="S37" s="468">
        <v>18</v>
      </c>
      <c r="T37" s="468">
        <v>16</v>
      </c>
      <c r="U37" s="468">
        <v>21</v>
      </c>
      <c r="V37" s="468">
        <v>27</v>
      </c>
      <c r="W37" s="468">
        <v>26</v>
      </c>
      <c r="X37" s="468">
        <v>31</v>
      </c>
      <c r="Y37" s="468">
        <v>23</v>
      </c>
      <c r="Z37" s="468">
        <v>26</v>
      </c>
      <c r="AA37" s="468">
        <v>26</v>
      </c>
      <c r="AB37" s="468">
        <v>24</v>
      </c>
      <c r="AC37" s="468">
        <v>27</v>
      </c>
      <c r="AD37" s="475" t="s">
        <v>88</v>
      </c>
      <c r="AE37" s="518" t="s">
        <v>88</v>
      </c>
      <c r="AF37" s="903" t="s">
        <v>88</v>
      </c>
      <c r="AG37" s="475" t="s">
        <v>88</v>
      </c>
      <c r="AH37" s="475" t="s">
        <v>88</v>
      </c>
      <c r="AI37" s="475" t="s">
        <v>88</v>
      </c>
      <c r="AJ37" s="472">
        <v>3</v>
      </c>
      <c r="AK37" s="671">
        <v>-15</v>
      </c>
      <c r="AL37" s="472">
        <v>-8</v>
      </c>
      <c r="AM37" s="472">
        <v>-4</v>
      </c>
      <c r="AN37" s="472">
        <v>-6</v>
      </c>
      <c r="AO37" s="472">
        <v>-9</v>
      </c>
      <c r="AP37" s="472">
        <v>-9</v>
      </c>
      <c r="AQ37" s="472">
        <v>-20</v>
      </c>
      <c r="AR37" s="472">
        <v>-4</v>
      </c>
      <c r="AS37" s="472">
        <v>-14</v>
      </c>
      <c r="AT37" s="671">
        <v>-7</v>
      </c>
      <c r="AU37" s="472">
        <v>-9</v>
      </c>
      <c r="AV37" s="472">
        <v>-23</v>
      </c>
      <c r="AW37" s="472">
        <v>-8</v>
      </c>
      <c r="AX37" s="466">
        <v>-12</v>
      </c>
      <c r="AY37" s="466">
        <v>-5</v>
      </c>
      <c r="AZ37" s="466">
        <v>7</v>
      </c>
      <c r="BA37" s="466">
        <v>2</v>
      </c>
      <c r="BB37" s="466">
        <v>4</v>
      </c>
      <c r="BC37" s="466">
        <v>7</v>
      </c>
      <c r="BD37" s="466">
        <v>7</v>
      </c>
      <c r="BE37" s="466">
        <v>11</v>
      </c>
    </row>
    <row r="38" spans="1:57" ht="12" customHeight="1" x14ac:dyDescent="0.2">
      <c r="A38" s="387" t="s">
        <v>247</v>
      </c>
      <c r="B38" s="475" t="s">
        <v>88</v>
      </c>
      <c r="C38" s="475" t="s">
        <v>88</v>
      </c>
      <c r="D38" s="904" t="s">
        <v>88</v>
      </c>
      <c r="E38" s="475" t="s">
        <v>88</v>
      </c>
      <c r="F38" s="475" t="s">
        <v>88</v>
      </c>
      <c r="G38" s="475" t="s">
        <v>88</v>
      </c>
      <c r="H38" s="468">
        <v>34</v>
      </c>
      <c r="I38" s="468">
        <v>18</v>
      </c>
      <c r="J38" s="468">
        <v>22</v>
      </c>
      <c r="K38" s="467">
        <v>26</v>
      </c>
      <c r="L38" s="467">
        <v>30</v>
      </c>
      <c r="M38" s="468">
        <v>28</v>
      </c>
      <c r="N38" s="468">
        <v>24</v>
      </c>
      <c r="O38" s="468">
        <v>21</v>
      </c>
      <c r="P38" s="468">
        <v>16</v>
      </c>
      <c r="Q38" s="467">
        <v>25</v>
      </c>
      <c r="R38" s="468">
        <v>24</v>
      </c>
      <c r="S38" s="468">
        <v>18</v>
      </c>
      <c r="T38" s="468">
        <v>31</v>
      </c>
      <c r="U38" s="468">
        <v>26</v>
      </c>
      <c r="V38" s="468">
        <v>15</v>
      </c>
      <c r="W38" s="468">
        <v>27</v>
      </c>
      <c r="X38" s="468">
        <v>23</v>
      </c>
      <c r="Y38" s="468">
        <v>26</v>
      </c>
      <c r="Z38" s="468">
        <v>20</v>
      </c>
      <c r="AA38" s="468">
        <v>28</v>
      </c>
      <c r="AB38" s="468">
        <v>28</v>
      </c>
      <c r="AC38" s="468">
        <v>34</v>
      </c>
      <c r="AD38" s="475" t="s">
        <v>88</v>
      </c>
      <c r="AE38" s="518" t="s">
        <v>88</v>
      </c>
      <c r="AF38" s="903" t="s">
        <v>88</v>
      </c>
      <c r="AG38" s="475" t="s">
        <v>88</v>
      </c>
      <c r="AH38" s="475" t="s">
        <v>88</v>
      </c>
      <c r="AI38" s="475" t="s">
        <v>88</v>
      </c>
      <c r="AJ38" s="472">
        <v>15</v>
      </c>
      <c r="AK38" s="671">
        <v>-10</v>
      </c>
      <c r="AL38" s="472">
        <v>-12</v>
      </c>
      <c r="AM38" s="472">
        <v>-5</v>
      </c>
      <c r="AN38" s="472">
        <v>-4</v>
      </c>
      <c r="AO38" s="472">
        <v>-3</v>
      </c>
      <c r="AP38" s="472">
        <v>-2</v>
      </c>
      <c r="AQ38" s="472">
        <v>-8</v>
      </c>
      <c r="AR38" s="472">
        <v>-7</v>
      </c>
      <c r="AS38" s="472">
        <v>-2</v>
      </c>
      <c r="AT38" s="472">
        <v>1</v>
      </c>
      <c r="AU38" s="472">
        <v>-11</v>
      </c>
      <c r="AV38" s="472">
        <v>-1</v>
      </c>
      <c r="AW38" s="472">
        <v>-8</v>
      </c>
      <c r="AX38" s="466">
        <v>-18</v>
      </c>
      <c r="AY38" s="466">
        <v>6</v>
      </c>
      <c r="AZ38" s="466">
        <v>-14</v>
      </c>
      <c r="BA38" s="466">
        <v>3</v>
      </c>
      <c r="BB38" s="466">
        <v>-4</v>
      </c>
      <c r="BC38" s="466">
        <v>3</v>
      </c>
      <c r="BD38" s="671">
        <v>11</v>
      </c>
      <c r="BE38" s="671">
        <v>18</v>
      </c>
    </row>
    <row r="39" spans="1:57" ht="3" customHeight="1" x14ac:dyDescent="0.2">
      <c r="A39" s="483"/>
      <c r="B39" s="520"/>
      <c r="C39" s="521"/>
      <c r="D39" s="521"/>
      <c r="E39" s="521"/>
      <c r="F39" s="521"/>
      <c r="G39" s="521"/>
      <c r="H39" s="522"/>
      <c r="I39" s="521"/>
      <c r="J39" s="521"/>
      <c r="K39" s="521"/>
      <c r="L39" s="521"/>
      <c r="M39" s="521"/>
      <c r="N39" s="485"/>
      <c r="O39" s="485"/>
      <c r="P39" s="485"/>
      <c r="Q39" s="485"/>
      <c r="R39" s="486"/>
      <c r="S39" s="486"/>
      <c r="T39" s="486"/>
      <c r="U39" s="523"/>
      <c r="V39" s="486"/>
      <c r="W39" s="486"/>
      <c r="X39" s="486"/>
      <c r="Y39" s="486"/>
      <c r="Z39" s="486"/>
      <c r="AA39" s="486"/>
      <c r="AB39" s="486"/>
      <c r="AC39" s="485"/>
      <c r="AD39" s="524"/>
      <c r="AE39" s="525"/>
      <c r="AF39" s="526"/>
      <c r="AG39" s="526"/>
      <c r="AH39" s="526"/>
      <c r="AI39" s="526"/>
      <c r="AJ39" s="526"/>
      <c r="AK39" s="526"/>
      <c r="AL39" s="526"/>
      <c r="AM39" s="506"/>
      <c r="AN39" s="506"/>
      <c r="AO39" s="506"/>
      <c r="AP39" s="506"/>
      <c r="AQ39" s="506"/>
      <c r="AR39" s="506"/>
      <c r="AS39" s="506"/>
      <c r="AT39" s="506"/>
      <c r="AU39" s="506"/>
      <c r="AV39" s="506"/>
      <c r="AW39" s="506"/>
      <c r="AX39" s="506"/>
      <c r="AY39" s="506"/>
      <c r="AZ39" s="527"/>
      <c r="BA39" s="527"/>
      <c r="BB39" s="527"/>
      <c r="BC39" s="527"/>
      <c r="BD39" s="527"/>
      <c r="BE39" s="527"/>
    </row>
    <row r="40" spans="1:57" ht="3" customHeight="1" x14ac:dyDescent="0.2">
      <c r="A40" s="603" t="s">
        <v>580</v>
      </c>
      <c r="B40" s="807">
        <v>4285</v>
      </c>
      <c r="C40" s="691">
        <v>6194</v>
      </c>
      <c r="D40" s="690">
        <v>2040</v>
      </c>
      <c r="E40" s="689">
        <v>6028</v>
      </c>
      <c r="F40" s="691">
        <v>6925</v>
      </c>
      <c r="G40" s="690">
        <v>2974</v>
      </c>
      <c r="H40" s="686">
        <f>B40-E40</f>
        <v>-1743</v>
      </c>
      <c r="I40" s="687">
        <f>D40-G40</f>
        <v>-934</v>
      </c>
      <c r="J40" s="807"/>
      <c r="K40" s="807"/>
      <c r="L40" s="807"/>
      <c r="M40" s="807"/>
      <c r="N40" s="482"/>
      <c r="O40" s="482"/>
      <c r="P40" s="482"/>
      <c r="Q40" s="482"/>
      <c r="R40" s="482"/>
      <c r="S40" s="482"/>
      <c r="T40" s="482"/>
      <c r="U40" s="482"/>
      <c r="V40" s="482"/>
      <c r="W40" s="482"/>
      <c r="X40" s="482"/>
      <c r="Y40" s="482"/>
      <c r="Z40" s="482"/>
      <c r="AA40" s="482"/>
      <c r="AB40" s="482"/>
      <c r="AC40" s="482"/>
      <c r="AD40" s="496"/>
      <c r="AE40" s="496"/>
      <c r="AF40" s="496"/>
      <c r="AG40" s="496"/>
      <c r="AH40" s="496"/>
      <c r="AI40" s="496"/>
      <c r="AJ40" s="496"/>
      <c r="AK40" s="496"/>
      <c r="AL40" s="496"/>
      <c r="AM40" s="379"/>
      <c r="AN40" s="379"/>
      <c r="AO40" s="379"/>
      <c r="AP40" s="379"/>
      <c r="AQ40" s="379"/>
      <c r="AR40" s="379"/>
      <c r="AS40" s="379"/>
      <c r="AT40" s="379"/>
      <c r="AU40" s="379"/>
      <c r="AV40" s="379"/>
      <c r="AW40" s="379"/>
      <c r="AX40" s="379"/>
      <c r="AY40" s="379"/>
      <c r="AZ40" s="588"/>
      <c r="BA40" s="588"/>
      <c r="BB40" s="588"/>
      <c r="BC40" s="588"/>
      <c r="BD40" s="588"/>
      <c r="BE40" s="588"/>
    </row>
    <row r="41" spans="1:57" ht="12.75" customHeight="1" x14ac:dyDescent="0.2">
      <c r="A41" s="603"/>
      <c r="B41" s="807"/>
      <c r="C41" s="807"/>
      <c r="D41" s="807"/>
      <c r="E41" s="807"/>
      <c r="F41" s="807"/>
      <c r="G41" s="807"/>
      <c r="H41" s="807"/>
      <c r="I41" s="807"/>
      <c r="J41" s="807"/>
      <c r="K41" s="807"/>
      <c r="L41" s="807"/>
      <c r="M41" s="807"/>
      <c r="N41" s="482"/>
      <c r="O41" s="482"/>
      <c r="P41" s="482"/>
      <c r="Q41" s="482"/>
      <c r="R41" s="482"/>
      <c r="S41" s="482"/>
      <c r="T41" s="482"/>
      <c r="U41" s="482"/>
      <c r="V41" s="482"/>
      <c r="W41" s="482"/>
      <c r="X41" s="482"/>
      <c r="Y41" s="482"/>
      <c r="Z41" s="482"/>
      <c r="AA41" s="482"/>
      <c r="AB41" s="482"/>
      <c r="AC41" s="482"/>
      <c r="AD41" s="496"/>
      <c r="AE41" s="496"/>
      <c r="AF41" s="496"/>
      <c r="AG41" s="496"/>
      <c r="AH41" s="496"/>
      <c r="AI41" s="496"/>
      <c r="AJ41" s="496"/>
      <c r="AK41" s="496"/>
      <c r="AL41" s="496"/>
      <c r="AM41" s="379"/>
      <c r="AN41" s="379"/>
      <c r="AO41" s="379"/>
      <c r="AP41" s="379"/>
      <c r="AQ41" s="379"/>
      <c r="AR41" s="379"/>
      <c r="AS41" s="379"/>
      <c r="AT41" s="379"/>
      <c r="AU41" s="379"/>
      <c r="AV41" s="379"/>
      <c r="AW41" s="379"/>
      <c r="AX41" s="379"/>
      <c r="AY41" s="379"/>
      <c r="AZ41" s="588"/>
      <c r="BA41" s="588"/>
      <c r="BB41" s="588"/>
      <c r="BC41" s="588"/>
      <c r="BD41" s="588"/>
      <c r="BE41" s="588"/>
    </row>
    <row r="42" spans="1:57" ht="12.75" customHeight="1" x14ac:dyDescent="0.25">
      <c r="A42" s="4" t="s">
        <v>606</v>
      </c>
      <c r="B42" s="22"/>
    </row>
    <row r="43" spans="1:57" ht="12.75" customHeight="1" x14ac:dyDescent="0.2"/>
    <row r="44" spans="1:57" ht="12.75" customHeight="1" x14ac:dyDescent="0.2">
      <c r="A44" s="1239" t="s">
        <v>512</v>
      </c>
      <c r="B44" s="452" t="s">
        <v>1</v>
      </c>
      <c r="C44" s="453"/>
      <c r="D44" s="1242" t="s">
        <v>1</v>
      </c>
      <c r="E44" s="1242"/>
      <c r="F44" s="1242"/>
      <c r="G44" s="1242"/>
      <c r="H44" s="1242"/>
      <c r="I44" s="1242"/>
      <c r="J44" s="1242"/>
      <c r="K44" s="1242"/>
      <c r="L44" s="1242"/>
      <c r="M44" s="1242"/>
      <c r="N44" s="1242"/>
      <c r="O44" s="1242"/>
      <c r="P44" s="1242"/>
      <c r="Q44" s="1242"/>
      <c r="R44" s="1242"/>
      <c r="S44" s="1242"/>
      <c r="T44" s="1242"/>
      <c r="U44" s="1242"/>
      <c r="V44" s="1242"/>
      <c r="W44" s="1242"/>
      <c r="X44" s="1242"/>
      <c r="Y44" s="1242"/>
      <c r="Z44" s="1242"/>
      <c r="AA44" s="1242"/>
      <c r="AB44" s="1242"/>
      <c r="AC44" s="1242"/>
      <c r="AD44" s="454" t="s">
        <v>282</v>
      </c>
      <c r="AE44" s="454"/>
      <c r="AF44" s="1248" t="s">
        <v>282</v>
      </c>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3"/>
    </row>
    <row r="45" spans="1:57" ht="12" customHeight="1" x14ac:dyDescent="0.2">
      <c r="A45" s="1240"/>
      <c r="B45" s="1244">
        <v>1993</v>
      </c>
      <c r="C45" s="1245">
        <v>1994</v>
      </c>
      <c r="D45" s="1235" t="s">
        <v>513</v>
      </c>
      <c r="E45" s="795">
        <v>1996</v>
      </c>
      <c r="F45" s="795">
        <v>1997</v>
      </c>
      <c r="G45" s="795">
        <v>1998</v>
      </c>
      <c r="H45" s="795">
        <v>1999</v>
      </c>
      <c r="I45" s="1237">
        <v>2000</v>
      </c>
      <c r="J45" s="795">
        <v>2001</v>
      </c>
      <c r="K45" s="795">
        <v>2003</v>
      </c>
      <c r="L45" s="795">
        <v>2004</v>
      </c>
      <c r="M45" s="795">
        <v>2005</v>
      </c>
      <c r="N45" s="795">
        <v>2006</v>
      </c>
      <c r="O45" s="795">
        <v>2007</v>
      </c>
      <c r="P45" s="795">
        <v>2008</v>
      </c>
      <c r="Q45" s="795">
        <v>2009</v>
      </c>
      <c r="R45" s="1237">
        <v>2010</v>
      </c>
      <c r="S45" s="795">
        <v>2011</v>
      </c>
      <c r="T45" s="795">
        <v>2012</v>
      </c>
      <c r="U45" s="795">
        <v>2013</v>
      </c>
      <c r="V45" s="795">
        <v>2014</v>
      </c>
      <c r="W45" s="795">
        <v>2015</v>
      </c>
      <c r="X45" s="1237">
        <v>2018</v>
      </c>
      <c r="Y45" s="841">
        <v>2019</v>
      </c>
      <c r="Z45" s="920">
        <v>2020</v>
      </c>
      <c r="AA45" s="920">
        <v>2021</v>
      </c>
      <c r="AB45" s="1237">
        <v>2022</v>
      </c>
      <c r="AC45" s="1237">
        <v>2023</v>
      </c>
      <c r="AD45" s="896">
        <v>1993</v>
      </c>
      <c r="AE45" s="894">
        <v>1994</v>
      </c>
      <c r="AF45" s="1235" t="s">
        <v>513</v>
      </c>
      <c r="AG45" s="884">
        <v>1996</v>
      </c>
      <c r="AH45" s="884">
        <v>1997</v>
      </c>
      <c r="AI45" s="884">
        <v>1998</v>
      </c>
      <c r="AJ45" s="884">
        <v>1999</v>
      </c>
      <c r="AK45" s="1237">
        <v>2000</v>
      </c>
      <c r="AL45" s="884">
        <v>2001</v>
      </c>
      <c r="AM45" s="884">
        <v>2003</v>
      </c>
      <c r="AN45" s="884">
        <v>2004</v>
      </c>
      <c r="AO45" s="884">
        <v>2005</v>
      </c>
      <c r="AP45" s="884">
        <v>2006</v>
      </c>
      <c r="AQ45" s="884">
        <v>2007</v>
      </c>
      <c r="AR45" s="884">
        <v>2008</v>
      </c>
      <c r="AS45" s="884">
        <v>2009</v>
      </c>
      <c r="AT45" s="1237">
        <v>2010</v>
      </c>
      <c r="AU45" s="884">
        <v>2011</v>
      </c>
      <c r="AV45" s="884">
        <v>2012</v>
      </c>
      <c r="AW45" s="884">
        <v>2013</v>
      </c>
      <c r="AX45" s="884">
        <v>2014</v>
      </c>
      <c r="AY45" s="884">
        <v>2015</v>
      </c>
      <c r="AZ45" s="1237">
        <v>2018</v>
      </c>
      <c r="BA45" s="886">
        <v>2019</v>
      </c>
      <c r="BB45" s="918">
        <v>2020</v>
      </c>
      <c r="BC45" s="938">
        <v>2021</v>
      </c>
      <c r="BD45" s="1237">
        <v>2022</v>
      </c>
      <c r="BE45" s="1237">
        <v>2023</v>
      </c>
    </row>
    <row r="46" spans="1:57" ht="12" customHeight="1" x14ac:dyDescent="0.2">
      <c r="A46" s="1241"/>
      <c r="B46" s="1247"/>
      <c r="C46" s="1246"/>
      <c r="D46" s="1238"/>
      <c r="E46" s="797"/>
      <c r="F46" s="797"/>
      <c r="G46" s="797"/>
      <c r="H46" s="797"/>
      <c r="I46" s="1238"/>
      <c r="J46" s="797"/>
      <c r="K46" s="797"/>
      <c r="L46" s="797"/>
      <c r="M46" s="797"/>
      <c r="N46" s="797"/>
      <c r="O46" s="797"/>
      <c r="P46" s="797"/>
      <c r="Q46" s="797"/>
      <c r="R46" s="1238"/>
      <c r="S46" s="796"/>
      <c r="T46" s="796"/>
      <c r="U46" s="796"/>
      <c r="V46" s="796"/>
      <c r="W46" s="796"/>
      <c r="X46" s="1238"/>
      <c r="Y46" s="842"/>
      <c r="Z46" s="921"/>
      <c r="AA46" s="921"/>
      <c r="AB46" s="1238"/>
      <c r="AC46" s="1238"/>
      <c r="AD46" s="897"/>
      <c r="AE46" s="895"/>
      <c r="AF46" s="1238"/>
      <c r="AG46" s="883"/>
      <c r="AH46" s="883"/>
      <c r="AI46" s="883"/>
      <c r="AJ46" s="883"/>
      <c r="AK46" s="1238"/>
      <c r="AL46" s="883"/>
      <c r="AM46" s="883"/>
      <c r="AN46" s="883"/>
      <c r="AO46" s="883"/>
      <c r="AP46" s="883"/>
      <c r="AQ46" s="883"/>
      <c r="AR46" s="883"/>
      <c r="AS46" s="883"/>
      <c r="AT46" s="1238"/>
      <c r="AU46" s="883"/>
      <c r="AV46" s="883"/>
      <c r="AW46" s="883"/>
      <c r="AX46" s="885"/>
      <c r="AY46" s="885"/>
      <c r="AZ46" s="1238"/>
      <c r="BA46" s="887"/>
      <c r="BB46" s="919"/>
      <c r="BC46" s="939"/>
      <c r="BD46" s="1238"/>
      <c r="BE46" s="1238"/>
    </row>
    <row r="47" spans="1:57" ht="18" customHeight="1" x14ac:dyDescent="0.2">
      <c r="A47" s="387" t="s">
        <v>291</v>
      </c>
      <c r="B47" s="465">
        <v>729</v>
      </c>
      <c r="C47" s="466">
        <v>713</v>
      </c>
      <c r="D47" s="467">
        <v>692</v>
      </c>
      <c r="E47" s="467">
        <v>677</v>
      </c>
      <c r="F47" s="467">
        <v>599</v>
      </c>
      <c r="G47" s="468">
        <v>569</v>
      </c>
      <c r="H47" s="468">
        <v>558</v>
      </c>
      <c r="I47" s="468">
        <v>586</v>
      </c>
      <c r="J47" s="468">
        <v>621</v>
      </c>
      <c r="K47" s="467">
        <v>626</v>
      </c>
      <c r="L47" s="467">
        <v>564</v>
      </c>
      <c r="M47" s="471">
        <v>564</v>
      </c>
      <c r="N47" s="468">
        <v>661</v>
      </c>
      <c r="O47" s="468">
        <v>620</v>
      </c>
      <c r="P47" s="468">
        <v>644</v>
      </c>
      <c r="Q47" s="467">
        <v>690</v>
      </c>
      <c r="R47" s="467">
        <v>670</v>
      </c>
      <c r="S47" s="467">
        <v>649</v>
      </c>
      <c r="T47" s="467">
        <v>648</v>
      </c>
      <c r="U47" s="467">
        <v>724</v>
      </c>
      <c r="V47" s="467">
        <v>689</v>
      </c>
      <c r="W47" s="467">
        <v>733</v>
      </c>
      <c r="X47" s="467">
        <v>753</v>
      </c>
      <c r="Y47" s="467">
        <v>839</v>
      </c>
      <c r="Z47" s="467">
        <v>869</v>
      </c>
      <c r="AA47" s="467">
        <v>965</v>
      </c>
      <c r="AB47" s="467">
        <v>885</v>
      </c>
      <c r="AC47" s="467">
        <v>893</v>
      </c>
      <c r="AD47" s="482">
        <v>309</v>
      </c>
      <c r="AE47" s="468">
        <v>314</v>
      </c>
      <c r="AF47" s="441">
        <v>218</v>
      </c>
      <c r="AG47" s="441">
        <v>201</v>
      </c>
      <c r="AH47" s="471">
        <v>73</v>
      </c>
      <c r="AI47" s="471">
        <v>-10</v>
      </c>
      <c r="AJ47" s="441">
        <v>-37</v>
      </c>
      <c r="AK47" s="671">
        <v>-147</v>
      </c>
      <c r="AL47" s="671">
        <v>-139</v>
      </c>
      <c r="AM47" s="671">
        <v>-138</v>
      </c>
      <c r="AN47" s="671">
        <v>-280</v>
      </c>
      <c r="AO47" s="671">
        <v>-250</v>
      </c>
      <c r="AP47" s="671">
        <v>-178</v>
      </c>
      <c r="AQ47" s="671">
        <v>-271</v>
      </c>
      <c r="AR47" s="671">
        <v>-311</v>
      </c>
      <c r="AS47" s="671">
        <v>-252</v>
      </c>
      <c r="AT47" s="671">
        <v>-315</v>
      </c>
      <c r="AU47" s="671">
        <v>-337</v>
      </c>
      <c r="AV47" s="671">
        <v>-378</v>
      </c>
      <c r="AW47" s="671">
        <v>-254</v>
      </c>
      <c r="AX47" s="671">
        <v>-357</v>
      </c>
      <c r="AY47" s="671">
        <v>-323</v>
      </c>
      <c r="AZ47" s="671">
        <v>-266</v>
      </c>
      <c r="BA47" s="671">
        <v>-148</v>
      </c>
      <c r="BB47" s="671">
        <v>-67</v>
      </c>
      <c r="BC47" s="671">
        <v>106</v>
      </c>
      <c r="BD47" s="671">
        <v>122</v>
      </c>
      <c r="BE47" s="671">
        <v>241</v>
      </c>
    </row>
    <row r="48" spans="1:57" ht="18" customHeight="1" x14ac:dyDescent="0.2">
      <c r="A48" s="387" t="s">
        <v>248</v>
      </c>
      <c r="B48" s="465">
        <v>56</v>
      </c>
      <c r="C48" s="466">
        <v>66</v>
      </c>
      <c r="D48" s="467">
        <v>56</v>
      </c>
      <c r="E48" s="467">
        <v>47</v>
      </c>
      <c r="F48" s="467">
        <v>39</v>
      </c>
      <c r="G48" s="496">
        <v>40</v>
      </c>
      <c r="H48" s="471">
        <v>45</v>
      </c>
      <c r="I48" s="471">
        <v>44</v>
      </c>
      <c r="J48" s="471">
        <v>55</v>
      </c>
      <c r="K48" s="441">
        <v>101</v>
      </c>
      <c r="L48" s="441">
        <v>69</v>
      </c>
      <c r="M48" s="471">
        <v>107</v>
      </c>
      <c r="N48" s="471">
        <v>120</v>
      </c>
      <c r="O48" s="471">
        <v>112</v>
      </c>
      <c r="P48" s="471">
        <v>125</v>
      </c>
      <c r="Q48" s="441">
        <v>127</v>
      </c>
      <c r="R48" s="441">
        <v>116</v>
      </c>
      <c r="S48" s="441">
        <v>111</v>
      </c>
      <c r="T48" s="441">
        <v>109</v>
      </c>
      <c r="U48" s="441">
        <v>143</v>
      </c>
      <c r="V48" s="441">
        <v>103</v>
      </c>
      <c r="W48" s="441">
        <v>135</v>
      </c>
      <c r="X48" s="467">
        <v>130</v>
      </c>
      <c r="Y48" s="467">
        <v>136</v>
      </c>
      <c r="Z48" s="467">
        <v>129</v>
      </c>
      <c r="AA48" s="467">
        <v>134</v>
      </c>
      <c r="AB48" s="467">
        <v>120</v>
      </c>
      <c r="AC48" s="467">
        <v>126</v>
      </c>
      <c r="AD48" s="472">
        <v>15</v>
      </c>
      <c r="AE48" s="496">
        <v>17</v>
      </c>
      <c r="AF48" s="441">
        <v>11</v>
      </c>
      <c r="AG48" s="441">
        <v>-6</v>
      </c>
      <c r="AH48" s="471">
        <v>-33</v>
      </c>
      <c r="AI48" s="471">
        <v>-36</v>
      </c>
      <c r="AJ48" s="441">
        <v>-31</v>
      </c>
      <c r="AK48" s="671">
        <v>-54</v>
      </c>
      <c r="AL48" s="441">
        <v>-48</v>
      </c>
      <c r="AM48" s="441">
        <v>4</v>
      </c>
      <c r="AN48" s="441">
        <v>-50</v>
      </c>
      <c r="AO48" s="441">
        <v>-3</v>
      </c>
      <c r="AP48" s="441">
        <v>4</v>
      </c>
      <c r="AQ48" s="441">
        <v>-14</v>
      </c>
      <c r="AR48" s="441">
        <v>-15</v>
      </c>
      <c r="AS48" s="441">
        <v>4</v>
      </c>
      <c r="AT48" s="671">
        <v>-22</v>
      </c>
      <c r="AU48" s="441">
        <v>-8</v>
      </c>
      <c r="AV48" s="441">
        <v>-10</v>
      </c>
      <c r="AW48" s="441">
        <v>27</v>
      </c>
      <c r="AX48" s="467">
        <v>-26</v>
      </c>
      <c r="AY48" s="466">
        <v>0</v>
      </c>
      <c r="AZ48" s="467">
        <v>31</v>
      </c>
      <c r="BA48" s="467">
        <v>19</v>
      </c>
      <c r="BB48" s="467">
        <v>16</v>
      </c>
      <c r="BC48" s="467">
        <v>64</v>
      </c>
      <c r="BD48" s="467">
        <v>29</v>
      </c>
      <c r="BE48" s="467">
        <v>57</v>
      </c>
    </row>
    <row r="49" spans="1:57" ht="12" customHeight="1" x14ac:dyDescent="0.2">
      <c r="A49" s="387" t="s">
        <v>249</v>
      </c>
      <c r="B49" s="465">
        <v>97</v>
      </c>
      <c r="C49" s="466">
        <v>95</v>
      </c>
      <c r="D49" s="467">
        <v>98</v>
      </c>
      <c r="E49" s="467">
        <v>84</v>
      </c>
      <c r="F49" s="467">
        <v>59</v>
      </c>
      <c r="G49" s="496">
        <v>47</v>
      </c>
      <c r="H49" s="471">
        <v>43</v>
      </c>
      <c r="I49" s="471">
        <v>60</v>
      </c>
      <c r="J49" s="471">
        <v>84</v>
      </c>
      <c r="K49" s="441">
        <v>65</v>
      </c>
      <c r="L49" s="441">
        <v>68</v>
      </c>
      <c r="M49" s="471">
        <v>64</v>
      </c>
      <c r="N49" s="471">
        <v>82</v>
      </c>
      <c r="O49" s="471">
        <v>65</v>
      </c>
      <c r="P49" s="471">
        <v>64</v>
      </c>
      <c r="Q49" s="441">
        <v>62</v>
      </c>
      <c r="R49" s="441">
        <v>69</v>
      </c>
      <c r="S49" s="441">
        <v>54</v>
      </c>
      <c r="T49" s="441">
        <v>68</v>
      </c>
      <c r="U49" s="441">
        <v>76</v>
      </c>
      <c r="V49" s="441">
        <v>80</v>
      </c>
      <c r="W49" s="441">
        <v>65</v>
      </c>
      <c r="X49" s="467">
        <v>77</v>
      </c>
      <c r="Y49" s="467">
        <v>82</v>
      </c>
      <c r="Z49" s="467">
        <v>84</v>
      </c>
      <c r="AA49" s="467">
        <v>90</v>
      </c>
      <c r="AB49" s="467">
        <v>83</v>
      </c>
      <c r="AC49" s="467">
        <v>73</v>
      </c>
      <c r="AD49" s="472">
        <v>-9</v>
      </c>
      <c r="AE49" s="496">
        <v>19</v>
      </c>
      <c r="AF49" s="441">
        <v>-9</v>
      </c>
      <c r="AG49" s="441">
        <v>-2</v>
      </c>
      <c r="AH49" s="471">
        <v>-41</v>
      </c>
      <c r="AI49" s="471">
        <v>-69</v>
      </c>
      <c r="AJ49" s="441">
        <v>-104</v>
      </c>
      <c r="AK49" s="671">
        <v>-137</v>
      </c>
      <c r="AL49" s="441">
        <v>-123</v>
      </c>
      <c r="AM49" s="441">
        <v>-110</v>
      </c>
      <c r="AN49" s="441">
        <v>-170</v>
      </c>
      <c r="AO49" s="441">
        <v>-150</v>
      </c>
      <c r="AP49" s="441">
        <v>-138</v>
      </c>
      <c r="AQ49" s="441">
        <v>-207</v>
      </c>
      <c r="AR49" s="441">
        <v>-172</v>
      </c>
      <c r="AS49" s="441">
        <v>-202</v>
      </c>
      <c r="AT49" s="671">
        <v>-188</v>
      </c>
      <c r="AU49" s="441">
        <v>-190</v>
      </c>
      <c r="AV49" s="441">
        <v>-184</v>
      </c>
      <c r="AW49" s="441">
        <v>-177</v>
      </c>
      <c r="AX49" s="467">
        <v>-181</v>
      </c>
      <c r="AY49" s="466">
        <v>-174</v>
      </c>
      <c r="AZ49" s="467">
        <v>-158</v>
      </c>
      <c r="BA49" s="671">
        <v>-141</v>
      </c>
      <c r="BB49" s="671">
        <v>-132</v>
      </c>
      <c r="BC49" s="671">
        <v>-113</v>
      </c>
      <c r="BD49" s="671">
        <v>-75</v>
      </c>
      <c r="BE49" s="671">
        <v>-62</v>
      </c>
    </row>
    <row r="50" spans="1:57" ht="12" customHeight="1" x14ac:dyDescent="0.2">
      <c r="A50" s="387" t="s">
        <v>250</v>
      </c>
      <c r="B50" s="465">
        <v>123</v>
      </c>
      <c r="C50" s="466">
        <v>113</v>
      </c>
      <c r="D50" s="467">
        <v>110</v>
      </c>
      <c r="E50" s="467">
        <v>114</v>
      </c>
      <c r="F50" s="467">
        <v>114</v>
      </c>
      <c r="G50" s="496">
        <v>93</v>
      </c>
      <c r="H50" s="471">
        <v>99</v>
      </c>
      <c r="I50" s="471">
        <v>92</v>
      </c>
      <c r="J50" s="471">
        <v>95</v>
      </c>
      <c r="K50" s="441">
        <v>85</v>
      </c>
      <c r="L50" s="441">
        <v>81</v>
      </c>
      <c r="M50" s="471">
        <v>64</v>
      </c>
      <c r="N50" s="471">
        <v>91</v>
      </c>
      <c r="O50" s="471">
        <v>88</v>
      </c>
      <c r="P50" s="471">
        <v>84</v>
      </c>
      <c r="Q50" s="441">
        <v>95</v>
      </c>
      <c r="R50" s="441">
        <v>92</v>
      </c>
      <c r="S50" s="441">
        <v>85</v>
      </c>
      <c r="T50" s="441">
        <v>91</v>
      </c>
      <c r="U50" s="441">
        <v>101</v>
      </c>
      <c r="V50" s="441">
        <v>106</v>
      </c>
      <c r="W50" s="441">
        <v>101</v>
      </c>
      <c r="X50" s="467">
        <v>97</v>
      </c>
      <c r="Y50" s="467">
        <v>124</v>
      </c>
      <c r="Z50" s="467">
        <v>140</v>
      </c>
      <c r="AA50" s="467">
        <v>159</v>
      </c>
      <c r="AB50" s="467">
        <v>141</v>
      </c>
      <c r="AC50" s="467">
        <v>157</v>
      </c>
      <c r="AD50" s="472">
        <v>76</v>
      </c>
      <c r="AE50" s="496">
        <v>68</v>
      </c>
      <c r="AF50" s="441">
        <v>55</v>
      </c>
      <c r="AG50" s="441">
        <v>51</v>
      </c>
      <c r="AH50" s="471">
        <v>52</v>
      </c>
      <c r="AI50" s="471">
        <v>38</v>
      </c>
      <c r="AJ50" s="441">
        <v>34</v>
      </c>
      <c r="AK50" s="441">
        <v>11</v>
      </c>
      <c r="AL50" s="441">
        <v>8</v>
      </c>
      <c r="AM50" s="441">
        <v>-10</v>
      </c>
      <c r="AN50" s="441">
        <v>-22</v>
      </c>
      <c r="AO50" s="441">
        <v>-28</v>
      </c>
      <c r="AP50" s="441">
        <v>-2</v>
      </c>
      <c r="AQ50" s="441">
        <v>-14</v>
      </c>
      <c r="AR50" s="441">
        <v>-16</v>
      </c>
      <c r="AS50" s="441">
        <v>0</v>
      </c>
      <c r="AT50" s="671">
        <v>-11</v>
      </c>
      <c r="AU50" s="441">
        <v>-16</v>
      </c>
      <c r="AV50" s="441">
        <v>-19</v>
      </c>
      <c r="AW50" s="441">
        <v>-1</v>
      </c>
      <c r="AX50" s="467">
        <v>-8</v>
      </c>
      <c r="AY50" s="466">
        <v>-32</v>
      </c>
      <c r="AZ50" s="467">
        <v>-51</v>
      </c>
      <c r="BA50" s="671">
        <v>-33</v>
      </c>
      <c r="BB50" s="671">
        <v>9</v>
      </c>
      <c r="BC50" s="671">
        <v>27</v>
      </c>
      <c r="BD50" s="467">
        <v>29</v>
      </c>
      <c r="BE50" s="467">
        <v>62</v>
      </c>
    </row>
    <row r="51" spans="1:57" ht="12" customHeight="1" x14ac:dyDescent="0.2">
      <c r="A51" s="387" t="s">
        <v>251</v>
      </c>
      <c r="B51" s="465">
        <v>96</v>
      </c>
      <c r="C51" s="466">
        <v>81</v>
      </c>
      <c r="D51" s="467">
        <v>83</v>
      </c>
      <c r="E51" s="467">
        <v>92</v>
      </c>
      <c r="F51" s="467">
        <v>81</v>
      </c>
      <c r="G51" s="496">
        <v>82</v>
      </c>
      <c r="H51" s="471">
        <v>76</v>
      </c>
      <c r="I51" s="471">
        <v>83</v>
      </c>
      <c r="J51" s="471">
        <v>84</v>
      </c>
      <c r="K51" s="441">
        <v>98</v>
      </c>
      <c r="L51" s="441">
        <v>72</v>
      </c>
      <c r="M51" s="471">
        <v>67</v>
      </c>
      <c r="N51" s="471">
        <v>90</v>
      </c>
      <c r="O51" s="471">
        <v>83</v>
      </c>
      <c r="P51" s="471">
        <v>83</v>
      </c>
      <c r="Q51" s="441">
        <v>99</v>
      </c>
      <c r="R51" s="441">
        <v>74</v>
      </c>
      <c r="S51" s="441">
        <v>104</v>
      </c>
      <c r="T51" s="441">
        <v>69</v>
      </c>
      <c r="U51" s="441">
        <v>110</v>
      </c>
      <c r="V51" s="441">
        <v>101</v>
      </c>
      <c r="W51" s="441">
        <v>86</v>
      </c>
      <c r="X51" s="467">
        <v>130</v>
      </c>
      <c r="Y51" s="467">
        <v>113</v>
      </c>
      <c r="Z51" s="467">
        <v>113</v>
      </c>
      <c r="AA51" s="467">
        <v>127</v>
      </c>
      <c r="AB51" s="467">
        <v>133</v>
      </c>
      <c r="AC51" s="467">
        <v>127</v>
      </c>
      <c r="AD51" s="472">
        <v>35</v>
      </c>
      <c r="AE51" s="496">
        <v>18</v>
      </c>
      <c r="AF51" s="441">
        <v>18</v>
      </c>
      <c r="AG51" s="441">
        <v>18</v>
      </c>
      <c r="AH51" s="471">
        <v>6</v>
      </c>
      <c r="AI51" s="471">
        <v>11</v>
      </c>
      <c r="AJ51" s="441">
        <v>9</v>
      </c>
      <c r="AK51" s="671">
        <v>-16</v>
      </c>
      <c r="AL51" s="671">
        <v>-20</v>
      </c>
      <c r="AM51" s="671">
        <v>-21</v>
      </c>
      <c r="AN51" s="671">
        <v>-35</v>
      </c>
      <c r="AO51" s="671">
        <v>-51</v>
      </c>
      <c r="AP51" s="671">
        <v>-34</v>
      </c>
      <c r="AQ51" s="671">
        <v>-32</v>
      </c>
      <c r="AR51" s="671">
        <v>-56</v>
      </c>
      <c r="AS51" s="671">
        <v>-51</v>
      </c>
      <c r="AT51" s="671">
        <v>-77</v>
      </c>
      <c r="AU51" s="671">
        <v>-46</v>
      </c>
      <c r="AV51" s="671">
        <v>-96</v>
      </c>
      <c r="AW51" s="671">
        <v>-33</v>
      </c>
      <c r="AX51" s="671">
        <v>-33</v>
      </c>
      <c r="AY51" s="671">
        <v>-73</v>
      </c>
      <c r="AZ51" s="671">
        <v>-27</v>
      </c>
      <c r="BA51" s="671">
        <v>-39</v>
      </c>
      <c r="BB51" s="671">
        <v>-38</v>
      </c>
      <c r="BC51" s="671">
        <v>-14</v>
      </c>
      <c r="BD51" s="671">
        <v>6</v>
      </c>
      <c r="BE51" s="671">
        <v>15</v>
      </c>
    </row>
    <row r="52" spans="1:57" ht="12" customHeight="1" x14ac:dyDescent="0.2">
      <c r="A52" s="387" t="s">
        <v>252</v>
      </c>
      <c r="B52" s="465">
        <v>112</v>
      </c>
      <c r="C52" s="466">
        <v>94</v>
      </c>
      <c r="D52" s="467">
        <v>101</v>
      </c>
      <c r="E52" s="467">
        <v>111</v>
      </c>
      <c r="F52" s="467">
        <v>95</v>
      </c>
      <c r="G52" s="496">
        <v>94</v>
      </c>
      <c r="H52" s="471">
        <v>87</v>
      </c>
      <c r="I52" s="471">
        <v>82</v>
      </c>
      <c r="J52" s="471">
        <v>90</v>
      </c>
      <c r="K52" s="441">
        <v>77</v>
      </c>
      <c r="L52" s="441">
        <v>90</v>
      </c>
      <c r="M52" s="471">
        <v>71</v>
      </c>
      <c r="N52" s="471">
        <v>83</v>
      </c>
      <c r="O52" s="471">
        <v>73</v>
      </c>
      <c r="P52" s="471">
        <v>79</v>
      </c>
      <c r="Q52" s="441">
        <v>86</v>
      </c>
      <c r="R52" s="441">
        <v>77</v>
      </c>
      <c r="S52" s="441">
        <v>68</v>
      </c>
      <c r="T52" s="441">
        <v>99</v>
      </c>
      <c r="U52" s="441">
        <v>74</v>
      </c>
      <c r="V52" s="441">
        <v>90</v>
      </c>
      <c r="W52" s="441">
        <v>105</v>
      </c>
      <c r="X52" s="467">
        <v>84</v>
      </c>
      <c r="Y52" s="467">
        <v>89</v>
      </c>
      <c r="Z52" s="467">
        <v>103</v>
      </c>
      <c r="AA52" s="467">
        <v>124</v>
      </c>
      <c r="AB52" s="467">
        <v>93</v>
      </c>
      <c r="AC52" s="467">
        <v>105</v>
      </c>
      <c r="AD52" s="472">
        <v>65</v>
      </c>
      <c r="AE52" s="496">
        <v>41</v>
      </c>
      <c r="AF52" s="441">
        <v>35</v>
      </c>
      <c r="AG52" s="441">
        <v>59</v>
      </c>
      <c r="AH52" s="471">
        <v>15</v>
      </c>
      <c r="AI52" s="471">
        <v>3</v>
      </c>
      <c r="AJ52" s="441">
        <v>22</v>
      </c>
      <c r="AK52" s="671">
        <v>-1</v>
      </c>
      <c r="AL52" s="671">
        <v>9</v>
      </c>
      <c r="AM52" s="671">
        <v>-14</v>
      </c>
      <c r="AN52" s="671">
        <v>14</v>
      </c>
      <c r="AO52" s="671">
        <v>-13</v>
      </c>
      <c r="AP52" s="671">
        <v>-19</v>
      </c>
      <c r="AQ52" s="671">
        <v>-18</v>
      </c>
      <c r="AR52" s="671">
        <v>-32</v>
      </c>
      <c r="AS52" s="671">
        <v>-12</v>
      </c>
      <c r="AT52" s="671">
        <v>-28</v>
      </c>
      <c r="AU52" s="671">
        <v>-56</v>
      </c>
      <c r="AV52" s="671">
        <v>-20</v>
      </c>
      <c r="AW52" s="671">
        <v>-55</v>
      </c>
      <c r="AX52" s="671">
        <v>-55</v>
      </c>
      <c r="AY52" s="671">
        <v>-15</v>
      </c>
      <c r="AZ52" s="671">
        <v>-34</v>
      </c>
      <c r="BA52" s="671">
        <v>-32</v>
      </c>
      <c r="BB52" s="671">
        <v>-1</v>
      </c>
      <c r="BC52" s="671">
        <v>10</v>
      </c>
      <c r="BD52" s="671">
        <v>-6</v>
      </c>
      <c r="BE52" s="671">
        <v>21</v>
      </c>
    </row>
    <row r="53" spans="1:57" ht="12" customHeight="1" x14ac:dyDescent="0.2">
      <c r="A53" s="387" t="s">
        <v>253</v>
      </c>
      <c r="B53" s="465">
        <v>129</v>
      </c>
      <c r="C53" s="466">
        <v>140</v>
      </c>
      <c r="D53" s="467">
        <v>123</v>
      </c>
      <c r="E53" s="467">
        <v>125</v>
      </c>
      <c r="F53" s="467">
        <v>107</v>
      </c>
      <c r="G53" s="496">
        <v>106</v>
      </c>
      <c r="H53" s="471">
        <v>95</v>
      </c>
      <c r="I53" s="471">
        <v>113</v>
      </c>
      <c r="J53" s="471">
        <v>116</v>
      </c>
      <c r="K53" s="441">
        <v>105</v>
      </c>
      <c r="L53" s="441">
        <v>86</v>
      </c>
      <c r="M53" s="471">
        <v>80</v>
      </c>
      <c r="N53" s="471">
        <v>94</v>
      </c>
      <c r="O53" s="471">
        <v>80</v>
      </c>
      <c r="P53" s="471">
        <v>85</v>
      </c>
      <c r="Q53" s="441">
        <v>110</v>
      </c>
      <c r="R53" s="441">
        <v>107</v>
      </c>
      <c r="S53" s="441">
        <v>97</v>
      </c>
      <c r="T53" s="441">
        <v>87</v>
      </c>
      <c r="U53" s="441">
        <v>95</v>
      </c>
      <c r="V53" s="441">
        <v>97</v>
      </c>
      <c r="W53" s="441">
        <v>86</v>
      </c>
      <c r="X53" s="467">
        <v>101</v>
      </c>
      <c r="Y53" s="467">
        <v>124</v>
      </c>
      <c r="Z53" s="467">
        <v>113</v>
      </c>
      <c r="AA53" s="467">
        <v>138</v>
      </c>
      <c r="AB53" s="467">
        <v>132</v>
      </c>
      <c r="AC53" s="467">
        <v>131</v>
      </c>
      <c r="AD53" s="472">
        <v>72</v>
      </c>
      <c r="AE53" s="496">
        <v>84</v>
      </c>
      <c r="AF53" s="441">
        <v>56</v>
      </c>
      <c r="AG53" s="441">
        <v>38</v>
      </c>
      <c r="AH53" s="471">
        <v>43</v>
      </c>
      <c r="AI53" s="471">
        <v>35</v>
      </c>
      <c r="AJ53" s="441">
        <v>1</v>
      </c>
      <c r="AK53" s="441">
        <v>26</v>
      </c>
      <c r="AL53" s="441">
        <v>29</v>
      </c>
      <c r="AM53" s="441">
        <v>9</v>
      </c>
      <c r="AN53" s="441">
        <v>-9</v>
      </c>
      <c r="AO53" s="441">
        <v>-18</v>
      </c>
      <c r="AP53" s="441">
        <v>12</v>
      </c>
      <c r="AQ53" s="441">
        <v>-16</v>
      </c>
      <c r="AR53" s="441">
        <v>-21</v>
      </c>
      <c r="AS53" s="441">
        <v>11</v>
      </c>
      <c r="AT53" s="671">
        <v>-21</v>
      </c>
      <c r="AU53" s="441">
        <v>-36</v>
      </c>
      <c r="AV53" s="441">
        <v>-40</v>
      </c>
      <c r="AW53" s="441">
        <v>-4</v>
      </c>
      <c r="AX53" s="467">
        <v>-29</v>
      </c>
      <c r="AY53" s="466">
        <v>-41</v>
      </c>
      <c r="AZ53" s="467">
        <v>-20</v>
      </c>
      <c r="BA53" s="467">
        <v>25</v>
      </c>
      <c r="BB53" s="467">
        <v>6</v>
      </c>
      <c r="BC53" s="467">
        <v>53</v>
      </c>
      <c r="BD53" s="467">
        <v>44</v>
      </c>
      <c r="BE53" s="467">
        <v>55</v>
      </c>
    </row>
    <row r="54" spans="1:57" ht="12" customHeight="1" x14ac:dyDescent="0.2">
      <c r="A54" s="387" t="s">
        <v>254</v>
      </c>
      <c r="B54" s="465">
        <v>116</v>
      </c>
      <c r="C54" s="466">
        <v>124</v>
      </c>
      <c r="D54" s="467">
        <v>121</v>
      </c>
      <c r="E54" s="467">
        <v>104</v>
      </c>
      <c r="F54" s="467">
        <v>104</v>
      </c>
      <c r="G54" s="496">
        <v>107</v>
      </c>
      <c r="H54" s="471">
        <v>113</v>
      </c>
      <c r="I54" s="471">
        <v>112</v>
      </c>
      <c r="J54" s="471">
        <v>97</v>
      </c>
      <c r="K54" s="441">
        <v>95</v>
      </c>
      <c r="L54" s="441">
        <v>98</v>
      </c>
      <c r="M54" s="471">
        <v>111</v>
      </c>
      <c r="N54" s="471">
        <v>101</v>
      </c>
      <c r="O54" s="471">
        <v>119</v>
      </c>
      <c r="P54" s="471">
        <v>124</v>
      </c>
      <c r="Q54" s="441">
        <v>111</v>
      </c>
      <c r="R54" s="441">
        <v>135</v>
      </c>
      <c r="S54" s="441">
        <v>130</v>
      </c>
      <c r="T54" s="441">
        <v>125</v>
      </c>
      <c r="U54" s="441">
        <v>125</v>
      </c>
      <c r="V54" s="441">
        <v>112</v>
      </c>
      <c r="W54" s="441">
        <v>155</v>
      </c>
      <c r="X54" s="467">
        <v>134</v>
      </c>
      <c r="Y54" s="467">
        <v>171</v>
      </c>
      <c r="Z54" s="467">
        <v>187</v>
      </c>
      <c r="AA54" s="467">
        <v>193</v>
      </c>
      <c r="AB54" s="467">
        <v>183</v>
      </c>
      <c r="AC54" s="467">
        <v>174</v>
      </c>
      <c r="AD54" s="472">
        <v>55</v>
      </c>
      <c r="AE54" s="496">
        <v>67</v>
      </c>
      <c r="AF54" s="441">
        <v>52</v>
      </c>
      <c r="AG54" s="441">
        <v>43</v>
      </c>
      <c r="AH54" s="471">
        <v>31</v>
      </c>
      <c r="AI54" s="471">
        <v>8</v>
      </c>
      <c r="AJ54" s="441">
        <v>32</v>
      </c>
      <c r="AK54" s="441">
        <v>24</v>
      </c>
      <c r="AL54" s="441">
        <v>6</v>
      </c>
      <c r="AM54" s="441">
        <v>4</v>
      </c>
      <c r="AN54" s="441">
        <v>-8</v>
      </c>
      <c r="AO54" s="441">
        <v>13</v>
      </c>
      <c r="AP54" s="441">
        <v>-1</v>
      </c>
      <c r="AQ54" s="441">
        <v>30</v>
      </c>
      <c r="AR54" s="441">
        <v>1</v>
      </c>
      <c r="AS54" s="441">
        <v>-2</v>
      </c>
      <c r="AT54" s="441">
        <v>32</v>
      </c>
      <c r="AU54" s="441">
        <v>15</v>
      </c>
      <c r="AV54" s="441">
        <v>-9</v>
      </c>
      <c r="AW54" s="441">
        <v>-11</v>
      </c>
      <c r="AX54" s="467">
        <v>-25</v>
      </c>
      <c r="AY54" s="466">
        <v>12</v>
      </c>
      <c r="AZ54" s="467">
        <v>-7</v>
      </c>
      <c r="BA54" s="467">
        <v>53</v>
      </c>
      <c r="BB54" s="467">
        <v>73</v>
      </c>
      <c r="BC54" s="467">
        <v>79</v>
      </c>
      <c r="BD54" s="467">
        <v>95</v>
      </c>
      <c r="BE54" s="467">
        <v>93</v>
      </c>
    </row>
    <row r="55" spans="1:57" ht="18" customHeight="1" x14ac:dyDescent="0.2">
      <c r="A55" s="387" t="s">
        <v>292</v>
      </c>
      <c r="B55" s="465">
        <v>473</v>
      </c>
      <c r="C55" s="466">
        <v>446</v>
      </c>
      <c r="D55" s="467">
        <v>414</v>
      </c>
      <c r="E55" s="467">
        <v>440</v>
      </c>
      <c r="F55" s="468">
        <v>389</v>
      </c>
      <c r="G55" s="468">
        <v>422</v>
      </c>
      <c r="H55" s="468">
        <v>324</v>
      </c>
      <c r="I55" s="468">
        <v>325</v>
      </c>
      <c r="J55" s="468">
        <v>341</v>
      </c>
      <c r="K55" s="467">
        <v>389</v>
      </c>
      <c r="L55" s="467">
        <v>439</v>
      </c>
      <c r="M55" s="468">
        <v>425</v>
      </c>
      <c r="N55" s="468">
        <v>385</v>
      </c>
      <c r="O55" s="468">
        <v>404</v>
      </c>
      <c r="P55" s="468">
        <v>451</v>
      </c>
      <c r="Q55" s="467">
        <v>393</v>
      </c>
      <c r="R55" s="467">
        <v>462</v>
      </c>
      <c r="S55" s="467">
        <v>425</v>
      </c>
      <c r="T55" s="467">
        <v>395</v>
      </c>
      <c r="U55" s="467">
        <v>455</v>
      </c>
      <c r="V55" s="467">
        <v>408</v>
      </c>
      <c r="W55" s="467">
        <v>519</v>
      </c>
      <c r="X55" s="467">
        <v>448</v>
      </c>
      <c r="Y55" s="467">
        <v>477</v>
      </c>
      <c r="Z55" s="467">
        <v>558</v>
      </c>
      <c r="AA55" s="467">
        <v>534</v>
      </c>
      <c r="AB55" s="467">
        <v>522</v>
      </c>
      <c r="AC55" s="467">
        <v>505</v>
      </c>
      <c r="AD55" s="482">
        <v>296</v>
      </c>
      <c r="AE55" s="468">
        <v>245</v>
      </c>
      <c r="AF55" s="441">
        <v>221</v>
      </c>
      <c r="AG55" s="441">
        <v>204</v>
      </c>
      <c r="AH55" s="471">
        <v>109</v>
      </c>
      <c r="AI55" s="471">
        <v>113</v>
      </c>
      <c r="AJ55" s="441">
        <v>70</v>
      </c>
      <c r="AK55" s="441">
        <v>30</v>
      </c>
      <c r="AL55" s="441">
        <v>9</v>
      </c>
      <c r="AM55" s="441">
        <v>133</v>
      </c>
      <c r="AN55" s="441">
        <v>135</v>
      </c>
      <c r="AO55" s="441">
        <v>123</v>
      </c>
      <c r="AP55" s="441">
        <v>59</v>
      </c>
      <c r="AQ55" s="441">
        <v>66</v>
      </c>
      <c r="AR55" s="441">
        <v>118</v>
      </c>
      <c r="AS55" s="441">
        <v>43</v>
      </c>
      <c r="AT55" s="441">
        <v>32</v>
      </c>
      <c r="AU55" s="441">
        <v>97</v>
      </c>
      <c r="AV55" s="441">
        <v>61</v>
      </c>
      <c r="AW55" s="441">
        <v>124</v>
      </c>
      <c r="AX55" s="467">
        <v>73</v>
      </c>
      <c r="AY55" s="466">
        <v>119</v>
      </c>
      <c r="AZ55" s="467">
        <v>113</v>
      </c>
      <c r="BA55" s="467">
        <v>156</v>
      </c>
      <c r="BB55" s="467">
        <v>230</v>
      </c>
      <c r="BC55" s="467">
        <v>235</v>
      </c>
      <c r="BD55" s="467">
        <v>293</v>
      </c>
      <c r="BE55" s="467">
        <v>295</v>
      </c>
    </row>
    <row r="56" spans="1:57" ht="18" customHeight="1" x14ac:dyDescent="0.2">
      <c r="A56" s="387" t="s">
        <v>255</v>
      </c>
      <c r="B56" s="465">
        <v>157</v>
      </c>
      <c r="C56" s="466">
        <v>135</v>
      </c>
      <c r="D56" s="467">
        <v>147</v>
      </c>
      <c r="E56" s="467">
        <v>156</v>
      </c>
      <c r="F56" s="468">
        <v>121</v>
      </c>
      <c r="G56" s="471">
        <v>107</v>
      </c>
      <c r="H56" s="471">
        <v>86</v>
      </c>
      <c r="I56" s="471">
        <v>98</v>
      </c>
      <c r="J56" s="471">
        <v>120</v>
      </c>
      <c r="K56" s="441">
        <v>139</v>
      </c>
      <c r="L56" s="441">
        <v>157</v>
      </c>
      <c r="M56" s="471">
        <v>161</v>
      </c>
      <c r="N56" s="471">
        <v>130</v>
      </c>
      <c r="O56" s="471">
        <v>154</v>
      </c>
      <c r="P56" s="471">
        <v>181</v>
      </c>
      <c r="Q56" s="441">
        <v>159</v>
      </c>
      <c r="R56" s="441">
        <v>187</v>
      </c>
      <c r="S56" s="441">
        <v>170</v>
      </c>
      <c r="T56" s="441">
        <v>160</v>
      </c>
      <c r="U56" s="441">
        <v>169</v>
      </c>
      <c r="V56" s="441">
        <v>160</v>
      </c>
      <c r="W56" s="441">
        <v>197</v>
      </c>
      <c r="X56" s="467">
        <v>157</v>
      </c>
      <c r="Y56" s="467">
        <v>177</v>
      </c>
      <c r="Z56" s="467">
        <v>176</v>
      </c>
      <c r="AA56" s="467">
        <v>180</v>
      </c>
      <c r="AB56" s="467">
        <v>210</v>
      </c>
      <c r="AC56" s="467">
        <v>176</v>
      </c>
      <c r="AD56" s="472">
        <v>92</v>
      </c>
      <c r="AE56" s="496">
        <v>65</v>
      </c>
      <c r="AF56" s="441">
        <v>80</v>
      </c>
      <c r="AG56" s="441">
        <v>82</v>
      </c>
      <c r="AH56" s="471">
        <v>40</v>
      </c>
      <c r="AI56" s="471">
        <v>27</v>
      </c>
      <c r="AJ56" s="441">
        <v>5</v>
      </c>
      <c r="AK56" s="441">
        <v>1</v>
      </c>
      <c r="AL56" s="441">
        <v>36</v>
      </c>
      <c r="AM56" s="441">
        <v>72</v>
      </c>
      <c r="AN56" s="441">
        <v>75</v>
      </c>
      <c r="AO56" s="441">
        <v>95</v>
      </c>
      <c r="AP56" s="441">
        <v>30</v>
      </c>
      <c r="AQ56" s="441">
        <v>41</v>
      </c>
      <c r="AR56" s="441">
        <v>86</v>
      </c>
      <c r="AS56" s="441">
        <v>72</v>
      </c>
      <c r="AT56" s="441">
        <v>67</v>
      </c>
      <c r="AU56" s="441">
        <v>77</v>
      </c>
      <c r="AV56" s="441">
        <v>62</v>
      </c>
      <c r="AW56" s="441">
        <v>76</v>
      </c>
      <c r="AX56" s="467">
        <v>43</v>
      </c>
      <c r="AY56" s="466">
        <v>54</v>
      </c>
      <c r="AZ56" s="467">
        <v>32</v>
      </c>
      <c r="BA56" s="467">
        <v>66</v>
      </c>
      <c r="BB56" s="467">
        <v>79</v>
      </c>
      <c r="BC56" s="467">
        <v>71</v>
      </c>
      <c r="BD56" s="467">
        <v>118</v>
      </c>
      <c r="BE56" s="467">
        <v>83</v>
      </c>
    </row>
    <row r="57" spans="1:57" ht="12" customHeight="1" x14ac:dyDescent="0.2">
      <c r="A57" s="387" t="s">
        <v>256</v>
      </c>
      <c r="B57" s="465">
        <v>118</v>
      </c>
      <c r="C57" s="466">
        <v>97</v>
      </c>
      <c r="D57" s="467">
        <v>93</v>
      </c>
      <c r="E57" s="467">
        <v>99</v>
      </c>
      <c r="F57" s="468">
        <v>88</v>
      </c>
      <c r="G57" s="471">
        <v>97</v>
      </c>
      <c r="H57" s="471">
        <v>87</v>
      </c>
      <c r="I57" s="471">
        <v>82</v>
      </c>
      <c r="J57" s="471">
        <v>89</v>
      </c>
      <c r="K57" s="441">
        <v>84</v>
      </c>
      <c r="L57" s="441">
        <v>96</v>
      </c>
      <c r="M57" s="471">
        <v>81</v>
      </c>
      <c r="N57" s="471">
        <v>78</v>
      </c>
      <c r="O57" s="471">
        <v>78</v>
      </c>
      <c r="P57" s="471">
        <v>73</v>
      </c>
      <c r="Q57" s="441">
        <v>65</v>
      </c>
      <c r="R57" s="441">
        <v>92</v>
      </c>
      <c r="S57" s="441">
        <v>75</v>
      </c>
      <c r="T57" s="441">
        <v>62</v>
      </c>
      <c r="U57" s="441">
        <v>82</v>
      </c>
      <c r="V57" s="441">
        <v>72</v>
      </c>
      <c r="W57" s="441">
        <v>95</v>
      </c>
      <c r="X57" s="467">
        <v>99</v>
      </c>
      <c r="Y57" s="467">
        <v>75</v>
      </c>
      <c r="Z57" s="467">
        <v>124</v>
      </c>
      <c r="AA57" s="467">
        <v>136</v>
      </c>
      <c r="AB57" s="467">
        <v>108</v>
      </c>
      <c r="AC57" s="467">
        <v>115</v>
      </c>
      <c r="AD57" s="472">
        <v>62</v>
      </c>
      <c r="AE57" s="496">
        <v>39</v>
      </c>
      <c r="AF57" s="441">
        <v>26</v>
      </c>
      <c r="AG57" s="441">
        <v>15</v>
      </c>
      <c r="AH57" s="471">
        <v>-19</v>
      </c>
      <c r="AI57" s="471">
        <v>-16</v>
      </c>
      <c r="AJ57" s="441">
        <v>15</v>
      </c>
      <c r="AK57" s="671">
        <v>-9</v>
      </c>
      <c r="AL57" s="671">
        <v>-31</v>
      </c>
      <c r="AM57" s="671">
        <v>3</v>
      </c>
      <c r="AN57" s="671">
        <v>-4</v>
      </c>
      <c r="AO57" s="671">
        <v>-25</v>
      </c>
      <c r="AP57" s="671">
        <v>-32</v>
      </c>
      <c r="AQ57" s="671">
        <v>-32</v>
      </c>
      <c r="AR57" s="671">
        <v>-43</v>
      </c>
      <c r="AS57" s="671">
        <v>-63</v>
      </c>
      <c r="AT57" s="671">
        <v>-60</v>
      </c>
      <c r="AU57" s="671">
        <v>-40</v>
      </c>
      <c r="AV57" s="671">
        <v>-38</v>
      </c>
      <c r="AW57" s="671">
        <v>-17</v>
      </c>
      <c r="AX57" s="671">
        <v>-28</v>
      </c>
      <c r="AY57" s="671">
        <v>-26</v>
      </c>
      <c r="AZ57" s="671">
        <v>-8</v>
      </c>
      <c r="BA57" s="671">
        <v>-24</v>
      </c>
      <c r="BB57" s="671">
        <v>10</v>
      </c>
      <c r="BC57" s="671">
        <v>53</v>
      </c>
      <c r="BD57" s="467">
        <v>52</v>
      </c>
      <c r="BE57" s="467">
        <v>57</v>
      </c>
    </row>
    <row r="58" spans="1:57" ht="12" customHeight="1" x14ac:dyDescent="0.2">
      <c r="A58" s="387" t="s">
        <v>257</v>
      </c>
      <c r="B58" s="465">
        <v>76</v>
      </c>
      <c r="C58" s="466">
        <v>69</v>
      </c>
      <c r="D58" s="467">
        <v>57</v>
      </c>
      <c r="E58" s="467">
        <v>58</v>
      </c>
      <c r="F58" s="468">
        <v>46</v>
      </c>
      <c r="G58" s="471">
        <v>66</v>
      </c>
      <c r="H58" s="471">
        <v>56</v>
      </c>
      <c r="I58" s="471">
        <v>63</v>
      </c>
      <c r="J58" s="471">
        <v>60</v>
      </c>
      <c r="K58" s="441">
        <v>56</v>
      </c>
      <c r="L58" s="441">
        <v>64</v>
      </c>
      <c r="M58" s="471">
        <v>65</v>
      </c>
      <c r="N58" s="471">
        <v>65</v>
      </c>
      <c r="O58" s="471">
        <v>62</v>
      </c>
      <c r="P58" s="471">
        <v>62</v>
      </c>
      <c r="Q58" s="441">
        <v>72</v>
      </c>
      <c r="R58" s="441">
        <v>84</v>
      </c>
      <c r="S58" s="441">
        <v>67</v>
      </c>
      <c r="T58" s="441">
        <v>66</v>
      </c>
      <c r="U58" s="441">
        <v>81</v>
      </c>
      <c r="V58" s="441">
        <v>62</v>
      </c>
      <c r="W58" s="441">
        <v>91</v>
      </c>
      <c r="X58" s="467">
        <v>69</v>
      </c>
      <c r="Y58" s="467">
        <v>90</v>
      </c>
      <c r="Z58" s="467">
        <v>96</v>
      </c>
      <c r="AA58" s="467">
        <v>91</v>
      </c>
      <c r="AB58" s="467">
        <v>97</v>
      </c>
      <c r="AC58" s="467">
        <v>92</v>
      </c>
      <c r="AD58" s="472">
        <v>46</v>
      </c>
      <c r="AE58" s="496">
        <v>33</v>
      </c>
      <c r="AF58" s="441">
        <v>28</v>
      </c>
      <c r="AG58" s="441">
        <v>21</v>
      </c>
      <c r="AH58" s="471">
        <v>-7</v>
      </c>
      <c r="AI58" s="471">
        <v>-9</v>
      </c>
      <c r="AJ58" s="441">
        <v>-8</v>
      </c>
      <c r="AK58" s="671">
        <v>-5</v>
      </c>
      <c r="AL58" s="671">
        <v>-21</v>
      </c>
      <c r="AM58" s="671">
        <v>-6</v>
      </c>
      <c r="AN58" s="671">
        <v>-18</v>
      </c>
      <c r="AO58" s="671">
        <v>-8</v>
      </c>
      <c r="AP58" s="671">
        <v>-5</v>
      </c>
      <c r="AQ58" s="671">
        <v>-7</v>
      </c>
      <c r="AR58" s="671">
        <v>-23</v>
      </c>
      <c r="AS58" s="671">
        <v>-9</v>
      </c>
      <c r="AT58" s="671">
        <v>-3</v>
      </c>
      <c r="AU58" s="441">
        <v>13</v>
      </c>
      <c r="AV58" s="441">
        <v>-6</v>
      </c>
      <c r="AW58" s="441">
        <v>10</v>
      </c>
      <c r="AX58" s="467">
        <v>9</v>
      </c>
      <c r="AY58" s="466">
        <v>21</v>
      </c>
      <c r="AZ58" s="467">
        <v>18</v>
      </c>
      <c r="BA58" s="467">
        <v>39</v>
      </c>
      <c r="BB58" s="467">
        <v>34</v>
      </c>
      <c r="BC58" s="467">
        <v>35</v>
      </c>
      <c r="BD58" s="467">
        <v>57</v>
      </c>
      <c r="BE58" s="467">
        <v>63</v>
      </c>
    </row>
    <row r="59" spans="1:57" ht="12" customHeight="1" x14ac:dyDescent="0.2">
      <c r="A59" s="387" t="s">
        <v>258</v>
      </c>
      <c r="B59" s="465">
        <v>122</v>
      </c>
      <c r="C59" s="466">
        <v>145</v>
      </c>
      <c r="D59" s="467">
        <v>117</v>
      </c>
      <c r="E59" s="467">
        <v>127</v>
      </c>
      <c r="F59" s="468">
        <v>134</v>
      </c>
      <c r="G59" s="471">
        <v>152</v>
      </c>
      <c r="H59" s="471">
        <v>95</v>
      </c>
      <c r="I59" s="471">
        <v>82</v>
      </c>
      <c r="J59" s="471">
        <v>72</v>
      </c>
      <c r="K59" s="441">
        <v>110</v>
      </c>
      <c r="L59" s="441">
        <v>122</v>
      </c>
      <c r="M59" s="471">
        <v>118</v>
      </c>
      <c r="N59" s="471">
        <v>112</v>
      </c>
      <c r="O59" s="471">
        <v>110</v>
      </c>
      <c r="P59" s="471">
        <v>135</v>
      </c>
      <c r="Q59" s="441">
        <v>97</v>
      </c>
      <c r="R59" s="441">
        <v>99</v>
      </c>
      <c r="S59" s="441">
        <v>113</v>
      </c>
      <c r="T59" s="441">
        <v>107</v>
      </c>
      <c r="U59" s="441">
        <v>123</v>
      </c>
      <c r="V59" s="441">
        <v>114</v>
      </c>
      <c r="W59" s="441">
        <v>136</v>
      </c>
      <c r="X59" s="467">
        <v>123</v>
      </c>
      <c r="Y59" s="467">
        <v>135</v>
      </c>
      <c r="Z59" s="467">
        <v>162</v>
      </c>
      <c r="AA59" s="467">
        <v>127</v>
      </c>
      <c r="AB59" s="467">
        <v>107</v>
      </c>
      <c r="AC59" s="467">
        <v>122</v>
      </c>
      <c r="AD59" s="472">
        <v>96</v>
      </c>
      <c r="AE59" s="496">
        <v>108</v>
      </c>
      <c r="AF59" s="441">
        <v>87</v>
      </c>
      <c r="AG59" s="441">
        <v>86</v>
      </c>
      <c r="AH59" s="471">
        <v>95</v>
      </c>
      <c r="AI59" s="471">
        <v>111</v>
      </c>
      <c r="AJ59" s="441">
        <v>58</v>
      </c>
      <c r="AK59" s="441">
        <v>43</v>
      </c>
      <c r="AL59" s="441">
        <v>25</v>
      </c>
      <c r="AM59" s="441">
        <v>64</v>
      </c>
      <c r="AN59" s="441">
        <v>82</v>
      </c>
      <c r="AO59" s="441">
        <v>61</v>
      </c>
      <c r="AP59" s="441">
        <v>66</v>
      </c>
      <c r="AQ59" s="441">
        <v>64</v>
      </c>
      <c r="AR59" s="441">
        <v>98</v>
      </c>
      <c r="AS59" s="441">
        <v>43</v>
      </c>
      <c r="AT59" s="441">
        <v>28</v>
      </c>
      <c r="AU59" s="441">
        <v>47</v>
      </c>
      <c r="AV59" s="441">
        <v>43</v>
      </c>
      <c r="AW59" s="441">
        <v>55</v>
      </c>
      <c r="AX59" s="467">
        <v>49</v>
      </c>
      <c r="AY59" s="466">
        <v>70</v>
      </c>
      <c r="AZ59" s="467">
        <v>71</v>
      </c>
      <c r="BA59" s="467">
        <v>75</v>
      </c>
      <c r="BB59" s="467">
        <v>107</v>
      </c>
      <c r="BC59" s="467">
        <v>76</v>
      </c>
      <c r="BD59" s="467">
        <v>66</v>
      </c>
      <c r="BE59" s="467">
        <v>92</v>
      </c>
    </row>
    <row r="60" spans="1:57" ht="18" customHeight="1" x14ac:dyDescent="0.2">
      <c r="A60" s="387" t="s">
        <v>293</v>
      </c>
      <c r="B60" s="465">
        <v>726</v>
      </c>
      <c r="C60" s="466">
        <v>670</v>
      </c>
      <c r="D60" s="467">
        <v>657</v>
      </c>
      <c r="E60" s="467">
        <v>676</v>
      </c>
      <c r="F60" s="468">
        <v>676</v>
      </c>
      <c r="G60" s="468">
        <v>635</v>
      </c>
      <c r="H60" s="468">
        <v>570</v>
      </c>
      <c r="I60" s="468">
        <v>611</v>
      </c>
      <c r="J60" s="468">
        <v>599</v>
      </c>
      <c r="K60" s="467">
        <v>512</v>
      </c>
      <c r="L60" s="467">
        <v>546</v>
      </c>
      <c r="M60" s="468">
        <v>532</v>
      </c>
      <c r="N60" s="468">
        <v>557</v>
      </c>
      <c r="O60" s="468">
        <v>553</v>
      </c>
      <c r="P60" s="468">
        <v>542</v>
      </c>
      <c r="Q60" s="467">
        <v>599</v>
      </c>
      <c r="R60" s="467">
        <v>529</v>
      </c>
      <c r="S60" s="467">
        <v>538</v>
      </c>
      <c r="T60" s="467">
        <v>540</v>
      </c>
      <c r="U60" s="467">
        <v>579</v>
      </c>
      <c r="V60" s="467">
        <v>596</v>
      </c>
      <c r="W60" s="467">
        <v>605</v>
      </c>
      <c r="X60" s="467">
        <v>638</v>
      </c>
      <c r="Y60" s="467">
        <v>558</v>
      </c>
      <c r="Z60" s="467">
        <v>667</v>
      </c>
      <c r="AA60" s="467">
        <v>783</v>
      </c>
      <c r="AB60" s="467">
        <v>704</v>
      </c>
      <c r="AC60" s="467">
        <v>694</v>
      </c>
      <c r="AD60" s="472">
        <v>403</v>
      </c>
      <c r="AE60" s="496">
        <v>416</v>
      </c>
      <c r="AF60" s="441">
        <v>320</v>
      </c>
      <c r="AG60" s="441">
        <v>313</v>
      </c>
      <c r="AH60" s="471">
        <v>262</v>
      </c>
      <c r="AI60" s="471">
        <v>197</v>
      </c>
      <c r="AJ60" s="441">
        <v>141</v>
      </c>
      <c r="AK60" s="441">
        <v>175</v>
      </c>
      <c r="AL60" s="441">
        <v>198</v>
      </c>
      <c r="AM60" s="441">
        <v>98</v>
      </c>
      <c r="AN60" s="441">
        <v>145</v>
      </c>
      <c r="AO60" s="441">
        <v>104</v>
      </c>
      <c r="AP60" s="441">
        <v>138</v>
      </c>
      <c r="AQ60" s="441">
        <v>76</v>
      </c>
      <c r="AR60" s="441">
        <v>45</v>
      </c>
      <c r="AS60" s="441">
        <v>95</v>
      </c>
      <c r="AT60" s="671">
        <v>-15</v>
      </c>
      <c r="AU60" s="441">
        <v>85</v>
      </c>
      <c r="AV60" s="441">
        <v>8</v>
      </c>
      <c r="AW60" s="441">
        <v>19</v>
      </c>
      <c r="AX60" s="467">
        <v>92</v>
      </c>
      <c r="AY60" s="466">
        <v>71</v>
      </c>
      <c r="AZ60" s="467">
        <v>148</v>
      </c>
      <c r="BA60" s="467">
        <v>66</v>
      </c>
      <c r="BB60" s="467">
        <v>160</v>
      </c>
      <c r="BC60" s="467">
        <v>279</v>
      </c>
      <c r="BD60" s="467">
        <v>280</v>
      </c>
      <c r="BE60" s="467">
        <v>258</v>
      </c>
    </row>
    <row r="61" spans="1:57" ht="18" customHeight="1" x14ac:dyDescent="0.2">
      <c r="A61" s="387" t="s">
        <v>259</v>
      </c>
      <c r="B61" s="465">
        <v>80</v>
      </c>
      <c r="C61" s="466">
        <v>66</v>
      </c>
      <c r="D61" s="467">
        <v>79</v>
      </c>
      <c r="E61" s="467">
        <v>78</v>
      </c>
      <c r="F61" s="468">
        <v>70</v>
      </c>
      <c r="G61" s="471">
        <v>68</v>
      </c>
      <c r="H61" s="471">
        <v>60</v>
      </c>
      <c r="I61" s="471">
        <v>57</v>
      </c>
      <c r="J61" s="471">
        <v>60</v>
      </c>
      <c r="K61" s="441">
        <v>45</v>
      </c>
      <c r="L61" s="441">
        <v>67</v>
      </c>
      <c r="M61" s="471">
        <v>52</v>
      </c>
      <c r="N61" s="471">
        <v>58</v>
      </c>
      <c r="O61" s="471">
        <v>65</v>
      </c>
      <c r="P61" s="471">
        <v>73</v>
      </c>
      <c r="Q61" s="441">
        <v>53</v>
      </c>
      <c r="R61" s="441">
        <v>54</v>
      </c>
      <c r="S61" s="441">
        <v>60</v>
      </c>
      <c r="T61" s="441">
        <v>71</v>
      </c>
      <c r="U61" s="441">
        <v>54</v>
      </c>
      <c r="V61" s="441">
        <v>67</v>
      </c>
      <c r="W61" s="441">
        <v>81</v>
      </c>
      <c r="X61" s="467">
        <v>65</v>
      </c>
      <c r="Y61" s="467">
        <v>53</v>
      </c>
      <c r="Z61" s="467">
        <v>72</v>
      </c>
      <c r="AA61" s="467">
        <v>69</v>
      </c>
      <c r="AB61" s="467">
        <v>75</v>
      </c>
      <c r="AC61" s="467">
        <v>71</v>
      </c>
      <c r="AD61" s="472">
        <v>47</v>
      </c>
      <c r="AE61" s="496">
        <v>36</v>
      </c>
      <c r="AF61" s="441">
        <v>34</v>
      </c>
      <c r="AG61" s="441">
        <v>31</v>
      </c>
      <c r="AH61" s="471">
        <v>21</v>
      </c>
      <c r="AI61" s="471">
        <v>28</v>
      </c>
      <c r="AJ61" s="441">
        <v>28</v>
      </c>
      <c r="AK61" s="441">
        <v>25</v>
      </c>
      <c r="AL61" s="441">
        <v>33</v>
      </c>
      <c r="AM61" s="441">
        <v>17</v>
      </c>
      <c r="AN61" s="441">
        <v>43</v>
      </c>
      <c r="AO61" s="441">
        <v>15</v>
      </c>
      <c r="AP61" s="441">
        <v>31</v>
      </c>
      <c r="AQ61" s="441">
        <v>24</v>
      </c>
      <c r="AR61" s="441">
        <v>26</v>
      </c>
      <c r="AS61" s="441">
        <v>8</v>
      </c>
      <c r="AT61" s="441">
        <v>12</v>
      </c>
      <c r="AU61" s="441">
        <v>24</v>
      </c>
      <c r="AV61" s="441">
        <v>21</v>
      </c>
      <c r="AW61" s="441">
        <v>-3</v>
      </c>
      <c r="AX61" s="467">
        <v>18</v>
      </c>
      <c r="AY61" s="466">
        <v>25</v>
      </c>
      <c r="AZ61" s="467">
        <v>16</v>
      </c>
      <c r="BA61" s="467">
        <v>8</v>
      </c>
      <c r="BB61" s="467">
        <v>16</v>
      </c>
      <c r="BC61" s="467">
        <v>17</v>
      </c>
      <c r="BD61" s="467">
        <v>20</v>
      </c>
      <c r="BE61" s="467">
        <v>31</v>
      </c>
    </row>
    <row r="62" spans="1:57" ht="12" customHeight="1" x14ac:dyDescent="0.2">
      <c r="A62" s="387" t="s">
        <v>260</v>
      </c>
      <c r="B62" s="465">
        <v>187</v>
      </c>
      <c r="C62" s="466">
        <v>187</v>
      </c>
      <c r="D62" s="467">
        <v>158</v>
      </c>
      <c r="E62" s="467">
        <v>170</v>
      </c>
      <c r="F62" s="468">
        <v>192</v>
      </c>
      <c r="G62" s="471">
        <v>188</v>
      </c>
      <c r="H62" s="471">
        <v>174</v>
      </c>
      <c r="I62" s="471">
        <v>183</v>
      </c>
      <c r="J62" s="471">
        <v>142</v>
      </c>
      <c r="K62" s="441">
        <v>120</v>
      </c>
      <c r="L62" s="441">
        <v>110</v>
      </c>
      <c r="M62" s="471">
        <v>111</v>
      </c>
      <c r="N62" s="471">
        <v>140</v>
      </c>
      <c r="O62" s="471">
        <v>138</v>
      </c>
      <c r="P62" s="471">
        <v>145</v>
      </c>
      <c r="Q62" s="441">
        <v>184</v>
      </c>
      <c r="R62" s="441">
        <v>161</v>
      </c>
      <c r="S62" s="441">
        <v>147</v>
      </c>
      <c r="T62" s="441">
        <v>159</v>
      </c>
      <c r="U62" s="441">
        <v>169</v>
      </c>
      <c r="V62" s="441">
        <v>153</v>
      </c>
      <c r="W62" s="441">
        <v>159</v>
      </c>
      <c r="X62" s="467">
        <v>168</v>
      </c>
      <c r="Y62" s="467">
        <v>161</v>
      </c>
      <c r="Z62" s="467">
        <v>167</v>
      </c>
      <c r="AA62" s="467">
        <v>201</v>
      </c>
      <c r="AB62" s="467">
        <v>179</v>
      </c>
      <c r="AC62" s="467">
        <v>159</v>
      </c>
      <c r="AD62" s="472">
        <v>150</v>
      </c>
      <c r="AE62" s="496">
        <v>153</v>
      </c>
      <c r="AF62" s="441">
        <v>115</v>
      </c>
      <c r="AG62" s="441">
        <v>125</v>
      </c>
      <c r="AH62" s="471">
        <v>149</v>
      </c>
      <c r="AI62" s="471">
        <v>146</v>
      </c>
      <c r="AJ62" s="441">
        <v>132</v>
      </c>
      <c r="AK62" s="441">
        <v>133</v>
      </c>
      <c r="AL62" s="441">
        <v>105</v>
      </c>
      <c r="AM62" s="441">
        <v>81</v>
      </c>
      <c r="AN62" s="441">
        <v>76</v>
      </c>
      <c r="AO62" s="441">
        <v>62</v>
      </c>
      <c r="AP62" s="441">
        <v>102</v>
      </c>
      <c r="AQ62" s="441">
        <v>75</v>
      </c>
      <c r="AR62" s="441">
        <v>74</v>
      </c>
      <c r="AS62" s="441">
        <v>126</v>
      </c>
      <c r="AT62" s="441">
        <v>90</v>
      </c>
      <c r="AU62" s="441">
        <v>93</v>
      </c>
      <c r="AV62" s="441">
        <v>87</v>
      </c>
      <c r="AW62" s="441">
        <v>94</v>
      </c>
      <c r="AX62" s="467">
        <v>92</v>
      </c>
      <c r="AY62" s="466">
        <v>92</v>
      </c>
      <c r="AZ62" s="467">
        <v>101</v>
      </c>
      <c r="BA62" s="467">
        <v>95</v>
      </c>
      <c r="BB62" s="467">
        <v>98</v>
      </c>
      <c r="BC62" s="467">
        <v>137</v>
      </c>
      <c r="BD62" s="467">
        <v>112</v>
      </c>
      <c r="BE62" s="467">
        <v>92</v>
      </c>
    </row>
    <row r="63" spans="1:57" ht="12" customHeight="1" x14ac:dyDescent="0.2">
      <c r="A63" s="387" t="s">
        <v>261</v>
      </c>
      <c r="B63" s="465">
        <v>85</v>
      </c>
      <c r="C63" s="466">
        <v>86</v>
      </c>
      <c r="D63" s="467">
        <v>96</v>
      </c>
      <c r="E63" s="467">
        <v>83</v>
      </c>
      <c r="F63" s="468">
        <v>70</v>
      </c>
      <c r="G63" s="471">
        <v>68</v>
      </c>
      <c r="H63" s="471">
        <v>49</v>
      </c>
      <c r="I63" s="471">
        <v>58</v>
      </c>
      <c r="J63" s="471">
        <v>52</v>
      </c>
      <c r="K63" s="441">
        <v>63</v>
      </c>
      <c r="L63" s="441">
        <v>57</v>
      </c>
      <c r="M63" s="471">
        <v>49</v>
      </c>
      <c r="N63" s="471">
        <v>51</v>
      </c>
      <c r="O63" s="471">
        <v>39</v>
      </c>
      <c r="P63" s="471">
        <v>39</v>
      </c>
      <c r="Q63" s="441">
        <v>38</v>
      </c>
      <c r="R63" s="441">
        <v>24</v>
      </c>
      <c r="S63" s="441">
        <v>20</v>
      </c>
      <c r="T63" s="441">
        <v>27</v>
      </c>
      <c r="U63" s="441">
        <v>41</v>
      </c>
      <c r="V63" s="441">
        <v>42</v>
      </c>
      <c r="W63" s="441">
        <v>36</v>
      </c>
      <c r="X63" s="467">
        <v>35</v>
      </c>
      <c r="Y63" s="467">
        <v>34</v>
      </c>
      <c r="Z63" s="467">
        <v>31</v>
      </c>
      <c r="AA63" s="467">
        <v>48</v>
      </c>
      <c r="AB63" s="467">
        <v>39</v>
      </c>
      <c r="AC63" s="467">
        <v>36</v>
      </c>
      <c r="AD63" s="472">
        <v>48</v>
      </c>
      <c r="AE63" s="496">
        <v>51</v>
      </c>
      <c r="AF63" s="441">
        <v>37</v>
      </c>
      <c r="AG63" s="441">
        <v>23</v>
      </c>
      <c r="AH63" s="471">
        <v>7</v>
      </c>
      <c r="AI63" s="471">
        <v>0</v>
      </c>
      <c r="AJ63" s="441">
        <v>-27</v>
      </c>
      <c r="AK63" s="671">
        <v>-17</v>
      </c>
      <c r="AL63" s="441">
        <v>-16</v>
      </c>
      <c r="AM63" s="441">
        <v>-7</v>
      </c>
      <c r="AN63" s="441">
        <v>-32</v>
      </c>
      <c r="AO63" s="441">
        <v>-9</v>
      </c>
      <c r="AP63" s="441">
        <v>-9</v>
      </c>
      <c r="AQ63" s="441">
        <v>-19</v>
      </c>
      <c r="AR63" s="441">
        <v>-13</v>
      </c>
      <c r="AS63" s="441">
        <v>-15</v>
      </c>
      <c r="AT63" s="671">
        <v>-32</v>
      </c>
      <c r="AU63" s="441">
        <v>-35</v>
      </c>
      <c r="AV63" s="441">
        <v>-25</v>
      </c>
      <c r="AW63" s="441">
        <v>-14</v>
      </c>
      <c r="AX63" s="467">
        <v>-8</v>
      </c>
      <c r="AY63" s="466">
        <v>-18</v>
      </c>
      <c r="AZ63" s="467">
        <v>-8</v>
      </c>
      <c r="BA63" s="671">
        <v>-21</v>
      </c>
      <c r="BB63" s="671">
        <v>-21</v>
      </c>
      <c r="BC63" s="671">
        <v>3</v>
      </c>
      <c r="BD63" s="671">
        <v>6</v>
      </c>
      <c r="BE63" s="671">
        <v>3</v>
      </c>
    </row>
    <row r="64" spans="1:57" ht="12" customHeight="1" x14ac:dyDescent="0.2">
      <c r="A64" s="387" t="s">
        <v>262</v>
      </c>
      <c r="B64" s="465">
        <v>43</v>
      </c>
      <c r="C64" s="466">
        <v>32</v>
      </c>
      <c r="D64" s="467">
        <v>34</v>
      </c>
      <c r="E64" s="467">
        <v>39</v>
      </c>
      <c r="F64" s="468">
        <v>33</v>
      </c>
      <c r="G64" s="471">
        <v>30</v>
      </c>
      <c r="H64" s="471">
        <v>30</v>
      </c>
      <c r="I64" s="471">
        <v>28</v>
      </c>
      <c r="J64" s="471">
        <v>36</v>
      </c>
      <c r="K64" s="441">
        <v>32</v>
      </c>
      <c r="L64" s="441">
        <v>39</v>
      </c>
      <c r="M64" s="471">
        <v>26</v>
      </c>
      <c r="N64" s="471">
        <v>42</v>
      </c>
      <c r="O64" s="471">
        <v>27</v>
      </c>
      <c r="P64" s="471">
        <v>38</v>
      </c>
      <c r="Q64" s="441">
        <v>39</v>
      </c>
      <c r="R64" s="441">
        <v>32</v>
      </c>
      <c r="S64" s="441">
        <v>29</v>
      </c>
      <c r="T64" s="441">
        <v>22</v>
      </c>
      <c r="U64" s="441">
        <v>33</v>
      </c>
      <c r="V64" s="441">
        <v>37</v>
      </c>
      <c r="W64" s="441">
        <v>30</v>
      </c>
      <c r="X64" s="467">
        <v>50</v>
      </c>
      <c r="Y64" s="467">
        <v>32</v>
      </c>
      <c r="Z64" s="467">
        <v>42</v>
      </c>
      <c r="AA64" s="467">
        <v>55</v>
      </c>
      <c r="AB64" s="467">
        <v>50</v>
      </c>
      <c r="AC64" s="467">
        <v>52</v>
      </c>
      <c r="AD64" s="472">
        <v>22</v>
      </c>
      <c r="AE64" s="496">
        <v>13</v>
      </c>
      <c r="AF64" s="441">
        <v>18</v>
      </c>
      <c r="AG64" s="441">
        <v>17</v>
      </c>
      <c r="AH64" s="471">
        <v>12</v>
      </c>
      <c r="AI64" s="471">
        <v>0</v>
      </c>
      <c r="AJ64" s="441">
        <v>-4</v>
      </c>
      <c r="AK64" s="671">
        <v>-8</v>
      </c>
      <c r="AL64" s="441">
        <v>-10</v>
      </c>
      <c r="AM64" s="441">
        <v>-14</v>
      </c>
      <c r="AN64" s="441">
        <v>-6</v>
      </c>
      <c r="AO64" s="441">
        <v>-27</v>
      </c>
      <c r="AP64" s="441">
        <v>-9</v>
      </c>
      <c r="AQ64" s="441">
        <v>-31</v>
      </c>
      <c r="AR64" s="441">
        <v>-27</v>
      </c>
      <c r="AS64" s="441">
        <v>-13</v>
      </c>
      <c r="AT64" s="671">
        <v>-23</v>
      </c>
      <c r="AU64" s="441">
        <v>-19</v>
      </c>
      <c r="AV64" s="441">
        <v>-40</v>
      </c>
      <c r="AW64" s="441">
        <v>-34</v>
      </c>
      <c r="AX64" s="467">
        <v>-22</v>
      </c>
      <c r="AY64" s="466">
        <v>-26</v>
      </c>
      <c r="AZ64" s="467">
        <v>7</v>
      </c>
      <c r="BA64" s="671">
        <v>-20</v>
      </c>
      <c r="BB64" s="671">
        <v>-2</v>
      </c>
      <c r="BC64" s="671">
        <v>-1</v>
      </c>
      <c r="BD64" s="671">
        <v>-9</v>
      </c>
      <c r="BE64" s="671">
        <v>11</v>
      </c>
    </row>
    <row r="65" spans="1:57" ht="12" customHeight="1" x14ac:dyDescent="0.2">
      <c r="A65" s="387" t="s">
        <v>263</v>
      </c>
      <c r="B65" s="465">
        <v>115</v>
      </c>
      <c r="C65" s="466">
        <v>98</v>
      </c>
      <c r="D65" s="467">
        <v>100</v>
      </c>
      <c r="E65" s="467">
        <v>96</v>
      </c>
      <c r="F65" s="468">
        <v>102</v>
      </c>
      <c r="G65" s="471">
        <v>118</v>
      </c>
      <c r="H65" s="471">
        <v>102</v>
      </c>
      <c r="I65" s="471">
        <v>114</v>
      </c>
      <c r="J65" s="471">
        <v>111</v>
      </c>
      <c r="K65" s="441">
        <v>113</v>
      </c>
      <c r="L65" s="441">
        <v>121</v>
      </c>
      <c r="M65" s="471">
        <v>142</v>
      </c>
      <c r="N65" s="471">
        <v>120</v>
      </c>
      <c r="O65" s="471">
        <v>126</v>
      </c>
      <c r="P65" s="471">
        <v>116</v>
      </c>
      <c r="Q65" s="441">
        <v>113</v>
      </c>
      <c r="R65" s="441">
        <v>115</v>
      </c>
      <c r="S65" s="441">
        <v>121</v>
      </c>
      <c r="T65" s="441">
        <v>116</v>
      </c>
      <c r="U65" s="441">
        <v>125</v>
      </c>
      <c r="V65" s="441">
        <v>115</v>
      </c>
      <c r="W65" s="441">
        <v>112</v>
      </c>
      <c r="X65" s="467">
        <v>142</v>
      </c>
      <c r="Y65" s="467">
        <v>121</v>
      </c>
      <c r="Z65" s="467">
        <v>146</v>
      </c>
      <c r="AA65" s="467">
        <v>143</v>
      </c>
      <c r="AB65" s="467">
        <v>152</v>
      </c>
      <c r="AC65" s="467">
        <v>144</v>
      </c>
      <c r="AD65" s="472">
        <v>25</v>
      </c>
      <c r="AE65" s="496">
        <v>49</v>
      </c>
      <c r="AF65" s="441">
        <v>27</v>
      </c>
      <c r="AG65" s="441">
        <v>18</v>
      </c>
      <c r="AH65" s="471">
        <v>3</v>
      </c>
      <c r="AI65" s="471">
        <v>3</v>
      </c>
      <c r="AJ65" s="441">
        <v>5</v>
      </c>
      <c r="AK65" s="441">
        <v>3</v>
      </c>
      <c r="AL65" s="441">
        <v>28</v>
      </c>
      <c r="AM65" s="441">
        <v>14</v>
      </c>
      <c r="AN65" s="441">
        <v>29</v>
      </c>
      <c r="AO65" s="441">
        <v>55</v>
      </c>
      <c r="AP65" s="441">
        <v>23</v>
      </c>
      <c r="AQ65" s="441">
        <v>10</v>
      </c>
      <c r="AR65" s="441">
        <v>6</v>
      </c>
      <c r="AS65" s="441">
        <v>-6</v>
      </c>
      <c r="AT65" s="671">
        <v>-23</v>
      </c>
      <c r="AU65" s="441">
        <v>7</v>
      </c>
      <c r="AV65" s="441">
        <v>-8</v>
      </c>
      <c r="AW65" s="441">
        <v>-6</v>
      </c>
      <c r="AX65" s="467">
        <v>-8</v>
      </c>
      <c r="AY65" s="466">
        <v>-19</v>
      </c>
      <c r="AZ65" s="467">
        <v>11</v>
      </c>
      <c r="BA65" s="467">
        <v>12</v>
      </c>
      <c r="BB65" s="467">
        <v>37</v>
      </c>
      <c r="BC65" s="467">
        <v>44</v>
      </c>
      <c r="BD65" s="467">
        <v>67</v>
      </c>
      <c r="BE65" s="467">
        <v>52</v>
      </c>
    </row>
    <row r="66" spans="1:57" ht="12" customHeight="1" x14ac:dyDescent="0.2">
      <c r="A66" s="387" t="s">
        <v>264</v>
      </c>
      <c r="B66" s="465">
        <v>167</v>
      </c>
      <c r="C66" s="466">
        <v>157</v>
      </c>
      <c r="D66" s="467">
        <v>145</v>
      </c>
      <c r="E66" s="467">
        <v>165</v>
      </c>
      <c r="F66" s="468">
        <v>150</v>
      </c>
      <c r="G66" s="471">
        <v>121</v>
      </c>
      <c r="H66" s="471">
        <v>126</v>
      </c>
      <c r="I66" s="471">
        <v>127</v>
      </c>
      <c r="J66" s="471">
        <v>142</v>
      </c>
      <c r="K66" s="441">
        <v>109</v>
      </c>
      <c r="L66" s="441">
        <v>119</v>
      </c>
      <c r="M66" s="471">
        <v>109</v>
      </c>
      <c r="N66" s="471">
        <v>110</v>
      </c>
      <c r="O66" s="471">
        <v>107</v>
      </c>
      <c r="P66" s="471">
        <v>92</v>
      </c>
      <c r="Q66" s="441">
        <v>118</v>
      </c>
      <c r="R66" s="441">
        <v>101</v>
      </c>
      <c r="S66" s="441">
        <v>112</v>
      </c>
      <c r="T66" s="441">
        <v>104</v>
      </c>
      <c r="U66" s="441">
        <v>110</v>
      </c>
      <c r="V66" s="441">
        <v>137</v>
      </c>
      <c r="W66" s="441">
        <v>133</v>
      </c>
      <c r="X66" s="467">
        <v>138</v>
      </c>
      <c r="Y66" s="467">
        <v>117</v>
      </c>
      <c r="Z66" s="467">
        <v>154</v>
      </c>
      <c r="AA66" s="467">
        <v>178</v>
      </c>
      <c r="AB66" s="467">
        <v>121</v>
      </c>
      <c r="AC66" s="467">
        <v>144</v>
      </c>
      <c r="AD66" s="472">
        <v>84</v>
      </c>
      <c r="AE66" s="496">
        <v>99</v>
      </c>
      <c r="AF66" s="441">
        <v>69</v>
      </c>
      <c r="AG66" s="441">
        <v>81</v>
      </c>
      <c r="AH66" s="471">
        <v>50</v>
      </c>
      <c r="AI66" s="471">
        <v>8</v>
      </c>
      <c r="AJ66" s="441">
        <v>28</v>
      </c>
      <c r="AK66" s="441">
        <v>38</v>
      </c>
      <c r="AL66" s="441">
        <v>38</v>
      </c>
      <c r="AM66" s="441">
        <v>21</v>
      </c>
      <c r="AN66" s="441">
        <v>39</v>
      </c>
      <c r="AO66" s="441">
        <v>6</v>
      </c>
      <c r="AP66" s="441">
        <v>16</v>
      </c>
      <c r="AQ66" s="441">
        <v>9</v>
      </c>
      <c r="AR66" s="441">
        <v>-9</v>
      </c>
      <c r="AS66" s="441">
        <v>-6</v>
      </c>
      <c r="AT66" s="671">
        <v>-26</v>
      </c>
      <c r="AU66" s="441">
        <v>27</v>
      </c>
      <c r="AV66" s="441">
        <v>-22</v>
      </c>
      <c r="AW66" s="441">
        <v>-15</v>
      </c>
      <c r="AX66" s="467">
        <v>33</v>
      </c>
      <c r="AY66" s="466">
        <v>20</v>
      </c>
      <c r="AZ66" s="467">
        <v>19</v>
      </c>
      <c r="BA66" s="467">
        <v>4</v>
      </c>
      <c r="BB66" s="467">
        <v>34</v>
      </c>
      <c r="BC66" s="467">
        <v>47</v>
      </c>
      <c r="BD66" s="467">
        <v>38</v>
      </c>
      <c r="BE66" s="467">
        <v>34</v>
      </c>
    </row>
    <row r="67" spans="1:57" ht="12" customHeight="1" x14ac:dyDescent="0.2">
      <c r="A67" s="387" t="s">
        <v>265</v>
      </c>
      <c r="B67" s="465">
        <v>49</v>
      </c>
      <c r="C67" s="466">
        <v>44</v>
      </c>
      <c r="D67" s="467">
        <v>45</v>
      </c>
      <c r="E67" s="467">
        <v>45</v>
      </c>
      <c r="F67" s="468">
        <v>59</v>
      </c>
      <c r="G67" s="471">
        <v>42</v>
      </c>
      <c r="H67" s="471">
        <v>29</v>
      </c>
      <c r="I67" s="471">
        <v>44</v>
      </c>
      <c r="J67" s="471">
        <v>56</v>
      </c>
      <c r="K67" s="441">
        <v>30</v>
      </c>
      <c r="L67" s="441">
        <v>33</v>
      </c>
      <c r="M67" s="471">
        <v>43</v>
      </c>
      <c r="N67" s="471">
        <v>36</v>
      </c>
      <c r="O67" s="471">
        <v>51</v>
      </c>
      <c r="P67" s="471">
        <v>39</v>
      </c>
      <c r="Q67" s="441">
        <v>54</v>
      </c>
      <c r="R67" s="441">
        <v>42</v>
      </c>
      <c r="S67" s="441">
        <v>49</v>
      </c>
      <c r="T67" s="441">
        <v>41</v>
      </c>
      <c r="U67" s="441">
        <v>47</v>
      </c>
      <c r="V67" s="441">
        <v>45</v>
      </c>
      <c r="W67" s="441">
        <v>54</v>
      </c>
      <c r="X67" s="467">
        <v>40</v>
      </c>
      <c r="Y67" s="467">
        <v>40</v>
      </c>
      <c r="Z67" s="467">
        <v>55</v>
      </c>
      <c r="AA67" s="467">
        <v>89</v>
      </c>
      <c r="AB67" s="467">
        <v>88</v>
      </c>
      <c r="AC67" s="467">
        <v>88</v>
      </c>
      <c r="AD67" s="472">
        <v>27</v>
      </c>
      <c r="AE67" s="496">
        <v>15</v>
      </c>
      <c r="AF67" s="441">
        <v>20</v>
      </c>
      <c r="AG67" s="441">
        <v>18</v>
      </c>
      <c r="AH67" s="471">
        <v>20</v>
      </c>
      <c r="AI67" s="471">
        <v>12</v>
      </c>
      <c r="AJ67" s="441">
        <v>-21</v>
      </c>
      <c r="AK67" s="441">
        <v>1</v>
      </c>
      <c r="AL67" s="441">
        <v>20</v>
      </c>
      <c r="AM67" s="441">
        <v>-14</v>
      </c>
      <c r="AN67" s="441">
        <v>-4</v>
      </c>
      <c r="AO67" s="441">
        <v>2</v>
      </c>
      <c r="AP67" s="441">
        <v>-16</v>
      </c>
      <c r="AQ67" s="441">
        <v>8</v>
      </c>
      <c r="AR67" s="441">
        <v>-12</v>
      </c>
      <c r="AS67" s="441">
        <v>1</v>
      </c>
      <c r="AT67" s="671">
        <v>-13</v>
      </c>
      <c r="AU67" s="671">
        <v>-12</v>
      </c>
      <c r="AV67" s="671">
        <v>-5</v>
      </c>
      <c r="AW67" s="671">
        <v>-3</v>
      </c>
      <c r="AX67" s="671">
        <v>-13</v>
      </c>
      <c r="AY67" s="671">
        <v>-3</v>
      </c>
      <c r="AZ67" s="671">
        <v>2</v>
      </c>
      <c r="BA67" s="671">
        <v>-12</v>
      </c>
      <c r="BB67" s="671">
        <v>-2</v>
      </c>
      <c r="BC67" s="671">
        <v>32</v>
      </c>
      <c r="BD67" s="671">
        <v>46</v>
      </c>
      <c r="BE67" s="671">
        <v>35</v>
      </c>
    </row>
    <row r="68" spans="1:57" ht="18" customHeight="1" x14ac:dyDescent="0.2">
      <c r="A68" s="387" t="s">
        <v>294</v>
      </c>
      <c r="B68" s="465">
        <v>477</v>
      </c>
      <c r="C68" s="466">
        <v>495</v>
      </c>
      <c r="D68" s="467">
        <v>472</v>
      </c>
      <c r="E68" s="467">
        <v>418</v>
      </c>
      <c r="F68" s="468">
        <v>418</v>
      </c>
      <c r="G68" s="468">
        <v>445</v>
      </c>
      <c r="H68" s="468">
        <v>347</v>
      </c>
      <c r="I68" s="468">
        <v>407</v>
      </c>
      <c r="J68" s="468">
        <v>363</v>
      </c>
      <c r="K68" s="467">
        <v>364</v>
      </c>
      <c r="L68" s="467">
        <v>328</v>
      </c>
      <c r="M68" s="468">
        <v>363</v>
      </c>
      <c r="N68" s="468">
        <v>348</v>
      </c>
      <c r="O68" s="468">
        <v>368</v>
      </c>
      <c r="P68" s="468">
        <v>391</v>
      </c>
      <c r="Q68" s="467">
        <v>406</v>
      </c>
      <c r="R68" s="467">
        <v>370</v>
      </c>
      <c r="S68" s="467">
        <v>376</v>
      </c>
      <c r="T68" s="467">
        <v>389</v>
      </c>
      <c r="U68" s="467">
        <v>403</v>
      </c>
      <c r="V68" s="467">
        <v>382</v>
      </c>
      <c r="W68" s="467">
        <v>419</v>
      </c>
      <c r="X68" s="467">
        <v>526</v>
      </c>
      <c r="Y68" s="467">
        <v>478</v>
      </c>
      <c r="Z68" s="467">
        <v>515</v>
      </c>
      <c r="AA68" s="467">
        <v>549</v>
      </c>
      <c r="AB68" s="467">
        <v>522</v>
      </c>
      <c r="AC68" s="467">
        <v>516</v>
      </c>
      <c r="AD68" s="466">
        <v>239</v>
      </c>
      <c r="AE68" s="468">
        <v>269</v>
      </c>
      <c r="AF68" s="441">
        <v>235</v>
      </c>
      <c r="AG68" s="441">
        <v>130</v>
      </c>
      <c r="AH68" s="471">
        <v>102</v>
      </c>
      <c r="AI68" s="471">
        <v>132</v>
      </c>
      <c r="AJ68" s="441">
        <v>46</v>
      </c>
      <c r="AK68" s="441">
        <v>58</v>
      </c>
      <c r="AL68" s="441">
        <v>8</v>
      </c>
      <c r="AM68" s="441">
        <v>-31</v>
      </c>
      <c r="AN68" s="441">
        <v>-72</v>
      </c>
      <c r="AO68" s="441">
        <v>-52</v>
      </c>
      <c r="AP68" s="441">
        <v>-75</v>
      </c>
      <c r="AQ68" s="441">
        <v>-27</v>
      </c>
      <c r="AR68" s="441">
        <v>-89</v>
      </c>
      <c r="AS68" s="441">
        <v>-109</v>
      </c>
      <c r="AT68" s="671">
        <v>-137</v>
      </c>
      <c r="AU68" s="671">
        <v>-179</v>
      </c>
      <c r="AV68" s="671">
        <v>-168</v>
      </c>
      <c r="AW68" s="671">
        <v>-132</v>
      </c>
      <c r="AX68" s="671">
        <v>-212</v>
      </c>
      <c r="AY68" s="671">
        <v>-120</v>
      </c>
      <c r="AZ68" s="671">
        <v>-73</v>
      </c>
      <c r="BA68" s="671">
        <v>-89</v>
      </c>
      <c r="BB68" s="671">
        <v>-66</v>
      </c>
      <c r="BC68" s="671">
        <v>27</v>
      </c>
      <c r="BD68" s="671">
        <v>88</v>
      </c>
      <c r="BE68" s="671">
        <v>157</v>
      </c>
    </row>
    <row r="69" spans="1:57" ht="18" customHeight="1" x14ac:dyDescent="0.2">
      <c r="A69" s="387" t="s">
        <v>266</v>
      </c>
      <c r="B69" s="465">
        <v>129</v>
      </c>
      <c r="C69" s="466">
        <v>124</v>
      </c>
      <c r="D69" s="467">
        <v>124</v>
      </c>
      <c r="E69" s="467">
        <v>105</v>
      </c>
      <c r="F69" s="468">
        <v>82</v>
      </c>
      <c r="G69" s="471">
        <v>96</v>
      </c>
      <c r="H69" s="471">
        <v>86</v>
      </c>
      <c r="I69" s="471">
        <v>89</v>
      </c>
      <c r="J69" s="471">
        <v>94</v>
      </c>
      <c r="K69" s="441">
        <v>87</v>
      </c>
      <c r="L69" s="441">
        <v>70</v>
      </c>
      <c r="M69" s="441">
        <v>72</v>
      </c>
      <c r="N69" s="441">
        <v>81</v>
      </c>
      <c r="O69" s="441">
        <v>76</v>
      </c>
      <c r="P69" s="441">
        <v>83</v>
      </c>
      <c r="Q69" s="441">
        <v>83</v>
      </c>
      <c r="R69" s="441">
        <v>78</v>
      </c>
      <c r="S69" s="441">
        <v>81</v>
      </c>
      <c r="T69" s="441">
        <v>79</v>
      </c>
      <c r="U69" s="441">
        <v>82</v>
      </c>
      <c r="V69" s="441">
        <v>83</v>
      </c>
      <c r="W69" s="441">
        <v>82</v>
      </c>
      <c r="X69" s="467">
        <v>146</v>
      </c>
      <c r="Y69" s="467">
        <v>111</v>
      </c>
      <c r="Z69" s="467">
        <v>116</v>
      </c>
      <c r="AA69" s="467">
        <v>133</v>
      </c>
      <c r="AB69" s="467">
        <v>119</v>
      </c>
      <c r="AC69" s="467">
        <v>128</v>
      </c>
      <c r="AD69" s="472">
        <v>80</v>
      </c>
      <c r="AE69" s="496">
        <v>70</v>
      </c>
      <c r="AF69" s="441">
        <v>64</v>
      </c>
      <c r="AG69" s="441">
        <v>31</v>
      </c>
      <c r="AH69" s="471">
        <v>-4</v>
      </c>
      <c r="AI69" s="471">
        <v>25</v>
      </c>
      <c r="AJ69" s="441">
        <v>20</v>
      </c>
      <c r="AK69" s="441">
        <v>32</v>
      </c>
      <c r="AL69" s="441">
        <v>23</v>
      </c>
      <c r="AM69" s="441">
        <v>12</v>
      </c>
      <c r="AN69" s="441">
        <v>2</v>
      </c>
      <c r="AO69" s="441">
        <v>-11</v>
      </c>
      <c r="AP69" s="441">
        <v>-9</v>
      </c>
      <c r="AQ69" s="441">
        <v>-15</v>
      </c>
      <c r="AR69" s="441">
        <v>-20</v>
      </c>
      <c r="AS69" s="441">
        <v>-37</v>
      </c>
      <c r="AT69" s="671">
        <v>-41</v>
      </c>
      <c r="AU69" s="671">
        <v>-27</v>
      </c>
      <c r="AV69" s="671">
        <v>-53</v>
      </c>
      <c r="AW69" s="671">
        <v>-45</v>
      </c>
      <c r="AX69" s="671">
        <v>-66</v>
      </c>
      <c r="AY69" s="671">
        <v>-70</v>
      </c>
      <c r="AZ69" s="671">
        <v>-24</v>
      </c>
      <c r="BA69" s="671">
        <v>-65</v>
      </c>
      <c r="BB69" s="671">
        <v>-54</v>
      </c>
      <c r="BC69" s="671">
        <v>-25</v>
      </c>
      <c r="BD69" s="671">
        <v>-24</v>
      </c>
      <c r="BE69" s="671">
        <v>6</v>
      </c>
    </row>
    <row r="70" spans="1:57" ht="12" customHeight="1" x14ac:dyDescent="0.2">
      <c r="A70" s="387" t="s">
        <v>267</v>
      </c>
      <c r="B70" s="465">
        <v>47</v>
      </c>
      <c r="C70" s="466">
        <v>61</v>
      </c>
      <c r="D70" s="467">
        <v>43</v>
      </c>
      <c r="E70" s="467">
        <v>53</v>
      </c>
      <c r="F70" s="468">
        <v>36</v>
      </c>
      <c r="G70" s="471">
        <v>44</v>
      </c>
      <c r="H70" s="471">
        <v>38</v>
      </c>
      <c r="I70" s="471">
        <v>45</v>
      </c>
      <c r="J70" s="471">
        <v>31</v>
      </c>
      <c r="K70" s="441">
        <v>36</v>
      </c>
      <c r="L70" s="441">
        <v>25</v>
      </c>
      <c r="M70" s="441">
        <v>33</v>
      </c>
      <c r="N70" s="441">
        <v>36</v>
      </c>
      <c r="O70" s="441">
        <v>32</v>
      </c>
      <c r="P70" s="441">
        <v>27</v>
      </c>
      <c r="Q70" s="441">
        <v>34</v>
      </c>
      <c r="R70" s="441">
        <v>30</v>
      </c>
      <c r="S70" s="441">
        <v>26</v>
      </c>
      <c r="T70" s="441">
        <v>59</v>
      </c>
      <c r="U70" s="441">
        <v>58</v>
      </c>
      <c r="V70" s="441">
        <v>47</v>
      </c>
      <c r="W70" s="441">
        <v>67</v>
      </c>
      <c r="X70" s="467">
        <v>75</v>
      </c>
      <c r="Y70" s="467">
        <v>59</v>
      </c>
      <c r="Z70" s="467">
        <v>66</v>
      </c>
      <c r="AA70" s="467">
        <v>56</v>
      </c>
      <c r="AB70" s="467">
        <v>70</v>
      </c>
      <c r="AC70" s="467">
        <v>47</v>
      </c>
      <c r="AD70" s="472">
        <v>16</v>
      </c>
      <c r="AE70" s="496">
        <v>30</v>
      </c>
      <c r="AF70" s="441">
        <v>9</v>
      </c>
      <c r="AG70" s="441">
        <v>21</v>
      </c>
      <c r="AH70" s="471">
        <v>3</v>
      </c>
      <c r="AI70" s="471">
        <v>5</v>
      </c>
      <c r="AJ70" s="441">
        <v>-2</v>
      </c>
      <c r="AK70" s="671">
        <v>-3</v>
      </c>
      <c r="AL70" s="441">
        <v>-15</v>
      </c>
      <c r="AM70" s="441">
        <v>-12</v>
      </c>
      <c r="AN70" s="441">
        <v>-18</v>
      </c>
      <c r="AO70" s="441">
        <v>-11</v>
      </c>
      <c r="AP70" s="441">
        <v>-13</v>
      </c>
      <c r="AQ70" s="441">
        <v>-4</v>
      </c>
      <c r="AR70" s="441">
        <v>-34</v>
      </c>
      <c r="AS70" s="441">
        <v>-19</v>
      </c>
      <c r="AT70" s="671">
        <v>-38</v>
      </c>
      <c r="AU70" s="671">
        <v>-28</v>
      </c>
      <c r="AV70" s="671">
        <v>6</v>
      </c>
      <c r="AW70" s="671">
        <v>10</v>
      </c>
      <c r="AX70" s="671">
        <v>-11</v>
      </c>
      <c r="AY70" s="671">
        <v>13</v>
      </c>
      <c r="AZ70" s="671">
        <v>0</v>
      </c>
      <c r="BA70" s="671">
        <v>-16</v>
      </c>
      <c r="BB70" s="671">
        <v>-11</v>
      </c>
      <c r="BC70" s="671">
        <v>-18</v>
      </c>
      <c r="BD70" s="671">
        <v>-2</v>
      </c>
      <c r="BE70" s="671">
        <v>-4</v>
      </c>
    </row>
    <row r="71" spans="1:57" ht="12" customHeight="1" x14ac:dyDescent="0.2">
      <c r="A71" s="387" t="s">
        <v>268</v>
      </c>
      <c r="B71" s="465">
        <v>93</v>
      </c>
      <c r="C71" s="466">
        <v>109</v>
      </c>
      <c r="D71" s="467">
        <v>125</v>
      </c>
      <c r="E71" s="467">
        <v>94</v>
      </c>
      <c r="F71" s="468">
        <v>92</v>
      </c>
      <c r="G71" s="471">
        <v>118</v>
      </c>
      <c r="H71" s="471">
        <v>74</v>
      </c>
      <c r="I71" s="471">
        <v>119</v>
      </c>
      <c r="J71" s="471">
        <v>74</v>
      </c>
      <c r="K71" s="441">
        <v>69</v>
      </c>
      <c r="L71" s="441">
        <v>69</v>
      </c>
      <c r="M71" s="441">
        <v>67</v>
      </c>
      <c r="N71" s="441">
        <v>68</v>
      </c>
      <c r="O71" s="441">
        <v>64</v>
      </c>
      <c r="P71" s="441">
        <v>66</v>
      </c>
      <c r="Q71" s="441">
        <v>64</v>
      </c>
      <c r="R71" s="441">
        <v>66</v>
      </c>
      <c r="S71" s="441">
        <v>76</v>
      </c>
      <c r="T71" s="441">
        <v>68</v>
      </c>
      <c r="U71" s="441">
        <v>68</v>
      </c>
      <c r="V71" s="441">
        <v>63</v>
      </c>
      <c r="W71" s="441">
        <v>78</v>
      </c>
      <c r="X71" s="467">
        <v>85</v>
      </c>
      <c r="Y71" s="467">
        <v>96</v>
      </c>
      <c r="Z71" s="467">
        <v>104</v>
      </c>
      <c r="AA71" s="467">
        <v>91</v>
      </c>
      <c r="AB71" s="467">
        <v>103</v>
      </c>
      <c r="AC71" s="467">
        <v>105</v>
      </c>
      <c r="AD71" s="472">
        <v>59</v>
      </c>
      <c r="AE71" s="496">
        <v>81</v>
      </c>
      <c r="AF71" s="441">
        <v>93</v>
      </c>
      <c r="AG71" s="441">
        <v>52</v>
      </c>
      <c r="AH71" s="471">
        <v>49</v>
      </c>
      <c r="AI71" s="471">
        <v>73</v>
      </c>
      <c r="AJ71" s="441">
        <v>25</v>
      </c>
      <c r="AK71" s="441">
        <v>68</v>
      </c>
      <c r="AL71" s="441">
        <v>26</v>
      </c>
      <c r="AM71" s="441">
        <v>10</v>
      </c>
      <c r="AN71" s="441">
        <v>17</v>
      </c>
      <c r="AO71" s="441">
        <v>2</v>
      </c>
      <c r="AP71" s="441">
        <v>9</v>
      </c>
      <c r="AQ71" s="441">
        <v>1</v>
      </c>
      <c r="AR71" s="441">
        <v>11</v>
      </c>
      <c r="AS71" s="441">
        <v>-4</v>
      </c>
      <c r="AT71" s="441">
        <v>2</v>
      </c>
      <c r="AU71" s="441">
        <v>-5</v>
      </c>
      <c r="AV71" s="441">
        <v>-21</v>
      </c>
      <c r="AW71" s="441">
        <v>-7</v>
      </c>
      <c r="AX71" s="467">
        <v>-24</v>
      </c>
      <c r="AY71" s="466">
        <v>14</v>
      </c>
      <c r="AZ71" s="467">
        <v>6</v>
      </c>
      <c r="BA71" s="467">
        <v>23</v>
      </c>
      <c r="BB71" s="467">
        <v>13</v>
      </c>
      <c r="BC71" s="467">
        <v>28</v>
      </c>
      <c r="BD71" s="467">
        <v>63</v>
      </c>
      <c r="BE71" s="467">
        <v>64</v>
      </c>
    </row>
    <row r="72" spans="1:57" ht="12" customHeight="1" x14ac:dyDescent="0.2">
      <c r="A72" s="387" t="s">
        <v>269</v>
      </c>
      <c r="B72" s="465">
        <v>48</v>
      </c>
      <c r="C72" s="466">
        <v>34</v>
      </c>
      <c r="D72" s="467">
        <v>42</v>
      </c>
      <c r="E72" s="467">
        <v>40</v>
      </c>
      <c r="F72" s="468">
        <v>57</v>
      </c>
      <c r="G72" s="471">
        <v>40</v>
      </c>
      <c r="H72" s="471">
        <v>42</v>
      </c>
      <c r="I72" s="471">
        <v>33</v>
      </c>
      <c r="J72" s="471">
        <v>44</v>
      </c>
      <c r="K72" s="441">
        <v>46</v>
      </c>
      <c r="L72" s="441">
        <v>52</v>
      </c>
      <c r="M72" s="441">
        <v>47</v>
      </c>
      <c r="N72" s="441">
        <v>54</v>
      </c>
      <c r="O72" s="441">
        <v>43</v>
      </c>
      <c r="P72" s="441">
        <v>62</v>
      </c>
      <c r="Q72" s="441">
        <v>46</v>
      </c>
      <c r="R72" s="441">
        <v>55</v>
      </c>
      <c r="S72" s="441">
        <v>47</v>
      </c>
      <c r="T72" s="441">
        <v>39</v>
      </c>
      <c r="U72" s="441">
        <v>49</v>
      </c>
      <c r="V72" s="441">
        <v>58</v>
      </c>
      <c r="W72" s="441">
        <v>52</v>
      </c>
      <c r="X72" s="467">
        <v>56</v>
      </c>
      <c r="Y72" s="467">
        <v>60</v>
      </c>
      <c r="Z72" s="467">
        <v>72</v>
      </c>
      <c r="AA72" s="467">
        <v>79</v>
      </c>
      <c r="AB72" s="467">
        <v>70</v>
      </c>
      <c r="AC72" s="467">
        <v>59</v>
      </c>
      <c r="AD72" s="472">
        <v>13</v>
      </c>
      <c r="AE72" s="496">
        <v>-4</v>
      </c>
      <c r="AF72" s="441">
        <v>17</v>
      </c>
      <c r="AG72" s="441">
        <v>8</v>
      </c>
      <c r="AH72" s="471">
        <v>12</v>
      </c>
      <c r="AI72" s="471">
        <v>-8</v>
      </c>
      <c r="AJ72" s="441">
        <v>7</v>
      </c>
      <c r="AK72" s="671">
        <v>-17</v>
      </c>
      <c r="AL72" s="441">
        <v>11</v>
      </c>
      <c r="AM72" s="441">
        <v>-1</v>
      </c>
      <c r="AN72" s="441">
        <v>-1</v>
      </c>
      <c r="AO72" s="441">
        <v>-1</v>
      </c>
      <c r="AP72" s="441">
        <v>10</v>
      </c>
      <c r="AQ72" s="441">
        <v>-1</v>
      </c>
      <c r="AR72" s="441">
        <v>16</v>
      </c>
      <c r="AS72" s="441">
        <v>-14</v>
      </c>
      <c r="AT72" s="441">
        <v>5</v>
      </c>
      <c r="AU72" s="441">
        <v>-18</v>
      </c>
      <c r="AV72" s="441">
        <v>-22</v>
      </c>
      <c r="AW72" s="441">
        <v>-9</v>
      </c>
      <c r="AX72" s="467">
        <v>-16</v>
      </c>
      <c r="AY72" s="466">
        <v>-4</v>
      </c>
      <c r="AZ72" s="467">
        <v>-5</v>
      </c>
      <c r="BA72" s="467">
        <v>8</v>
      </c>
      <c r="BB72" s="467">
        <v>25</v>
      </c>
      <c r="BC72" s="467">
        <v>30</v>
      </c>
      <c r="BD72" s="467">
        <v>29</v>
      </c>
      <c r="BE72" s="467">
        <v>26</v>
      </c>
    </row>
    <row r="73" spans="1:57" ht="12" customHeight="1" x14ac:dyDescent="0.2">
      <c r="A73" s="387" t="s">
        <v>270</v>
      </c>
      <c r="B73" s="465">
        <v>56</v>
      </c>
      <c r="C73" s="466">
        <v>55</v>
      </c>
      <c r="D73" s="467">
        <v>51</v>
      </c>
      <c r="E73" s="467">
        <v>52</v>
      </c>
      <c r="F73" s="468">
        <v>46</v>
      </c>
      <c r="G73" s="471">
        <v>52</v>
      </c>
      <c r="H73" s="471">
        <v>24</v>
      </c>
      <c r="I73" s="471">
        <v>37</v>
      </c>
      <c r="J73" s="471">
        <v>38</v>
      </c>
      <c r="K73" s="441">
        <v>43</v>
      </c>
      <c r="L73" s="441">
        <v>36</v>
      </c>
      <c r="M73" s="441">
        <v>42</v>
      </c>
      <c r="N73" s="441">
        <v>36</v>
      </c>
      <c r="O73" s="441">
        <v>39</v>
      </c>
      <c r="P73" s="441">
        <v>32</v>
      </c>
      <c r="Q73" s="441">
        <v>53</v>
      </c>
      <c r="R73" s="441">
        <v>34</v>
      </c>
      <c r="S73" s="441">
        <v>43</v>
      </c>
      <c r="T73" s="441">
        <v>31</v>
      </c>
      <c r="U73" s="441">
        <v>35</v>
      </c>
      <c r="V73" s="441">
        <v>29</v>
      </c>
      <c r="W73" s="441">
        <v>39</v>
      </c>
      <c r="X73" s="467">
        <v>29</v>
      </c>
      <c r="Y73" s="467">
        <v>43</v>
      </c>
      <c r="Z73" s="467">
        <v>36</v>
      </c>
      <c r="AA73" s="467">
        <v>54</v>
      </c>
      <c r="AB73" s="467">
        <v>43</v>
      </c>
      <c r="AC73" s="467">
        <v>49</v>
      </c>
      <c r="AD73" s="472">
        <v>31</v>
      </c>
      <c r="AE73" s="496">
        <v>29</v>
      </c>
      <c r="AF73" s="441">
        <v>19</v>
      </c>
      <c r="AG73" s="441">
        <v>22</v>
      </c>
      <c r="AH73" s="471">
        <v>12</v>
      </c>
      <c r="AI73" s="471">
        <v>18</v>
      </c>
      <c r="AJ73" s="441">
        <v>-14</v>
      </c>
      <c r="AK73" s="671">
        <v>-6</v>
      </c>
      <c r="AL73" s="441">
        <v>-7</v>
      </c>
      <c r="AM73" s="441">
        <v>-4</v>
      </c>
      <c r="AN73" s="441">
        <v>-16</v>
      </c>
      <c r="AO73" s="441">
        <v>-1</v>
      </c>
      <c r="AP73" s="441">
        <v>-9</v>
      </c>
      <c r="AQ73" s="441">
        <v>-2</v>
      </c>
      <c r="AR73" s="441">
        <v>-39</v>
      </c>
      <c r="AS73" s="441">
        <v>4</v>
      </c>
      <c r="AT73" s="671">
        <v>-39</v>
      </c>
      <c r="AU73" s="441">
        <v>-25</v>
      </c>
      <c r="AV73" s="441">
        <v>-28</v>
      </c>
      <c r="AW73" s="441">
        <v>-27</v>
      </c>
      <c r="AX73" s="467">
        <v>-41</v>
      </c>
      <c r="AY73" s="466">
        <v>-12</v>
      </c>
      <c r="AZ73" s="467">
        <v>-33</v>
      </c>
      <c r="BA73" s="467">
        <v>2</v>
      </c>
      <c r="BB73" s="467">
        <v>-12</v>
      </c>
      <c r="BC73" s="467">
        <v>14</v>
      </c>
      <c r="BD73" s="671">
        <v>7</v>
      </c>
      <c r="BE73" s="671">
        <v>29</v>
      </c>
    </row>
    <row r="74" spans="1:57" ht="12" customHeight="1" x14ac:dyDescent="0.2">
      <c r="A74" s="387" t="s">
        <v>271</v>
      </c>
      <c r="B74" s="465">
        <v>104</v>
      </c>
      <c r="C74" s="466">
        <v>112</v>
      </c>
      <c r="D74" s="467">
        <v>87</v>
      </c>
      <c r="E74" s="467">
        <v>74</v>
      </c>
      <c r="F74" s="468">
        <v>105</v>
      </c>
      <c r="G74" s="471">
        <v>95</v>
      </c>
      <c r="H74" s="471">
        <v>83</v>
      </c>
      <c r="I74" s="471">
        <v>84</v>
      </c>
      <c r="J74" s="471">
        <v>82</v>
      </c>
      <c r="K74" s="441">
        <v>83</v>
      </c>
      <c r="L74" s="441">
        <v>76</v>
      </c>
      <c r="M74" s="441">
        <v>102</v>
      </c>
      <c r="N74" s="441">
        <v>73</v>
      </c>
      <c r="O74" s="441">
        <v>114</v>
      </c>
      <c r="P74" s="441">
        <v>121</v>
      </c>
      <c r="Q74" s="441">
        <v>126</v>
      </c>
      <c r="R74" s="441">
        <v>107</v>
      </c>
      <c r="S74" s="441">
        <v>103</v>
      </c>
      <c r="T74" s="441">
        <v>113</v>
      </c>
      <c r="U74" s="441">
        <v>111</v>
      </c>
      <c r="V74" s="441">
        <v>102</v>
      </c>
      <c r="W74" s="441">
        <v>101</v>
      </c>
      <c r="X74" s="467">
        <v>135</v>
      </c>
      <c r="Y74" s="467">
        <v>109</v>
      </c>
      <c r="Z74" s="467">
        <v>121</v>
      </c>
      <c r="AA74" s="467">
        <v>136</v>
      </c>
      <c r="AB74" s="467">
        <v>117</v>
      </c>
      <c r="AC74" s="467">
        <v>128</v>
      </c>
      <c r="AD74" s="472">
        <v>40</v>
      </c>
      <c r="AE74" s="496">
        <v>63</v>
      </c>
      <c r="AF74" s="441">
        <v>33</v>
      </c>
      <c r="AG74" s="441">
        <v>-4</v>
      </c>
      <c r="AH74" s="471">
        <v>30</v>
      </c>
      <c r="AI74" s="471">
        <v>19</v>
      </c>
      <c r="AJ74" s="441">
        <v>10</v>
      </c>
      <c r="AK74" s="671">
        <v>-16</v>
      </c>
      <c r="AL74" s="441">
        <v>-30</v>
      </c>
      <c r="AM74" s="441">
        <v>-36</v>
      </c>
      <c r="AN74" s="441">
        <v>-56</v>
      </c>
      <c r="AO74" s="441">
        <v>-30</v>
      </c>
      <c r="AP74" s="441">
        <v>-63</v>
      </c>
      <c r="AQ74" s="441">
        <v>-6</v>
      </c>
      <c r="AR74" s="441">
        <v>-23</v>
      </c>
      <c r="AS74" s="441">
        <v>-39</v>
      </c>
      <c r="AT74" s="671">
        <v>-26</v>
      </c>
      <c r="AU74" s="441">
        <v>-76</v>
      </c>
      <c r="AV74" s="441">
        <v>-50</v>
      </c>
      <c r="AW74" s="441">
        <v>-54</v>
      </c>
      <c r="AX74" s="467">
        <v>-54</v>
      </c>
      <c r="AY74" s="466">
        <v>-61</v>
      </c>
      <c r="AZ74" s="467">
        <v>-17</v>
      </c>
      <c r="BA74" s="671">
        <v>-41</v>
      </c>
      <c r="BB74" s="671">
        <v>-27</v>
      </c>
      <c r="BC74" s="671">
        <v>-2</v>
      </c>
      <c r="BD74" s="671">
        <v>15</v>
      </c>
      <c r="BE74" s="671">
        <v>36</v>
      </c>
    </row>
    <row r="75" spans="1:57" ht="18" customHeight="1" x14ac:dyDescent="0.2">
      <c r="A75" s="479" t="s">
        <v>314</v>
      </c>
      <c r="B75" s="482"/>
      <c r="C75" s="482"/>
      <c r="D75" s="467">
        <v>836</v>
      </c>
      <c r="E75" s="467"/>
      <c r="F75" s="468"/>
      <c r="G75" s="471"/>
      <c r="H75" s="471"/>
      <c r="I75" s="471">
        <v>793</v>
      </c>
      <c r="J75" s="471" t="e">
        <v>#REF!</v>
      </c>
      <c r="K75" s="471" t="e">
        <v>#REF!</v>
      </c>
      <c r="L75" s="471" t="e">
        <v>#REF!</v>
      </c>
      <c r="M75" s="471">
        <v>716</v>
      </c>
      <c r="N75" s="471" t="e">
        <v>#REF!</v>
      </c>
      <c r="O75" s="471" t="e">
        <v>#REF!</v>
      </c>
      <c r="P75" s="471">
        <v>663</v>
      </c>
      <c r="Q75" s="471">
        <v>702</v>
      </c>
      <c r="R75" s="471">
        <v>720</v>
      </c>
      <c r="S75" s="471">
        <v>701</v>
      </c>
      <c r="T75" s="471">
        <v>681</v>
      </c>
      <c r="U75" s="471">
        <v>760</v>
      </c>
      <c r="V75" s="471">
        <v>694</v>
      </c>
      <c r="W75" s="471">
        <v>788</v>
      </c>
      <c r="X75" s="467">
        <v>763</v>
      </c>
      <c r="Y75" s="467">
        <v>747</v>
      </c>
      <c r="Z75" s="467">
        <v>845</v>
      </c>
      <c r="AA75" s="467">
        <v>910</v>
      </c>
      <c r="AB75" s="467">
        <v>801</v>
      </c>
      <c r="AC75" s="467">
        <v>804</v>
      </c>
      <c r="AD75" s="496" t="e">
        <v>#VALUE!</v>
      </c>
      <c r="AE75" s="471" t="e">
        <v>#VALUE!</v>
      </c>
      <c r="AF75" s="441">
        <v>376</v>
      </c>
      <c r="AG75" s="441"/>
      <c r="AH75" s="471"/>
      <c r="AI75" s="471"/>
      <c r="AJ75" s="441"/>
      <c r="AK75" s="441">
        <v>111</v>
      </c>
      <c r="AL75" s="441" t="e">
        <v>#REF!</v>
      </c>
      <c r="AM75" s="441" t="e">
        <v>#REF!</v>
      </c>
      <c r="AN75" s="441" t="e">
        <v>#REF!</v>
      </c>
      <c r="AO75" s="441">
        <v>15</v>
      </c>
      <c r="AP75" s="441" t="e">
        <v>#REF!</v>
      </c>
      <c r="AQ75" s="441" t="e">
        <v>#REF!</v>
      </c>
      <c r="AR75" s="441">
        <v>-199</v>
      </c>
      <c r="AS75" s="441">
        <v>-139</v>
      </c>
      <c r="AT75" s="671">
        <v>-222</v>
      </c>
      <c r="AU75" s="671">
        <v>-233</v>
      </c>
      <c r="AV75" s="671">
        <v>-242</v>
      </c>
      <c r="AW75" s="671">
        <v>-293</v>
      </c>
      <c r="AX75" s="671">
        <v>-381</v>
      </c>
      <c r="AY75" s="671">
        <v>-207</v>
      </c>
      <c r="AZ75" s="671">
        <v>-221</v>
      </c>
      <c r="BA75" s="671">
        <v>-267</v>
      </c>
      <c r="BB75" s="671">
        <v>-67</v>
      </c>
      <c r="BC75" s="671">
        <v>-20</v>
      </c>
      <c r="BD75" s="467">
        <v>42</v>
      </c>
      <c r="BE75" s="467">
        <v>89</v>
      </c>
    </row>
    <row r="76" spans="1:57" ht="18" customHeight="1" x14ac:dyDescent="0.2">
      <c r="A76" s="479" t="s">
        <v>272</v>
      </c>
      <c r="B76" s="497" t="s">
        <v>88</v>
      </c>
      <c r="C76" s="475" t="s">
        <v>88</v>
      </c>
      <c r="D76" s="903" t="s">
        <v>88</v>
      </c>
      <c r="E76" s="498" t="s">
        <v>88</v>
      </c>
      <c r="F76" s="468">
        <v>29</v>
      </c>
      <c r="G76" s="471">
        <v>51</v>
      </c>
      <c r="H76" s="471">
        <v>47</v>
      </c>
      <c r="I76" s="471">
        <v>59</v>
      </c>
      <c r="J76" s="471">
        <v>61</v>
      </c>
      <c r="K76" s="441">
        <v>70</v>
      </c>
      <c r="L76" s="441">
        <v>72</v>
      </c>
      <c r="M76" s="441">
        <v>75</v>
      </c>
      <c r="N76" s="441">
        <v>50</v>
      </c>
      <c r="O76" s="441">
        <v>71</v>
      </c>
      <c r="P76" s="441">
        <v>56</v>
      </c>
      <c r="Q76" s="441">
        <v>63</v>
      </c>
      <c r="R76" s="441">
        <v>75</v>
      </c>
      <c r="S76" s="441">
        <v>69</v>
      </c>
      <c r="T76" s="441">
        <v>69</v>
      </c>
      <c r="U76" s="441">
        <v>70</v>
      </c>
      <c r="V76" s="441">
        <v>65</v>
      </c>
      <c r="W76" s="441">
        <v>78</v>
      </c>
      <c r="X76" s="467">
        <v>65</v>
      </c>
      <c r="Y76" s="467">
        <v>68</v>
      </c>
      <c r="Z76" s="467">
        <v>81</v>
      </c>
      <c r="AA76" s="467">
        <v>85</v>
      </c>
      <c r="AB76" s="467">
        <v>75</v>
      </c>
      <c r="AC76" s="467">
        <v>67</v>
      </c>
      <c r="AD76" s="475" t="s">
        <v>88</v>
      </c>
      <c r="AE76" s="518" t="s">
        <v>88</v>
      </c>
      <c r="AF76" s="903" t="s">
        <v>88</v>
      </c>
      <c r="AG76" s="498" t="s">
        <v>88</v>
      </c>
      <c r="AH76" s="471">
        <v>8</v>
      </c>
      <c r="AI76" s="471">
        <v>10</v>
      </c>
      <c r="AJ76" s="441">
        <v>-19</v>
      </c>
      <c r="AK76" s="671">
        <v>-10</v>
      </c>
      <c r="AL76" s="671">
        <v>19</v>
      </c>
      <c r="AM76" s="671">
        <v>21</v>
      </c>
      <c r="AN76" s="671">
        <v>21</v>
      </c>
      <c r="AO76" s="671">
        <v>26</v>
      </c>
      <c r="AP76" s="671">
        <v>-1</v>
      </c>
      <c r="AQ76" s="671">
        <v>9</v>
      </c>
      <c r="AR76" s="671">
        <v>-14</v>
      </c>
      <c r="AS76" s="671">
        <v>-1</v>
      </c>
      <c r="AT76" s="671">
        <v>-10</v>
      </c>
      <c r="AU76" s="671">
        <v>-4</v>
      </c>
      <c r="AV76" s="671">
        <v>-7</v>
      </c>
      <c r="AW76" s="671">
        <v>-28</v>
      </c>
      <c r="AX76" s="671">
        <v>-21</v>
      </c>
      <c r="AY76" s="671">
        <v>6</v>
      </c>
      <c r="AZ76" s="671">
        <v>-5</v>
      </c>
      <c r="BA76" s="671">
        <v>-21</v>
      </c>
      <c r="BB76" s="671">
        <v>3</v>
      </c>
      <c r="BC76" s="671">
        <v>28</v>
      </c>
      <c r="BD76" s="467">
        <v>21</v>
      </c>
      <c r="BE76" s="467">
        <v>24</v>
      </c>
    </row>
    <row r="77" spans="1:57" ht="12" customHeight="1" x14ac:dyDescent="0.2">
      <c r="A77" s="387" t="s">
        <v>273</v>
      </c>
      <c r="B77" s="465">
        <v>101</v>
      </c>
      <c r="C77" s="466">
        <v>103</v>
      </c>
      <c r="D77" s="467">
        <v>98</v>
      </c>
      <c r="E77" s="467">
        <v>86</v>
      </c>
      <c r="F77" s="468">
        <v>60</v>
      </c>
      <c r="G77" s="471">
        <v>86</v>
      </c>
      <c r="H77" s="471">
        <v>79</v>
      </c>
      <c r="I77" s="471">
        <v>66</v>
      </c>
      <c r="J77" s="471">
        <v>65</v>
      </c>
      <c r="K77" s="441">
        <v>66</v>
      </c>
      <c r="L77" s="441">
        <v>65</v>
      </c>
      <c r="M77" s="441">
        <v>68</v>
      </c>
      <c r="N77" s="441">
        <v>57</v>
      </c>
      <c r="O77" s="441">
        <v>59</v>
      </c>
      <c r="P77" s="441">
        <v>73</v>
      </c>
      <c r="Q77" s="441">
        <v>56</v>
      </c>
      <c r="R77" s="441">
        <v>63</v>
      </c>
      <c r="S77" s="441">
        <v>60</v>
      </c>
      <c r="T77" s="441">
        <v>74</v>
      </c>
      <c r="U77" s="441">
        <v>64</v>
      </c>
      <c r="V77" s="441">
        <v>62</v>
      </c>
      <c r="W77" s="441">
        <v>70</v>
      </c>
      <c r="X77" s="467">
        <v>63</v>
      </c>
      <c r="Y77" s="467">
        <v>63</v>
      </c>
      <c r="Z77" s="467">
        <v>81</v>
      </c>
      <c r="AA77" s="467">
        <v>75</v>
      </c>
      <c r="AB77" s="467">
        <v>91</v>
      </c>
      <c r="AC77" s="467">
        <v>64</v>
      </c>
      <c r="AD77" s="472">
        <v>38</v>
      </c>
      <c r="AE77" s="496">
        <v>23</v>
      </c>
      <c r="AF77" s="441">
        <v>20</v>
      </c>
      <c r="AG77" s="441">
        <v>-4</v>
      </c>
      <c r="AH77" s="471">
        <v>-21</v>
      </c>
      <c r="AI77" s="471">
        <v>20</v>
      </c>
      <c r="AJ77" s="441">
        <v>-14</v>
      </c>
      <c r="AK77" s="671">
        <v>-43</v>
      </c>
      <c r="AL77" s="671">
        <v>-32</v>
      </c>
      <c r="AM77" s="671">
        <v>-64</v>
      </c>
      <c r="AN77" s="671">
        <v>-51</v>
      </c>
      <c r="AO77" s="671">
        <v>-47</v>
      </c>
      <c r="AP77" s="671">
        <v>-54</v>
      </c>
      <c r="AQ77" s="671">
        <v>-75</v>
      </c>
      <c r="AR77" s="671">
        <v>-62</v>
      </c>
      <c r="AS77" s="671">
        <v>-61</v>
      </c>
      <c r="AT77" s="671">
        <v>-88</v>
      </c>
      <c r="AU77" s="671">
        <v>-94</v>
      </c>
      <c r="AV77" s="671">
        <v>-80</v>
      </c>
      <c r="AW77" s="671">
        <v>-89</v>
      </c>
      <c r="AX77" s="671">
        <v>-129</v>
      </c>
      <c r="AY77" s="671">
        <v>-99</v>
      </c>
      <c r="AZ77" s="671">
        <v>-83</v>
      </c>
      <c r="BA77" s="671">
        <v>-77</v>
      </c>
      <c r="BB77" s="671">
        <v>-64</v>
      </c>
      <c r="BC77" s="671">
        <v>-78</v>
      </c>
      <c r="BD77" s="671">
        <v>-18</v>
      </c>
      <c r="BE77" s="671">
        <v>-41</v>
      </c>
    </row>
    <row r="78" spans="1:57" ht="12" customHeight="1" x14ac:dyDescent="0.2">
      <c r="A78" s="387" t="s">
        <v>274</v>
      </c>
      <c r="B78" s="465">
        <v>73</v>
      </c>
      <c r="C78" s="466">
        <v>82</v>
      </c>
      <c r="D78" s="467">
        <v>77</v>
      </c>
      <c r="E78" s="467">
        <v>63</v>
      </c>
      <c r="F78" s="468">
        <v>56</v>
      </c>
      <c r="G78" s="471">
        <v>52</v>
      </c>
      <c r="H78" s="471">
        <v>51</v>
      </c>
      <c r="I78" s="471">
        <v>53</v>
      </c>
      <c r="J78" s="471">
        <v>38</v>
      </c>
      <c r="K78" s="441">
        <v>36</v>
      </c>
      <c r="L78" s="441">
        <v>37</v>
      </c>
      <c r="M78" s="441">
        <v>37</v>
      </c>
      <c r="N78" s="441">
        <v>37</v>
      </c>
      <c r="O78" s="441">
        <v>38</v>
      </c>
      <c r="P78" s="441">
        <v>43</v>
      </c>
      <c r="Q78" s="441">
        <v>35</v>
      </c>
      <c r="R78" s="441">
        <v>31</v>
      </c>
      <c r="S78" s="441">
        <v>41</v>
      </c>
      <c r="T78" s="441">
        <v>35</v>
      </c>
      <c r="U78" s="441">
        <v>89</v>
      </c>
      <c r="V78" s="441">
        <v>62</v>
      </c>
      <c r="W78" s="441">
        <v>67</v>
      </c>
      <c r="X78" s="467">
        <v>62</v>
      </c>
      <c r="Y78" s="467">
        <v>71</v>
      </c>
      <c r="Z78" s="467">
        <v>67</v>
      </c>
      <c r="AA78" s="467">
        <v>68</v>
      </c>
      <c r="AB78" s="467">
        <v>55</v>
      </c>
      <c r="AC78" s="467">
        <v>54</v>
      </c>
      <c r="AD78" s="472">
        <v>-3</v>
      </c>
      <c r="AE78" s="496">
        <v>14</v>
      </c>
      <c r="AF78" s="441">
        <v>14</v>
      </c>
      <c r="AG78" s="441">
        <v>-2</v>
      </c>
      <c r="AH78" s="471">
        <v>-10</v>
      </c>
      <c r="AI78" s="471">
        <v>-3</v>
      </c>
      <c r="AJ78" s="441">
        <v>-11</v>
      </c>
      <c r="AK78" s="671">
        <v>-41</v>
      </c>
      <c r="AL78" s="671">
        <v>-35</v>
      </c>
      <c r="AM78" s="671">
        <v>-56</v>
      </c>
      <c r="AN78" s="671">
        <v>-51</v>
      </c>
      <c r="AO78" s="671">
        <v>-73</v>
      </c>
      <c r="AP78" s="671">
        <v>-77</v>
      </c>
      <c r="AQ78" s="671">
        <v>-72</v>
      </c>
      <c r="AR78" s="671">
        <v>-107</v>
      </c>
      <c r="AS78" s="671">
        <v>-92</v>
      </c>
      <c r="AT78" s="671">
        <v>-106</v>
      </c>
      <c r="AU78" s="671">
        <v>-102</v>
      </c>
      <c r="AV78" s="671">
        <v>-98</v>
      </c>
      <c r="AW78" s="671">
        <v>-64</v>
      </c>
      <c r="AX78" s="671">
        <v>-100</v>
      </c>
      <c r="AY78" s="671">
        <v>-69</v>
      </c>
      <c r="AZ78" s="671">
        <v>-103</v>
      </c>
      <c r="BA78" s="671">
        <v>-91</v>
      </c>
      <c r="BB78" s="671">
        <v>-71</v>
      </c>
      <c r="BC78" s="671">
        <v>-70</v>
      </c>
      <c r="BD78" s="671">
        <v>-86</v>
      </c>
      <c r="BE78" s="671">
        <v>-48</v>
      </c>
    </row>
    <row r="79" spans="1:57" ht="12" customHeight="1" x14ac:dyDescent="0.2">
      <c r="A79" s="387" t="s">
        <v>275</v>
      </c>
      <c r="B79" s="465">
        <v>85</v>
      </c>
      <c r="C79" s="466">
        <v>68</v>
      </c>
      <c r="D79" s="467">
        <v>77</v>
      </c>
      <c r="E79" s="467">
        <v>68</v>
      </c>
      <c r="F79" s="468">
        <v>56</v>
      </c>
      <c r="G79" s="471">
        <v>65</v>
      </c>
      <c r="H79" s="471">
        <v>81</v>
      </c>
      <c r="I79" s="471">
        <v>74</v>
      </c>
      <c r="J79" s="471">
        <v>62</v>
      </c>
      <c r="K79" s="441">
        <v>56</v>
      </c>
      <c r="L79" s="441">
        <v>60</v>
      </c>
      <c r="M79" s="441">
        <v>58</v>
      </c>
      <c r="N79" s="441">
        <v>71</v>
      </c>
      <c r="O79" s="441">
        <v>57</v>
      </c>
      <c r="P79" s="441">
        <v>63</v>
      </c>
      <c r="Q79" s="441">
        <v>77</v>
      </c>
      <c r="R79" s="441">
        <v>66</v>
      </c>
      <c r="S79" s="441">
        <v>71</v>
      </c>
      <c r="T79" s="441">
        <v>63</v>
      </c>
      <c r="U79" s="441">
        <v>67</v>
      </c>
      <c r="V79" s="441">
        <v>84</v>
      </c>
      <c r="W79" s="441">
        <v>80</v>
      </c>
      <c r="X79" s="467">
        <v>79</v>
      </c>
      <c r="Y79" s="467">
        <v>58</v>
      </c>
      <c r="Z79" s="467">
        <v>68</v>
      </c>
      <c r="AA79" s="467">
        <v>89</v>
      </c>
      <c r="AB79" s="467">
        <v>77</v>
      </c>
      <c r="AC79" s="467">
        <v>86</v>
      </c>
      <c r="AD79" s="472">
        <v>10</v>
      </c>
      <c r="AE79" s="496">
        <v>-8</v>
      </c>
      <c r="AF79" s="441">
        <v>9</v>
      </c>
      <c r="AG79" s="441">
        <v>-17</v>
      </c>
      <c r="AH79" s="471">
        <v>-25</v>
      </c>
      <c r="AI79" s="471">
        <v>-24</v>
      </c>
      <c r="AJ79" s="441">
        <v>-15</v>
      </c>
      <c r="AK79" s="671">
        <v>-21</v>
      </c>
      <c r="AL79" s="671">
        <v>-47</v>
      </c>
      <c r="AM79" s="671">
        <v>-80</v>
      </c>
      <c r="AN79" s="671">
        <v>-64</v>
      </c>
      <c r="AO79" s="671">
        <v>-55</v>
      </c>
      <c r="AP79" s="671">
        <v>-69</v>
      </c>
      <c r="AQ79" s="671">
        <v>-105</v>
      </c>
      <c r="AR79" s="671">
        <v>-95</v>
      </c>
      <c r="AS79" s="671">
        <v>-94</v>
      </c>
      <c r="AT79" s="671">
        <v>-109</v>
      </c>
      <c r="AU79" s="671">
        <v>-115</v>
      </c>
      <c r="AV79" s="671">
        <v>-122</v>
      </c>
      <c r="AW79" s="671">
        <v>-125</v>
      </c>
      <c r="AX79" s="671">
        <v>-127</v>
      </c>
      <c r="AY79" s="671">
        <v>-106</v>
      </c>
      <c r="AZ79" s="671">
        <v>-123</v>
      </c>
      <c r="BA79" s="671">
        <v>-147</v>
      </c>
      <c r="BB79" s="671">
        <v>-117</v>
      </c>
      <c r="BC79" s="671">
        <v>-90</v>
      </c>
      <c r="BD79" s="671">
        <v>-58</v>
      </c>
      <c r="BE79" s="671">
        <v>-53</v>
      </c>
    </row>
    <row r="80" spans="1:57" ht="12" customHeight="1" x14ac:dyDescent="0.2">
      <c r="A80" s="387" t="s">
        <v>276</v>
      </c>
      <c r="B80" s="465">
        <v>112</v>
      </c>
      <c r="C80" s="466">
        <v>111</v>
      </c>
      <c r="D80" s="467">
        <v>96</v>
      </c>
      <c r="E80" s="467">
        <v>110</v>
      </c>
      <c r="F80" s="468">
        <v>86</v>
      </c>
      <c r="G80" s="471">
        <v>84</v>
      </c>
      <c r="H80" s="471">
        <v>94</v>
      </c>
      <c r="I80" s="471">
        <v>90</v>
      </c>
      <c r="J80" s="471">
        <v>64</v>
      </c>
      <c r="K80" s="441">
        <v>66</v>
      </c>
      <c r="L80" s="441">
        <v>82</v>
      </c>
      <c r="M80" s="441">
        <v>102</v>
      </c>
      <c r="N80" s="441">
        <v>81</v>
      </c>
      <c r="O80" s="441">
        <v>81</v>
      </c>
      <c r="P80" s="441">
        <v>64</v>
      </c>
      <c r="Q80" s="441">
        <v>67</v>
      </c>
      <c r="R80" s="441">
        <v>78</v>
      </c>
      <c r="S80" s="441">
        <v>69</v>
      </c>
      <c r="T80" s="441">
        <v>80</v>
      </c>
      <c r="U80" s="441">
        <v>75</v>
      </c>
      <c r="V80" s="441">
        <v>70</v>
      </c>
      <c r="W80" s="441">
        <v>71</v>
      </c>
      <c r="X80" s="467">
        <v>63</v>
      </c>
      <c r="Y80" s="467">
        <v>71</v>
      </c>
      <c r="Z80" s="467">
        <v>82</v>
      </c>
      <c r="AA80" s="467">
        <v>85</v>
      </c>
      <c r="AB80" s="467">
        <v>67</v>
      </c>
      <c r="AC80" s="467">
        <v>74</v>
      </c>
      <c r="AD80" s="472">
        <v>64</v>
      </c>
      <c r="AE80" s="496">
        <v>73</v>
      </c>
      <c r="AF80" s="441">
        <v>47</v>
      </c>
      <c r="AG80" s="441">
        <v>59</v>
      </c>
      <c r="AH80" s="471">
        <v>32</v>
      </c>
      <c r="AI80" s="471">
        <v>11</v>
      </c>
      <c r="AJ80" s="441">
        <v>34</v>
      </c>
      <c r="AK80" s="441">
        <v>25</v>
      </c>
      <c r="AL80" s="441">
        <v>3</v>
      </c>
      <c r="AM80" s="441">
        <v>-8</v>
      </c>
      <c r="AN80" s="441">
        <v>-6</v>
      </c>
      <c r="AO80" s="441">
        <v>23</v>
      </c>
      <c r="AP80" s="441">
        <v>31</v>
      </c>
      <c r="AQ80" s="441">
        <v>9</v>
      </c>
      <c r="AR80" s="441">
        <v>-21</v>
      </c>
      <c r="AS80" s="441">
        <v>-14</v>
      </c>
      <c r="AT80" s="671">
        <v>-3</v>
      </c>
      <c r="AU80" s="671">
        <v>1</v>
      </c>
      <c r="AV80" s="671">
        <v>-2</v>
      </c>
      <c r="AW80" s="671">
        <v>-28</v>
      </c>
      <c r="AX80" s="671">
        <v>-25</v>
      </c>
      <c r="AY80" s="671">
        <v>-28</v>
      </c>
      <c r="AZ80" s="671">
        <v>-35</v>
      </c>
      <c r="BA80" s="671">
        <v>-25</v>
      </c>
      <c r="BB80" s="671">
        <v>7</v>
      </c>
      <c r="BC80" s="671">
        <v>14</v>
      </c>
      <c r="BD80" s="467">
        <v>-3</v>
      </c>
      <c r="BE80" s="467">
        <v>6</v>
      </c>
    </row>
    <row r="81" spans="1:58" ht="12" customHeight="1" x14ac:dyDescent="0.2">
      <c r="A81" s="387" t="s">
        <v>277</v>
      </c>
      <c r="B81" s="465">
        <v>195</v>
      </c>
      <c r="C81" s="466">
        <v>204</v>
      </c>
      <c r="D81" s="467">
        <v>209</v>
      </c>
      <c r="E81" s="467">
        <v>189</v>
      </c>
      <c r="F81" s="468">
        <v>185</v>
      </c>
      <c r="G81" s="471">
        <v>174</v>
      </c>
      <c r="H81" s="471">
        <v>171</v>
      </c>
      <c r="I81" s="471">
        <v>177</v>
      </c>
      <c r="J81" s="471">
        <v>154</v>
      </c>
      <c r="K81" s="441">
        <v>124</v>
      </c>
      <c r="L81" s="441">
        <v>120</v>
      </c>
      <c r="M81" s="441">
        <v>140</v>
      </c>
      <c r="N81" s="441">
        <v>137</v>
      </c>
      <c r="O81" s="441">
        <v>136</v>
      </c>
      <c r="P81" s="441">
        <v>135</v>
      </c>
      <c r="Q81" s="441">
        <v>139</v>
      </c>
      <c r="R81" s="441">
        <v>143</v>
      </c>
      <c r="S81" s="441">
        <v>129</v>
      </c>
      <c r="T81" s="441">
        <v>117</v>
      </c>
      <c r="U81" s="441">
        <v>134</v>
      </c>
      <c r="V81" s="441">
        <v>122</v>
      </c>
      <c r="W81" s="441">
        <v>144</v>
      </c>
      <c r="X81" s="467">
        <v>139</v>
      </c>
      <c r="Y81" s="467">
        <v>140</v>
      </c>
      <c r="Z81" s="467">
        <v>162</v>
      </c>
      <c r="AA81" s="467">
        <v>165</v>
      </c>
      <c r="AB81" s="467">
        <v>146</v>
      </c>
      <c r="AC81" s="467">
        <v>143</v>
      </c>
      <c r="AD81" s="472">
        <v>162</v>
      </c>
      <c r="AE81" s="496">
        <v>179</v>
      </c>
      <c r="AF81" s="441">
        <v>169</v>
      </c>
      <c r="AG81" s="441">
        <v>149</v>
      </c>
      <c r="AH81" s="471">
        <v>130</v>
      </c>
      <c r="AI81" s="471">
        <v>119</v>
      </c>
      <c r="AJ81" s="441">
        <v>136</v>
      </c>
      <c r="AK81" s="441">
        <v>135</v>
      </c>
      <c r="AL81" s="441">
        <v>119</v>
      </c>
      <c r="AM81" s="441">
        <v>92</v>
      </c>
      <c r="AN81" s="441">
        <v>82</v>
      </c>
      <c r="AO81" s="441">
        <v>94</v>
      </c>
      <c r="AP81" s="441">
        <v>80</v>
      </c>
      <c r="AQ81" s="441">
        <v>79</v>
      </c>
      <c r="AR81" s="441">
        <v>67</v>
      </c>
      <c r="AS81" s="441">
        <v>63</v>
      </c>
      <c r="AT81" s="441">
        <v>65</v>
      </c>
      <c r="AU81" s="441">
        <v>62</v>
      </c>
      <c r="AV81" s="441">
        <v>45</v>
      </c>
      <c r="AW81" s="441">
        <v>50</v>
      </c>
      <c r="AX81" s="467">
        <v>50</v>
      </c>
      <c r="AY81" s="466">
        <v>66</v>
      </c>
      <c r="AZ81" s="467">
        <v>67</v>
      </c>
      <c r="BA81" s="467">
        <v>61</v>
      </c>
      <c r="BB81" s="467">
        <v>86</v>
      </c>
      <c r="BC81" s="467">
        <v>80</v>
      </c>
      <c r="BD81" s="467">
        <v>74</v>
      </c>
      <c r="BE81" s="467">
        <v>69</v>
      </c>
    </row>
    <row r="82" spans="1:58" ht="12" customHeight="1" x14ac:dyDescent="0.2">
      <c r="A82" s="387" t="s">
        <v>278</v>
      </c>
      <c r="B82" s="465">
        <v>165</v>
      </c>
      <c r="C82" s="466">
        <v>138</v>
      </c>
      <c r="D82" s="467">
        <v>153</v>
      </c>
      <c r="E82" s="467">
        <v>161</v>
      </c>
      <c r="F82" s="468">
        <v>157</v>
      </c>
      <c r="G82" s="471">
        <v>170</v>
      </c>
      <c r="H82" s="471">
        <v>148</v>
      </c>
      <c r="I82" s="471">
        <v>135</v>
      </c>
      <c r="J82" s="471">
        <v>120</v>
      </c>
      <c r="K82" s="441">
        <v>95</v>
      </c>
      <c r="L82" s="441">
        <v>95</v>
      </c>
      <c r="M82" s="441">
        <v>102</v>
      </c>
      <c r="N82" s="441">
        <v>111</v>
      </c>
      <c r="O82" s="441">
        <v>109</v>
      </c>
      <c r="P82" s="441">
        <v>110</v>
      </c>
      <c r="Q82" s="441">
        <v>131</v>
      </c>
      <c r="R82" s="441">
        <v>124</v>
      </c>
      <c r="S82" s="441">
        <v>109</v>
      </c>
      <c r="T82" s="441">
        <v>113</v>
      </c>
      <c r="U82" s="441">
        <v>116</v>
      </c>
      <c r="V82" s="441">
        <v>106</v>
      </c>
      <c r="W82" s="441">
        <v>128</v>
      </c>
      <c r="X82" s="467">
        <v>144</v>
      </c>
      <c r="Y82" s="467">
        <v>130</v>
      </c>
      <c r="Z82" s="467">
        <v>135</v>
      </c>
      <c r="AA82" s="467">
        <v>145</v>
      </c>
      <c r="AB82" s="467">
        <v>116</v>
      </c>
      <c r="AC82" s="467">
        <v>141</v>
      </c>
      <c r="AD82" s="472">
        <v>136</v>
      </c>
      <c r="AE82" s="496">
        <v>114</v>
      </c>
      <c r="AF82" s="441">
        <v>117</v>
      </c>
      <c r="AG82" s="441">
        <v>129</v>
      </c>
      <c r="AH82" s="471">
        <v>128</v>
      </c>
      <c r="AI82" s="471">
        <v>149</v>
      </c>
      <c r="AJ82" s="441">
        <v>129</v>
      </c>
      <c r="AK82" s="441">
        <v>101</v>
      </c>
      <c r="AL82" s="441">
        <v>108</v>
      </c>
      <c r="AM82" s="441">
        <v>68</v>
      </c>
      <c r="AN82" s="441">
        <v>67</v>
      </c>
      <c r="AO82" s="441">
        <v>72</v>
      </c>
      <c r="AP82" s="441">
        <v>76</v>
      </c>
      <c r="AQ82" s="441">
        <v>79</v>
      </c>
      <c r="AR82" s="441">
        <v>73</v>
      </c>
      <c r="AS82" s="441">
        <v>91</v>
      </c>
      <c r="AT82" s="441">
        <v>74</v>
      </c>
      <c r="AU82" s="441">
        <v>55</v>
      </c>
      <c r="AV82" s="441">
        <v>63</v>
      </c>
      <c r="AW82" s="441">
        <v>59</v>
      </c>
      <c r="AX82" s="467">
        <v>54</v>
      </c>
      <c r="AY82" s="466">
        <v>79</v>
      </c>
      <c r="AZ82" s="467">
        <v>84</v>
      </c>
      <c r="BA82" s="467">
        <v>73</v>
      </c>
      <c r="BB82" s="467">
        <v>94</v>
      </c>
      <c r="BC82" s="467">
        <v>99</v>
      </c>
      <c r="BD82" s="467">
        <v>84</v>
      </c>
      <c r="BE82" s="467">
        <v>100</v>
      </c>
    </row>
    <row r="83" spans="1:58" ht="12" customHeight="1" x14ac:dyDescent="0.2">
      <c r="A83" s="387" t="s">
        <v>279</v>
      </c>
      <c r="B83" s="465">
        <v>40</v>
      </c>
      <c r="C83" s="466">
        <v>35</v>
      </c>
      <c r="D83" s="467">
        <v>34</v>
      </c>
      <c r="E83" s="467">
        <v>34</v>
      </c>
      <c r="F83" s="468">
        <v>49</v>
      </c>
      <c r="G83" s="471">
        <v>43</v>
      </c>
      <c r="H83" s="471">
        <v>31</v>
      </c>
      <c r="I83" s="471">
        <v>37</v>
      </c>
      <c r="J83" s="471">
        <v>43</v>
      </c>
      <c r="K83" s="441">
        <v>43</v>
      </c>
      <c r="L83" s="441">
        <v>37</v>
      </c>
      <c r="M83" s="441">
        <v>41</v>
      </c>
      <c r="N83" s="441">
        <v>27</v>
      </c>
      <c r="O83" s="441">
        <v>43</v>
      </c>
      <c r="P83" s="441">
        <v>35</v>
      </c>
      <c r="Q83" s="441">
        <v>42</v>
      </c>
      <c r="R83" s="441">
        <v>45</v>
      </c>
      <c r="S83" s="441">
        <v>45</v>
      </c>
      <c r="T83" s="441">
        <v>44</v>
      </c>
      <c r="U83" s="441">
        <v>51</v>
      </c>
      <c r="V83" s="441">
        <v>41</v>
      </c>
      <c r="W83" s="441">
        <v>36</v>
      </c>
      <c r="X83" s="467">
        <v>57</v>
      </c>
      <c r="Y83" s="467">
        <v>58</v>
      </c>
      <c r="Z83" s="467">
        <v>49</v>
      </c>
      <c r="AA83" s="467">
        <v>57</v>
      </c>
      <c r="AB83" s="467">
        <v>60</v>
      </c>
      <c r="AC83" s="467">
        <v>59</v>
      </c>
      <c r="AD83" s="472">
        <v>-15</v>
      </c>
      <c r="AE83" s="496">
        <v>-23</v>
      </c>
      <c r="AF83" s="671">
        <v>-41</v>
      </c>
      <c r="AG83" s="441">
        <v>-34</v>
      </c>
      <c r="AH83" s="471">
        <v>-16</v>
      </c>
      <c r="AI83" s="471">
        <v>-10</v>
      </c>
      <c r="AJ83" s="441">
        <v>-23</v>
      </c>
      <c r="AK83" s="441">
        <v>-19</v>
      </c>
      <c r="AL83" s="441">
        <v>-1</v>
      </c>
      <c r="AM83" s="441">
        <v>-1</v>
      </c>
      <c r="AN83" s="441">
        <v>-10</v>
      </c>
      <c r="AO83" s="441">
        <v>1</v>
      </c>
      <c r="AP83" s="441">
        <v>-26</v>
      </c>
      <c r="AQ83" s="441">
        <v>7</v>
      </c>
      <c r="AR83" s="441">
        <v>-1</v>
      </c>
      <c r="AS83" s="441">
        <v>-10</v>
      </c>
      <c r="AT83" s="671">
        <v>-14</v>
      </c>
      <c r="AU83" s="671">
        <v>6</v>
      </c>
      <c r="AV83" s="671">
        <v>-4</v>
      </c>
      <c r="AW83" s="671">
        <v>-4</v>
      </c>
      <c r="AX83" s="671">
        <v>-16</v>
      </c>
      <c r="AY83" s="671">
        <v>-10</v>
      </c>
      <c r="AZ83" s="671">
        <v>0</v>
      </c>
      <c r="BA83" s="671">
        <v>-12</v>
      </c>
      <c r="BB83" s="671">
        <v>-10</v>
      </c>
      <c r="BC83" s="671">
        <v>-9</v>
      </c>
      <c r="BD83" s="671">
        <v>-6</v>
      </c>
      <c r="BE83" s="671">
        <v>1</v>
      </c>
    </row>
    <row r="84" spans="1:58" ht="12" customHeight="1" x14ac:dyDescent="0.2">
      <c r="A84" s="387" t="s">
        <v>280</v>
      </c>
      <c r="B84" s="465">
        <v>98</v>
      </c>
      <c r="C84" s="466">
        <v>117</v>
      </c>
      <c r="D84" s="467">
        <v>92</v>
      </c>
      <c r="E84" s="467">
        <v>92</v>
      </c>
      <c r="F84" s="468">
        <v>84</v>
      </c>
      <c r="G84" s="471">
        <v>98</v>
      </c>
      <c r="H84" s="471">
        <v>88</v>
      </c>
      <c r="I84" s="471">
        <v>85</v>
      </c>
      <c r="J84" s="471">
        <v>78</v>
      </c>
      <c r="K84" s="441">
        <v>65</v>
      </c>
      <c r="L84" s="441">
        <v>68</v>
      </c>
      <c r="M84" s="441">
        <v>68</v>
      </c>
      <c r="N84" s="441">
        <v>83</v>
      </c>
      <c r="O84" s="441">
        <v>73</v>
      </c>
      <c r="P84" s="441">
        <v>70</v>
      </c>
      <c r="Q84" s="441">
        <v>72</v>
      </c>
      <c r="R84" s="441">
        <v>67</v>
      </c>
      <c r="S84" s="441">
        <v>85</v>
      </c>
      <c r="T84" s="441">
        <v>65</v>
      </c>
      <c r="U84" s="441">
        <v>70</v>
      </c>
      <c r="V84" s="441">
        <v>65</v>
      </c>
      <c r="W84" s="441">
        <v>89</v>
      </c>
      <c r="X84" s="467">
        <v>73</v>
      </c>
      <c r="Y84" s="467">
        <v>73</v>
      </c>
      <c r="Z84" s="467">
        <v>92</v>
      </c>
      <c r="AA84" s="467">
        <v>100</v>
      </c>
      <c r="AB84" s="467">
        <v>85</v>
      </c>
      <c r="AC84" s="467">
        <v>85</v>
      </c>
      <c r="AD84" s="472">
        <v>48</v>
      </c>
      <c r="AE84" s="496">
        <v>73</v>
      </c>
      <c r="AF84" s="441">
        <v>41</v>
      </c>
      <c r="AG84" s="441">
        <v>25</v>
      </c>
      <c r="AH84" s="471">
        <v>-2</v>
      </c>
      <c r="AI84" s="471">
        <v>33</v>
      </c>
      <c r="AJ84" s="441">
        <v>7</v>
      </c>
      <c r="AK84" s="441">
        <v>2</v>
      </c>
      <c r="AL84" s="441">
        <v>8</v>
      </c>
      <c r="AM84" s="441">
        <v>-12</v>
      </c>
      <c r="AN84" s="441">
        <v>-25</v>
      </c>
      <c r="AO84" s="441">
        <v>-17</v>
      </c>
      <c r="AP84" s="441">
        <v>-5</v>
      </c>
      <c r="AQ84" s="441">
        <v>-25</v>
      </c>
      <c r="AR84" s="441">
        <v>-30</v>
      </c>
      <c r="AS84" s="441">
        <v>-7</v>
      </c>
      <c r="AT84" s="671">
        <v>-33</v>
      </c>
      <c r="AU84" s="671">
        <v>-31</v>
      </c>
      <c r="AV84" s="671">
        <v>-32</v>
      </c>
      <c r="AW84" s="671">
        <v>-48</v>
      </c>
      <c r="AX84" s="671">
        <v>-53</v>
      </c>
      <c r="AY84" s="671">
        <v>-30</v>
      </c>
      <c r="AZ84" s="671">
        <v>-20</v>
      </c>
      <c r="BA84" s="671">
        <v>-28</v>
      </c>
      <c r="BB84" s="671">
        <v>7</v>
      </c>
      <c r="BC84" s="671">
        <v>-4</v>
      </c>
      <c r="BD84" s="467">
        <v>23</v>
      </c>
      <c r="BE84" s="467">
        <v>16</v>
      </c>
    </row>
    <row r="85" spans="1:58" ht="12" customHeight="1" x14ac:dyDescent="0.2">
      <c r="A85" s="479" t="s">
        <v>281</v>
      </c>
      <c r="B85" s="499" t="s">
        <v>88</v>
      </c>
      <c r="C85" s="500" t="s">
        <v>88</v>
      </c>
      <c r="D85" s="906" t="s">
        <v>88</v>
      </c>
      <c r="E85" s="500" t="s">
        <v>88</v>
      </c>
      <c r="F85" s="500" t="s">
        <v>88</v>
      </c>
      <c r="G85" s="345" t="s">
        <v>284</v>
      </c>
      <c r="H85" s="379">
        <v>25</v>
      </c>
      <c r="I85" s="471">
        <v>17</v>
      </c>
      <c r="J85" s="502">
        <v>18</v>
      </c>
      <c r="K85" s="441">
        <v>21</v>
      </c>
      <c r="L85" s="441">
        <v>19</v>
      </c>
      <c r="M85" s="441">
        <v>25</v>
      </c>
      <c r="N85" s="441">
        <v>20</v>
      </c>
      <c r="O85" s="441">
        <v>24</v>
      </c>
      <c r="P85" s="441">
        <v>14</v>
      </c>
      <c r="Q85" s="441">
        <v>20</v>
      </c>
      <c r="R85" s="441">
        <v>28</v>
      </c>
      <c r="S85" s="441">
        <v>23</v>
      </c>
      <c r="T85" s="441">
        <v>21</v>
      </c>
      <c r="U85" s="441">
        <v>24</v>
      </c>
      <c r="V85" s="441">
        <v>17</v>
      </c>
      <c r="W85" s="441">
        <v>25</v>
      </c>
      <c r="X85" s="467">
        <v>18</v>
      </c>
      <c r="Y85" s="467">
        <v>15</v>
      </c>
      <c r="Z85" s="467">
        <v>28</v>
      </c>
      <c r="AA85" s="467">
        <v>41</v>
      </c>
      <c r="AB85" s="467">
        <v>29</v>
      </c>
      <c r="AC85" s="467">
        <v>31</v>
      </c>
      <c r="AD85" s="475" t="s">
        <v>88</v>
      </c>
      <c r="AE85" s="518" t="s">
        <v>88</v>
      </c>
      <c r="AF85" s="903" t="s">
        <v>88</v>
      </c>
      <c r="AG85" s="498" t="s">
        <v>88</v>
      </c>
      <c r="AH85" s="498" t="s">
        <v>88</v>
      </c>
      <c r="AI85" s="44">
        <v>-4</v>
      </c>
      <c r="AJ85" s="44">
        <v>5</v>
      </c>
      <c r="AK85" s="671">
        <v>-18</v>
      </c>
      <c r="AL85" s="44">
        <v>-6</v>
      </c>
      <c r="AM85" s="44">
        <v>-10</v>
      </c>
      <c r="AN85" s="44">
        <v>-15</v>
      </c>
      <c r="AO85" s="44">
        <v>-9</v>
      </c>
      <c r="AP85" s="44">
        <v>-2</v>
      </c>
      <c r="AQ85" s="44">
        <v>-5</v>
      </c>
      <c r="AR85" s="441">
        <v>-9</v>
      </c>
      <c r="AS85" s="44">
        <v>-14</v>
      </c>
      <c r="AT85" s="441">
        <v>2</v>
      </c>
      <c r="AU85" s="441">
        <v>-11</v>
      </c>
      <c r="AV85" s="441">
        <v>-5</v>
      </c>
      <c r="AW85" s="441">
        <v>-16</v>
      </c>
      <c r="AX85" s="467">
        <v>-14</v>
      </c>
      <c r="AY85" s="466">
        <v>-16</v>
      </c>
      <c r="AZ85" s="467">
        <v>-3</v>
      </c>
      <c r="BA85" s="641">
        <v>0</v>
      </c>
      <c r="BB85" s="671">
        <v>-2</v>
      </c>
      <c r="BC85" s="671">
        <v>10</v>
      </c>
      <c r="BD85" s="671">
        <v>11</v>
      </c>
      <c r="BE85" s="671">
        <v>15</v>
      </c>
    </row>
    <row r="86" spans="1:58" ht="3" customHeight="1" x14ac:dyDescent="0.2">
      <c r="A86" s="483"/>
      <c r="B86" s="376"/>
      <c r="C86" s="375"/>
      <c r="D86" s="506"/>
      <c r="E86" s="506"/>
      <c r="F86" s="506"/>
      <c r="G86" s="506"/>
      <c r="H86" s="507"/>
      <c r="I86" s="507"/>
      <c r="J86" s="507"/>
      <c r="K86" s="506"/>
      <c r="L86" s="506"/>
      <c r="M86" s="506"/>
      <c r="N86" s="506"/>
      <c r="O86" s="506"/>
      <c r="P86" s="506"/>
      <c r="Q86" s="506"/>
      <c r="R86" s="506"/>
      <c r="S86" s="506"/>
      <c r="T86" s="506"/>
      <c r="U86" s="506"/>
      <c r="V86" s="506"/>
      <c r="W86" s="506"/>
      <c r="X86" s="527"/>
      <c r="Y86" s="527"/>
      <c r="Z86" s="527"/>
      <c r="AA86" s="527"/>
      <c r="AB86" s="527"/>
      <c r="AC86" s="527"/>
      <c r="AD86" s="508"/>
      <c r="AE86" s="507"/>
      <c r="AF86" s="506"/>
      <c r="AG86" s="506"/>
      <c r="AH86" s="506"/>
      <c r="AI86" s="506"/>
      <c r="AJ86" s="506"/>
      <c r="AK86" s="506"/>
      <c r="AL86" s="506"/>
      <c r="AM86" s="506"/>
      <c r="AN86" s="506"/>
      <c r="AO86" s="506"/>
      <c r="AP86" s="506"/>
      <c r="AQ86" s="506"/>
      <c r="AR86" s="506"/>
      <c r="AS86" s="506"/>
      <c r="AT86" s="506"/>
      <c r="AU86" s="506"/>
      <c r="AV86" s="506"/>
      <c r="AW86" s="506"/>
      <c r="AX86" s="506"/>
      <c r="AY86" s="506"/>
      <c r="AZ86" s="527"/>
      <c r="BA86" s="527"/>
      <c r="BB86" s="527"/>
      <c r="BC86" s="527"/>
      <c r="BD86" s="527">
        <v>0</v>
      </c>
      <c r="BE86" s="527"/>
    </row>
    <row r="87" spans="1:58" ht="12" customHeight="1" x14ac:dyDescent="0.2"/>
    <row r="88" spans="1:58" ht="12" customHeight="1" x14ac:dyDescent="0.2">
      <c r="A88" s="3" t="s">
        <v>569</v>
      </c>
      <c r="B88" s="3"/>
      <c r="BF88" s="640" t="s">
        <v>400</v>
      </c>
    </row>
    <row r="89" spans="1:58" ht="12.75" hidden="1" customHeight="1" x14ac:dyDescent="0.2">
      <c r="A89" s="3" t="s">
        <v>285</v>
      </c>
    </row>
    <row r="90" spans="1:58" ht="12" customHeight="1" x14ac:dyDescent="0.2">
      <c r="A90" s="3" t="s">
        <v>295</v>
      </c>
    </row>
    <row r="91" spans="1:58" ht="12" customHeight="1" x14ac:dyDescent="0.2">
      <c r="A91" s="660" t="s">
        <v>412</v>
      </c>
    </row>
  </sheetData>
  <mergeCells count="34">
    <mergeCell ref="AF3:BE3"/>
    <mergeCell ref="BE4:BE5"/>
    <mergeCell ref="BE45:BE46"/>
    <mergeCell ref="AF44:BE44"/>
    <mergeCell ref="A3:A5"/>
    <mergeCell ref="I4:I5"/>
    <mergeCell ref="R4:R5"/>
    <mergeCell ref="X4:X5"/>
    <mergeCell ref="AC4:AC5"/>
    <mergeCell ref="D3:AC3"/>
    <mergeCell ref="D4:D5"/>
    <mergeCell ref="AB4:AB5"/>
    <mergeCell ref="B4:B5"/>
    <mergeCell ref="C4:C5"/>
    <mergeCell ref="AK4:AK5"/>
    <mergeCell ref="AT4:AT5"/>
    <mergeCell ref="AZ4:AZ5"/>
    <mergeCell ref="BD4:BD5"/>
    <mergeCell ref="AF4:AF5"/>
    <mergeCell ref="AF45:AF46"/>
    <mergeCell ref="AK45:AK46"/>
    <mergeCell ref="AT45:AT46"/>
    <mergeCell ref="AZ45:AZ46"/>
    <mergeCell ref="BD45:BD46"/>
    <mergeCell ref="A44:A46"/>
    <mergeCell ref="D44:AC44"/>
    <mergeCell ref="D45:D46"/>
    <mergeCell ref="I45:I46"/>
    <mergeCell ref="R45:R46"/>
    <mergeCell ref="X45:X46"/>
    <mergeCell ref="AC45:AC46"/>
    <mergeCell ref="AB45:AB46"/>
    <mergeCell ref="B45:B46"/>
    <mergeCell ref="C45:C46"/>
  </mergeCells>
  <hyperlinks>
    <hyperlink ref="BF1" location="Inhalt!C48" display="zurück"/>
    <hyperlink ref="BF88" location="Inhalt!C44" display="zurück"/>
  </hyperlinks>
  <pageMargins left="0.70866141732283472" right="0.70866141732283472" top="0.70866141732283472" bottom="0.70866141732283472" header="0.47244094488188981" footer="0.47244094488188981"/>
  <pageSetup paperSize="9" firstPageNumber="76" orientation="portrait" r:id="rId1"/>
  <headerFooter>
    <oddFooter>&amp;C&amp;"-,Standard"&amp;8Landeshauptstadt Dresden, Kommunale Statistikstelle - Bevölkerungsbewegung 2023</oddFooter>
  </headerFooter>
  <rowBreaks count="1" manualBreakCount="1">
    <brk id="41"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F92"/>
  <sheetViews>
    <sheetView showGridLines="0" zoomScaleNormal="100" workbookViewId="0">
      <selection activeCell="D10" sqref="D10"/>
    </sheetView>
  </sheetViews>
  <sheetFormatPr baseColWidth="10" defaultColWidth="11.42578125" defaultRowHeight="12.75" x14ac:dyDescent="0.2"/>
  <cols>
    <col min="1" max="1" width="29.7109375" style="1" customWidth="1"/>
    <col min="2" max="2" width="6.140625" style="1" hidden="1" customWidth="1"/>
    <col min="3" max="3" width="0.7109375" style="1" hidden="1" customWidth="1"/>
    <col min="4" max="4" width="5.85546875" style="1" customWidth="1"/>
    <col min="5" max="8" width="6.7109375" style="1" hidden="1" customWidth="1"/>
    <col min="9" max="9" width="5.85546875" style="1" customWidth="1"/>
    <col min="10" max="12" width="6.7109375" style="1" hidden="1" customWidth="1"/>
    <col min="13" max="17" width="6" style="1" hidden="1" customWidth="1"/>
    <col min="18" max="18" width="5.85546875" style="1" customWidth="1"/>
    <col min="19" max="20" width="6" style="1" hidden="1" customWidth="1"/>
    <col min="21" max="23" width="6" style="56" hidden="1" customWidth="1"/>
    <col min="24" max="27" width="5.85546875" style="56" hidden="1" customWidth="1"/>
    <col min="28" max="29" width="5.85546875" style="56" customWidth="1"/>
    <col min="30" max="31" width="6.7109375" style="1" hidden="1" customWidth="1"/>
    <col min="32" max="32" width="5.85546875" style="1" customWidth="1"/>
    <col min="33" max="36" width="6.7109375" style="1" hidden="1" customWidth="1"/>
    <col min="37" max="37" width="5.85546875" style="1" customWidth="1"/>
    <col min="38" max="40" width="6.7109375" style="1" hidden="1" customWidth="1"/>
    <col min="41" max="45" width="6" style="1" hidden="1" customWidth="1"/>
    <col min="46" max="46" width="5.85546875" style="1" customWidth="1"/>
    <col min="47" max="48" width="6" style="1" hidden="1" customWidth="1"/>
    <col min="49" max="50" width="6" style="56" hidden="1" customWidth="1"/>
    <col min="51" max="51" width="6.140625" style="56" hidden="1" customWidth="1"/>
    <col min="52" max="55" width="5.85546875" style="56" hidden="1" customWidth="1"/>
    <col min="56" max="57" width="5.85546875" style="56" customWidth="1"/>
    <col min="58" max="59" width="3.7109375" style="1" customWidth="1"/>
    <col min="60" max="16384" width="11.42578125" style="1"/>
  </cols>
  <sheetData>
    <row r="1" spans="1:58" s="23" customFormat="1" ht="18" customHeight="1" x14ac:dyDescent="0.35">
      <c r="A1" s="23" t="s">
        <v>286</v>
      </c>
      <c r="U1" s="528"/>
      <c r="V1" s="528"/>
      <c r="W1" s="528"/>
      <c r="X1" s="528"/>
      <c r="Y1" s="528"/>
      <c r="Z1" s="528"/>
      <c r="AA1" s="528"/>
      <c r="AB1" s="528"/>
      <c r="AC1" s="528"/>
      <c r="AW1" s="528"/>
      <c r="AX1" s="528"/>
      <c r="AY1" s="528"/>
      <c r="AZ1" s="528"/>
      <c r="BA1" s="528"/>
      <c r="BB1" s="528"/>
      <c r="BC1" s="528"/>
      <c r="BD1" s="528"/>
      <c r="BE1" s="528"/>
      <c r="BF1" s="640" t="s">
        <v>400</v>
      </c>
    </row>
    <row r="2" spans="1:58" ht="18" customHeight="1" x14ac:dyDescent="0.25">
      <c r="B2" s="21"/>
    </row>
    <row r="3" spans="1:58" s="4" customFormat="1" ht="12.75" customHeight="1" x14ac:dyDescent="0.2">
      <c r="A3" s="20" t="s">
        <v>608</v>
      </c>
      <c r="B3" s="20"/>
      <c r="U3" s="396"/>
      <c r="V3" s="396"/>
      <c r="W3" s="396"/>
      <c r="X3" s="396"/>
      <c r="Y3" s="396"/>
      <c r="Z3" s="396"/>
      <c r="AA3" s="396"/>
      <c r="AB3" s="396"/>
      <c r="AC3" s="396"/>
      <c r="AW3" s="396"/>
      <c r="AX3" s="396"/>
      <c r="AY3" s="396"/>
      <c r="AZ3" s="396"/>
      <c r="BA3" s="396"/>
      <c r="BB3" s="396"/>
      <c r="BC3" s="396"/>
      <c r="BD3" s="396"/>
      <c r="BE3" s="396"/>
      <c r="BF3" s="640" t="s">
        <v>400</v>
      </c>
    </row>
    <row r="4" spans="1:58" ht="12.75" customHeight="1" x14ac:dyDescent="0.2"/>
    <row r="5" spans="1:58" ht="12" customHeight="1" x14ac:dyDescent="0.2">
      <c r="A5" s="1239" t="s">
        <v>512</v>
      </c>
      <c r="B5" s="453" t="s">
        <v>119</v>
      </c>
      <c r="C5" s="378"/>
      <c r="D5" s="1249" t="s">
        <v>119</v>
      </c>
      <c r="E5" s="1242"/>
      <c r="F5" s="1242"/>
      <c r="G5" s="1242"/>
      <c r="H5" s="1242"/>
      <c r="I5" s="1242"/>
      <c r="J5" s="1242"/>
      <c r="K5" s="1242"/>
      <c r="L5" s="1242"/>
      <c r="M5" s="1242"/>
      <c r="N5" s="1242"/>
      <c r="O5" s="1242"/>
      <c r="P5" s="1242"/>
      <c r="Q5" s="1242"/>
      <c r="R5" s="1242"/>
      <c r="S5" s="1242"/>
      <c r="T5" s="1242"/>
      <c r="U5" s="1242"/>
      <c r="V5" s="1242"/>
      <c r="W5" s="1242"/>
      <c r="X5" s="1242"/>
      <c r="Y5" s="1242"/>
      <c r="Z5" s="1242"/>
      <c r="AA5" s="1242"/>
      <c r="AB5" s="1242"/>
      <c r="AC5" s="1250"/>
      <c r="AD5" s="454" t="s">
        <v>122</v>
      </c>
      <c r="AE5" s="454"/>
      <c r="AF5" s="1249" t="s">
        <v>122</v>
      </c>
      <c r="AG5" s="1242"/>
      <c r="AH5" s="1242"/>
      <c r="AI5" s="1242"/>
      <c r="AJ5" s="1242"/>
      <c r="AK5" s="1242"/>
      <c r="AL5" s="1242"/>
      <c r="AM5" s="1242"/>
      <c r="AN5" s="1242"/>
      <c r="AO5" s="1242"/>
      <c r="AP5" s="1242"/>
      <c r="AQ5" s="1242"/>
      <c r="AR5" s="1242"/>
      <c r="AS5" s="1242"/>
      <c r="AT5" s="1242"/>
      <c r="AU5" s="1242"/>
      <c r="AV5" s="1242"/>
      <c r="AW5" s="1242"/>
      <c r="AX5" s="1242"/>
      <c r="AY5" s="1242"/>
      <c r="AZ5" s="1242"/>
      <c r="BA5" s="1242"/>
      <c r="BB5" s="1242"/>
      <c r="BC5" s="1242"/>
      <c r="BD5" s="1242"/>
      <c r="BE5" s="1243"/>
    </row>
    <row r="6" spans="1:58" ht="12" customHeight="1" x14ac:dyDescent="0.2">
      <c r="A6" s="1240"/>
      <c r="B6" s="1244">
        <v>1993</v>
      </c>
      <c r="C6" s="1254">
        <v>1994</v>
      </c>
      <c r="D6" s="1251" t="s">
        <v>513</v>
      </c>
      <c r="E6" s="456">
        <v>1996</v>
      </c>
      <c r="F6" s="456">
        <v>1997</v>
      </c>
      <c r="G6" s="25">
        <v>1998</v>
      </c>
      <c r="H6" s="25">
        <v>1999</v>
      </c>
      <c r="I6" s="1142">
        <v>2000</v>
      </c>
      <c r="J6" s="25">
        <v>2001</v>
      </c>
      <c r="K6" s="25">
        <v>2003</v>
      </c>
      <c r="L6" s="25">
        <v>2004</v>
      </c>
      <c r="M6" s="25">
        <v>2005</v>
      </c>
      <c r="N6" s="25">
        <v>2006</v>
      </c>
      <c r="O6" s="25">
        <v>2007</v>
      </c>
      <c r="P6" s="25">
        <v>2008</v>
      </c>
      <c r="Q6" s="25">
        <v>2009</v>
      </c>
      <c r="R6" s="1142">
        <v>2010</v>
      </c>
      <c r="S6" s="25">
        <v>2011</v>
      </c>
      <c r="T6" s="25">
        <v>2012</v>
      </c>
      <c r="U6" s="456">
        <v>2013</v>
      </c>
      <c r="V6" s="456">
        <v>2014</v>
      </c>
      <c r="W6" s="456">
        <v>2015</v>
      </c>
      <c r="X6" s="1142">
        <v>2018</v>
      </c>
      <c r="Y6" s="1142">
        <v>2019</v>
      </c>
      <c r="Z6" s="1142">
        <v>2020</v>
      </c>
      <c r="AA6" s="941">
        <v>2021</v>
      </c>
      <c r="AB6" s="1127">
        <v>2022</v>
      </c>
      <c r="AC6" s="1127">
        <v>2023</v>
      </c>
      <c r="AD6" s="516">
        <v>1993</v>
      </c>
      <c r="AE6" s="515">
        <v>1994</v>
      </c>
      <c r="AF6" s="1251" t="s">
        <v>513</v>
      </c>
      <c r="AG6" s="456">
        <v>1996</v>
      </c>
      <c r="AH6" s="25">
        <v>1997</v>
      </c>
      <c r="AI6" s="25">
        <v>1998</v>
      </c>
      <c r="AJ6" s="25">
        <v>1999</v>
      </c>
      <c r="AK6" s="1142">
        <v>2000</v>
      </c>
      <c r="AL6" s="25">
        <v>2001</v>
      </c>
      <c r="AM6" s="25">
        <v>2003</v>
      </c>
      <c r="AN6" s="25">
        <v>2004</v>
      </c>
      <c r="AO6" s="25">
        <v>2005</v>
      </c>
      <c r="AP6" s="25">
        <v>2006</v>
      </c>
      <c r="AQ6" s="25">
        <v>2007</v>
      </c>
      <c r="AR6" s="25">
        <v>2008</v>
      </c>
      <c r="AS6" s="25">
        <v>2009</v>
      </c>
      <c r="AT6" s="1142">
        <v>2010</v>
      </c>
      <c r="AU6" s="25">
        <v>2011</v>
      </c>
      <c r="AV6" s="25">
        <v>2012</v>
      </c>
      <c r="AW6" s="456">
        <v>2013</v>
      </c>
      <c r="AX6" s="456">
        <v>2014</v>
      </c>
      <c r="AY6" s="456">
        <v>2015</v>
      </c>
      <c r="AZ6" s="1142">
        <v>2018</v>
      </c>
      <c r="BA6" s="1142">
        <v>2019</v>
      </c>
      <c r="BB6" s="917">
        <v>2020</v>
      </c>
      <c r="BC6" s="942">
        <v>2021</v>
      </c>
      <c r="BD6" s="1142">
        <v>2022</v>
      </c>
      <c r="BE6" s="1142">
        <v>2023</v>
      </c>
    </row>
    <row r="7" spans="1:58" ht="12" customHeight="1" x14ac:dyDescent="0.2">
      <c r="A7" s="1241"/>
      <c r="B7" s="1032"/>
      <c r="C7" s="1255"/>
      <c r="D7" s="1252"/>
      <c r="E7" s="26"/>
      <c r="F7" s="925"/>
      <c r="G7" s="26"/>
      <c r="H7" s="26"/>
      <c r="I7" s="1035"/>
      <c r="J7" s="26"/>
      <c r="K7" s="26"/>
      <c r="L7" s="26"/>
      <c r="M7" s="26"/>
      <c r="N7" s="26"/>
      <c r="O7" s="26"/>
      <c r="P7" s="26"/>
      <c r="Q7" s="26"/>
      <c r="R7" s="1035"/>
      <c r="S7" s="26"/>
      <c r="T7" s="26"/>
      <c r="U7" s="517"/>
      <c r="V7" s="517"/>
      <c r="W7" s="517"/>
      <c r="X7" s="1035"/>
      <c r="Y7" s="1035"/>
      <c r="Z7" s="1035"/>
      <c r="AA7" s="943"/>
      <c r="AB7" s="1253"/>
      <c r="AC7" s="1253"/>
      <c r="AD7" s="430"/>
      <c r="AE7" s="192"/>
      <c r="AF7" s="1252"/>
      <c r="AG7" s="26"/>
      <c r="AH7" s="26"/>
      <c r="AI7" s="26"/>
      <c r="AJ7" s="26"/>
      <c r="AK7" s="1035"/>
      <c r="AL7" s="26"/>
      <c r="AM7" s="26"/>
      <c r="AN7" s="26"/>
      <c r="AO7" s="26"/>
      <c r="AP7" s="26"/>
      <c r="AQ7" s="26"/>
      <c r="AR7" s="26"/>
      <c r="AS7" s="26"/>
      <c r="AT7" s="1035"/>
      <c r="AU7" s="26"/>
      <c r="AV7" s="26"/>
      <c r="AW7" s="517"/>
      <c r="AX7" s="517"/>
      <c r="AY7" s="517"/>
      <c r="AZ7" s="1035"/>
      <c r="BA7" s="1035"/>
      <c r="BB7" s="916"/>
      <c r="BC7" s="940"/>
      <c r="BD7" s="1035"/>
      <c r="BE7" s="1035"/>
    </row>
    <row r="8" spans="1:58" ht="18" customHeight="1" x14ac:dyDescent="0.2">
      <c r="A8" s="461" t="s">
        <v>222</v>
      </c>
      <c r="B8" s="529" t="e">
        <v>#REF!</v>
      </c>
      <c r="C8" s="530" t="e">
        <v>#REF!</v>
      </c>
      <c r="D8" s="747">
        <v>19063</v>
      </c>
      <c r="E8" s="748" t="e">
        <v>#REF!</v>
      </c>
      <c r="F8" s="744" t="e">
        <v>#REF!</v>
      </c>
      <c r="G8" s="744" t="e">
        <v>#REF!</v>
      </c>
      <c r="H8" s="744" t="e">
        <v>#REF!</v>
      </c>
      <c r="I8" s="744">
        <v>21865</v>
      </c>
      <c r="J8" s="744">
        <v>22074</v>
      </c>
      <c r="K8" s="748">
        <v>21659</v>
      </c>
      <c r="L8" s="748">
        <v>22436</v>
      </c>
      <c r="M8" s="748">
        <v>26290</v>
      </c>
      <c r="N8" s="748">
        <v>28396</v>
      </c>
      <c r="O8" s="748">
        <v>26484</v>
      </c>
      <c r="P8" s="748">
        <v>27075</v>
      </c>
      <c r="Q8" s="748">
        <v>27726</v>
      </c>
      <c r="R8" s="748">
        <v>26931</v>
      </c>
      <c r="S8" s="748">
        <v>29303</v>
      </c>
      <c r="T8" s="744">
        <v>29034</v>
      </c>
      <c r="U8" s="744">
        <v>28602</v>
      </c>
      <c r="V8" s="748">
        <v>29305</v>
      </c>
      <c r="W8" s="748">
        <v>34527</v>
      </c>
      <c r="X8" s="748">
        <v>30198</v>
      </c>
      <c r="Y8" s="748">
        <v>29941</v>
      </c>
      <c r="Z8" s="748">
        <v>24950</v>
      </c>
      <c r="AA8" s="958">
        <v>26529</v>
      </c>
      <c r="AB8" s="958">
        <v>39692</v>
      </c>
      <c r="AC8" s="959">
        <v>34987</v>
      </c>
      <c r="AD8" s="749">
        <v>12505</v>
      </c>
      <c r="AE8" s="744">
        <v>20001</v>
      </c>
      <c r="AF8" s="747">
        <v>22627</v>
      </c>
      <c r="AG8" s="748" t="e">
        <v>#REF!</v>
      </c>
      <c r="AH8" s="748" t="e">
        <v>#REF!</v>
      </c>
      <c r="AI8" s="748" t="e">
        <v>#REF!</v>
      </c>
      <c r="AJ8" s="730" t="e">
        <v>#REF!</v>
      </c>
      <c r="AK8" s="730">
        <v>20032</v>
      </c>
      <c r="AL8" s="730">
        <v>20979</v>
      </c>
      <c r="AM8" s="730">
        <v>18569</v>
      </c>
      <c r="AN8" s="730">
        <v>19632</v>
      </c>
      <c r="AO8" s="730">
        <v>19365</v>
      </c>
      <c r="AP8" s="730">
        <v>19798</v>
      </c>
      <c r="AQ8" s="730">
        <v>21155</v>
      </c>
      <c r="AR8" s="730">
        <v>22979</v>
      </c>
      <c r="AS8" s="730">
        <v>23643</v>
      </c>
      <c r="AT8" s="730">
        <v>21967</v>
      </c>
      <c r="AU8" s="730">
        <v>23724</v>
      </c>
      <c r="AV8" s="730">
        <v>23147</v>
      </c>
      <c r="AW8" s="748">
        <v>24244</v>
      </c>
      <c r="AX8" s="748">
        <v>25095</v>
      </c>
      <c r="AY8" s="748">
        <v>27762</v>
      </c>
      <c r="AZ8" s="748">
        <v>27159</v>
      </c>
      <c r="BA8" s="746">
        <v>27946</v>
      </c>
      <c r="BB8" s="746">
        <v>25685</v>
      </c>
      <c r="BC8" s="746">
        <v>26467</v>
      </c>
      <c r="BD8" s="746">
        <v>30196</v>
      </c>
      <c r="BE8" s="746">
        <v>30147</v>
      </c>
    </row>
    <row r="9" spans="1:58" ht="18" customHeight="1" x14ac:dyDescent="0.2">
      <c r="A9" s="387" t="s">
        <v>287</v>
      </c>
      <c r="B9" s="465">
        <v>1858</v>
      </c>
      <c r="C9" s="482">
        <v>2066</v>
      </c>
      <c r="D9" s="750">
        <v>2219</v>
      </c>
      <c r="E9" s="734">
        <v>2375</v>
      </c>
      <c r="F9" s="735">
        <v>2455</v>
      </c>
      <c r="G9" s="735">
        <v>2535</v>
      </c>
      <c r="H9" s="735">
        <v>2363</v>
      </c>
      <c r="I9" s="735">
        <v>2615</v>
      </c>
      <c r="J9" s="735">
        <v>2703</v>
      </c>
      <c r="K9" s="734">
        <v>2936</v>
      </c>
      <c r="L9" s="735">
        <v>2776</v>
      </c>
      <c r="M9" s="734">
        <v>3369</v>
      </c>
      <c r="N9" s="734">
        <v>3530</v>
      </c>
      <c r="O9" s="734">
        <v>3444</v>
      </c>
      <c r="P9" s="734">
        <v>3784</v>
      </c>
      <c r="Q9" s="734">
        <v>3825</v>
      </c>
      <c r="R9" s="734">
        <v>3767</v>
      </c>
      <c r="S9" s="734">
        <v>4235</v>
      </c>
      <c r="T9" s="735">
        <v>4116</v>
      </c>
      <c r="U9" s="735">
        <v>4331</v>
      </c>
      <c r="V9" s="734">
        <v>4514</v>
      </c>
      <c r="W9" s="734">
        <v>6737</v>
      </c>
      <c r="X9" s="734">
        <v>6591</v>
      </c>
      <c r="Y9" s="734">
        <v>6570</v>
      </c>
      <c r="Z9" s="734">
        <v>5584</v>
      </c>
      <c r="AA9" s="734">
        <v>5119</v>
      </c>
      <c r="AB9" s="734">
        <v>7915</v>
      </c>
      <c r="AC9" s="960">
        <v>8136</v>
      </c>
      <c r="AD9" s="751">
        <v>1592</v>
      </c>
      <c r="AE9" s="735">
        <v>2348</v>
      </c>
      <c r="AF9" s="750">
        <v>2348</v>
      </c>
      <c r="AG9" s="734">
        <v>2858</v>
      </c>
      <c r="AH9" s="734">
        <v>2978</v>
      </c>
      <c r="AI9" s="734">
        <v>2833</v>
      </c>
      <c r="AJ9" s="739">
        <v>2272</v>
      </c>
      <c r="AK9" s="739">
        <v>2355</v>
      </c>
      <c r="AL9" s="739">
        <v>2238</v>
      </c>
      <c r="AM9" s="739">
        <v>1960</v>
      </c>
      <c r="AN9" s="739">
        <v>2053</v>
      </c>
      <c r="AO9" s="739">
        <v>1998</v>
      </c>
      <c r="AP9" s="739">
        <v>2184</v>
      </c>
      <c r="AQ9" s="739">
        <v>2305</v>
      </c>
      <c r="AR9" s="739">
        <v>2612</v>
      </c>
      <c r="AS9" s="739">
        <v>2931</v>
      </c>
      <c r="AT9" s="739">
        <v>2695</v>
      </c>
      <c r="AU9" s="739">
        <v>3039</v>
      </c>
      <c r="AV9" s="734">
        <v>2948</v>
      </c>
      <c r="AW9" s="734">
        <v>3171</v>
      </c>
      <c r="AX9" s="734">
        <v>3228</v>
      </c>
      <c r="AY9" s="734">
        <v>4272</v>
      </c>
      <c r="AZ9" s="734">
        <v>4834</v>
      </c>
      <c r="BA9" s="752">
        <v>5001</v>
      </c>
      <c r="BB9" s="752">
        <v>4909</v>
      </c>
      <c r="BC9" s="752">
        <v>4526</v>
      </c>
      <c r="BD9" s="752">
        <v>5052</v>
      </c>
      <c r="BE9" s="752">
        <v>5956</v>
      </c>
    </row>
    <row r="10" spans="1:58" ht="18" customHeight="1" x14ac:dyDescent="0.2">
      <c r="A10" s="387" t="s">
        <v>223</v>
      </c>
      <c r="B10" s="532">
        <v>79</v>
      </c>
      <c r="C10" s="482">
        <v>61</v>
      </c>
      <c r="D10" s="750">
        <v>99</v>
      </c>
      <c r="E10" s="734">
        <v>72</v>
      </c>
      <c r="F10" s="753">
        <v>61</v>
      </c>
      <c r="G10" s="738">
        <v>79</v>
      </c>
      <c r="H10" s="738">
        <v>98</v>
      </c>
      <c r="I10" s="754">
        <v>60</v>
      </c>
      <c r="J10" s="754">
        <v>73</v>
      </c>
      <c r="K10" s="671">
        <v>65</v>
      </c>
      <c r="L10" s="754">
        <v>102</v>
      </c>
      <c r="M10" s="754">
        <v>167</v>
      </c>
      <c r="N10" s="754">
        <v>124</v>
      </c>
      <c r="O10" s="754">
        <v>153</v>
      </c>
      <c r="P10" s="754">
        <v>198</v>
      </c>
      <c r="Q10" s="739">
        <v>234</v>
      </c>
      <c r="R10" s="738">
        <v>198</v>
      </c>
      <c r="S10" s="738">
        <v>243</v>
      </c>
      <c r="T10" s="738">
        <v>190</v>
      </c>
      <c r="U10" s="735">
        <v>279</v>
      </c>
      <c r="V10" s="734">
        <v>220</v>
      </c>
      <c r="W10" s="734">
        <v>226</v>
      </c>
      <c r="X10" s="734">
        <v>217</v>
      </c>
      <c r="Y10" s="734">
        <v>249</v>
      </c>
      <c r="Z10" s="734">
        <v>261</v>
      </c>
      <c r="AA10" s="734">
        <v>381</v>
      </c>
      <c r="AB10" s="734">
        <v>527</v>
      </c>
      <c r="AC10" s="960">
        <v>356</v>
      </c>
      <c r="AD10" s="755">
        <v>57</v>
      </c>
      <c r="AE10" s="735">
        <v>54</v>
      </c>
      <c r="AF10" s="750">
        <v>75</v>
      </c>
      <c r="AG10" s="734">
        <v>102</v>
      </c>
      <c r="AH10" s="734">
        <v>97</v>
      </c>
      <c r="AI10" s="739">
        <v>112</v>
      </c>
      <c r="AJ10" s="739">
        <v>107</v>
      </c>
      <c r="AK10" s="739">
        <v>88</v>
      </c>
      <c r="AL10" s="671">
        <v>106</v>
      </c>
      <c r="AM10" s="671">
        <v>56</v>
      </c>
      <c r="AN10" s="671">
        <v>68</v>
      </c>
      <c r="AO10" s="671">
        <v>100</v>
      </c>
      <c r="AP10" s="671">
        <v>105</v>
      </c>
      <c r="AQ10" s="671">
        <v>75</v>
      </c>
      <c r="AR10" s="671">
        <v>100</v>
      </c>
      <c r="AS10" s="671">
        <v>155</v>
      </c>
      <c r="AT10" s="671">
        <v>134</v>
      </c>
      <c r="AU10" s="671">
        <v>184</v>
      </c>
      <c r="AV10" s="671">
        <v>147</v>
      </c>
      <c r="AW10" s="673">
        <v>258</v>
      </c>
      <c r="AX10" s="673">
        <v>204</v>
      </c>
      <c r="AY10" s="673">
        <v>176</v>
      </c>
      <c r="AZ10" s="734">
        <v>179</v>
      </c>
      <c r="BA10" s="752">
        <v>163</v>
      </c>
      <c r="BB10" s="752">
        <v>172</v>
      </c>
      <c r="BC10" s="752">
        <v>180</v>
      </c>
      <c r="BD10" s="752">
        <v>222</v>
      </c>
      <c r="BE10" s="752">
        <v>266</v>
      </c>
    </row>
    <row r="11" spans="1:58" ht="12" customHeight="1" x14ac:dyDescent="0.2">
      <c r="A11" s="387" t="s">
        <v>224</v>
      </c>
      <c r="B11" s="532">
        <v>109</v>
      </c>
      <c r="C11" s="482">
        <v>109</v>
      </c>
      <c r="D11" s="750">
        <v>73</v>
      </c>
      <c r="E11" s="734">
        <v>92</v>
      </c>
      <c r="F11" s="753">
        <v>90</v>
      </c>
      <c r="G11" s="738">
        <v>194</v>
      </c>
      <c r="H11" s="738">
        <v>191</v>
      </c>
      <c r="I11" s="754">
        <v>205</v>
      </c>
      <c r="J11" s="754">
        <v>171</v>
      </c>
      <c r="K11" s="671">
        <v>241</v>
      </c>
      <c r="L11" s="754">
        <v>245</v>
      </c>
      <c r="M11" s="754">
        <v>298</v>
      </c>
      <c r="N11" s="754">
        <v>362</v>
      </c>
      <c r="O11" s="754">
        <v>411</v>
      </c>
      <c r="P11" s="754">
        <v>324</v>
      </c>
      <c r="Q11" s="739">
        <v>323</v>
      </c>
      <c r="R11" s="738">
        <v>394</v>
      </c>
      <c r="S11" s="738">
        <v>377</v>
      </c>
      <c r="T11" s="738">
        <v>409</v>
      </c>
      <c r="U11" s="735">
        <v>415</v>
      </c>
      <c r="V11" s="734">
        <v>452</v>
      </c>
      <c r="W11" s="734">
        <v>450</v>
      </c>
      <c r="X11" s="734">
        <v>369</v>
      </c>
      <c r="Y11" s="734">
        <v>358</v>
      </c>
      <c r="Z11" s="734">
        <v>296</v>
      </c>
      <c r="AA11" s="734">
        <v>359</v>
      </c>
      <c r="AB11" s="734">
        <v>632</v>
      </c>
      <c r="AC11" s="960">
        <v>527</v>
      </c>
      <c r="AD11" s="755">
        <v>83</v>
      </c>
      <c r="AE11" s="735">
        <v>193</v>
      </c>
      <c r="AF11" s="750">
        <v>174</v>
      </c>
      <c r="AG11" s="734">
        <v>165</v>
      </c>
      <c r="AH11" s="734">
        <v>221</v>
      </c>
      <c r="AI11" s="739">
        <v>225</v>
      </c>
      <c r="AJ11" s="739">
        <v>170</v>
      </c>
      <c r="AK11" s="739">
        <v>220</v>
      </c>
      <c r="AL11" s="671">
        <v>247</v>
      </c>
      <c r="AM11" s="671">
        <v>170</v>
      </c>
      <c r="AN11" s="671">
        <v>171</v>
      </c>
      <c r="AO11" s="671">
        <v>167</v>
      </c>
      <c r="AP11" s="671">
        <v>201</v>
      </c>
      <c r="AQ11" s="671">
        <v>181</v>
      </c>
      <c r="AR11" s="671">
        <v>281</v>
      </c>
      <c r="AS11" s="671">
        <v>263</v>
      </c>
      <c r="AT11" s="671">
        <v>316</v>
      </c>
      <c r="AU11" s="671">
        <v>330</v>
      </c>
      <c r="AV11" s="671">
        <v>312</v>
      </c>
      <c r="AW11" s="673">
        <v>317</v>
      </c>
      <c r="AX11" s="673">
        <v>338</v>
      </c>
      <c r="AY11" s="673">
        <v>387</v>
      </c>
      <c r="AZ11" s="734">
        <v>364</v>
      </c>
      <c r="BA11" s="752">
        <v>329</v>
      </c>
      <c r="BB11" s="752">
        <v>310</v>
      </c>
      <c r="BC11" s="752">
        <v>331</v>
      </c>
      <c r="BD11" s="752">
        <v>340</v>
      </c>
      <c r="BE11" s="752">
        <v>414</v>
      </c>
    </row>
    <row r="12" spans="1:58" ht="12" customHeight="1" x14ac:dyDescent="0.2">
      <c r="A12" s="387" t="s">
        <v>225</v>
      </c>
      <c r="B12" s="532">
        <v>333</v>
      </c>
      <c r="C12" s="482">
        <v>369</v>
      </c>
      <c r="D12" s="750">
        <v>295</v>
      </c>
      <c r="E12" s="734">
        <v>298</v>
      </c>
      <c r="F12" s="753">
        <v>279</v>
      </c>
      <c r="G12" s="738">
        <v>309</v>
      </c>
      <c r="H12" s="738">
        <v>309</v>
      </c>
      <c r="I12" s="754">
        <v>418</v>
      </c>
      <c r="J12" s="754">
        <v>419</v>
      </c>
      <c r="K12" s="671">
        <v>428</v>
      </c>
      <c r="L12" s="754">
        <v>388</v>
      </c>
      <c r="M12" s="754">
        <v>544</v>
      </c>
      <c r="N12" s="754">
        <v>556</v>
      </c>
      <c r="O12" s="754">
        <v>649</v>
      </c>
      <c r="P12" s="754">
        <v>781</v>
      </c>
      <c r="Q12" s="739">
        <v>734</v>
      </c>
      <c r="R12" s="738">
        <v>662</v>
      </c>
      <c r="S12" s="738">
        <v>725</v>
      </c>
      <c r="T12" s="738">
        <v>724</v>
      </c>
      <c r="U12" s="735">
        <v>823</v>
      </c>
      <c r="V12" s="734">
        <v>817</v>
      </c>
      <c r="W12" s="734">
        <v>728</v>
      </c>
      <c r="X12" s="734">
        <v>919</v>
      </c>
      <c r="Y12" s="734">
        <v>1102</v>
      </c>
      <c r="Z12" s="734">
        <v>641</v>
      </c>
      <c r="AA12" s="734">
        <v>605</v>
      </c>
      <c r="AB12" s="734">
        <v>858</v>
      </c>
      <c r="AC12" s="960">
        <v>803</v>
      </c>
      <c r="AD12" s="755">
        <v>322</v>
      </c>
      <c r="AE12" s="735">
        <v>477</v>
      </c>
      <c r="AF12" s="750">
        <v>285</v>
      </c>
      <c r="AG12" s="734">
        <v>402</v>
      </c>
      <c r="AH12" s="734">
        <v>309</v>
      </c>
      <c r="AI12" s="739">
        <v>336</v>
      </c>
      <c r="AJ12" s="739">
        <v>290</v>
      </c>
      <c r="AK12" s="739">
        <v>339</v>
      </c>
      <c r="AL12" s="671">
        <v>305</v>
      </c>
      <c r="AM12" s="671">
        <v>299</v>
      </c>
      <c r="AN12" s="671">
        <v>342</v>
      </c>
      <c r="AO12" s="671">
        <v>348</v>
      </c>
      <c r="AP12" s="671">
        <v>386</v>
      </c>
      <c r="AQ12" s="671">
        <v>427</v>
      </c>
      <c r="AR12" s="671">
        <v>497</v>
      </c>
      <c r="AS12" s="671">
        <v>587</v>
      </c>
      <c r="AT12" s="671">
        <v>514</v>
      </c>
      <c r="AU12" s="671">
        <v>537</v>
      </c>
      <c r="AV12" s="671">
        <v>526</v>
      </c>
      <c r="AW12" s="673">
        <v>564</v>
      </c>
      <c r="AX12" s="673">
        <v>611</v>
      </c>
      <c r="AY12" s="673">
        <v>649</v>
      </c>
      <c r="AZ12" s="734">
        <v>600</v>
      </c>
      <c r="BA12" s="752">
        <v>772</v>
      </c>
      <c r="BB12" s="752">
        <v>613</v>
      </c>
      <c r="BC12" s="752">
        <v>569</v>
      </c>
      <c r="BD12" s="752">
        <v>567</v>
      </c>
      <c r="BE12" s="752">
        <v>557</v>
      </c>
    </row>
    <row r="13" spans="1:58" ht="12" customHeight="1" x14ac:dyDescent="0.2">
      <c r="A13" s="387" t="s">
        <v>226</v>
      </c>
      <c r="B13" s="532">
        <v>185</v>
      </c>
      <c r="C13" s="482">
        <v>426</v>
      </c>
      <c r="D13" s="750">
        <v>386</v>
      </c>
      <c r="E13" s="734">
        <v>344</v>
      </c>
      <c r="F13" s="753">
        <v>397</v>
      </c>
      <c r="G13" s="738">
        <v>354</v>
      </c>
      <c r="H13" s="738">
        <v>283</v>
      </c>
      <c r="I13" s="754">
        <v>268</v>
      </c>
      <c r="J13" s="754">
        <v>328</v>
      </c>
      <c r="K13" s="671">
        <v>296</v>
      </c>
      <c r="L13" s="754">
        <v>318</v>
      </c>
      <c r="M13" s="754">
        <v>347</v>
      </c>
      <c r="N13" s="754">
        <v>411</v>
      </c>
      <c r="O13" s="754">
        <v>354</v>
      </c>
      <c r="P13" s="754">
        <v>418</v>
      </c>
      <c r="Q13" s="739">
        <v>375</v>
      </c>
      <c r="R13" s="738">
        <v>414</v>
      </c>
      <c r="S13" s="738">
        <v>403</v>
      </c>
      <c r="T13" s="738">
        <v>363</v>
      </c>
      <c r="U13" s="735">
        <v>449</v>
      </c>
      <c r="V13" s="734">
        <v>551</v>
      </c>
      <c r="W13" s="734">
        <v>537</v>
      </c>
      <c r="X13" s="734">
        <v>736</v>
      </c>
      <c r="Y13" s="734">
        <v>874</v>
      </c>
      <c r="Z13" s="734">
        <v>749</v>
      </c>
      <c r="AA13" s="734">
        <v>769</v>
      </c>
      <c r="AB13" s="734">
        <v>1270</v>
      </c>
      <c r="AC13" s="960">
        <v>859</v>
      </c>
      <c r="AD13" s="755">
        <v>163</v>
      </c>
      <c r="AE13" s="735">
        <v>367</v>
      </c>
      <c r="AF13" s="750">
        <v>396</v>
      </c>
      <c r="AG13" s="734">
        <v>458</v>
      </c>
      <c r="AH13" s="734">
        <v>547</v>
      </c>
      <c r="AI13" s="739">
        <v>342</v>
      </c>
      <c r="AJ13" s="739">
        <v>344</v>
      </c>
      <c r="AK13" s="739">
        <v>335</v>
      </c>
      <c r="AL13" s="671">
        <v>336</v>
      </c>
      <c r="AM13" s="671">
        <v>255</v>
      </c>
      <c r="AN13" s="671">
        <v>239</v>
      </c>
      <c r="AO13" s="671">
        <v>242</v>
      </c>
      <c r="AP13" s="671">
        <v>265</v>
      </c>
      <c r="AQ13" s="671">
        <v>279</v>
      </c>
      <c r="AR13" s="671">
        <v>270</v>
      </c>
      <c r="AS13" s="671">
        <v>316</v>
      </c>
      <c r="AT13" s="671">
        <v>320</v>
      </c>
      <c r="AU13" s="671">
        <v>299</v>
      </c>
      <c r="AV13" s="671">
        <v>315</v>
      </c>
      <c r="AW13" s="673">
        <v>343</v>
      </c>
      <c r="AX13" s="673">
        <v>358</v>
      </c>
      <c r="AY13" s="673">
        <v>412</v>
      </c>
      <c r="AZ13" s="734">
        <v>482</v>
      </c>
      <c r="BA13" s="752">
        <v>536</v>
      </c>
      <c r="BB13" s="752">
        <v>577</v>
      </c>
      <c r="BC13" s="752">
        <v>592</v>
      </c>
      <c r="BD13" s="752">
        <v>861</v>
      </c>
      <c r="BE13" s="752">
        <v>659</v>
      </c>
    </row>
    <row r="14" spans="1:58" ht="12" customHeight="1" x14ac:dyDescent="0.2">
      <c r="A14" s="387" t="s">
        <v>227</v>
      </c>
      <c r="B14" s="532">
        <v>345</v>
      </c>
      <c r="C14" s="482">
        <v>364</v>
      </c>
      <c r="D14" s="750">
        <v>483</v>
      </c>
      <c r="E14" s="734">
        <v>634</v>
      </c>
      <c r="F14" s="753">
        <v>678</v>
      </c>
      <c r="G14" s="738">
        <v>577</v>
      </c>
      <c r="H14" s="738">
        <v>535</v>
      </c>
      <c r="I14" s="754">
        <v>552</v>
      </c>
      <c r="J14" s="754">
        <v>612</v>
      </c>
      <c r="K14" s="671">
        <v>703</v>
      </c>
      <c r="L14" s="754">
        <v>583</v>
      </c>
      <c r="M14" s="754">
        <v>732</v>
      </c>
      <c r="N14" s="754">
        <v>717</v>
      </c>
      <c r="O14" s="754">
        <v>633</v>
      </c>
      <c r="P14" s="754">
        <v>690</v>
      </c>
      <c r="Q14" s="739">
        <v>879</v>
      </c>
      <c r="R14" s="738">
        <v>750</v>
      </c>
      <c r="S14" s="738">
        <v>1033</v>
      </c>
      <c r="T14" s="738">
        <v>1035</v>
      </c>
      <c r="U14" s="735">
        <v>935</v>
      </c>
      <c r="V14" s="734">
        <v>1006</v>
      </c>
      <c r="W14" s="734">
        <v>3275</v>
      </c>
      <c r="X14" s="734">
        <v>3057</v>
      </c>
      <c r="Y14" s="734">
        <v>2822</v>
      </c>
      <c r="Z14" s="734">
        <v>2355</v>
      </c>
      <c r="AA14" s="734">
        <v>1769</v>
      </c>
      <c r="AB14" s="734">
        <v>3049</v>
      </c>
      <c r="AC14" s="960">
        <v>4219</v>
      </c>
      <c r="AD14" s="755">
        <v>253</v>
      </c>
      <c r="AE14" s="735">
        <v>364</v>
      </c>
      <c r="AF14" s="750">
        <v>377</v>
      </c>
      <c r="AG14" s="734">
        <v>600</v>
      </c>
      <c r="AH14" s="734">
        <v>645</v>
      </c>
      <c r="AI14" s="739">
        <v>629</v>
      </c>
      <c r="AJ14" s="739">
        <v>536</v>
      </c>
      <c r="AK14" s="739">
        <v>542</v>
      </c>
      <c r="AL14" s="671">
        <v>440</v>
      </c>
      <c r="AM14" s="671">
        <v>436</v>
      </c>
      <c r="AN14" s="671">
        <v>485</v>
      </c>
      <c r="AO14" s="671">
        <v>424</v>
      </c>
      <c r="AP14" s="671">
        <v>408</v>
      </c>
      <c r="AQ14" s="671">
        <v>459</v>
      </c>
      <c r="AR14" s="671">
        <v>497</v>
      </c>
      <c r="AS14" s="671">
        <v>550</v>
      </c>
      <c r="AT14" s="671">
        <v>490</v>
      </c>
      <c r="AU14" s="671">
        <v>614</v>
      </c>
      <c r="AV14" s="671">
        <v>645</v>
      </c>
      <c r="AW14" s="673">
        <v>659</v>
      </c>
      <c r="AX14" s="673">
        <v>644</v>
      </c>
      <c r="AY14" s="673">
        <v>1569</v>
      </c>
      <c r="AZ14" s="734">
        <v>2207</v>
      </c>
      <c r="BA14" s="752">
        <v>2096</v>
      </c>
      <c r="BB14" s="752">
        <v>2263</v>
      </c>
      <c r="BC14" s="752">
        <v>1774</v>
      </c>
      <c r="BD14" s="752">
        <v>2006</v>
      </c>
      <c r="BE14" s="752">
        <v>2948</v>
      </c>
    </row>
    <row r="15" spans="1:58" ht="12" customHeight="1" x14ac:dyDescent="0.2">
      <c r="A15" s="387" t="s">
        <v>228</v>
      </c>
      <c r="B15" s="532">
        <v>477</v>
      </c>
      <c r="C15" s="482">
        <v>471</v>
      </c>
      <c r="D15" s="750">
        <v>657</v>
      </c>
      <c r="E15" s="734">
        <v>542</v>
      </c>
      <c r="F15" s="753">
        <v>592</v>
      </c>
      <c r="G15" s="738">
        <v>610</v>
      </c>
      <c r="H15" s="738">
        <v>691</v>
      </c>
      <c r="I15" s="754">
        <v>766</v>
      </c>
      <c r="J15" s="754">
        <v>755</v>
      </c>
      <c r="K15" s="671">
        <v>843</v>
      </c>
      <c r="L15" s="754">
        <v>806</v>
      </c>
      <c r="M15" s="754">
        <v>757</v>
      </c>
      <c r="N15" s="754">
        <v>864</v>
      </c>
      <c r="O15" s="754">
        <v>750</v>
      </c>
      <c r="P15" s="754">
        <v>807</v>
      </c>
      <c r="Q15" s="739">
        <v>738</v>
      </c>
      <c r="R15" s="738">
        <v>793</v>
      </c>
      <c r="S15" s="738">
        <v>864</v>
      </c>
      <c r="T15" s="738">
        <v>793</v>
      </c>
      <c r="U15" s="735">
        <v>770</v>
      </c>
      <c r="V15" s="734">
        <v>790</v>
      </c>
      <c r="W15" s="734">
        <v>865</v>
      </c>
      <c r="X15" s="734">
        <v>632</v>
      </c>
      <c r="Y15" s="734">
        <v>564</v>
      </c>
      <c r="Z15" s="734">
        <v>723</v>
      </c>
      <c r="AA15" s="734">
        <v>672</v>
      </c>
      <c r="AB15" s="734">
        <v>808</v>
      </c>
      <c r="AC15" s="960">
        <v>765</v>
      </c>
      <c r="AD15" s="755">
        <v>420</v>
      </c>
      <c r="AE15" s="735">
        <v>522</v>
      </c>
      <c r="AF15" s="750">
        <v>596</v>
      </c>
      <c r="AG15" s="734">
        <v>610</v>
      </c>
      <c r="AH15" s="734">
        <v>627</v>
      </c>
      <c r="AI15" s="739">
        <v>600</v>
      </c>
      <c r="AJ15" s="739">
        <v>448</v>
      </c>
      <c r="AK15" s="739">
        <v>419</v>
      </c>
      <c r="AL15" s="671">
        <v>422</v>
      </c>
      <c r="AM15" s="671">
        <v>426</v>
      </c>
      <c r="AN15" s="671">
        <v>478</v>
      </c>
      <c r="AO15" s="671">
        <v>448</v>
      </c>
      <c r="AP15" s="671">
        <v>490</v>
      </c>
      <c r="AQ15" s="671">
        <v>525</v>
      </c>
      <c r="AR15" s="671">
        <v>592</v>
      </c>
      <c r="AS15" s="671">
        <v>595</v>
      </c>
      <c r="AT15" s="671">
        <v>539</v>
      </c>
      <c r="AU15" s="671">
        <v>616</v>
      </c>
      <c r="AV15" s="671">
        <v>588</v>
      </c>
      <c r="AW15" s="673">
        <v>538</v>
      </c>
      <c r="AX15" s="673">
        <v>586</v>
      </c>
      <c r="AY15" s="673">
        <v>607</v>
      </c>
      <c r="AZ15" s="734">
        <v>548</v>
      </c>
      <c r="BA15" s="752">
        <v>558</v>
      </c>
      <c r="BB15" s="752">
        <v>525</v>
      </c>
      <c r="BC15" s="752">
        <v>616</v>
      </c>
      <c r="BD15" s="752">
        <v>602</v>
      </c>
      <c r="BE15" s="752">
        <v>638</v>
      </c>
    </row>
    <row r="16" spans="1:58" ht="12" customHeight="1" x14ac:dyDescent="0.2">
      <c r="A16" s="387" t="s">
        <v>229</v>
      </c>
      <c r="B16" s="532">
        <v>330</v>
      </c>
      <c r="C16" s="482">
        <v>266</v>
      </c>
      <c r="D16" s="750">
        <v>226</v>
      </c>
      <c r="E16" s="734">
        <v>393</v>
      </c>
      <c r="F16" s="753">
        <v>358</v>
      </c>
      <c r="G16" s="738">
        <v>412</v>
      </c>
      <c r="H16" s="738">
        <v>256</v>
      </c>
      <c r="I16" s="754">
        <v>346</v>
      </c>
      <c r="J16" s="754">
        <v>345</v>
      </c>
      <c r="K16" s="671">
        <v>360</v>
      </c>
      <c r="L16" s="754">
        <v>334</v>
      </c>
      <c r="M16" s="754">
        <v>524</v>
      </c>
      <c r="N16" s="754">
        <v>496</v>
      </c>
      <c r="O16" s="754">
        <v>494</v>
      </c>
      <c r="P16" s="754">
        <v>566</v>
      </c>
      <c r="Q16" s="739">
        <v>542</v>
      </c>
      <c r="R16" s="738">
        <v>556</v>
      </c>
      <c r="S16" s="738">
        <v>590</v>
      </c>
      <c r="T16" s="738">
        <v>602</v>
      </c>
      <c r="U16" s="735">
        <v>660</v>
      </c>
      <c r="V16" s="734">
        <v>678</v>
      </c>
      <c r="W16" s="734">
        <v>656</v>
      </c>
      <c r="X16" s="734">
        <v>661</v>
      </c>
      <c r="Y16" s="734">
        <v>601</v>
      </c>
      <c r="Z16" s="734">
        <v>559</v>
      </c>
      <c r="AA16" s="734">
        <v>564</v>
      </c>
      <c r="AB16" s="734">
        <v>771</v>
      </c>
      <c r="AC16" s="960">
        <v>607</v>
      </c>
      <c r="AD16" s="755">
        <v>294</v>
      </c>
      <c r="AE16" s="735">
        <v>371</v>
      </c>
      <c r="AF16" s="750">
        <v>445</v>
      </c>
      <c r="AG16" s="734">
        <v>521</v>
      </c>
      <c r="AH16" s="734">
        <v>532</v>
      </c>
      <c r="AI16" s="739">
        <v>589</v>
      </c>
      <c r="AJ16" s="739">
        <v>377</v>
      </c>
      <c r="AK16" s="739">
        <v>412</v>
      </c>
      <c r="AL16" s="671">
        <v>382</v>
      </c>
      <c r="AM16" s="671">
        <v>318</v>
      </c>
      <c r="AN16" s="671">
        <v>270</v>
      </c>
      <c r="AO16" s="671">
        <v>269</v>
      </c>
      <c r="AP16" s="671">
        <v>329</v>
      </c>
      <c r="AQ16" s="671">
        <v>359</v>
      </c>
      <c r="AR16" s="671">
        <v>375</v>
      </c>
      <c r="AS16" s="671">
        <v>465</v>
      </c>
      <c r="AT16" s="671">
        <v>382</v>
      </c>
      <c r="AU16" s="671">
        <v>459</v>
      </c>
      <c r="AV16" s="671">
        <v>415</v>
      </c>
      <c r="AW16" s="673">
        <v>492</v>
      </c>
      <c r="AX16" s="673">
        <v>487</v>
      </c>
      <c r="AY16" s="673">
        <v>472</v>
      </c>
      <c r="AZ16" s="734">
        <v>454</v>
      </c>
      <c r="BA16" s="752">
        <v>547</v>
      </c>
      <c r="BB16" s="752">
        <v>449</v>
      </c>
      <c r="BC16" s="752">
        <v>464</v>
      </c>
      <c r="BD16" s="752">
        <v>454</v>
      </c>
      <c r="BE16" s="752">
        <v>474</v>
      </c>
    </row>
    <row r="17" spans="1:57" ht="18" customHeight="1" x14ac:dyDescent="0.2">
      <c r="A17" s="387" t="s">
        <v>288</v>
      </c>
      <c r="B17" s="532">
        <v>1494</v>
      </c>
      <c r="C17" s="482">
        <v>1516</v>
      </c>
      <c r="D17" s="750">
        <v>2504</v>
      </c>
      <c r="E17" s="734">
        <v>2720</v>
      </c>
      <c r="F17" s="735">
        <v>3179</v>
      </c>
      <c r="G17" s="735">
        <v>2787</v>
      </c>
      <c r="H17" s="735">
        <v>2984</v>
      </c>
      <c r="I17" s="735">
        <v>3719</v>
      </c>
      <c r="J17" s="735">
        <v>3569</v>
      </c>
      <c r="K17" s="734">
        <v>3571</v>
      </c>
      <c r="L17" s="735">
        <v>3426</v>
      </c>
      <c r="M17" s="735">
        <v>4085</v>
      </c>
      <c r="N17" s="735">
        <v>4469</v>
      </c>
      <c r="O17" s="735">
        <v>3799</v>
      </c>
      <c r="P17" s="735">
        <v>3918</v>
      </c>
      <c r="Q17" s="735">
        <v>4331</v>
      </c>
      <c r="R17" s="735">
        <v>3918</v>
      </c>
      <c r="S17" s="735">
        <v>4102</v>
      </c>
      <c r="T17" s="735">
        <v>4011</v>
      </c>
      <c r="U17" s="735">
        <v>3811</v>
      </c>
      <c r="V17" s="734">
        <v>3756</v>
      </c>
      <c r="W17" s="734">
        <v>4128</v>
      </c>
      <c r="X17" s="734">
        <v>3435</v>
      </c>
      <c r="Y17" s="734">
        <v>3369</v>
      </c>
      <c r="Z17" s="734">
        <v>2890</v>
      </c>
      <c r="AA17" s="734">
        <v>4515</v>
      </c>
      <c r="AB17" s="734">
        <v>8423</v>
      </c>
      <c r="AC17" s="960">
        <v>6135</v>
      </c>
      <c r="AD17" s="751">
        <v>1345</v>
      </c>
      <c r="AE17" s="735">
        <v>2236</v>
      </c>
      <c r="AF17" s="750">
        <v>2476</v>
      </c>
      <c r="AG17" s="734">
        <v>2789</v>
      </c>
      <c r="AH17" s="734">
        <v>2934</v>
      </c>
      <c r="AI17" s="734">
        <v>2853</v>
      </c>
      <c r="AJ17" s="739">
        <v>2146</v>
      </c>
      <c r="AK17" s="739">
        <v>2292</v>
      </c>
      <c r="AL17" s="739">
        <v>2718</v>
      </c>
      <c r="AM17" s="739">
        <v>2576</v>
      </c>
      <c r="AN17" s="739">
        <v>2767</v>
      </c>
      <c r="AO17" s="739">
        <v>2799</v>
      </c>
      <c r="AP17" s="739">
        <v>2820</v>
      </c>
      <c r="AQ17" s="739">
        <v>3081</v>
      </c>
      <c r="AR17" s="739">
        <v>3389</v>
      </c>
      <c r="AS17" s="739">
        <v>3624</v>
      </c>
      <c r="AT17" s="739">
        <v>3240</v>
      </c>
      <c r="AU17" s="739">
        <v>3474</v>
      </c>
      <c r="AV17" s="739">
        <v>3308</v>
      </c>
      <c r="AW17" s="734">
        <v>3665</v>
      </c>
      <c r="AX17" s="734">
        <v>3643</v>
      </c>
      <c r="AY17" s="734">
        <v>3745</v>
      </c>
      <c r="AZ17" s="734">
        <v>3457</v>
      </c>
      <c r="BA17" s="752">
        <v>3554</v>
      </c>
      <c r="BB17" s="752">
        <v>3264</v>
      </c>
      <c r="BC17" s="752">
        <v>4067</v>
      </c>
      <c r="BD17" s="752">
        <v>6405</v>
      </c>
      <c r="BE17" s="752">
        <v>5313</v>
      </c>
    </row>
    <row r="18" spans="1:57" ht="18" customHeight="1" x14ac:dyDescent="0.2">
      <c r="A18" s="387" t="s">
        <v>289</v>
      </c>
      <c r="B18" s="532">
        <v>596</v>
      </c>
      <c r="C18" s="482">
        <v>589</v>
      </c>
      <c r="D18" s="750">
        <v>704</v>
      </c>
      <c r="E18" s="734">
        <v>944</v>
      </c>
      <c r="F18" s="735">
        <v>1197</v>
      </c>
      <c r="G18" s="738">
        <v>1155</v>
      </c>
      <c r="H18" s="738">
        <v>1139</v>
      </c>
      <c r="I18" s="754">
        <v>1607</v>
      </c>
      <c r="J18" s="754">
        <v>1456</v>
      </c>
      <c r="K18" s="671">
        <v>1373</v>
      </c>
      <c r="L18" s="754">
        <v>1414</v>
      </c>
      <c r="M18" s="754">
        <v>1785</v>
      </c>
      <c r="N18" s="754">
        <v>2004</v>
      </c>
      <c r="O18" s="754">
        <v>1558</v>
      </c>
      <c r="P18" s="754">
        <v>1481</v>
      </c>
      <c r="Q18" s="754">
        <v>1732</v>
      </c>
      <c r="R18" s="754">
        <v>1561</v>
      </c>
      <c r="S18" s="754">
        <v>1627</v>
      </c>
      <c r="T18" s="754">
        <v>1539</v>
      </c>
      <c r="U18" s="756">
        <v>1437</v>
      </c>
      <c r="V18" s="673">
        <v>1436</v>
      </c>
      <c r="W18" s="673">
        <v>1368</v>
      </c>
      <c r="X18" s="734">
        <v>1243</v>
      </c>
      <c r="Y18" s="734">
        <v>1241</v>
      </c>
      <c r="Z18" s="734">
        <v>961</v>
      </c>
      <c r="AA18" s="734">
        <v>941</v>
      </c>
      <c r="AB18" s="734">
        <v>1352</v>
      </c>
      <c r="AC18" s="960">
        <v>1145</v>
      </c>
      <c r="AD18" s="755">
        <v>470</v>
      </c>
      <c r="AE18" s="735">
        <v>879</v>
      </c>
      <c r="AF18" s="750">
        <v>667</v>
      </c>
      <c r="AG18" s="734">
        <v>802</v>
      </c>
      <c r="AH18" s="734">
        <v>1068</v>
      </c>
      <c r="AI18" s="739">
        <v>1054</v>
      </c>
      <c r="AJ18" s="739">
        <v>789</v>
      </c>
      <c r="AK18" s="739">
        <v>867</v>
      </c>
      <c r="AL18" s="671">
        <v>1104</v>
      </c>
      <c r="AM18" s="671">
        <v>999</v>
      </c>
      <c r="AN18" s="671">
        <v>1126</v>
      </c>
      <c r="AO18" s="671">
        <v>1128</v>
      </c>
      <c r="AP18" s="671">
        <v>1236</v>
      </c>
      <c r="AQ18" s="671">
        <v>1309</v>
      </c>
      <c r="AR18" s="671">
        <v>1479</v>
      </c>
      <c r="AS18" s="671">
        <v>1435</v>
      </c>
      <c r="AT18" s="671">
        <v>1433</v>
      </c>
      <c r="AU18" s="671">
        <v>1510</v>
      </c>
      <c r="AV18" s="671">
        <v>1425</v>
      </c>
      <c r="AW18" s="673">
        <v>1580</v>
      </c>
      <c r="AX18" s="673">
        <v>1463</v>
      </c>
      <c r="AY18" s="673">
        <v>1456</v>
      </c>
      <c r="AZ18" s="734">
        <v>1432</v>
      </c>
      <c r="BA18" s="752">
        <v>1361</v>
      </c>
      <c r="BB18" s="752">
        <v>1199</v>
      </c>
      <c r="BC18" s="752">
        <v>1187</v>
      </c>
      <c r="BD18" s="752">
        <v>1172</v>
      </c>
      <c r="BE18" s="752">
        <v>1140</v>
      </c>
    </row>
    <row r="19" spans="1:57" ht="12" customHeight="1" x14ac:dyDescent="0.2">
      <c r="A19" s="387" t="s">
        <v>231</v>
      </c>
      <c r="B19" s="532">
        <v>258</v>
      </c>
      <c r="C19" s="482">
        <v>319</v>
      </c>
      <c r="D19" s="750">
        <v>699</v>
      </c>
      <c r="E19" s="734">
        <v>677</v>
      </c>
      <c r="F19" s="735">
        <v>764</v>
      </c>
      <c r="G19" s="738">
        <v>600</v>
      </c>
      <c r="H19" s="738">
        <v>510</v>
      </c>
      <c r="I19" s="754">
        <v>546</v>
      </c>
      <c r="J19" s="754">
        <v>484</v>
      </c>
      <c r="K19" s="671">
        <v>455</v>
      </c>
      <c r="L19" s="754">
        <v>399</v>
      </c>
      <c r="M19" s="754">
        <v>422</v>
      </c>
      <c r="N19" s="754">
        <v>456</v>
      </c>
      <c r="O19" s="754">
        <v>410</v>
      </c>
      <c r="P19" s="754">
        <v>426</v>
      </c>
      <c r="Q19" s="754">
        <v>464</v>
      </c>
      <c r="R19" s="754">
        <v>398</v>
      </c>
      <c r="S19" s="754">
        <v>413</v>
      </c>
      <c r="T19" s="754">
        <v>404</v>
      </c>
      <c r="U19" s="756">
        <v>382</v>
      </c>
      <c r="V19" s="673">
        <v>368</v>
      </c>
      <c r="W19" s="673">
        <v>421</v>
      </c>
      <c r="X19" s="734">
        <v>355</v>
      </c>
      <c r="Y19" s="734">
        <v>333</v>
      </c>
      <c r="Z19" s="734">
        <v>273</v>
      </c>
      <c r="AA19" s="734">
        <v>270</v>
      </c>
      <c r="AB19" s="734">
        <v>555</v>
      </c>
      <c r="AC19" s="960">
        <v>399</v>
      </c>
      <c r="AD19" s="755">
        <v>246</v>
      </c>
      <c r="AE19" s="735">
        <v>384</v>
      </c>
      <c r="AF19" s="750">
        <v>629</v>
      </c>
      <c r="AG19" s="734">
        <v>805</v>
      </c>
      <c r="AH19" s="734">
        <v>603</v>
      </c>
      <c r="AI19" s="739">
        <v>710</v>
      </c>
      <c r="AJ19" s="739">
        <v>363</v>
      </c>
      <c r="AK19" s="739">
        <v>391</v>
      </c>
      <c r="AL19" s="671">
        <v>400</v>
      </c>
      <c r="AM19" s="671">
        <v>386</v>
      </c>
      <c r="AN19" s="671">
        <v>362</v>
      </c>
      <c r="AO19" s="671">
        <v>326</v>
      </c>
      <c r="AP19" s="671">
        <v>321</v>
      </c>
      <c r="AQ19" s="671">
        <v>362</v>
      </c>
      <c r="AR19" s="671">
        <v>371</v>
      </c>
      <c r="AS19" s="671">
        <v>372</v>
      </c>
      <c r="AT19" s="671">
        <v>374</v>
      </c>
      <c r="AU19" s="671">
        <v>365</v>
      </c>
      <c r="AV19" s="671">
        <v>356</v>
      </c>
      <c r="AW19" s="673">
        <v>411</v>
      </c>
      <c r="AX19" s="673">
        <v>377</v>
      </c>
      <c r="AY19" s="673">
        <v>338</v>
      </c>
      <c r="AZ19" s="734">
        <v>340</v>
      </c>
      <c r="BA19" s="752">
        <v>408</v>
      </c>
      <c r="BB19" s="752">
        <v>338</v>
      </c>
      <c r="BC19" s="752">
        <v>360</v>
      </c>
      <c r="BD19" s="752">
        <v>391</v>
      </c>
      <c r="BE19" s="752">
        <v>383</v>
      </c>
    </row>
    <row r="20" spans="1:57" ht="12" customHeight="1" x14ac:dyDescent="0.2">
      <c r="A20" s="387" t="s">
        <v>232</v>
      </c>
      <c r="B20" s="532">
        <v>176</v>
      </c>
      <c r="C20" s="482">
        <v>153</v>
      </c>
      <c r="D20" s="750">
        <v>344</v>
      </c>
      <c r="E20" s="734">
        <v>471</v>
      </c>
      <c r="F20" s="735">
        <v>389</v>
      </c>
      <c r="G20" s="738">
        <v>375</v>
      </c>
      <c r="H20" s="738">
        <v>378</v>
      </c>
      <c r="I20" s="754">
        <v>432</v>
      </c>
      <c r="J20" s="754">
        <v>400</v>
      </c>
      <c r="K20" s="671">
        <v>547</v>
      </c>
      <c r="L20" s="754">
        <v>431</v>
      </c>
      <c r="M20" s="754">
        <v>577</v>
      </c>
      <c r="N20" s="754">
        <v>550</v>
      </c>
      <c r="O20" s="754">
        <v>499</v>
      </c>
      <c r="P20" s="754">
        <v>524</v>
      </c>
      <c r="Q20" s="754">
        <v>511</v>
      </c>
      <c r="R20" s="754">
        <v>526</v>
      </c>
      <c r="S20" s="754">
        <v>601</v>
      </c>
      <c r="T20" s="754">
        <v>617</v>
      </c>
      <c r="U20" s="756">
        <v>603</v>
      </c>
      <c r="V20" s="673">
        <v>570</v>
      </c>
      <c r="W20" s="673">
        <v>557</v>
      </c>
      <c r="X20" s="734">
        <v>627</v>
      </c>
      <c r="Y20" s="734">
        <v>616</v>
      </c>
      <c r="Z20" s="734">
        <v>417</v>
      </c>
      <c r="AA20" s="734">
        <v>460</v>
      </c>
      <c r="AB20" s="734">
        <v>632</v>
      </c>
      <c r="AC20" s="960">
        <v>629</v>
      </c>
      <c r="AD20" s="755">
        <v>240</v>
      </c>
      <c r="AE20" s="735">
        <v>352</v>
      </c>
      <c r="AF20" s="750">
        <v>379</v>
      </c>
      <c r="AG20" s="734">
        <v>503</v>
      </c>
      <c r="AH20" s="734">
        <v>433</v>
      </c>
      <c r="AI20" s="739">
        <v>386</v>
      </c>
      <c r="AJ20" s="739">
        <v>243</v>
      </c>
      <c r="AK20" s="739">
        <v>308</v>
      </c>
      <c r="AL20" s="671">
        <v>329</v>
      </c>
      <c r="AM20" s="671">
        <v>322</v>
      </c>
      <c r="AN20" s="671">
        <v>404</v>
      </c>
      <c r="AO20" s="671">
        <v>346</v>
      </c>
      <c r="AP20" s="671">
        <v>376</v>
      </c>
      <c r="AQ20" s="671">
        <v>417</v>
      </c>
      <c r="AR20" s="671">
        <v>454</v>
      </c>
      <c r="AS20" s="671">
        <v>510</v>
      </c>
      <c r="AT20" s="671">
        <v>389</v>
      </c>
      <c r="AU20" s="671">
        <v>521</v>
      </c>
      <c r="AV20" s="671">
        <v>400</v>
      </c>
      <c r="AW20" s="673">
        <v>492</v>
      </c>
      <c r="AX20" s="673">
        <v>513</v>
      </c>
      <c r="AY20" s="673">
        <v>486</v>
      </c>
      <c r="AZ20" s="734">
        <v>509</v>
      </c>
      <c r="BA20" s="752">
        <v>492</v>
      </c>
      <c r="BB20" s="752">
        <v>507</v>
      </c>
      <c r="BC20" s="752">
        <v>431</v>
      </c>
      <c r="BD20" s="752">
        <v>517</v>
      </c>
      <c r="BE20" s="752">
        <v>533</v>
      </c>
    </row>
    <row r="21" spans="1:57" ht="12" customHeight="1" x14ac:dyDescent="0.2">
      <c r="A21" s="387" t="s">
        <v>233</v>
      </c>
      <c r="B21" s="532">
        <v>440</v>
      </c>
      <c r="C21" s="482">
        <v>386</v>
      </c>
      <c r="D21" s="750">
        <v>467</v>
      </c>
      <c r="E21" s="734">
        <v>467</v>
      </c>
      <c r="F21" s="735">
        <v>612</v>
      </c>
      <c r="G21" s="738">
        <v>549</v>
      </c>
      <c r="H21" s="738">
        <v>612</v>
      </c>
      <c r="I21" s="754">
        <v>727</v>
      </c>
      <c r="J21" s="754">
        <v>797</v>
      </c>
      <c r="K21" s="671">
        <v>760</v>
      </c>
      <c r="L21" s="754">
        <v>777</v>
      </c>
      <c r="M21" s="754">
        <v>882</v>
      </c>
      <c r="N21" s="754">
        <v>1025</v>
      </c>
      <c r="O21" s="754">
        <v>903</v>
      </c>
      <c r="P21" s="754">
        <v>1069</v>
      </c>
      <c r="Q21" s="754">
        <v>1264</v>
      </c>
      <c r="R21" s="754">
        <v>1020</v>
      </c>
      <c r="S21" s="754">
        <v>1105</v>
      </c>
      <c r="T21" s="754">
        <v>1036</v>
      </c>
      <c r="U21" s="756">
        <v>1003</v>
      </c>
      <c r="V21" s="673">
        <v>950</v>
      </c>
      <c r="W21" s="673">
        <v>964</v>
      </c>
      <c r="X21" s="734">
        <v>850</v>
      </c>
      <c r="Y21" s="734">
        <v>787</v>
      </c>
      <c r="Z21" s="734">
        <v>772</v>
      </c>
      <c r="AA21" s="734">
        <v>654</v>
      </c>
      <c r="AB21" s="734">
        <v>925</v>
      </c>
      <c r="AC21" s="960">
        <v>894</v>
      </c>
      <c r="AD21" s="755">
        <v>378</v>
      </c>
      <c r="AE21" s="735">
        <v>575</v>
      </c>
      <c r="AF21" s="750">
        <v>570</v>
      </c>
      <c r="AG21" s="734">
        <v>555</v>
      </c>
      <c r="AH21" s="734">
        <v>560</v>
      </c>
      <c r="AI21" s="739">
        <v>557</v>
      </c>
      <c r="AJ21" s="739">
        <v>453</v>
      </c>
      <c r="AK21" s="739">
        <v>429</v>
      </c>
      <c r="AL21" s="671">
        <v>519</v>
      </c>
      <c r="AM21" s="671">
        <v>570</v>
      </c>
      <c r="AN21" s="671">
        <v>584</v>
      </c>
      <c r="AO21" s="671">
        <v>634</v>
      </c>
      <c r="AP21" s="671">
        <v>622</v>
      </c>
      <c r="AQ21" s="671">
        <v>673</v>
      </c>
      <c r="AR21" s="671">
        <v>755</v>
      </c>
      <c r="AS21" s="671">
        <v>979</v>
      </c>
      <c r="AT21" s="671">
        <v>806</v>
      </c>
      <c r="AU21" s="671">
        <v>817</v>
      </c>
      <c r="AV21" s="671">
        <v>805</v>
      </c>
      <c r="AW21" s="673">
        <v>837</v>
      </c>
      <c r="AX21" s="673">
        <v>947</v>
      </c>
      <c r="AY21" s="673">
        <v>901</v>
      </c>
      <c r="AZ21" s="734">
        <v>778</v>
      </c>
      <c r="BA21" s="752">
        <v>907</v>
      </c>
      <c r="BB21" s="752">
        <v>783</v>
      </c>
      <c r="BC21" s="752">
        <v>720</v>
      </c>
      <c r="BD21" s="752">
        <v>757</v>
      </c>
      <c r="BE21" s="752">
        <v>774</v>
      </c>
    </row>
    <row r="22" spans="1:57" ht="12" customHeight="1" x14ac:dyDescent="0.2">
      <c r="A22" s="387" t="s">
        <v>234</v>
      </c>
      <c r="B22" s="532">
        <v>24</v>
      </c>
      <c r="C22" s="482">
        <v>69</v>
      </c>
      <c r="D22" s="750">
        <v>290</v>
      </c>
      <c r="E22" s="734">
        <v>161</v>
      </c>
      <c r="F22" s="735">
        <v>217</v>
      </c>
      <c r="G22" s="738">
        <v>108</v>
      </c>
      <c r="H22" s="738">
        <v>345</v>
      </c>
      <c r="I22" s="754">
        <v>407</v>
      </c>
      <c r="J22" s="754">
        <v>432</v>
      </c>
      <c r="K22" s="671">
        <v>436</v>
      </c>
      <c r="L22" s="754">
        <v>405</v>
      </c>
      <c r="M22" s="754">
        <v>419</v>
      </c>
      <c r="N22" s="754">
        <v>434</v>
      </c>
      <c r="O22" s="754">
        <v>429</v>
      </c>
      <c r="P22" s="754">
        <v>418</v>
      </c>
      <c r="Q22" s="754">
        <v>360</v>
      </c>
      <c r="R22" s="754">
        <v>413</v>
      </c>
      <c r="S22" s="754">
        <v>356</v>
      </c>
      <c r="T22" s="754">
        <v>415</v>
      </c>
      <c r="U22" s="756">
        <v>386</v>
      </c>
      <c r="V22" s="673">
        <v>432</v>
      </c>
      <c r="W22" s="673">
        <v>818</v>
      </c>
      <c r="X22" s="734">
        <v>360</v>
      </c>
      <c r="Y22" s="734">
        <v>392</v>
      </c>
      <c r="Z22" s="734">
        <v>467</v>
      </c>
      <c r="AA22" s="734">
        <v>2190</v>
      </c>
      <c r="AB22" s="734">
        <v>4959</v>
      </c>
      <c r="AC22" s="960">
        <v>3068</v>
      </c>
      <c r="AD22" s="755">
        <v>11</v>
      </c>
      <c r="AE22" s="735">
        <v>46</v>
      </c>
      <c r="AF22" s="750">
        <v>231</v>
      </c>
      <c r="AG22" s="734">
        <v>124</v>
      </c>
      <c r="AH22" s="734">
        <v>270</v>
      </c>
      <c r="AI22" s="739">
        <v>146</v>
      </c>
      <c r="AJ22" s="739">
        <v>298</v>
      </c>
      <c r="AK22" s="739">
        <v>297</v>
      </c>
      <c r="AL22" s="671">
        <v>366</v>
      </c>
      <c r="AM22" s="671">
        <v>299</v>
      </c>
      <c r="AN22" s="671">
        <v>291</v>
      </c>
      <c r="AO22" s="671">
        <v>365</v>
      </c>
      <c r="AP22" s="671">
        <v>265</v>
      </c>
      <c r="AQ22" s="671">
        <v>320</v>
      </c>
      <c r="AR22" s="671">
        <v>330</v>
      </c>
      <c r="AS22" s="671">
        <v>328</v>
      </c>
      <c r="AT22" s="671">
        <v>238</v>
      </c>
      <c r="AU22" s="671">
        <v>261</v>
      </c>
      <c r="AV22" s="671">
        <v>322</v>
      </c>
      <c r="AW22" s="673">
        <v>345</v>
      </c>
      <c r="AX22" s="673">
        <v>343</v>
      </c>
      <c r="AY22" s="673">
        <v>564</v>
      </c>
      <c r="AZ22" s="734">
        <v>398</v>
      </c>
      <c r="BA22" s="752">
        <v>386</v>
      </c>
      <c r="BB22" s="752">
        <v>437</v>
      </c>
      <c r="BC22" s="752">
        <v>1369</v>
      </c>
      <c r="BD22" s="752">
        <v>3568</v>
      </c>
      <c r="BE22" s="752">
        <v>2483</v>
      </c>
    </row>
    <row r="23" spans="1:57" ht="18" customHeight="1" x14ac:dyDescent="0.2">
      <c r="A23" s="387" t="s">
        <v>290</v>
      </c>
      <c r="B23" s="532">
        <v>1224</v>
      </c>
      <c r="C23" s="482">
        <v>1745</v>
      </c>
      <c r="D23" s="750">
        <v>2326</v>
      </c>
      <c r="E23" s="734">
        <v>2083</v>
      </c>
      <c r="F23" s="735">
        <v>2154</v>
      </c>
      <c r="G23" s="735">
        <v>2268</v>
      </c>
      <c r="H23" s="735">
        <v>2157</v>
      </c>
      <c r="I23" s="735">
        <v>2540</v>
      </c>
      <c r="J23" s="735">
        <v>2469</v>
      </c>
      <c r="K23" s="734">
        <v>2347</v>
      </c>
      <c r="L23" s="735">
        <v>2468</v>
      </c>
      <c r="M23" s="735">
        <v>2431</v>
      </c>
      <c r="N23" s="735">
        <v>2833</v>
      </c>
      <c r="O23" s="735">
        <v>2714</v>
      </c>
      <c r="P23" s="735">
        <v>2798</v>
      </c>
      <c r="Q23" s="735">
        <v>2858</v>
      </c>
      <c r="R23" s="735">
        <v>2690</v>
      </c>
      <c r="S23" s="735">
        <v>3017</v>
      </c>
      <c r="T23" s="735">
        <v>3020</v>
      </c>
      <c r="U23" s="735">
        <v>2903</v>
      </c>
      <c r="V23" s="734">
        <v>2757</v>
      </c>
      <c r="W23" s="734">
        <v>2533</v>
      </c>
      <c r="X23" s="734">
        <v>2366</v>
      </c>
      <c r="Y23" s="734">
        <v>2239</v>
      </c>
      <c r="Z23" s="734">
        <v>2056</v>
      </c>
      <c r="AA23" s="734">
        <v>2017</v>
      </c>
      <c r="AB23" s="734">
        <v>2512</v>
      </c>
      <c r="AC23" s="960">
        <v>2346</v>
      </c>
      <c r="AD23" s="751">
        <v>1232</v>
      </c>
      <c r="AE23" s="735">
        <v>1975</v>
      </c>
      <c r="AF23" s="750">
        <v>2552</v>
      </c>
      <c r="AG23" s="734">
        <v>2671</v>
      </c>
      <c r="AH23" s="734">
        <v>2824</v>
      </c>
      <c r="AI23" s="734">
        <v>2751</v>
      </c>
      <c r="AJ23" s="739">
        <v>1984</v>
      </c>
      <c r="AK23" s="739">
        <v>1852</v>
      </c>
      <c r="AL23" s="739">
        <v>2117</v>
      </c>
      <c r="AM23" s="739">
        <v>1995</v>
      </c>
      <c r="AN23" s="739">
        <v>1977</v>
      </c>
      <c r="AO23" s="739">
        <v>2141</v>
      </c>
      <c r="AP23" s="739">
        <v>2059</v>
      </c>
      <c r="AQ23" s="739">
        <v>2280</v>
      </c>
      <c r="AR23" s="739">
        <v>2342</v>
      </c>
      <c r="AS23" s="739">
        <v>2410</v>
      </c>
      <c r="AT23" s="739">
        <v>2324</v>
      </c>
      <c r="AU23" s="739">
        <v>2595</v>
      </c>
      <c r="AV23" s="739">
        <v>2419</v>
      </c>
      <c r="AW23" s="734">
        <v>2598</v>
      </c>
      <c r="AX23" s="734">
        <v>2748</v>
      </c>
      <c r="AY23" s="734">
        <v>2724</v>
      </c>
      <c r="AZ23" s="734">
        <v>2511</v>
      </c>
      <c r="BA23" s="752">
        <v>2648</v>
      </c>
      <c r="BB23" s="752">
        <v>2396</v>
      </c>
      <c r="BC23" s="752">
        <v>2314</v>
      </c>
      <c r="BD23" s="752">
        <v>2384</v>
      </c>
      <c r="BE23" s="752">
        <v>2418</v>
      </c>
    </row>
    <row r="24" spans="1:57" ht="18" customHeight="1" x14ac:dyDescent="0.2">
      <c r="A24" s="387" t="s">
        <v>235</v>
      </c>
      <c r="B24" s="532">
        <v>317</v>
      </c>
      <c r="C24" s="482">
        <v>511</v>
      </c>
      <c r="D24" s="750">
        <v>556</v>
      </c>
      <c r="E24" s="734">
        <v>533</v>
      </c>
      <c r="F24" s="735">
        <v>654</v>
      </c>
      <c r="G24" s="738">
        <v>679</v>
      </c>
      <c r="H24" s="738">
        <v>607</v>
      </c>
      <c r="I24" s="754">
        <v>674</v>
      </c>
      <c r="J24" s="754">
        <v>697</v>
      </c>
      <c r="K24" s="671">
        <v>683</v>
      </c>
      <c r="L24" s="754">
        <v>660</v>
      </c>
      <c r="M24" s="754">
        <v>785</v>
      </c>
      <c r="N24" s="754">
        <v>832</v>
      </c>
      <c r="O24" s="754">
        <v>774</v>
      </c>
      <c r="P24" s="754">
        <v>833</v>
      </c>
      <c r="Q24" s="754">
        <v>983</v>
      </c>
      <c r="R24" s="754">
        <v>858</v>
      </c>
      <c r="S24" s="754">
        <v>888</v>
      </c>
      <c r="T24" s="754">
        <v>919</v>
      </c>
      <c r="U24" s="756">
        <v>895</v>
      </c>
      <c r="V24" s="673">
        <v>828</v>
      </c>
      <c r="W24" s="673">
        <v>788</v>
      </c>
      <c r="X24" s="734">
        <v>774</v>
      </c>
      <c r="Y24" s="734">
        <v>638</v>
      </c>
      <c r="Z24" s="734">
        <v>568</v>
      </c>
      <c r="AA24" s="734">
        <v>564</v>
      </c>
      <c r="AB24" s="734">
        <v>692</v>
      </c>
      <c r="AC24" s="960">
        <v>590</v>
      </c>
      <c r="AD24" s="755">
        <v>316</v>
      </c>
      <c r="AE24" s="735">
        <v>520</v>
      </c>
      <c r="AF24" s="750">
        <v>547</v>
      </c>
      <c r="AG24" s="734">
        <v>548</v>
      </c>
      <c r="AH24" s="734">
        <v>657</v>
      </c>
      <c r="AI24" s="739">
        <v>743</v>
      </c>
      <c r="AJ24" s="739">
        <v>542</v>
      </c>
      <c r="AK24" s="739">
        <v>493</v>
      </c>
      <c r="AL24" s="671">
        <v>571</v>
      </c>
      <c r="AM24" s="671">
        <v>514</v>
      </c>
      <c r="AN24" s="671">
        <v>492</v>
      </c>
      <c r="AO24" s="671">
        <v>573</v>
      </c>
      <c r="AP24" s="671">
        <v>591</v>
      </c>
      <c r="AQ24" s="671">
        <v>657</v>
      </c>
      <c r="AR24" s="671">
        <v>656</v>
      </c>
      <c r="AS24" s="671">
        <v>698</v>
      </c>
      <c r="AT24" s="671">
        <v>703</v>
      </c>
      <c r="AU24" s="671">
        <v>764</v>
      </c>
      <c r="AV24" s="671">
        <v>739</v>
      </c>
      <c r="AW24" s="673">
        <v>801</v>
      </c>
      <c r="AX24" s="673">
        <v>740</v>
      </c>
      <c r="AY24" s="673">
        <v>789</v>
      </c>
      <c r="AZ24" s="734">
        <v>790</v>
      </c>
      <c r="BA24" s="752">
        <v>797</v>
      </c>
      <c r="BB24" s="752">
        <v>712</v>
      </c>
      <c r="BC24" s="752">
        <v>626</v>
      </c>
      <c r="BD24" s="752">
        <v>648</v>
      </c>
      <c r="BE24" s="752">
        <v>691</v>
      </c>
    </row>
    <row r="25" spans="1:57" ht="12" customHeight="1" x14ac:dyDescent="0.2">
      <c r="A25" s="387" t="s">
        <v>236</v>
      </c>
      <c r="B25" s="532">
        <v>273</v>
      </c>
      <c r="C25" s="482">
        <v>329</v>
      </c>
      <c r="D25" s="750">
        <v>435</v>
      </c>
      <c r="E25" s="734">
        <v>385</v>
      </c>
      <c r="F25" s="735">
        <v>502</v>
      </c>
      <c r="G25" s="738">
        <v>460</v>
      </c>
      <c r="H25" s="738">
        <v>431</v>
      </c>
      <c r="I25" s="754">
        <v>590</v>
      </c>
      <c r="J25" s="754">
        <v>654</v>
      </c>
      <c r="K25" s="671">
        <v>536</v>
      </c>
      <c r="L25" s="754">
        <v>529</v>
      </c>
      <c r="M25" s="754">
        <v>535</v>
      </c>
      <c r="N25" s="754">
        <v>578</v>
      </c>
      <c r="O25" s="754">
        <v>648</v>
      </c>
      <c r="P25" s="754">
        <v>630</v>
      </c>
      <c r="Q25" s="754">
        <v>629</v>
      </c>
      <c r="R25" s="754">
        <v>565</v>
      </c>
      <c r="S25" s="754">
        <v>672</v>
      </c>
      <c r="T25" s="754">
        <v>662</v>
      </c>
      <c r="U25" s="756">
        <v>717</v>
      </c>
      <c r="V25" s="673">
        <v>701</v>
      </c>
      <c r="W25" s="673">
        <v>617</v>
      </c>
      <c r="X25" s="734">
        <v>523</v>
      </c>
      <c r="Y25" s="734">
        <v>539</v>
      </c>
      <c r="Z25" s="734">
        <v>568</v>
      </c>
      <c r="AA25" s="734">
        <v>565</v>
      </c>
      <c r="AB25" s="734">
        <v>663</v>
      </c>
      <c r="AC25" s="960">
        <v>728</v>
      </c>
      <c r="AD25" s="755">
        <v>244</v>
      </c>
      <c r="AE25" s="735">
        <v>397</v>
      </c>
      <c r="AF25" s="750">
        <v>494</v>
      </c>
      <c r="AG25" s="734">
        <v>511</v>
      </c>
      <c r="AH25" s="734">
        <v>496</v>
      </c>
      <c r="AI25" s="739">
        <v>580</v>
      </c>
      <c r="AJ25" s="739">
        <v>375</v>
      </c>
      <c r="AK25" s="739">
        <v>378</v>
      </c>
      <c r="AL25" s="671">
        <v>481</v>
      </c>
      <c r="AM25" s="671">
        <v>438</v>
      </c>
      <c r="AN25" s="671">
        <v>476</v>
      </c>
      <c r="AO25" s="671">
        <v>446</v>
      </c>
      <c r="AP25" s="671">
        <v>396</v>
      </c>
      <c r="AQ25" s="671">
        <v>451</v>
      </c>
      <c r="AR25" s="671">
        <v>559</v>
      </c>
      <c r="AS25" s="671">
        <v>510</v>
      </c>
      <c r="AT25" s="671">
        <v>472</v>
      </c>
      <c r="AU25" s="671">
        <v>572</v>
      </c>
      <c r="AV25" s="671">
        <v>514</v>
      </c>
      <c r="AW25" s="673">
        <v>533</v>
      </c>
      <c r="AX25" s="673">
        <v>669</v>
      </c>
      <c r="AY25" s="673">
        <v>610</v>
      </c>
      <c r="AZ25" s="734">
        <v>515</v>
      </c>
      <c r="BA25" s="752">
        <v>576</v>
      </c>
      <c r="BB25" s="752">
        <v>576</v>
      </c>
      <c r="BC25" s="752">
        <v>584</v>
      </c>
      <c r="BD25" s="752">
        <v>590</v>
      </c>
      <c r="BE25" s="752">
        <v>570</v>
      </c>
    </row>
    <row r="26" spans="1:57" ht="12" customHeight="1" x14ac:dyDescent="0.2">
      <c r="A26" s="387" t="s">
        <v>237</v>
      </c>
      <c r="B26" s="532">
        <v>122</v>
      </c>
      <c r="C26" s="482">
        <v>156</v>
      </c>
      <c r="D26" s="750">
        <v>231</v>
      </c>
      <c r="E26" s="734">
        <v>216</v>
      </c>
      <c r="F26" s="735">
        <v>181</v>
      </c>
      <c r="G26" s="738">
        <v>203</v>
      </c>
      <c r="H26" s="738">
        <v>183</v>
      </c>
      <c r="I26" s="754">
        <v>266</v>
      </c>
      <c r="J26" s="754">
        <v>213</v>
      </c>
      <c r="K26" s="671">
        <v>205</v>
      </c>
      <c r="L26" s="754">
        <v>299</v>
      </c>
      <c r="M26" s="754">
        <v>170</v>
      </c>
      <c r="N26" s="754">
        <v>271</v>
      </c>
      <c r="O26" s="754">
        <v>240</v>
      </c>
      <c r="P26" s="754">
        <v>252</v>
      </c>
      <c r="Q26" s="754">
        <v>257</v>
      </c>
      <c r="R26" s="754">
        <v>207</v>
      </c>
      <c r="S26" s="754">
        <v>253</v>
      </c>
      <c r="T26" s="754">
        <v>226</v>
      </c>
      <c r="U26" s="756">
        <v>284</v>
      </c>
      <c r="V26" s="673">
        <v>282</v>
      </c>
      <c r="W26" s="673">
        <v>205</v>
      </c>
      <c r="X26" s="734">
        <v>257</v>
      </c>
      <c r="Y26" s="734">
        <v>231</v>
      </c>
      <c r="Z26" s="734">
        <v>190</v>
      </c>
      <c r="AA26" s="734">
        <v>180</v>
      </c>
      <c r="AB26" s="734">
        <v>244</v>
      </c>
      <c r="AC26" s="960">
        <v>219</v>
      </c>
      <c r="AD26" s="755">
        <v>137</v>
      </c>
      <c r="AE26" s="735">
        <v>223</v>
      </c>
      <c r="AF26" s="750">
        <v>245</v>
      </c>
      <c r="AG26" s="734">
        <v>267</v>
      </c>
      <c r="AH26" s="734">
        <v>280</v>
      </c>
      <c r="AI26" s="739">
        <v>241</v>
      </c>
      <c r="AJ26" s="739">
        <v>229</v>
      </c>
      <c r="AK26" s="739">
        <v>155</v>
      </c>
      <c r="AL26" s="671">
        <v>196</v>
      </c>
      <c r="AM26" s="671">
        <v>198</v>
      </c>
      <c r="AN26" s="671">
        <v>192</v>
      </c>
      <c r="AO26" s="671">
        <v>234</v>
      </c>
      <c r="AP26" s="671">
        <v>257</v>
      </c>
      <c r="AQ26" s="671">
        <v>235</v>
      </c>
      <c r="AR26" s="671">
        <v>206</v>
      </c>
      <c r="AS26" s="671">
        <v>198</v>
      </c>
      <c r="AT26" s="671">
        <v>224</v>
      </c>
      <c r="AU26" s="671">
        <v>254</v>
      </c>
      <c r="AV26" s="671">
        <v>266</v>
      </c>
      <c r="AW26" s="673">
        <v>259</v>
      </c>
      <c r="AX26" s="673">
        <v>268</v>
      </c>
      <c r="AY26" s="673">
        <v>270</v>
      </c>
      <c r="AZ26" s="734">
        <v>227</v>
      </c>
      <c r="BA26" s="752">
        <v>275</v>
      </c>
      <c r="BB26" s="752">
        <v>242</v>
      </c>
      <c r="BC26" s="752">
        <v>186</v>
      </c>
      <c r="BD26" s="752">
        <v>199</v>
      </c>
      <c r="BE26" s="752">
        <v>226</v>
      </c>
    </row>
    <row r="27" spans="1:57" ht="12" customHeight="1" x14ac:dyDescent="0.2">
      <c r="A27" s="387" t="s">
        <v>238</v>
      </c>
      <c r="B27" s="532">
        <v>177</v>
      </c>
      <c r="C27" s="482">
        <v>253</v>
      </c>
      <c r="D27" s="750">
        <v>266</v>
      </c>
      <c r="E27" s="734">
        <v>234</v>
      </c>
      <c r="F27" s="735">
        <v>206</v>
      </c>
      <c r="G27" s="738">
        <v>278</v>
      </c>
      <c r="H27" s="738">
        <v>309</v>
      </c>
      <c r="I27" s="754">
        <v>408</v>
      </c>
      <c r="J27" s="754">
        <v>338</v>
      </c>
      <c r="K27" s="671">
        <v>297</v>
      </c>
      <c r="L27" s="754">
        <v>344</v>
      </c>
      <c r="M27" s="754">
        <v>321</v>
      </c>
      <c r="N27" s="754">
        <v>400</v>
      </c>
      <c r="O27" s="754">
        <v>371</v>
      </c>
      <c r="P27" s="754">
        <v>401</v>
      </c>
      <c r="Q27" s="754">
        <v>325</v>
      </c>
      <c r="R27" s="754">
        <v>341</v>
      </c>
      <c r="S27" s="754">
        <v>383</v>
      </c>
      <c r="T27" s="754">
        <v>372</v>
      </c>
      <c r="U27" s="756">
        <v>297</v>
      </c>
      <c r="V27" s="673">
        <v>265</v>
      </c>
      <c r="W27" s="673">
        <v>281</v>
      </c>
      <c r="X27" s="734">
        <v>228</v>
      </c>
      <c r="Y27" s="734">
        <v>239</v>
      </c>
      <c r="Z27" s="734">
        <v>213</v>
      </c>
      <c r="AA27" s="734">
        <v>185</v>
      </c>
      <c r="AB27" s="734">
        <v>260</v>
      </c>
      <c r="AC27" s="960">
        <v>218</v>
      </c>
      <c r="AD27" s="755">
        <v>204</v>
      </c>
      <c r="AE27" s="735">
        <v>327</v>
      </c>
      <c r="AF27" s="750">
        <v>387</v>
      </c>
      <c r="AG27" s="734">
        <v>440</v>
      </c>
      <c r="AH27" s="734">
        <v>515</v>
      </c>
      <c r="AI27" s="739">
        <v>398</v>
      </c>
      <c r="AJ27" s="739">
        <v>267</v>
      </c>
      <c r="AK27" s="739">
        <v>333</v>
      </c>
      <c r="AL27" s="671">
        <v>320</v>
      </c>
      <c r="AM27" s="671">
        <v>306</v>
      </c>
      <c r="AN27" s="671">
        <v>322</v>
      </c>
      <c r="AO27" s="671">
        <v>347</v>
      </c>
      <c r="AP27" s="671">
        <v>312</v>
      </c>
      <c r="AQ27" s="671">
        <v>380</v>
      </c>
      <c r="AR27" s="671">
        <v>386</v>
      </c>
      <c r="AS27" s="671">
        <v>405</v>
      </c>
      <c r="AT27" s="671">
        <v>383</v>
      </c>
      <c r="AU27" s="671">
        <v>373</v>
      </c>
      <c r="AV27" s="671">
        <v>338</v>
      </c>
      <c r="AW27" s="673">
        <v>344</v>
      </c>
      <c r="AX27" s="673">
        <v>369</v>
      </c>
      <c r="AY27" s="673">
        <v>375</v>
      </c>
      <c r="AZ27" s="734">
        <v>336</v>
      </c>
      <c r="BA27" s="752">
        <v>312</v>
      </c>
      <c r="BB27" s="752">
        <v>293</v>
      </c>
      <c r="BC27" s="752">
        <v>311</v>
      </c>
      <c r="BD27" s="752">
        <v>359</v>
      </c>
      <c r="BE27" s="752">
        <v>292</v>
      </c>
    </row>
    <row r="28" spans="1:57" ht="12" customHeight="1" x14ac:dyDescent="0.2">
      <c r="A28" s="387" t="s">
        <v>239</v>
      </c>
      <c r="B28" s="532">
        <v>335</v>
      </c>
      <c r="C28" s="482">
        <v>496</v>
      </c>
      <c r="D28" s="750">
        <v>838</v>
      </c>
      <c r="E28" s="734">
        <v>715</v>
      </c>
      <c r="F28" s="735">
        <v>611</v>
      </c>
      <c r="G28" s="738">
        <v>648</v>
      </c>
      <c r="H28" s="738">
        <v>627</v>
      </c>
      <c r="I28" s="754">
        <v>602</v>
      </c>
      <c r="J28" s="754">
        <v>567</v>
      </c>
      <c r="K28" s="671">
        <v>626</v>
      </c>
      <c r="L28" s="754">
        <v>636</v>
      </c>
      <c r="M28" s="754">
        <v>620</v>
      </c>
      <c r="N28" s="754">
        <v>752</v>
      </c>
      <c r="O28" s="754">
        <v>681</v>
      </c>
      <c r="P28" s="754">
        <v>682</v>
      </c>
      <c r="Q28" s="754">
        <v>664</v>
      </c>
      <c r="R28" s="754">
        <v>719</v>
      </c>
      <c r="S28" s="754">
        <v>821</v>
      </c>
      <c r="T28" s="754">
        <v>841</v>
      </c>
      <c r="U28" s="756">
        <v>710</v>
      </c>
      <c r="V28" s="673">
        <v>681</v>
      </c>
      <c r="W28" s="673">
        <v>642</v>
      </c>
      <c r="X28" s="734">
        <v>584</v>
      </c>
      <c r="Y28" s="734">
        <v>592</v>
      </c>
      <c r="Z28" s="734">
        <v>517</v>
      </c>
      <c r="AA28" s="734">
        <v>523</v>
      </c>
      <c r="AB28" s="734">
        <v>653</v>
      </c>
      <c r="AC28" s="960">
        <v>591</v>
      </c>
      <c r="AD28" s="755">
        <v>331</v>
      </c>
      <c r="AE28" s="735">
        <v>508</v>
      </c>
      <c r="AF28" s="750">
        <v>879</v>
      </c>
      <c r="AG28" s="734">
        <v>905</v>
      </c>
      <c r="AH28" s="734">
        <v>876</v>
      </c>
      <c r="AI28" s="739">
        <v>789</v>
      </c>
      <c r="AJ28" s="739">
        <v>571</v>
      </c>
      <c r="AK28" s="739">
        <v>493</v>
      </c>
      <c r="AL28" s="671">
        <v>549</v>
      </c>
      <c r="AM28" s="671">
        <v>539</v>
      </c>
      <c r="AN28" s="671">
        <v>495</v>
      </c>
      <c r="AO28" s="671">
        <v>541</v>
      </c>
      <c r="AP28" s="671">
        <v>503</v>
      </c>
      <c r="AQ28" s="671">
        <v>557</v>
      </c>
      <c r="AR28" s="671">
        <v>535</v>
      </c>
      <c r="AS28" s="671">
        <v>599</v>
      </c>
      <c r="AT28" s="671">
        <v>542</v>
      </c>
      <c r="AU28" s="671">
        <v>632</v>
      </c>
      <c r="AV28" s="671">
        <v>562</v>
      </c>
      <c r="AW28" s="673">
        <v>661</v>
      </c>
      <c r="AX28" s="673">
        <v>702</v>
      </c>
      <c r="AY28" s="673">
        <v>680</v>
      </c>
      <c r="AZ28" s="734">
        <v>643</v>
      </c>
      <c r="BA28" s="752">
        <v>688</v>
      </c>
      <c r="BB28" s="752">
        <v>573</v>
      </c>
      <c r="BC28" s="752">
        <v>607</v>
      </c>
      <c r="BD28" s="752">
        <v>588</v>
      </c>
      <c r="BE28" s="752">
        <v>639</v>
      </c>
    </row>
    <row r="29" spans="1:57" ht="18" customHeight="1" x14ac:dyDescent="0.2">
      <c r="A29" s="479" t="s">
        <v>312</v>
      </c>
      <c r="B29" s="465"/>
      <c r="C29" s="482"/>
      <c r="D29" s="750">
        <v>1032</v>
      </c>
      <c r="E29" s="734"/>
      <c r="F29" s="735"/>
      <c r="G29" s="738"/>
      <c r="H29" s="738"/>
      <c r="I29" s="738">
        <v>987</v>
      </c>
      <c r="J29" s="738">
        <v>1006</v>
      </c>
      <c r="K29" s="738">
        <v>933</v>
      </c>
      <c r="L29" s="738">
        <v>951</v>
      </c>
      <c r="M29" s="738">
        <v>834</v>
      </c>
      <c r="N29" s="738">
        <v>891</v>
      </c>
      <c r="O29" s="738">
        <v>822</v>
      </c>
      <c r="P29" s="738">
        <v>937</v>
      </c>
      <c r="Q29" s="738">
        <v>832</v>
      </c>
      <c r="R29" s="738">
        <v>832</v>
      </c>
      <c r="S29" s="738">
        <v>838</v>
      </c>
      <c r="T29" s="738">
        <v>759</v>
      </c>
      <c r="U29" s="735">
        <v>763</v>
      </c>
      <c r="V29" s="734">
        <v>813</v>
      </c>
      <c r="W29" s="734">
        <v>822</v>
      </c>
      <c r="X29" s="734">
        <v>883</v>
      </c>
      <c r="Y29" s="734">
        <v>814</v>
      </c>
      <c r="Z29" s="734">
        <v>711</v>
      </c>
      <c r="AA29" s="734">
        <v>660</v>
      </c>
      <c r="AB29" s="734">
        <v>1115</v>
      </c>
      <c r="AC29" s="960">
        <v>979</v>
      </c>
      <c r="AD29" s="755">
        <v>458</v>
      </c>
      <c r="AE29" s="738">
        <v>907</v>
      </c>
      <c r="AF29" s="738">
        <v>1140</v>
      </c>
      <c r="AG29" s="738">
        <v>1109</v>
      </c>
      <c r="AH29" s="738">
        <v>1768</v>
      </c>
      <c r="AI29" s="738">
        <v>1375</v>
      </c>
      <c r="AJ29" s="738">
        <v>995</v>
      </c>
      <c r="AK29" s="738">
        <v>978</v>
      </c>
      <c r="AL29" s="738">
        <v>913</v>
      </c>
      <c r="AM29" s="738">
        <v>800</v>
      </c>
      <c r="AN29" s="738">
        <v>758</v>
      </c>
      <c r="AO29" s="738">
        <v>849</v>
      </c>
      <c r="AP29" s="738">
        <v>767</v>
      </c>
      <c r="AQ29" s="738">
        <v>822</v>
      </c>
      <c r="AR29" s="738">
        <v>932</v>
      </c>
      <c r="AS29" s="738">
        <v>984</v>
      </c>
      <c r="AT29" s="738">
        <v>845</v>
      </c>
      <c r="AU29" s="738">
        <v>898</v>
      </c>
      <c r="AV29" s="671">
        <v>782</v>
      </c>
      <c r="AW29" s="673">
        <v>759</v>
      </c>
      <c r="AX29" s="673">
        <v>825</v>
      </c>
      <c r="AY29" s="673">
        <v>840</v>
      </c>
      <c r="AZ29" s="734">
        <v>828</v>
      </c>
      <c r="BA29" s="752">
        <v>921</v>
      </c>
      <c r="BB29" s="752">
        <v>761</v>
      </c>
      <c r="BC29" s="752">
        <v>788</v>
      </c>
      <c r="BD29" s="752">
        <v>808</v>
      </c>
      <c r="BE29" s="752">
        <v>793</v>
      </c>
    </row>
    <row r="30" spans="1:57" ht="18" customHeight="1" x14ac:dyDescent="0.2">
      <c r="A30" s="387" t="s">
        <v>423</v>
      </c>
      <c r="B30" s="532">
        <v>405</v>
      </c>
      <c r="C30" s="534">
        <v>674</v>
      </c>
      <c r="D30" s="757">
        <v>832</v>
      </c>
      <c r="E30" s="758">
        <v>728</v>
      </c>
      <c r="F30" s="758">
        <v>1056</v>
      </c>
      <c r="G30" s="758">
        <v>987</v>
      </c>
      <c r="H30" s="758">
        <v>758</v>
      </c>
      <c r="I30" s="758">
        <v>592</v>
      </c>
      <c r="J30" s="758">
        <v>617</v>
      </c>
      <c r="K30" s="758">
        <v>567</v>
      </c>
      <c r="L30" s="758">
        <v>591</v>
      </c>
      <c r="M30" s="735">
        <v>494</v>
      </c>
      <c r="N30" s="735">
        <v>524</v>
      </c>
      <c r="O30" s="735">
        <v>494</v>
      </c>
      <c r="P30" s="735">
        <v>552</v>
      </c>
      <c r="Q30" s="735">
        <v>451</v>
      </c>
      <c r="R30" s="735">
        <v>479</v>
      </c>
      <c r="S30" s="735">
        <v>487</v>
      </c>
      <c r="T30" s="735">
        <v>402</v>
      </c>
      <c r="U30" s="735">
        <v>402</v>
      </c>
      <c r="V30" s="734">
        <v>444</v>
      </c>
      <c r="W30" s="734">
        <v>503</v>
      </c>
      <c r="X30" s="734">
        <v>554</v>
      </c>
      <c r="Y30" s="734">
        <v>488</v>
      </c>
      <c r="Z30" s="734">
        <v>439</v>
      </c>
      <c r="AA30" s="734">
        <v>381</v>
      </c>
      <c r="AB30" s="734">
        <v>607</v>
      </c>
      <c r="AC30" s="960">
        <v>671</v>
      </c>
      <c r="AD30" s="759">
        <v>362</v>
      </c>
      <c r="AE30" s="760">
        <v>730</v>
      </c>
      <c r="AF30" s="757">
        <v>950</v>
      </c>
      <c r="AG30" s="758">
        <v>949</v>
      </c>
      <c r="AH30" s="758">
        <v>1433</v>
      </c>
      <c r="AI30" s="758">
        <v>1187</v>
      </c>
      <c r="AJ30" s="758">
        <v>623</v>
      </c>
      <c r="AK30" s="758">
        <v>604</v>
      </c>
      <c r="AL30" s="758">
        <v>528</v>
      </c>
      <c r="AM30" s="758">
        <v>445</v>
      </c>
      <c r="AN30" s="759">
        <v>381</v>
      </c>
      <c r="AO30" s="758">
        <v>397</v>
      </c>
      <c r="AP30" s="758">
        <v>424</v>
      </c>
      <c r="AQ30" s="758">
        <v>425</v>
      </c>
      <c r="AR30" s="758">
        <v>517</v>
      </c>
      <c r="AS30" s="758">
        <v>536</v>
      </c>
      <c r="AT30" s="758">
        <v>452</v>
      </c>
      <c r="AU30" s="758">
        <v>473</v>
      </c>
      <c r="AV30" s="758">
        <v>413</v>
      </c>
      <c r="AW30" s="758">
        <v>398</v>
      </c>
      <c r="AX30" s="758">
        <v>440</v>
      </c>
      <c r="AY30" s="758">
        <v>447</v>
      </c>
      <c r="AZ30" s="734">
        <v>448</v>
      </c>
      <c r="BA30" s="752">
        <v>515</v>
      </c>
      <c r="BB30" s="752">
        <v>427</v>
      </c>
      <c r="BC30" s="752">
        <v>424</v>
      </c>
      <c r="BD30" s="752">
        <v>427</v>
      </c>
      <c r="BE30" s="752">
        <v>430</v>
      </c>
    </row>
    <row r="31" spans="1:57" ht="12" customHeight="1" x14ac:dyDescent="0.2">
      <c r="A31" s="387" t="s">
        <v>240</v>
      </c>
      <c r="B31" s="532">
        <v>115</v>
      </c>
      <c r="C31" s="482">
        <v>159</v>
      </c>
      <c r="D31" s="750">
        <v>200</v>
      </c>
      <c r="E31" s="734">
        <v>142</v>
      </c>
      <c r="F31" s="735">
        <v>327</v>
      </c>
      <c r="G31" s="738">
        <v>143</v>
      </c>
      <c r="H31" s="738">
        <v>134</v>
      </c>
      <c r="I31" s="754">
        <v>156</v>
      </c>
      <c r="J31" s="754">
        <v>163</v>
      </c>
      <c r="K31" s="671">
        <v>131</v>
      </c>
      <c r="L31" s="754">
        <v>132</v>
      </c>
      <c r="M31" s="754">
        <v>122</v>
      </c>
      <c r="N31" s="754">
        <v>123</v>
      </c>
      <c r="O31" s="754">
        <v>111</v>
      </c>
      <c r="P31" s="754">
        <v>130</v>
      </c>
      <c r="Q31" s="754">
        <v>106</v>
      </c>
      <c r="R31" s="754">
        <v>128</v>
      </c>
      <c r="S31" s="754">
        <v>105</v>
      </c>
      <c r="T31" s="754">
        <v>134</v>
      </c>
      <c r="U31" s="756">
        <v>143</v>
      </c>
      <c r="V31" s="673">
        <v>126</v>
      </c>
      <c r="W31" s="673">
        <v>88</v>
      </c>
      <c r="X31" s="734">
        <v>123</v>
      </c>
      <c r="Y31" s="734">
        <v>126</v>
      </c>
      <c r="Z31" s="734">
        <v>104</v>
      </c>
      <c r="AA31" s="734">
        <v>89</v>
      </c>
      <c r="AB31" s="734">
        <v>148</v>
      </c>
      <c r="AC31" s="960">
        <v>118</v>
      </c>
      <c r="AD31" s="755">
        <v>96</v>
      </c>
      <c r="AE31" s="735">
        <v>177</v>
      </c>
      <c r="AF31" s="750">
        <v>190</v>
      </c>
      <c r="AG31" s="734">
        <v>160</v>
      </c>
      <c r="AH31" s="734">
        <v>335</v>
      </c>
      <c r="AI31" s="739">
        <v>188</v>
      </c>
      <c r="AJ31" s="739">
        <v>95</v>
      </c>
      <c r="AK31" s="739">
        <v>129</v>
      </c>
      <c r="AL31" s="671">
        <v>127</v>
      </c>
      <c r="AM31" s="671">
        <v>116</v>
      </c>
      <c r="AN31" s="671">
        <v>139</v>
      </c>
      <c r="AO31" s="671">
        <v>163</v>
      </c>
      <c r="AP31" s="671">
        <v>123</v>
      </c>
      <c r="AQ31" s="671">
        <v>136</v>
      </c>
      <c r="AR31" s="671">
        <v>154</v>
      </c>
      <c r="AS31" s="671">
        <v>161</v>
      </c>
      <c r="AT31" s="671">
        <v>121</v>
      </c>
      <c r="AU31" s="671">
        <v>153</v>
      </c>
      <c r="AV31" s="671">
        <v>154</v>
      </c>
      <c r="AW31" s="673">
        <v>122</v>
      </c>
      <c r="AX31" s="673">
        <v>135</v>
      </c>
      <c r="AY31" s="673">
        <v>145</v>
      </c>
      <c r="AZ31" s="734">
        <v>130</v>
      </c>
      <c r="BA31" s="752">
        <v>138</v>
      </c>
      <c r="BB31" s="752">
        <v>131</v>
      </c>
      <c r="BC31" s="752">
        <v>118</v>
      </c>
      <c r="BD31" s="752">
        <v>147</v>
      </c>
      <c r="BE31" s="752">
        <v>140</v>
      </c>
    </row>
    <row r="32" spans="1:57" ht="12" customHeight="1" x14ac:dyDescent="0.2">
      <c r="A32" s="387" t="s">
        <v>241</v>
      </c>
      <c r="B32" s="498" t="s">
        <v>88</v>
      </c>
      <c r="C32" s="536" t="s">
        <v>88</v>
      </c>
      <c r="D32" s="907" t="s">
        <v>88</v>
      </c>
      <c r="E32" s="498" t="s">
        <v>88</v>
      </c>
      <c r="F32" s="498" t="s">
        <v>88</v>
      </c>
      <c r="G32" s="498" t="s">
        <v>88</v>
      </c>
      <c r="H32" s="471">
        <v>161</v>
      </c>
      <c r="I32" s="754">
        <v>108</v>
      </c>
      <c r="J32" s="754">
        <v>116</v>
      </c>
      <c r="K32" s="671">
        <v>125</v>
      </c>
      <c r="L32" s="754">
        <v>103</v>
      </c>
      <c r="M32" s="754">
        <v>127</v>
      </c>
      <c r="N32" s="754">
        <v>109</v>
      </c>
      <c r="O32" s="754">
        <v>109</v>
      </c>
      <c r="P32" s="754">
        <v>133</v>
      </c>
      <c r="Q32" s="754">
        <v>135</v>
      </c>
      <c r="R32" s="754">
        <v>97</v>
      </c>
      <c r="S32" s="754">
        <v>121</v>
      </c>
      <c r="T32" s="754">
        <v>111</v>
      </c>
      <c r="U32" s="756">
        <v>110</v>
      </c>
      <c r="V32" s="673">
        <v>109</v>
      </c>
      <c r="W32" s="673">
        <v>111</v>
      </c>
      <c r="X32" s="734">
        <v>104</v>
      </c>
      <c r="Y32" s="734">
        <v>94</v>
      </c>
      <c r="Z32" s="734">
        <v>80</v>
      </c>
      <c r="AA32" s="734">
        <v>89</v>
      </c>
      <c r="AB32" s="734">
        <v>215</v>
      </c>
      <c r="AC32" s="960">
        <v>83</v>
      </c>
      <c r="AD32" s="475" t="s">
        <v>88</v>
      </c>
      <c r="AE32" s="536" t="s">
        <v>88</v>
      </c>
      <c r="AF32" s="907" t="s">
        <v>88</v>
      </c>
      <c r="AG32" s="498" t="s">
        <v>88</v>
      </c>
      <c r="AH32" s="498" t="s">
        <v>88</v>
      </c>
      <c r="AI32" s="498" t="s">
        <v>88</v>
      </c>
      <c r="AJ32" s="441">
        <v>132</v>
      </c>
      <c r="AK32" s="739">
        <v>110</v>
      </c>
      <c r="AL32" s="671">
        <v>128</v>
      </c>
      <c r="AM32" s="671">
        <v>125</v>
      </c>
      <c r="AN32" s="671">
        <v>114</v>
      </c>
      <c r="AO32" s="671">
        <v>151</v>
      </c>
      <c r="AP32" s="671">
        <v>123</v>
      </c>
      <c r="AQ32" s="671">
        <v>162</v>
      </c>
      <c r="AR32" s="671">
        <v>119</v>
      </c>
      <c r="AS32" s="671">
        <v>150</v>
      </c>
      <c r="AT32" s="671">
        <v>116</v>
      </c>
      <c r="AU32" s="671">
        <v>139</v>
      </c>
      <c r="AV32" s="671">
        <v>124</v>
      </c>
      <c r="AW32" s="673">
        <v>129</v>
      </c>
      <c r="AX32" s="673">
        <v>126</v>
      </c>
      <c r="AY32" s="673">
        <v>134</v>
      </c>
      <c r="AZ32" s="734">
        <v>112</v>
      </c>
      <c r="BA32" s="752">
        <v>133</v>
      </c>
      <c r="BB32" s="752">
        <v>109</v>
      </c>
      <c r="BC32" s="752">
        <v>125</v>
      </c>
      <c r="BD32" s="752">
        <v>112</v>
      </c>
      <c r="BE32" s="752">
        <v>120</v>
      </c>
    </row>
    <row r="33" spans="1:57" ht="12" customHeight="1" x14ac:dyDescent="0.2">
      <c r="A33" s="387" t="s">
        <v>242</v>
      </c>
      <c r="B33" s="498" t="s">
        <v>88</v>
      </c>
      <c r="C33" s="536" t="s">
        <v>88</v>
      </c>
      <c r="D33" s="907" t="s">
        <v>88</v>
      </c>
      <c r="E33" s="498" t="s">
        <v>88</v>
      </c>
      <c r="F33" s="498" t="s">
        <v>88</v>
      </c>
      <c r="G33" s="498" t="s">
        <v>88</v>
      </c>
      <c r="H33" s="471">
        <v>133</v>
      </c>
      <c r="I33" s="754">
        <v>131</v>
      </c>
      <c r="J33" s="754">
        <v>110</v>
      </c>
      <c r="K33" s="671">
        <v>110</v>
      </c>
      <c r="L33" s="754">
        <v>125</v>
      </c>
      <c r="M33" s="754">
        <v>91</v>
      </c>
      <c r="N33" s="754">
        <v>135</v>
      </c>
      <c r="O33" s="754">
        <v>108</v>
      </c>
      <c r="P33" s="754">
        <v>122</v>
      </c>
      <c r="Q33" s="754">
        <v>140</v>
      </c>
      <c r="R33" s="754">
        <v>128</v>
      </c>
      <c r="S33" s="754">
        <v>125</v>
      </c>
      <c r="T33" s="754">
        <v>112</v>
      </c>
      <c r="U33" s="756">
        <v>108</v>
      </c>
      <c r="V33" s="673">
        <v>134</v>
      </c>
      <c r="W33" s="673">
        <v>120</v>
      </c>
      <c r="X33" s="734">
        <v>102</v>
      </c>
      <c r="Y33" s="734">
        <v>106</v>
      </c>
      <c r="Z33" s="734">
        <v>88</v>
      </c>
      <c r="AA33" s="734">
        <v>101</v>
      </c>
      <c r="AB33" s="734">
        <v>145</v>
      </c>
      <c r="AC33" s="960">
        <v>107</v>
      </c>
      <c r="AD33" s="475" t="s">
        <v>88</v>
      </c>
      <c r="AE33" s="536" t="s">
        <v>88</v>
      </c>
      <c r="AF33" s="907" t="s">
        <v>88</v>
      </c>
      <c r="AG33" s="498" t="s">
        <v>88</v>
      </c>
      <c r="AH33" s="498" t="s">
        <v>88</v>
      </c>
      <c r="AI33" s="498" t="s">
        <v>88</v>
      </c>
      <c r="AJ33" s="441">
        <v>145</v>
      </c>
      <c r="AK33" s="739">
        <v>135</v>
      </c>
      <c r="AL33" s="671">
        <v>130</v>
      </c>
      <c r="AM33" s="671">
        <v>114</v>
      </c>
      <c r="AN33" s="671">
        <v>124</v>
      </c>
      <c r="AO33" s="671">
        <v>138</v>
      </c>
      <c r="AP33" s="671">
        <v>97</v>
      </c>
      <c r="AQ33" s="671">
        <v>99</v>
      </c>
      <c r="AR33" s="671">
        <v>142</v>
      </c>
      <c r="AS33" s="671">
        <v>137</v>
      </c>
      <c r="AT33" s="671">
        <v>156</v>
      </c>
      <c r="AU33" s="671">
        <v>133</v>
      </c>
      <c r="AV33" s="671">
        <v>91</v>
      </c>
      <c r="AW33" s="673">
        <v>110</v>
      </c>
      <c r="AX33" s="673">
        <v>124</v>
      </c>
      <c r="AY33" s="673">
        <v>114</v>
      </c>
      <c r="AZ33" s="734">
        <v>138</v>
      </c>
      <c r="BA33" s="752">
        <v>135</v>
      </c>
      <c r="BB33" s="752">
        <v>94</v>
      </c>
      <c r="BC33" s="752">
        <v>121</v>
      </c>
      <c r="BD33" s="752">
        <v>122</v>
      </c>
      <c r="BE33" s="752">
        <v>103</v>
      </c>
    </row>
    <row r="34" spans="1:57" ht="18" customHeight="1" x14ac:dyDescent="0.2">
      <c r="A34" s="479" t="s">
        <v>313</v>
      </c>
      <c r="B34" s="475"/>
      <c r="C34" s="518"/>
      <c r="D34" s="761">
        <v>856</v>
      </c>
      <c r="E34" s="735">
        <v>843</v>
      </c>
      <c r="F34" s="735">
        <v>798</v>
      </c>
      <c r="G34" s="735">
        <v>797</v>
      </c>
      <c r="H34" s="735">
        <v>1066</v>
      </c>
      <c r="I34" s="735">
        <v>1117</v>
      </c>
      <c r="J34" s="735">
        <v>1308</v>
      </c>
      <c r="K34" s="735">
        <v>1025</v>
      </c>
      <c r="L34" s="735">
        <v>1185</v>
      </c>
      <c r="M34" s="735">
        <v>1207</v>
      </c>
      <c r="N34" s="735">
        <v>1035</v>
      </c>
      <c r="O34" s="735">
        <v>1173</v>
      </c>
      <c r="P34" s="735">
        <v>1106</v>
      </c>
      <c r="Q34" s="735">
        <v>1006</v>
      </c>
      <c r="R34" s="735">
        <v>1117</v>
      </c>
      <c r="S34" s="735">
        <v>1116</v>
      </c>
      <c r="T34" s="735">
        <v>1136</v>
      </c>
      <c r="U34" s="735">
        <v>1158</v>
      </c>
      <c r="V34" s="734">
        <v>1073</v>
      </c>
      <c r="W34" s="734">
        <v>1231</v>
      </c>
      <c r="X34" s="734">
        <v>1074</v>
      </c>
      <c r="Y34" s="734">
        <v>948</v>
      </c>
      <c r="Z34" s="734">
        <v>825</v>
      </c>
      <c r="AA34" s="734">
        <v>669</v>
      </c>
      <c r="AB34" s="734">
        <v>1209</v>
      </c>
      <c r="AC34" s="960">
        <v>813</v>
      </c>
      <c r="AD34" s="762"/>
      <c r="AE34" s="763"/>
      <c r="AF34" s="735">
        <v>977</v>
      </c>
      <c r="AG34" s="735">
        <v>1046</v>
      </c>
      <c r="AH34" s="735">
        <v>991</v>
      </c>
      <c r="AI34" s="735">
        <v>952</v>
      </c>
      <c r="AJ34" s="735">
        <v>1017</v>
      </c>
      <c r="AK34" s="735">
        <v>989</v>
      </c>
      <c r="AL34" s="735">
        <v>1042</v>
      </c>
      <c r="AM34" s="735">
        <v>1040</v>
      </c>
      <c r="AN34" s="735">
        <v>1061</v>
      </c>
      <c r="AO34" s="735">
        <v>1035</v>
      </c>
      <c r="AP34" s="735">
        <v>1047</v>
      </c>
      <c r="AQ34" s="735">
        <v>1043</v>
      </c>
      <c r="AR34" s="735">
        <v>1028</v>
      </c>
      <c r="AS34" s="735">
        <v>921</v>
      </c>
      <c r="AT34" s="735">
        <v>996</v>
      </c>
      <c r="AU34" s="735">
        <v>995</v>
      </c>
      <c r="AV34" s="671">
        <v>935</v>
      </c>
      <c r="AW34" s="673">
        <v>988</v>
      </c>
      <c r="AX34" s="673">
        <v>1031</v>
      </c>
      <c r="AY34" s="673">
        <v>1119</v>
      </c>
      <c r="AZ34" s="734">
        <v>1075</v>
      </c>
      <c r="BA34" s="752">
        <v>1201</v>
      </c>
      <c r="BB34" s="752">
        <v>932</v>
      </c>
      <c r="BC34" s="752">
        <v>860</v>
      </c>
      <c r="BD34" s="752">
        <v>1020</v>
      </c>
      <c r="BE34" s="752">
        <v>933</v>
      </c>
    </row>
    <row r="35" spans="1:57" ht="18" customHeight="1" x14ac:dyDescent="0.2">
      <c r="A35" s="387" t="s">
        <v>243</v>
      </c>
      <c r="B35" s="532">
        <v>136</v>
      </c>
      <c r="C35" s="482">
        <v>200</v>
      </c>
      <c r="D35" s="750">
        <v>223</v>
      </c>
      <c r="E35" s="734">
        <v>251</v>
      </c>
      <c r="F35" s="735">
        <v>197</v>
      </c>
      <c r="G35" s="738">
        <v>182</v>
      </c>
      <c r="H35" s="738">
        <v>158</v>
      </c>
      <c r="I35" s="754">
        <v>194</v>
      </c>
      <c r="J35" s="754">
        <v>212</v>
      </c>
      <c r="K35" s="671">
        <v>161</v>
      </c>
      <c r="L35" s="754">
        <v>214</v>
      </c>
      <c r="M35" s="754">
        <v>172</v>
      </c>
      <c r="N35" s="754">
        <v>192</v>
      </c>
      <c r="O35" s="754">
        <v>209</v>
      </c>
      <c r="P35" s="754">
        <v>200</v>
      </c>
      <c r="Q35" s="754">
        <v>183</v>
      </c>
      <c r="R35" s="754">
        <v>193</v>
      </c>
      <c r="S35" s="754">
        <v>187</v>
      </c>
      <c r="T35" s="754">
        <v>225</v>
      </c>
      <c r="U35" s="756">
        <v>193</v>
      </c>
      <c r="V35" s="673">
        <v>209</v>
      </c>
      <c r="W35" s="673">
        <v>189</v>
      </c>
      <c r="X35" s="734">
        <v>181</v>
      </c>
      <c r="Y35" s="734">
        <v>166</v>
      </c>
      <c r="Z35" s="734">
        <v>171</v>
      </c>
      <c r="AA35" s="734">
        <v>134</v>
      </c>
      <c r="AB35" s="734">
        <v>202</v>
      </c>
      <c r="AC35" s="960">
        <v>123</v>
      </c>
      <c r="AD35" s="755">
        <v>118</v>
      </c>
      <c r="AE35" s="735">
        <v>226</v>
      </c>
      <c r="AF35" s="750">
        <v>245</v>
      </c>
      <c r="AG35" s="734">
        <v>247</v>
      </c>
      <c r="AH35" s="735">
        <v>254</v>
      </c>
      <c r="AI35" s="739">
        <v>172</v>
      </c>
      <c r="AJ35" s="739">
        <v>148</v>
      </c>
      <c r="AK35" s="739">
        <v>149</v>
      </c>
      <c r="AL35" s="671">
        <v>184</v>
      </c>
      <c r="AM35" s="671">
        <v>122</v>
      </c>
      <c r="AN35" s="671">
        <v>146</v>
      </c>
      <c r="AO35" s="671">
        <v>139</v>
      </c>
      <c r="AP35" s="671">
        <v>174</v>
      </c>
      <c r="AQ35" s="671">
        <v>176</v>
      </c>
      <c r="AR35" s="671">
        <v>173</v>
      </c>
      <c r="AS35" s="671">
        <v>167</v>
      </c>
      <c r="AT35" s="671">
        <v>157</v>
      </c>
      <c r="AU35" s="671">
        <v>196</v>
      </c>
      <c r="AV35" s="671">
        <v>143</v>
      </c>
      <c r="AW35" s="673">
        <v>184</v>
      </c>
      <c r="AX35" s="673">
        <v>200</v>
      </c>
      <c r="AY35" s="673">
        <v>197</v>
      </c>
      <c r="AZ35" s="734">
        <v>176</v>
      </c>
      <c r="BA35" s="752">
        <v>220</v>
      </c>
      <c r="BB35" s="752">
        <v>172</v>
      </c>
      <c r="BC35" s="752">
        <v>141</v>
      </c>
      <c r="BD35" s="752">
        <v>197</v>
      </c>
      <c r="BE35" s="752">
        <v>136</v>
      </c>
    </row>
    <row r="36" spans="1:57" ht="12" customHeight="1" x14ac:dyDescent="0.2">
      <c r="A36" s="387" t="s">
        <v>424</v>
      </c>
      <c r="B36" s="532">
        <v>722</v>
      </c>
      <c r="C36" s="482">
        <v>455</v>
      </c>
      <c r="D36" s="750">
        <v>496</v>
      </c>
      <c r="E36" s="734">
        <v>459</v>
      </c>
      <c r="F36" s="735">
        <v>518</v>
      </c>
      <c r="G36" s="738">
        <v>521</v>
      </c>
      <c r="H36" s="738">
        <v>425</v>
      </c>
      <c r="I36" s="754">
        <v>486</v>
      </c>
      <c r="J36" s="754">
        <v>586</v>
      </c>
      <c r="K36" s="671">
        <v>408</v>
      </c>
      <c r="L36" s="754">
        <v>456</v>
      </c>
      <c r="M36" s="754">
        <v>443</v>
      </c>
      <c r="N36" s="754">
        <v>407</v>
      </c>
      <c r="O36" s="754">
        <v>398</v>
      </c>
      <c r="P36" s="754">
        <v>364</v>
      </c>
      <c r="Q36" s="754">
        <v>321</v>
      </c>
      <c r="R36" s="754">
        <v>364</v>
      </c>
      <c r="S36" s="754">
        <v>384</v>
      </c>
      <c r="T36" s="754">
        <v>382</v>
      </c>
      <c r="U36" s="756">
        <v>427</v>
      </c>
      <c r="V36" s="673">
        <v>321</v>
      </c>
      <c r="W36" s="673">
        <v>380</v>
      </c>
      <c r="X36" s="734">
        <v>317</v>
      </c>
      <c r="Y36" s="734">
        <v>316</v>
      </c>
      <c r="Z36" s="734">
        <v>257</v>
      </c>
      <c r="AA36" s="734">
        <v>232</v>
      </c>
      <c r="AB36" s="734">
        <v>429</v>
      </c>
      <c r="AC36" s="960">
        <v>289</v>
      </c>
      <c r="AD36" s="755">
        <v>292</v>
      </c>
      <c r="AE36" s="735">
        <v>578</v>
      </c>
      <c r="AF36" s="750">
        <v>609</v>
      </c>
      <c r="AG36" s="734">
        <v>609</v>
      </c>
      <c r="AH36" s="735">
        <v>628</v>
      </c>
      <c r="AI36" s="739">
        <v>681</v>
      </c>
      <c r="AJ36" s="739">
        <v>409</v>
      </c>
      <c r="AK36" s="739">
        <v>379</v>
      </c>
      <c r="AL36" s="671">
        <v>422</v>
      </c>
      <c r="AM36" s="671">
        <v>453</v>
      </c>
      <c r="AN36" s="671">
        <v>415</v>
      </c>
      <c r="AO36" s="671">
        <v>410</v>
      </c>
      <c r="AP36" s="671">
        <v>353</v>
      </c>
      <c r="AQ36" s="671">
        <v>404</v>
      </c>
      <c r="AR36" s="671">
        <v>327</v>
      </c>
      <c r="AS36" s="671">
        <v>302</v>
      </c>
      <c r="AT36" s="671">
        <v>319</v>
      </c>
      <c r="AU36" s="671">
        <v>324</v>
      </c>
      <c r="AV36" s="671">
        <v>319</v>
      </c>
      <c r="AW36" s="673">
        <v>320</v>
      </c>
      <c r="AX36" s="673">
        <v>293</v>
      </c>
      <c r="AY36" s="673">
        <v>321</v>
      </c>
      <c r="AZ36" s="734">
        <v>363</v>
      </c>
      <c r="BA36" s="752">
        <v>381</v>
      </c>
      <c r="BB36" s="752">
        <v>293</v>
      </c>
      <c r="BC36" s="752">
        <v>300</v>
      </c>
      <c r="BD36" s="752">
        <v>340</v>
      </c>
      <c r="BE36" s="752">
        <v>354</v>
      </c>
    </row>
    <row r="37" spans="1:57" ht="12" customHeight="1" x14ac:dyDescent="0.2">
      <c r="A37" s="387" t="s">
        <v>244</v>
      </c>
      <c r="B37" s="532">
        <v>84</v>
      </c>
      <c r="C37" s="482">
        <v>98</v>
      </c>
      <c r="D37" s="750">
        <v>137</v>
      </c>
      <c r="E37" s="734">
        <v>133</v>
      </c>
      <c r="F37" s="735">
        <v>83</v>
      </c>
      <c r="G37" s="738">
        <v>94</v>
      </c>
      <c r="H37" s="738">
        <v>75</v>
      </c>
      <c r="I37" s="754">
        <v>76</v>
      </c>
      <c r="J37" s="754">
        <v>102</v>
      </c>
      <c r="K37" s="671">
        <v>67</v>
      </c>
      <c r="L37" s="754">
        <v>132</v>
      </c>
      <c r="M37" s="754">
        <v>202</v>
      </c>
      <c r="N37" s="754">
        <v>109</v>
      </c>
      <c r="O37" s="754">
        <v>219</v>
      </c>
      <c r="P37" s="754">
        <v>171</v>
      </c>
      <c r="Q37" s="754">
        <v>158</v>
      </c>
      <c r="R37" s="754">
        <v>201</v>
      </c>
      <c r="S37" s="754">
        <v>190</v>
      </c>
      <c r="T37" s="754">
        <v>201</v>
      </c>
      <c r="U37" s="756">
        <v>157</v>
      </c>
      <c r="V37" s="673">
        <v>206</v>
      </c>
      <c r="W37" s="673">
        <v>203</v>
      </c>
      <c r="X37" s="734">
        <v>168</v>
      </c>
      <c r="Y37" s="734">
        <v>165</v>
      </c>
      <c r="Z37" s="734">
        <v>77</v>
      </c>
      <c r="AA37" s="734">
        <v>53</v>
      </c>
      <c r="AB37" s="734">
        <v>148</v>
      </c>
      <c r="AC37" s="960">
        <v>88</v>
      </c>
      <c r="AD37" s="755">
        <v>72</v>
      </c>
      <c r="AE37" s="735">
        <v>98</v>
      </c>
      <c r="AF37" s="750">
        <v>123</v>
      </c>
      <c r="AG37" s="734">
        <v>190</v>
      </c>
      <c r="AH37" s="735">
        <v>109</v>
      </c>
      <c r="AI37" s="739">
        <v>99</v>
      </c>
      <c r="AJ37" s="739">
        <v>74</v>
      </c>
      <c r="AK37" s="739">
        <v>96</v>
      </c>
      <c r="AL37" s="671">
        <v>83</v>
      </c>
      <c r="AM37" s="671">
        <v>62</v>
      </c>
      <c r="AN37" s="671">
        <v>82</v>
      </c>
      <c r="AO37" s="671">
        <v>76</v>
      </c>
      <c r="AP37" s="671">
        <v>108</v>
      </c>
      <c r="AQ37" s="671">
        <v>90</v>
      </c>
      <c r="AR37" s="671">
        <v>109</v>
      </c>
      <c r="AS37" s="671">
        <v>95</v>
      </c>
      <c r="AT37" s="671">
        <v>107</v>
      </c>
      <c r="AU37" s="671">
        <v>114</v>
      </c>
      <c r="AV37" s="671">
        <v>147</v>
      </c>
      <c r="AW37" s="673">
        <v>121</v>
      </c>
      <c r="AX37" s="673">
        <v>157</v>
      </c>
      <c r="AY37" s="673">
        <v>124</v>
      </c>
      <c r="AZ37" s="734">
        <v>105</v>
      </c>
      <c r="BA37" s="752">
        <v>122</v>
      </c>
      <c r="BB37" s="752">
        <v>98</v>
      </c>
      <c r="BC37" s="752">
        <v>90</v>
      </c>
      <c r="BD37" s="752">
        <v>88</v>
      </c>
      <c r="BE37" s="752">
        <v>86</v>
      </c>
    </row>
    <row r="38" spans="1:57" ht="12" customHeight="1" x14ac:dyDescent="0.2">
      <c r="A38" s="387" t="s">
        <v>245</v>
      </c>
      <c r="B38" s="498" t="s">
        <v>88</v>
      </c>
      <c r="C38" s="536" t="s">
        <v>88</v>
      </c>
      <c r="D38" s="907" t="s">
        <v>88</v>
      </c>
      <c r="E38" s="498" t="s">
        <v>88</v>
      </c>
      <c r="F38" s="498" t="s">
        <v>88</v>
      </c>
      <c r="G38" s="498" t="s">
        <v>88</v>
      </c>
      <c r="H38" s="471">
        <v>246</v>
      </c>
      <c r="I38" s="754">
        <v>211</v>
      </c>
      <c r="J38" s="754">
        <v>207</v>
      </c>
      <c r="K38" s="671">
        <v>211</v>
      </c>
      <c r="L38" s="754">
        <v>193</v>
      </c>
      <c r="M38" s="754">
        <v>211</v>
      </c>
      <c r="N38" s="754">
        <v>202</v>
      </c>
      <c r="O38" s="754">
        <v>202</v>
      </c>
      <c r="P38" s="754">
        <v>217</v>
      </c>
      <c r="Q38" s="754">
        <v>174</v>
      </c>
      <c r="R38" s="754">
        <v>169</v>
      </c>
      <c r="S38" s="754">
        <v>206</v>
      </c>
      <c r="T38" s="754">
        <v>193</v>
      </c>
      <c r="U38" s="756">
        <v>198</v>
      </c>
      <c r="V38" s="673">
        <v>154</v>
      </c>
      <c r="W38" s="673">
        <v>208</v>
      </c>
      <c r="X38" s="734">
        <v>183</v>
      </c>
      <c r="Y38" s="734">
        <v>136</v>
      </c>
      <c r="Z38" s="734">
        <v>161</v>
      </c>
      <c r="AA38" s="734">
        <v>129</v>
      </c>
      <c r="AB38" s="734">
        <v>188</v>
      </c>
      <c r="AC38" s="960">
        <v>144</v>
      </c>
      <c r="AD38" s="475" t="s">
        <v>88</v>
      </c>
      <c r="AE38" s="536" t="s">
        <v>88</v>
      </c>
      <c r="AF38" s="907" t="s">
        <v>88</v>
      </c>
      <c r="AG38" s="498" t="s">
        <v>88</v>
      </c>
      <c r="AH38" s="498" t="s">
        <v>88</v>
      </c>
      <c r="AI38" s="498" t="s">
        <v>88</v>
      </c>
      <c r="AJ38" s="441">
        <v>261</v>
      </c>
      <c r="AK38" s="739">
        <v>205</v>
      </c>
      <c r="AL38" s="671">
        <v>231</v>
      </c>
      <c r="AM38" s="671">
        <v>183</v>
      </c>
      <c r="AN38" s="671">
        <v>226</v>
      </c>
      <c r="AO38" s="671">
        <v>220</v>
      </c>
      <c r="AP38" s="671">
        <v>202</v>
      </c>
      <c r="AQ38" s="671">
        <v>183</v>
      </c>
      <c r="AR38" s="671">
        <v>233</v>
      </c>
      <c r="AS38" s="671">
        <v>170</v>
      </c>
      <c r="AT38" s="671">
        <v>212</v>
      </c>
      <c r="AU38" s="671">
        <v>199</v>
      </c>
      <c r="AV38" s="671">
        <v>180</v>
      </c>
      <c r="AW38" s="673">
        <v>148</v>
      </c>
      <c r="AX38" s="673">
        <v>198</v>
      </c>
      <c r="AY38" s="673">
        <v>207</v>
      </c>
      <c r="AZ38" s="734">
        <v>206</v>
      </c>
      <c r="BA38" s="752">
        <v>234</v>
      </c>
      <c r="BB38" s="752">
        <v>162</v>
      </c>
      <c r="BC38" s="752">
        <v>155</v>
      </c>
      <c r="BD38" s="752">
        <v>180</v>
      </c>
      <c r="BE38" s="752">
        <v>149</v>
      </c>
    </row>
    <row r="39" spans="1:57" ht="12" customHeight="1" x14ac:dyDescent="0.2">
      <c r="A39" s="387" t="s">
        <v>246</v>
      </c>
      <c r="B39" s="498" t="s">
        <v>88</v>
      </c>
      <c r="C39" s="536" t="s">
        <v>88</v>
      </c>
      <c r="D39" s="907" t="s">
        <v>88</v>
      </c>
      <c r="E39" s="498" t="s">
        <v>88</v>
      </c>
      <c r="F39" s="498" t="s">
        <v>88</v>
      </c>
      <c r="G39" s="498" t="s">
        <v>88</v>
      </c>
      <c r="H39" s="471">
        <v>92</v>
      </c>
      <c r="I39" s="754">
        <v>101</v>
      </c>
      <c r="J39" s="754">
        <v>144</v>
      </c>
      <c r="K39" s="671">
        <v>126</v>
      </c>
      <c r="L39" s="754">
        <v>141</v>
      </c>
      <c r="M39" s="754">
        <v>140</v>
      </c>
      <c r="N39" s="754">
        <v>97</v>
      </c>
      <c r="O39" s="754">
        <v>119</v>
      </c>
      <c r="P39" s="754">
        <v>102</v>
      </c>
      <c r="Q39" s="754">
        <v>125</v>
      </c>
      <c r="R39" s="754">
        <v>114</v>
      </c>
      <c r="S39" s="754">
        <v>90</v>
      </c>
      <c r="T39" s="754">
        <v>83</v>
      </c>
      <c r="U39" s="756">
        <v>117</v>
      </c>
      <c r="V39" s="673">
        <v>119</v>
      </c>
      <c r="W39" s="673">
        <v>178</v>
      </c>
      <c r="X39" s="734">
        <v>146</v>
      </c>
      <c r="Y39" s="734">
        <v>96</v>
      </c>
      <c r="Z39" s="734">
        <v>100</v>
      </c>
      <c r="AA39" s="734">
        <v>75</v>
      </c>
      <c r="AB39" s="734">
        <v>161</v>
      </c>
      <c r="AC39" s="960">
        <v>119</v>
      </c>
      <c r="AD39" s="475" t="s">
        <v>88</v>
      </c>
      <c r="AE39" s="536" t="s">
        <v>88</v>
      </c>
      <c r="AF39" s="907" t="s">
        <v>88</v>
      </c>
      <c r="AG39" s="498" t="s">
        <v>88</v>
      </c>
      <c r="AH39" s="498" t="s">
        <v>88</v>
      </c>
      <c r="AI39" s="498" t="s">
        <v>88</v>
      </c>
      <c r="AJ39" s="441">
        <v>70</v>
      </c>
      <c r="AK39" s="739">
        <v>101</v>
      </c>
      <c r="AL39" s="671">
        <v>70</v>
      </c>
      <c r="AM39" s="671">
        <v>139</v>
      </c>
      <c r="AN39" s="671">
        <v>127</v>
      </c>
      <c r="AO39" s="671">
        <v>130</v>
      </c>
      <c r="AP39" s="671">
        <v>142</v>
      </c>
      <c r="AQ39" s="671">
        <v>137</v>
      </c>
      <c r="AR39" s="671">
        <v>131</v>
      </c>
      <c r="AS39" s="671">
        <v>127</v>
      </c>
      <c r="AT39" s="671">
        <v>136</v>
      </c>
      <c r="AU39" s="671">
        <v>109</v>
      </c>
      <c r="AV39" s="671">
        <v>83</v>
      </c>
      <c r="AW39" s="673">
        <v>140</v>
      </c>
      <c r="AX39" s="673">
        <v>136</v>
      </c>
      <c r="AY39" s="673">
        <v>169</v>
      </c>
      <c r="AZ39" s="734">
        <v>159</v>
      </c>
      <c r="BA39" s="752">
        <v>179</v>
      </c>
      <c r="BB39" s="752">
        <v>128</v>
      </c>
      <c r="BC39" s="752">
        <v>95</v>
      </c>
      <c r="BD39" s="752">
        <v>127</v>
      </c>
      <c r="BE39" s="752">
        <v>144</v>
      </c>
    </row>
    <row r="40" spans="1:57" ht="12" customHeight="1" x14ac:dyDescent="0.2">
      <c r="A40" s="387" t="s">
        <v>247</v>
      </c>
      <c r="B40" s="498" t="s">
        <v>88</v>
      </c>
      <c r="C40" s="536" t="s">
        <v>88</v>
      </c>
      <c r="D40" s="907" t="s">
        <v>88</v>
      </c>
      <c r="E40" s="498" t="s">
        <v>88</v>
      </c>
      <c r="F40" s="498" t="s">
        <v>88</v>
      </c>
      <c r="G40" s="498" t="s">
        <v>88</v>
      </c>
      <c r="H40" s="471">
        <v>70</v>
      </c>
      <c r="I40" s="754">
        <v>49</v>
      </c>
      <c r="J40" s="754">
        <v>57</v>
      </c>
      <c r="K40" s="671">
        <v>52</v>
      </c>
      <c r="L40" s="754">
        <v>49</v>
      </c>
      <c r="M40" s="754">
        <v>39</v>
      </c>
      <c r="N40" s="754">
        <v>28</v>
      </c>
      <c r="O40" s="754">
        <v>26</v>
      </c>
      <c r="P40" s="754">
        <v>52</v>
      </c>
      <c r="Q40" s="754">
        <v>45</v>
      </c>
      <c r="R40" s="754">
        <v>76</v>
      </c>
      <c r="S40" s="754">
        <v>59</v>
      </c>
      <c r="T40" s="754">
        <v>52</v>
      </c>
      <c r="U40" s="756">
        <v>66</v>
      </c>
      <c r="V40" s="673">
        <v>64</v>
      </c>
      <c r="W40" s="673">
        <v>73</v>
      </c>
      <c r="X40" s="734">
        <v>79</v>
      </c>
      <c r="Y40" s="734">
        <v>69</v>
      </c>
      <c r="Z40" s="734">
        <v>59</v>
      </c>
      <c r="AA40" s="734">
        <v>46</v>
      </c>
      <c r="AB40" s="734">
        <v>81</v>
      </c>
      <c r="AC40" s="960">
        <v>50</v>
      </c>
      <c r="AD40" s="475" t="s">
        <v>88</v>
      </c>
      <c r="AE40" s="536" t="s">
        <v>88</v>
      </c>
      <c r="AF40" s="907" t="s">
        <v>88</v>
      </c>
      <c r="AG40" s="498" t="s">
        <v>88</v>
      </c>
      <c r="AH40" s="498" t="s">
        <v>88</v>
      </c>
      <c r="AI40" s="498" t="s">
        <v>88</v>
      </c>
      <c r="AJ40" s="441">
        <v>55</v>
      </c>
      <c r="AK40" s="739">
        <v>59</v>
      </c>
      <c r="AL40" s="671">
        <v>52</v>
      </c>
      <c r="AM40" s="671">
        <v>81</v>
      </c>
      <c r="AN40" s="671">
        <v>65</v>
      </c>
      <c r="AO40" s="671">
        <v>60</v>
      </c>
      <c r="AP40" s="671">
        <v>68</v>
      </c>
      <c r="AQ40" s="671">
        <v>53</v>
      </c>
      <c r="AR40" s="671">
        <v>55</v>
      </c>
      <c r="AS40" s="671">
        <v>60</v>
      </c>
      <c r="AT40" s="671">
        <v>65</v>
      </c>
      <c r="AU40" s="671">
        <v>53</v>
      </c>
      <c r="AV40" s="671">
        <v>63</v>
      </c>
      <c r="AW40" s="673">
        <v>75</v>
      </c>
      <c r="AX40" s="673">
        <v>47</v>
      </c>
      <c r="AY40" s="673">
        <v>101</v>
      </c>
      <c r="AZ40" s="734">
        <v>66</v>
      </c>
      <c r="BA40" s="752">
        <v>65</v>
      </c>
      <c r="BB40" s="752">
        <v>79</v>
      </c>
      <c r="BC40" s="752">
        <v>79</v>
      </c>
      <c r="BD40" s="752">
        <v>88</v>
      </c>
      <c r="BE40" s="752">
        <v>64</v>
      </c>
    </row>
    <row r="41" spans="1:57" ht="3" customHeight="1" x14ac:dyDescent="0.2">
      <c r="A41" s="483"/>
      <c r="B41" s="537"/>
      <c r="C41" s="538"/>
      <c r="D41" s="539"/>
      <c r="E41" s="540"/>
      <c r="F41" s="540"/>
      <c r="G41" s="375"/>
      <c r="H41" s="541"/>
      <c r="I41" s="541"/>
      <c r="J41" s="541"/>
      <c r="K41" s="375"/>
      <c r="L41" s="541"/>
      <c r="M41" s="541"/>
      <c r="N41" s="541"/>
      <c r="O41" s="541"/>
      <c r="P41" s="541"/>
      <c r="Q41" s="541"/>
      <c r="R41" s="541"/>
      <c r="S41" s="541"/>
      <c r="T41" s="486"/>
      <c r="U41" s="486"/>
      <c r="V41" s="486"/>
      <c r="W41" s="486"/>
      <c r="X41" s="485"/>
      <c r="Y41" s="485"/>
      <c r="Z41" s="485"/>
      <c r="AA41" s="485"/>
      <c r="AB41" s="485"/>
      <c r="AC41" s="523"/>
      <c r="AD41" s="542"/>
      <c r="AE41" s="538"/>
      <c r="AF41" s="539"/>
      <c r="AG41" s="540"/>
      <c r="AH41" s="540"/>
      <c r="AI41" s="375"/>
      <c r="AJ41" s="375"/>
      <c r="AK41" s="375"/>
      <c r="AL41" s="375"/>
      <c r="AM41" s="375"/>
      <c r="AN41" s="375"/>
      <c r="AO41" s="375"/>
      <c r="AP41" s="375"/>
      <c r="AQ41" s="375"/>
      <c r="AR41" s="375"/>
      <c r="AS41" s="375"/>
      <c r="AT41" s="375"/>
      <c r="AU41" s="375"/>
      <c r="AV41" s="485"/>
      <c r="AW41" s="485"/>
      <c r="AX41" s="485"/>
      <c r="AY41" s="485"/>
      <c r="AZ41" s="485"/>
      <c r="BA41" s="488"/>
      <c r="BB41" s="488"/>
      <c r="BC41" s="488"/>
      <c r="BD41" s="488"/>
      <c r="BE41" s="488"/>
    </row>
    <row r="42" spans="1:57" ht="12.75" customHeight="1" x14ac:dyDescent="0.2">
      <c r="A42" s="603"/>
      <c r="B42" s="801"/>
      <c r="C42" s="806"/>
      <c r="D42" s="806"/>
      <c r="E42" s="806"/>
      <c r="F42" s="806"/>
      <c r="G42" s="377"/>
      <c r="H42" s="377"/>
      <c r="I42" s="377"/>
      <c r="J42" s="377"/>
      <c r="K42" s="377"/>
      <c r="L42" s="377"/>
      <c r="M42" s="377"/>
      <c r="N42" s="377"/>
      <c r="O42" s="377"/>
      <c r="P42" s="377"/>
      <c r="Q42" s="377"/>
      <c r="R42" s="377"/>
      <c r="S42" s="377"/>
      <c r="T42" s="482"/>
      <c r="U42" s="482"/>
      <c r="V42" s="482"/>
      <c r="W42" s="482"/>
      <c r="X42" s="482"/>
      <c r="Y42" s="482"/>
      <c r="Z42" s="482"/>
      <c r="AA42" s="482"/>
      <c r="AB42" s="482"/>
      <c r="AC42" s="482"/>
      <c r="AD42" s="377"/>
      <c r="AE42" s="806"/>
      <c r="AF42" s="806"/>
      <c r="AG42" s="806"/>
      <c r="AH42" s="806"/>
      <c r="AI42" s="377"/>
      <c r="AJ42" s="377"/>
      <c r="AK42" s="377"/>
      <c r="AL42" s="377"/>
      <c r="AM42" s="377"/>
      <c r="AN42" s="377"/>
      <c r="AO42" s="377"/>
      <c r="AP42" s="377"/>
      <c r="AQ42" s="377"/>
      <c r="AR42" s="377"/>
      <c r="AS42" s="377"/>
      <c r="AT42" s="377"/>
      <c r="AU42" s="377"/>
      <c r="AV42" s="482"/>
      <c r="AW42" s="482"/>
      <c r="AX42" s="482"/>
      <c r="AY42" s="482"/>
      <c r="AZ42" s="482"/>
      <c r="BA42" s="482"/>
      <c r="BB42" s="482"/>
      <c r="BC42" s="482"/>
      <c r="BD42" s="482"/>
      <c r="BE42" s="482"/>
    </row>
    <row r="43" spans="1:57" ht="12.75" customHeight="1" x14ac:dyDescent="0.25">
      <c r="A43" s="4" t="s">
        <v>609</v>
      </c>
      <c r="B43" s="22"/>
    </row>
    <row r="44" spans="1:57" ht="12.75" customHeight="1" x14ac:dyDescent="0.2"/>
    <row r="45" spans="1:57" ht="12" customHeight="1" x14ac:dyDescent="0.2">
      <c r="A45" s="1239" t="s">
        <v>512</v>
      </c>
      <c r="B45" s="453" t="s">
        <v>119</v>
      </c>
      <c r="C45" s="378"/>
      <c r="D45" s="1249" t="s">
        <v>119</v>
      </c>
      <c r="E45" s="1242"/>
      <c r="F45" s="1242"/>
      <c r="G45" s="1242"/>
      <c r="H45" s="1242"/>
      <c r="I45" s="1242"/>
      <c r="J45" s="1242"/>
      <c r="K45" s="1242"/>
      <c r="L45" s="1242"/>
      <c r="M45" s="1242"/>
      <c r="N45" s="1242"/>
      <c r="O45" s="1242"/>
      <c r="P45" s="1242"/>
      <c r="Q45" s="1242"/>
      <c r="R45" s="1242"/>
      <c r="S45" s="1242"/>
      <c r="T45" s="1242"/>
      <c r="U45" s="1242"/>
      <c r="V45" s="1242"/>
      <c r="W45" s="1242"/>
      <c r="X45" s="1242"/>
      <c r="Y45" s="1242"/>
      <c r="Z45" s="1242"/>
      <c r="AA45" s="1242"/>
      <c r="AB45" s="1242"/>
      <c r="AC45" s="1250"/>
      <c r="AD45" s="454" t="s">
        <v>122</v>
      </c>
      <c r="AE45" s="454"/>
      <c r="AF45" s="1249" t="s">
        <v>122</v>
      </c>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3"/>
    </row>
    <row r="46" spans="1:57" ht="12" customHeight="1" x14ac:dyDescent="0.2">
      <c r="A46" s="1240"/>
      <c r="B46" s="1244">
        <v>1993</v>
      </c>
      <c r="C46" s="1254">
        <v>1994</v>
      </c>
      <c r="D46" s="1251" t="s">
        <v>513</v>
      </c>
      <c r="E46" s="795">
        <v>1996</v>
      </c>
      <c r="F46" s="795">
        <v>1997</v>
      </c>
      <c r="G46" s="25">
        <v>1998</v>
      </c>
      <c r="H46" s="25">
        <v>1999</v>
      </c>
      <c r="I46" s="1142">
        <v>2000</v>
      </c>
      <c r="J46" s="25">
        <v>2001</v>
      </c>
      <c r="K46" s="25">
        <v>2003</v>
      </c>
      <c r="L46" s="25">
        <v>2004</v>
      </c>
      <c r="M46" s="25">
        <v>2005</v>
      </c>
      <c r="N46" s="25">
        <v>2006</v>
      </c>
      <c r="O46" s="25">
        <v>2007</v>
      </c>
      <c r="P46" s="25">
        <v>2008</v>
      </c>
      <c r="Q46" s="25">
        <v>2009</v>
      </c>
      <c r="R46" s="1142">
        <v>2010</v>
      </c>
      <c r="S46" s="25">
        <v>2011</v>
      </c>
      <c r="T46" s="25">
        <v>2012</v>
      </c>
      <c r="U46" s="795">
        <v>2013</v>
      </c>
      <c r="V46" s="795">
        <v>2014</v>
      </c>
      <c r="W46" s="795">
        <v>2015</v>
      </c>
      <c r="X46" s="1142">
        <v>2018</v>
      </c>
      <c r="Y46" s="1142">
        <v>2019</v>
      </c>
      <c r="Z46" s="1142">
        <v>2020</v>
      </c>
      <c r="AA46" s="942">
        <v>2021</v>
      </c>
      <c r="AB46" s="1142">
        <v>2022</v>
      </c>
      <c r="AC46" s="1142">
        <v>2023</v>
      </c>
      <c r="AD46" s="794">
        <v>1993</v>
      </c>
      <c r="AE46" s="515">
        <v>1994</v>
      </c>
      <c r="AF46" s="1251" t="s">
        <v>513</v>
      </c>
      <c r="AG46" s="795">
        <v>1996</v>
      </c>
      <c r="AH46" s="25">
        <v>1997</v>
      </c>
      <c r="AI46" s="25">
        <v>1998</v>
      </c>
      <c r="AJ46" s="25">
        <v>1999</v>
      </c>
      <c r="AK46" s="1142">
        <v>2000</v>
      </c>
      <c r="AL46" s="25">
        <v>2001</v>
      </c>
      <c r="AM46" s="25">
        <v>2003</v>
      </c>
      <c r="AN46" s="25">
        <v>2004</v>
      </c>
      <c r="AO46" s="25">
        <v>2005</v>
      </c>
      <c r="AP46" s="25">
        <v>2006</v>
      </c>
      <c r="AQ46" s="25">
        <v>2007</v>
      </c>
      <c r="AR46" s="25">
        <v>2008</v>
      </c>
      <c r="AS46" s="25">
        <v>2009</v>
      </c>
      <c r="AT46" s="1142">
        <v>2010</v>
      </c>
      <c r="AU46" s="25">
        <v>2011</v>
      </c>
      <c r="AV46" s="25">
        <v>2012</v>
      </c>
      <c r="AW46" s="795">
        <v>2013</v>
      </c>
      <c r="AX46" s="795">
        <v>2014</v>
      </c>
      <c r="AY46" s="795">
        <v>2015</v>
      </c>
      <c r="AZ46" s="1142">
        <v>2018</v>
      </c>
      <c r="BA46" s="1142">
        <v>2019</v>
      </c>
      <c r="BB46" s="917">
        <v>2020</v>
      </c>
      <c r="BC46" s="942">
        <v>2021</v>
      </c>
      <c r="BD46" s="1142">
        <v>2022</v>
      </c>
      <c r="BE46" s="1142">
        <v>2023</v>
      </c>
    </row>
    <row r="47" spans="1:57" ht="12" customHeight="1" x14ac:dyDescent="0.2">
      <c r="A47" s="1241"/>
      <c r="B47" s="1032"/>
      <c r="C47" s="1255"/>
      <c r="D47" s="1252"/>
      <c r="E47" s="797"/>
      <c r="F47" s="797"/>
      <c r="G47" s="797"/>
      <c r="H47" s="797"/>
      <c r="I47" s="1035"/>
      <c r="J47" s="797"/>
      <c r="K47" s="797"/>
      <c r="L47" s="797"/>
      <c r="M47" s="797"/>
      <c r="N47" s="797"/>
      <c r="O47" s="797"/>
      <c r="P47" s="797"/>
      <c r="Q47" s="797"/>
      <c r="R47" s="1035"/>
      <c r="S47" s="797"/>
      <c r="T47" s="797"/>
      <c r="U47" s="796"/>
      <c r="V47" s="796"/>
      <c r="W47" s="796"/>
      <c r="X47" s="1035"/>
      <c r="Y47" s="1035"/>
      <c r="Z47" s="1035"/>
      <c r="AA47" s="940"/>
      <c r="AB47" s="1035"/>
      <c r="AC47" s="1035"/>
      <c r="AD47" s="793"/>
      <c r="AE47" s="792"/>
      <c r="AF47" s="1252"/>
      <c r="AG47" s="797"/>
      <c r="AH47" s="797"/>
      <c r="AI47" s="797"/>
      <c r="AJ47" s="797"/>
      <c r="AK47" s="1035"/>
      <c r="AL47" s="797"/>
      <c r="AM47" s="797"/>
      <c r="AN47" s="797"/>
      <c r="AO47" s="797"/>
      <c r="AP47" s="797"/>
      <c r="AQ47" s="797"/>
      <c r="AR47" s="797"/>
      <c r="AS47" s="797"/>
      <c r="AT47" s="1035"/>
      <c r="AU47" s="797"/>
      <c r="AV47" s="797"/>
      <c r="AW47" s="796"/>
      <c r="AX47" s="796"/>
      <c r="AY47" s="796"/>
      <c r="AZ47" s="1035"/>
      <c r="BA47" s="1035"/>
      <c r="BB47" s="916"/>
      <c r="BC47" s="940"/>
      <c r="BD47" s="1035"/>
      <c r="BE47" s="1035"/>
    </row>
    <row r="48" spans="1:57" ht="18" customHeight="1" x14ac:dyDescent="0.2">
      <c r="A48" s="387" t="s">
        <v>291</v>
      </c>
      <c r="B48" s="532">
        <v>1678</v>
      </c>
      <c r="C48" s="482">
        <v>2078</v>
      </c>
      <c r="D48" s="750">
        <v>2521</v>
      </c>
      <c r="E48" s="734">
        <v>2376</v>
      </c>
      <c r="F48" s="735">
        <v>2641</v>
      </c>
      <c r="G48" s="735">
        <v>2589</v>
      </c>
      <c r="H48" s="735">
        <v>2517</v>
      </c>
      <c r="I48" s="735">
        <v>2839</v>
      </c>
      <c r="J48" s="735">
        <v>2834</v>
      </c>
      <c r="K48" s="734">
        <v>2650</v>
      </c>
      <c r="L48" s="735">
        <v>2902</v>
      </c>
      <c r="M48" s="735">
        <v>3363</v>
      </c>
      <c r="N48" s="735">
        <v>3680</v>
      </c>
      <c r="O48" s="735">
        <v>3561</v>
      </c>
      <c r="P48" s="735">
        <v>3368</v>
      </c>
      <c r="Q48" s="735">
        <v>3450</v>
      </c>
      <c r="R48" s="735">
        <v>3309</v>
      </c>
      <c r="S48" s="735">
        <v>3588</v>
      </c>
      <c r="T48" s="754">
        <v>3513</v>
      </c>
      <c r="U48" s="756">
        <v>3453</v>
      </c>
      <c r="V48" s="673">
        <v>3442</v>
      </c>
      <c r="W48" s="673">
        <v>3536</v>
      </c>
      <c r="X48" s="673">
        <v>3172</v>
      </c>
      <c r="Y48" s="673">
        <v>3146</v>
      </c>
      <c r="Z48" s="734">
        <v>2590</v>
      </c>
      <c r="AA48" s="768">
        <v>2686</v>
      </c>
      <c r="AB48" s="768">
        <v>3593</v>
      </c>
      <c r="AC48" s="961">
        <v>3176</v>
      </c>
      <c r="AD48" s="751">
        <v>1854</v>
      </c>
      <c r="AE48" s="735">
        <v>2984</v>
      </c>
      <c r="AF48" s="750">
        <v>3290</v>
      </c>
      <c r="AG48" s="734">
        <v>3760</v>
      </c>
      <c r="AH48" s="735">
        <v>3458</v>
      </c>
      <c r="AI48" s="734">
        <v>3254</v>
      </c>
      <c r="AJ48" s="739">
        <v>2306</v>
      </c>
      <c r="AK48" s="739">
        <v>2482</v>
      </c>
      <c r="AL48" s="739">
        <v>2663</v>
      </c>
      <c r="AM48" s="739">
        <v>2453</v>
      </c>
      <c r="AN48" s="739">
        <v>2498</v>
      </c>
      <c r="AO48" s="739">
        <v>2548</v>
      </c>
      <c r="AP48" s="739">
        <v>2502</v>
      </c>
      <c r="AQ48" s="739">
        <v>2847</v>
      </c>
      <c r="AR48" s="739">
        <v>2912</v>
      </c>
      <c r="AS48" s="739">
        <v>2869</v>
      </c>
      <c r="AT48" s="739">
        <v>2751</v>
      </c>
      <c r="AU48" s="739">
        <v>2829</v>
      </c>
      <c r="AV48" s="671">
        <v>2828</v>
      </c>
      <c r="AW48" s="673">
        <v>2818</v>
      </c>
      <c r="AX48" s="673">
        <v>2864</v>
      </c>
      <c r="AY48" s="673">
        <v>3039</v>
      </c>
      <c r="AZ48" s="673">
        <v>2991</v>
      </c>
      <c r="BA48" s="765">
        <v>2987</v>
      </c>
      <c r="BB48" s="765">
        <v>2923</v>
      </c>
      <c r="BC48" s="765">
        <v>3021</v>
      </c>
      <c r="BD48" s="765">
        <v>3072</v>
      </c>
      <c r="BE48" s="765">
        <v>2870</v>
      </c>
    </row>
    <row r="49" spans="1:57" ht="18" customHeight="1" x14ac:dyDescent="0.2">
      <c r="A49" s="387" t="s">
        <v>248</v>
      </c>
      <c r="B49" s="532">
        <v>230</v>
      </c>
      <c r="C49" s="482">
        <v>333</v>
      </c>
      <c r="D49" s="750">
        <v>462</v>
      </c>
      <c r="E49" s="734">
        <v>401</v>
      </c>
      <c r="F49" s="735">
        <v>502</v>
      </c>
      <c r="G49" s="738">
        <v>445</v>
      </c>
      <c r="H49" s="738">
        <v>433</v>
      </c>
      <c r="I49" s="754">
        <v>496</v>
      </c>
      <c r="J49" s="754">
        <v>473</v>
      </c>
      <c r="K49" s="671">
        <v>381</v>
      </c>
      <c r="L49" s="754">
        <v>453</v>
      </c>
      <c r="M49" s="754">
        <v>485</v>
      </c>
      <c r="N49" s="754">
        <v>584</v>
      </c>
      <c r="O49" s="754">
        <v>529</v>
      </c>
      <c r="P49" s="754">
        <v>469</v>
      </c>
      <c r="Q49" s="754">
        <v>474</v>
      </c>
      <c r="R49" s="754">
        <v>514</v>
      </c>
      <c r="S49" s="754">
        <v>486</v>
      </c>
      <c r="T49" s="754">
        <v>470</v>
      </c>
      <c r="U49" s="756">
        <v>458</v>
      </c>
      <c r="V49" s="673">
        <v>443</v>
      </c>
      <c r="W49" s="673">
        <v>460</v>
      </c>
      <c r="X49" s="673">
        <v>434</v>
      </c>
      <c r="Y49" s="673">
        <v>373</v>
      </c>
      <c r="Z49" s="671">
        <v>308</v>
      </c>
      <c r="AA49" s="673">
        <v>298</v>
      </c>
      <c r="AB49" s="673">
        <v>399</v>
      </c>
      <c r="AC49" s="922">
        <v>310</v>
      </c>
      <c r="AD49" s="755">
        <v>252</v>
      </c>
      <c r="AE49" s="735">
        <v>383</v>
      </c>
      <c r="AF49" s="750">
        <v>477</v>
      </c>
      <c r="AG49" s="734">
        <v>452</v>
      </c>
      <c r="AH49" s="735">
        <v>435</v>
      </c>
      <c r="AI49" s="739">
        <v>372</v>
      </c>
      <c r="AJ49" s="739">
        <v>271</v>
      </c>
      <c r="AK49" s="739">
        <v>352</v>
      </c>
      <c r="AL49" s="671">
        <v>381</v>
      </c>
      <c r="AM49" s="671">
        <v>374</v>
      </c>
      <c r="AN49" s="671">
        <v>380</v>
      </c>
      <c r="AO49" s="671">
        <v>363</v>
      </c>
      <c r="AP49" s="671">
        <v>443</v>
      </c>
      <c r="AQ49" s="671">
        <v>418</v>
      </c>
      <c r="AR49" s="671">
        <v>417</v>
      </c>
      <c r="AS49" s="671">
        <v>406</v>
      </c>
      <c r="AT49" s="671">
        <v>391</v>
      </c>
      <c r="AU49" s="671">
        <v>383</v>
      </c>
      <c r="AV49" s="671">
        <v>429</v>
      </c>
      <c r="AW49" s="673">
        <v>380</v>
      </c>
      <c r="AX49" s="673">
        <v>401</v>
      </c>
      <c r="AY49" s="673">
        <v>408</v>
      </c>
      <c r="AZ49" s="673">
        <v>406</v>
      </c>
      <c r="BA49" s="765">
        <v>374</v>
      </c>
      <c r="BB49" s="765">
        <v>377</v>
      </c>
      <c r="BC49" s="765">
        <v>374</v>
      </c>
      <c r="BD49" s="765">
        <v>342</v>
      </c>
      <c r="BE49" s="765">
        <v>331</v>
      </c>
    </row>
    <row r="50" spans="1:57" ht="12" customHeight="1" x14ac:dyDescent="0.2">
      <c r="A50" s="387" t="s">
        <v>249</v>
      </c>
      <c r="B50" s="532">
        <v>280</v>
      </c>
      <c r="C50" s="482">
        <v>291</v>
      </c>
      <c r="D50" s="750">
        <v>459</v>
      </c>
      <c r="E50" s="734">
        <v>475</v>
      </c>
      <c r="F50" s="735">
        <v>463</v>
      </c>
      <c r="G50" s="738">
        <v>630</v>
      </c>
      <c r="H50" s="738">
        <v>641</v>
      </c>
      <c r="I50" s="754">
        <v>739</v>
      </c>
      <c r="J50" s="754">
        <v>654</v>
      </c>
      <c r="K50" s="671">
        <v>565</v>
      </c>
      <c r="L50" s="754">
        <v>631</v>
      </c>
      <c r="M50" s="754">
        <v>739</v>
      </c>
      <c r="N50" s="754">
        <v>831</v>
      </c>
      <c r="O50" s="754">
        <v>757</v>
      </c>
      <c r="P50" s="754">
        <v>661</v>
      </c>
      <c r="Q50" s="754">
        <v>737</v>
      </c>
      <c r="R50" s="754">
        <v>715</v>
      </c>
      <c r="S50" s="754">
        <v>706</v>
      </c>
      <c r="T50" s="754">
        <v>665</v>
      </c>
      <c r="U50" s="756">
        <v>625</v>
      </c>
      <c r="V50" s="673">
        <v>622</v>
      </c>
      <c r="W50" s="673">
        <v>617</v>
      </c>
      <c r="X50" s="673">
        <v>494</v>
      </c>
      <c r="Y50" s="673">
        <v>489</v>
      </c>
      <c r="Z50" s="671">
        <v>395</v>
      </c>
      <c r="AA50" s="673">
        <v>459</v>
      </c>
      <c r="AB50" s="673">
        <v>549</v>
      </c>
      <c r="AC50" s="922">
        <v>535</v>
      </c>
      <c r="AD50" s="755">
        <v>324</v>
      </c>
      <c r="AE50" s="735">
        <v>552</v>
      </c>
      <c r="AF50" s="750">
        <v>639</v>
      </c>
      <c r="AG50" s="734">
        <v>703</v>
      </c>
      <c r="AH50" s="735">
        <v>541</v>
      </c>
      <c r="AI50" s="739">
        <v>527</v>
      </c>
      <c r="AJ50" s="739">
        <v>395</v>
      </c>
      <c r="AK50" s="739">
        <v>504</v>
      </c>
      <c r="AL50" s="671">
        <v>562</v>
      </c>
      <c r="AM50" s="671">
        <v>547</v>
      </c>
      <c r="AN50" s="671">
        <v>513</v>
      </c>
      <c r="AO50" s="671">
        <v>581</v>
      </c>
      <c r="AP50" s="671">
        <v>539</v>
      </c>
      <c r="AQ50" s="671">
        <v>623</v>
      </c>
      <c r="AR50" s="671">
        <v>618</v>
      </c>
      <c r="AS50" s="671">
        <v>594</v>
      </c>
      <c r="AT50" s="671">
        <v>528</v>
      </c>
      <c r="AU50" s="671">
        <v>614</v>
      </c>
      <c r="AV50" s="671">
        <v>592</v>
      </c>
      <c r="AW50" s="673">
        <v>564</v>
      </c>
      <c r="AX50" s="673">
        <v>530</v>
      </c>
      <c r="AY50" s="673">
        <v>599</v>
      </c>
      <c r="AZ50" s="673">
        <v>567</v>
      </c>
      <c r="BA50" s="765">
        <v>549</v>
      </c>
      <c r="BB50" s="765">
        <v>593</v>
      </c>
      <c r="BC50" s="765">
        <v>540</v>
      </c>
      <c r="BD50" s="765">
        <v>591</v>
      </c>
      <c r="BE50" s="765">
        <v>585</v>
      </c>
    </row>
    <row r="51" spans="1:57" ht="12" customHeight="1" x14ac:dyDescent="0.2">
      <c r="A51" s="387" t="s">
        <v>250</v>
      </c>
      <c r="B51" s="532">
        <v>166</v>
      </c>
      <c r="C51" s="482">
        <v>247</v>
      </c>
      <c r="D51" s="750">
        <v>291</v>
      </c>
      <c r="E51" s="734">
        <v>307</v>
      </c>
      <c r="F51" s="735">
        <v>242</v>
      </c>
      <c r="G51" s="738">
        <v>309</v>
      </c>
      <c r="H51" s="738">
        <v>277</v>
      </c>
      <c r="I51" s="754">
        <v>378</v>
      </c>
      <c r="J51" s="754">
        <v>355</v>
      </c>
      <c r="K51" s="671">
        <v>327</v>
      </c>
      <c r="L51" s="754">
        <v>367</v>
      </c>
      <c r="M51" s="754">
        <v>482</v>
      </c>
      <c r="N51" s="754">
        <v>516</v>
      </c>
      <c r="O51" s="754">
        <v>500</v>
      </c>
      <c r="P51" s="754">
        <v>462</v>
      </c>
      <c r="Q51" s="754">
        <v>545</v>
      </c>
      <c r="R51" s="754">
        <v>537</v>
      </c>
      <c r="S51" s="754">
        <v>601</v>
      </c>
      <c r="T51" s="754">
        <v>585</v>
      </c>
      <c r="U51" s="756">
        <v>538</v>
      </c>
      <c r="V51" s="673">
        <v>560</v>
      </c>
      <c r="W51" s="673">
        <v>608</v>
      </c>
      <c r="X51" s="673">
        <v>578</v>
      </c>
      <c r="Y51" s="673">
        <v>678</v>
      </c>
      <c r="Z51" s="671">
        <v>476</v>
      </c>
      <c r="AA51" s="673">
        <v>560</v>
      </c>
      <c r="AB51" s="673">
        <v>664</v>
      </c>
      <c r="AC51" s="922">
        <v>553</v>
      </c>
      <c r="AD51" s="755">
        <v>204</v>
      </c>
      <c r="AE51" s="735">
        <v>336</v>
      </c>
      <c r="AF51" s="750">
        <v>351</v>
      </c>
      <c r="AG51" s="734">
        <v>457</v>
      </c>
      <c r="AH51" s="735">
        <v>406</v>
      </c>
      <c r="AI51" s="739">
        <v>427</v>
      </c>
      <c r="AJ51" s="739">
        <v>257</v>
      </c>
      <c r="AK51" s="739">
        <v>242</v>
      </c>
      <c r="AL51" s="671">
        <v>326</v>
      </c>
      <c r="AM51" s="671">
        <v>251</v>
      </c>
      <c r="AN51" s="671">
        <v>298</v>
      </c>
      <c r="AO51" s="671">
        <v>294</v>
      </c>
      <c r="AP51" s="671">
        <v>313</v>
      </c>
      <c r="AQ51" s="671">
        <v>365</v>
      </c>
      <c r="AR51" s="671">
        <v>396</v>
      </c>
      <c r="AS51" s="671">
        <v>372</v>
      </c>
      <c r="AT51" s="671">
        <v>441</v>
      </c>
      <c r="AU51" s="671">
        <v>424</v>
      </c>
      <c r="AV51" s="671">
        <v>426</v>
      </c>
      <c r="AW51" s="673">
        <v>404</v>
      </c>
      <c r="AX51" s="673">
        <v>388</v>
      </c>
      <c r="AY51" s="673">
        <v>458</v>
      </c>
      <c r="AZ51" s="673">
        <v>482</v>
      </c>
      <c r="BA51" s="765">
        <v>450</v>
      </c>
      <c r="BB51" s="765">
        <v>449</v>
      </c>
      <c r="BC51" s="765">
        <v>505</v>
      </c>
      <c r="BD51" s="765">
        <v>486</v>
      </c>
      <c r="BE51" s="765">
        <v>436</v>
      </c>
    </row>
    <row r="52" spans="1:57" ht="12" customHeight="1" x14ac:dyDescent="0.2">
      <c r="A52" s="387" t="s">
        <v>251</v>
      </c>
      <c r="B52" s="532">
        <v>260</v>
      </c>
      <c r="C52" s="482">
        <v>285</v>
      </c>
      <c r="D52" s="750">
        <v>458</v>
      </c>
      <c r="E52" s="734">
        <v>385</v>
      </c>
      <c r="F52" s="735">
        <v>441</v>
      </c>
      <c r="G52" s="738">
        <v>382</v>
      </c>
      <c r="H52" s="738">
        <v>406</v>
      </c>
      <c r="I52" s="754">
        <v>468</v>
      </c>
      <c r="J52" s="754">
        <v>583</v>
      </c>
      <c r="K52" s="671">
        <v>490</v>
      </c>
      <c r="L52" s="754">
        <v>569</v>
      </c>
      <c r="M52" s="754">
        <v>650</v>
      </c>
      <c r="N52" s="754">
        <v>625</v>
      </c>
      <c r="O52" s="754">
        <v>651</v>
      </c>
      <c r="P52" s="754">
        <v>635</v>
      </c>
      <c r="Q52" s="754">
        <v>588</v>
      </c>
      <c r="R52" s="754">
        <v>515</v>
      </c>
      <c r="S52" s="754">
        <v>579</v>
      </c>
      <c r="T52" s="754">
        <v>634</v>
      </c>
      <c r="U52" s="756">
        <v>674</v>
      </c>
      <c r="V52" s="673">
        <v>611</v>
      </c>
      <c r="W52" s="673">
        <v>630</v>
      </c>
      <c r="X52" s="673">
        <v>537</v>
      </c>
      <c r="Y52" s="673">
        <v>508</v>
      </c>
      <c r="Z52" s="671">
        <v>428</v>
      </c>
      <c r="AA52" s="673">
        <v>477</v>
      </c>
      <c r="AB52" s="673">
        <v>587</v>
      </c>
      <c r="AC52" s="922">
        <v>562</v>
      </c>
      <c r="AD52" s="755">
        <v>223</v>
      </c>
      <c r="AE52" s="735">
        <v>418</v>
      </c>
      <c r="AF52" s="750">
        <v>418</v>
      </c>
      <c r="AG52" s="734">
        <v>564</v>
      </c>
      <c r="AH52" s="735">
        <v>481</v>
      </c>
      <c r="AI52" s="739">
        <v>474</v>
      </c>
      <c r="AJ52" s="739">
        <v>297</v>
      </c>
      <c r="AK52" s="739">
        <v>355</v>
      </c>
      <c r="AL52" s="671">
        <v>384</v>
      </c>
      <c r="AM52" s="671">
        <v>386</v>
      </c>
      <c r="AN52" s="671">
        <v>435</v>
      </c>
      <c r="AO52" s="671">
        <v>405</v>
      </c>
      <c r="AP52" s="671">
        <v>406</v>
      </c>
      <c r="AQ52" s="671">
        <v>498</v>
      </c>
      <c r="AR52" s="671">
        <v>473</v>
      </c>
      <c r="AS52" s="671">
        <v>524</v>
      </c>
      <c r="AT52" s="671">
        <v>435</v>
      </c>
      <c r="AU52" s="671">
        <v>436</v>
      </c>
      <c r="AV52" s="671">
        <v>425</v>
      </c>
      <c r="AW52" s="673">
        <v>471</v>
      </c>
      <c r="AX52" s="673">
        <v>442</v>
      </c>
      <c r="AY52" s="673">
        <v>494</v>
      </c>
      <c r="AZ52" s="673">
        <v>416</v>
      </c>
      <c r="BA52" s="765">
        <v>507</v>
      </c>
      <c r="BB52" s="765">
        <v>421</v>
      </c>
      <c r="BC52" s="765">
        <v>499</v>
      </c>
      <c r="BD52" s="765">
        <v>526</v>
      </c>
      <c r="BE52" s="765">
        <v>454</v>
      </c>
    </row>
    <row r="53" spans="1:57" ht="12" customHeight="1" x14ac:dyDescent="0.2">
      <c r="A53" s="387" t="s">
        <v>252</v>
      </c>
      <c r="B53" s="532">
        <v>178</v>
      </c>
      <c r="C53" s="482">
        <v>220</v>
      </c>
      <c r="D53" s="750">
        <v>285</v>
      </c>
      <c r="E53" s="734">
        <v>260</v>
      </c>
      <c r="F53" s="735">
        <v>255</v>
      </c>
      <c r="G53" s="738">
        <v>199</v>
      </c>
      <c r="H53" s="738">
        <v>196</v>
      </c>
      <c r="I53" s="754">
        <v>195</v>
      </c>
      <c r="J53" s="754">
        <v>249</v>
      </c>
      <c r="K53" s="671">
        <v>263</v>
      </c>
      <c r="L53" s="754">
        <v>207</v>
      </c>
      <c r="M53" s="754">
        <v>289</v>
      </c>
      <c r="N53" s="754">
        <v>281</v>
      </c>
      <c r="O53" s="754">
        <v>295</v>
      </c>
      <c r="P53" s="754">
        <v>284</v>
      </c>
      <c r="Q53" s="754">
        <v>253</v>
      </c>
      <c r="R53" s="754">
        <v>262</v>
      </c>
      <c r="S53" s="754">
        <v>338</v>
      </c>
      <c r="T53" s="754">
        <v>373</v>
      </c>
      <c r="U53" s="756">
        <v>336</v>
      </c>
      <c r="V53" s="673">
        <v>368</v>
      </c>
      <c r="W53" s="673">
        <v>440</v>
      </c>
      <c r="X53" s="673">
        <v>333</v>
      </c>
      <c r="Y53" s="673">
        <v>304</v>
      </c>
      <c r="Z53" s="671">
        <v>304</v>
      </c>
      <c r="AA53" s="673">
        <v>263</v>
      </c>
      <c r="AB53" s="673">
        <v>393</v>
      </c>
      <c r="AC53" s="922">
        <v>358</v>
      </c>
      <c r="AD53" s="755">
        <v>239</v>
      </c>
      <c r="AE53" s="735">
        <v>345</v>
      </c>
      <c r="AF53" s="750">
        <v>492</v>
      </c>
      <c r="AG53" s="734">
        <v>477</v>
      </c>
      <c r="AH53" s="735">
        <v>473</v>
      </c>
      <c r="AI53" s="739">
        <v>367</v>
      </c>
      <c r="AJ53" s="739">
        <v>328</v>
      </c>
      <c r="AK53" s="739">
        <v>271</v>
      </c>
      <c r="AL53" s="671">
        <v>306</v>
      </c>
      <c r="AM53" s="671">
        <v>281</v>
      </c>
      <c r="AN53" s="671">
        <v>234</v>
      </c>
      <c r="AO53" s="671">
        <v>256</v>
      </c>
      <c r="AP53" s="671">
        <v>241</v>
      </c>
      <c r="AQ53" s="671">
        <v>284</v>
      </c>
      <c r="AR53" s="671">
        <v>285</v>
      </c>
      <c r="AS53" s="671">
        <v>280</v>
      </c>
      <c r="AT53" s="671">
        <v>278</v>
      </c>
      <c r="AU53" s="671">
        <v>240</v>
      </c>
      <c r="AV53" s="671">
        <v>272</v>
      </c>
      <c r="AW53" s="673">
        <v>281</v>
      </c>
      <c r="AX53" s="673">
        <v>318</v>
      </c>
      <c r="AY53" s="673">
        <v>308</v>
      </c>
      <c r="AZ53" s="673">
        <v>316</v>
      </c>
      <c r="BA53" s="765">
        <v>322</v>
      </c>
      <c r="BB53" s="765">
        <v>388</v>
      </c>
      <c r="BC53" s="765">
        <v>297</v>
      </c>
      <c r="BD53" s="765">
        <v>311</v>
      </c>
      <c r="BE53" s="765">
        <v>355</v>
      </c>
    </row>
    <row r="54" spans="1:57" ht="12" customHeight="1" x14ac:dyDescent="0.2">
      <c r="A54" s="387" t="s">
        <v>253</v>
      </c>
      <c r="B54" s="532">
        <v>310</v>
      </c>
      <c r="C54" s="482">
        <v>433</v>
      </c>
      <c r="D54" s="750">
        <v>304</v>
      </c>
      <c r="E54" s="734">
        <v>301</v>
      </c>
      <c r="F54" s="735">
        <v>469</v>
      </c>
      <c r="G54" s="738">
        <v>363</v>
      </c>
      <c r="H54" s="738">
        <v>309</v>
      </c>
      <c r="I54" s="754">
        <v>274</v>
      </c>
      <c r="J54" s="754">
        <v>241</v>
      </c>
      <c r="K54" s="671">
        <v>301</v>
      </c>
      <c r="L54" s="754">
        <v>322</v>
      </c>
      <c r="M54" s="754">
        <v>355</v>
      </c>
      <c r="N54" s="754">
        <v>401</v>
      </c>
      <c r="O54" s="754">
        <v>373</v>
      </c>
      <c r="P54" s="754">
        <v>455</v>
      </c>
      <c r="Q54" s="754">
        <v>413</v>
      </c>
      <c r="R54" s="754">
        <v>330</v>
      </c>
      <c r="S54" s="754">
        <v>410</v>
      </c>
      <c r="T54" s="754">
        <v>356</v>
      </c>
      <c r="U54" s="756">
        <v>400</v>
      </c>
      <c r="V54" s="673">
        <v>381</v>
      </c>
      <c r="W54" s="673">
        <v>318</v>
      </c>
      <c r="X54" s="673">
        <v>343</v>
      </c>
      <c r="Y54" s="673">
        <v>384</v>
      </c>
      <c r="Z54" s="671">
        <v>329</v>
      </c>
      <c r="AA54" s="673">
        <v>337</v>
      </c>
      <c r="AB54" s="673">
        <v>499</v>
      </c>
      <c r="AC54" s="922">
        <v>445</v>
      </c>
      <c r="AD54" s="755">
        <v>301</v>
      </c>
      <c r="AE54" s="735">
        <v>492</v>
      </c>
      <c r="AF54" s="750">
        <v>441</v>
      </c>
      <c r="AG54" s="734">
        <v>534</v>
      </c>
      <c r="AH54" s="735">
        <v>640</v>
      </c>
      <c r="AI54" s="739">
        <v>585</v>
      </c>
      <c r="AJ54" s="739">
        <v>427</v>
      </c>
      <c r="AK54" s="739">
        <v>430</v>
      </c>
      <c r="AL54" s="671">
        <v>349</v>
      </c>
      <c r="AM54" s="671">
        <v>313</v>
      </c>
      <c r="AN54" s="671">
        <v>343</v>
      </c>
      <c r="AO54" s="671">
        <v>352</v>
      </c>
      <c r="AP54" s="671">
        <v>291</v>
      </c>
      <c r="AQ54" s="671">
        <v>313</v>
      </c>
      <c r="AR54" s="671">
        <v>333</v>
      </c>
      <c r="AS54" s="671">
        <v>316</v>
      </c>
      <c r="AT54" s="671">
        <v>346</v>
      </c>
      <c r="AU54" s="671">
        <v>369</v>
      </c>
      <c r="AV54" s="671">
        <v>299</v>
      </c>
      <c r="AW54" s="673">
        <v>364</v>
      </c>
      <c r="AX54" s="673">
        <v>318</v>
      </c>
      <c r="AY54" s="673">
        <v>353</v>
      </c>
      <c r="AZ54" s="673">
        <v>397</v>
      </c>
      <c r="BA54" s="765">
        <v>363</v>
      </c>
      <c r="BB54" s="765">
        <v>352</v>
      </c>
      <c r="BC54" s="765">
        <v>396</v>
      </c>
      <c r="BD54" s="765">
        <v>408</v>
      </c>
      <c r="BE54" s="765">
        <v>336</v>
      </c>
    </row>
    <row r="55" spans="1:57" ht="12" customHeight="1" x14ac:dyDescent="0.2">
      <c r="A55" s="387" t="s">
        <v>254</v>
      </c>
      <c r="B55" s="532">
        <v>254</v>
      </c>
      <c r="C55" s="482">
        <v>269</v>
      </c>
      <c r="D55" s="750">
        <v>262</v>
      </c>
      <c r="E55" s="734">
        <v>247</v>
      </c>
      <c r="F55" s="735">
        <v>269</v>
      </c>
      <c r="G55" s="738">
        <v>261</v>
      </c>
      <c r="H55" s="738">
        <v>255</v>
      </c>
      <c r="I55" s="754">
        <v>289</v>
      </c>
      <c r="J55" s="754">
        <v>279</v>
      </c>
      <c r="K55" s="671">
        <v>323</v>
      </c>
      <c r="L55" s="754">
        <v>353</v>
      </c>
      <c r="M55" s="754">
        <v>363</v>
      </c>
      <c r="N55" s="754">
        <v>442</v>
      </c>
      <c r="O55" s="754">
        <v>456</v>
      </c>
      <c r="P55" s="754">
        <v>402</v>
      </c>
      <c r="Q55" s="754">
        <v>440</v>
      </c>
      <c r="R55" s="754">
        <v>436</v>
      </c>
      <c r="S55" s="754">
        <v>468</v>
      </c>
      <c r="T55" s="754">
        <v>430</v>
      </c>
      <c r="U55" s="756">
        <v>422</v>
      </c>
      <c r="V55" s="673">
        <v>457</v>
      </c>
      <c r="W55" s="673">
        <v>463</v>
      </c>
      <c r="X55" s="673">
        <v>453</v>
      </c>
      <c r="Y55" s="673">
        <v>410</v>
      </c>
      <c r="Z55" s="671">
        <v>350</v>
      </c>
      <c r="AA55" s="673">
        <v>292</v>
      </c>
      <c r="AB55" s="673">
        <v>502</v>
      </c>
      <c r="AC55" s="922">
        <v>413</v>
      </c>
      <c r="AD55" s="755">
        <v>311</v>
      </c>
      <c r="AE55" s="735">
        <v>458</v>
      </c>
      <c r="AF55" s="750">
        <v>472</v>
      </c>
      <c r="AG55" s="734">
        <v>573</v>
      </c>
      <c r="AH55" s="735">
        <v>482</v>
      </c>
      <c r="AI55" s="739">
        <v>502</v>
      </c>
      <c r="AJ55" s="739">
        <v>331</v>
      </c>
      <c r="AK55" s="739">
        <v>328</v>
      </c>
      <c r="AL55" s="671">
        <v>355</v>
      </c>
      <c r="AM55" s="671">
        <v>301</v>
      </c>
      <c r="AN55" s="671">
        <v>295</v>
      </c>
      <c r="AO55" s="671">
        <v>297</v>
      </c>
      <c r="AP55" s="671">
        <v>269</v>
      </c>
      <c r="AQ55" s="671">
        <v>346</v>
      </c>
      <c r="AR55" s="671">
        <v>390</v>
      </c>
      <c r="AS55" s="671">
        <v>377</v>
      </c>
      <c r="AT55" s="671">
        <v>332</v>
      </c>
      <c r="AU55" s="671">
        <v>363</v>
      </c>
      <c r="AV55" s="671">
        <v>385</v>
      </c>
      <c r="AW55" s="673">
        <v>354</v>
      </c>
      <c r="AX55" s="673">
        <v>467</v>
      </c>
      <c r="AY55" s="673">
        <v>419</v>
      </c>
      <c r="AZ55" s="673">
        <v>407</v>
      </c>
      <c r="BA55" s="765">
        <v>422</v>
      </c>
      <c r="BB55" s="765">
        <v>343</v>
      </c>
      <c r="BC55" s="765">
        <v>410</v>
      </c>
      <c r="BD55" s="765">
        <v>408</v>
      </c>
      <c r="BE55" s="765">
        <v>373</v>
      </c>
    </row>
    <row r="56" spans="1:57" ht="18" customHeight="1" x14ac:dyDescent="0.2">
      <c r="A56" s="387" t="s">
        <v>292</v>
      </c>
      <c r="B56" s="532">
        <v>977</v>
      </c>
      <c r="C56" s="482">
        <v>1395</v>
      </c>
      <c r="D56" s="750">
        <v>1098</v>
      </c>
      <c r="E56" s="734">
        <v>1470</v>
      </c>
      <c r="F56" s="735">
        <v>1184</v>
      </c>
      <c r="G56" s="735">
        <v>1059</v>
      </c>
      <c r="H56" s="735">
        <v>940</v>
      </c>
      <c r="I56" s="735">
        <v>845</v>
      </c>
      <c r="J56" s="735">
        <v>912</v>
      </c>
      <c r="K56" s="734">
        <v>859</v>
      </c>
      <c r="L56" s="735">
        <v>916</v>
      </c>
      <c r="M56" s="735">
        <v>986</v>
      </c>
      <c r="N56" s="735">
        <v>1048</v>
      </c>
      <c r="O56" s="735">
        <v>949</v>
      </c>
      <c r="P56" s="735">
        <v>1093</v>
      </c>
      <c r="Q56" s="735">
        <v>1070</v>
      </c>
      <c r="R56" s="735">
        <v>1063</v>
      </c>
      <c r="S56" s="735">
        <v>1180</v>
      </c>
      <c r="T56" s="735">
        <v>1165</v>
      </c>
      <c r="U56" s="735">
        <v>1069</v>
      </c>
      <c r="V56" s="734">
        <v>1115</v>
      </c>
      <c r="W56" s="734">
        <v>1167</v>
      </c>
      <c r="X56" s="673">
        <v>1102</v>
      </c>
      <c r="Y56" s="673">
        <v>1163</v>
      </c>
      <c r="Z56" s="734">
        <v>1102</v>
      </c>
      <c r="AA56" s="673">
        <v>1003</v>
      </c>
      <c r="AB56" s="673">
        <v>1469</v>
      </c>
      <c r="AC56" s="922">
        <v>1247</v>
      </c>
      <c r="AD56" s="751">
        <v>989</v>
      </c>
      <c r="AE56" s="735">
        <v>1613</v>
      </c>
      <c r="AF56" s="750">
        <v>1403</v>
      </c>
      <c r="AG56" s="734">
        <v>1457</v>
      </c>
      <c r="AH56" s="735">
        <v>1620</v>
      </c>
      <c r="AI56" s="734">
        <v>1494</v>
      </c>
      <c r="AJ56" s="739">
        <v>1421</v>
      </c>
      <c r="AK56" s="739">
        <v>1154</v>
      </c>
      <c r="AL56" s="739">
        <v>1147</v>
      </c>
      <c r="AM56" s="739">
        <v>904</v>
      </c>
      <c r="AN56" s="739">
        <v>1003</v>
      </c>
      <c r="AO56" s="739">
        <v>896</v>
      </c>
      <c r="AP56" s="739">
        <v>879</v>
      </c>
      <c r="AQ56" s="739">
        <v>826</v>
      </c>
      <c r="AR56" s="739">
        <v>1013</v>
      </c>
      <c r="AS56" s="739">
        <v>1062</v>
      </c>
      <c r="AT56" s="739">
        <v>981</v>
      </c>
      <c r="AU56" s="739">
        <v>1045</v>
      </c>
      <c r="AV56" s="739">
        <v>1052</v>
      </c>
      <c r="AW56" s="734">
        <v>1045</v>
      </c>
      <c r="AX56" s="734">
        <v>1039</v>
      </c>
      <c r="AY56" s="734">
        <v>1103</v>
      </c>
      <c r="AZ56" s="673">
        <v>1111</v>
      </c>
      <c r="BA56" s="765">
        <v>1235</v>
      </c>
      <c r="BB56" s="765">
        <v>1044</v>
      </c>
      <c r="BC56" s="765">
        <v>1119</v>
      </c>
      <c r="BD56" s="765">
        <v>1200</v>
      </c>
      <c r="BE56" s="765">
        <v>1247</v>
      </c>
    </row>
    <row r="57" spans="1:57" ht="18" customHeight="1" x14ac:dyDescent="0.2">
      <c r="A57" s="387" t="s">
        <v>255</v>
      </c>
      <c r="B57" s="532">
        <v>171</v>
      </c>
      <c r="C57" s="482">
        <v>214</v>
      </c>
      <c r="D57" s="750">
        <v>256</v>
      </c>
      <c r="E57" s="734">
        <v>616</v>
      </c>
      <c r="F57" s="735">
        <v>451</v>
      </c>
      <c r="G57" s="738">
        <v>364</v>
      </c>
      <c r="H57" s="738">
        <v>371</v>
      </c>
      <c r="I57" s="754">
        <v>255</v>
      </c>
      <c r="J57" s="754">
        <v>311</v>
      </c>
      <c r="K57" s="671">
        <v>238</v>
      </c>
      <c r="L57" s="754">
        <v>253</v>
      </c>
      <c r="M57" s="754">
        <v>286</v>
      </c>
      <c r="N57" s="754">
        <v>327</v>
      </c>
      <c r="O57" s="754">
        <v>322</v>
      </c>
      <c r="P57" s="754">
        <v>353</v>
      </c>
      <c r="Q57" s="754">
        <v>341</v>
      </c>
      <c r="R57" s="754">
        <v>316</v>
      </c>
      <c r="S57" s="754">
        <v>373</v>
      </c>
      <c r="T57" s="754">
        <v>432</v>
      </c>
      <c r="U57" s="756">
        <v>421</v>
      </c>
      <c r="V57" s="673">
        <v>436</v>
      </c>
      <c r="W57" s="673">
        <v>497</v>
      </c>
      <c r="X57" s="673">
        <v>376</v>
      </c>
      <c r="Y57" s="673">
        <v>491</v>
      </c>
      <c r="Z57" s="671">
        <v>378</v>
      </c>
      <c r="AA57" s="673">
        <v>390</v>
      </c>
      <c r="AB57" s="673">
        <v>568</v>
      </c>
      <c r="AC57" s="922">
        <v>534</v>
      </c>
      <c r="AD57" s="755">
        <v>279</v>
      </c>
      <c r="AE57" s="735">
        <v>469</v>
      </c>
      <c r="AF57" s="750">
        <v>431</v>
      </c>
      <c r="AG57" s="734">
        <v>502</v>
      </c>
      <c r="AH57" s="735">
        <v>691</v>
      </c>
      <c r="AI57" s="739">
        <v>621</v>
      </c>
      <c r="AJ57" s="739">
        <v>569</v>
      </c>
      <c r="AK57" s="739">
        <v>387</v>
      </c>
      <c r="AL57" s="671">
        <v>354</v>
      </c>
      <c r="AM57" s="671">
        <v>302</v>
      </c>
      <c r="AN57" s="671">
        <v>305</v>
      </c>
      <c r="AO57" s="671">
        <v>230</v>
      </c>
      <c r="AP57" s="671">
        <v>239</v>
      </c>
      <c r="AQ57" s="671">
        <v>237</v>
      </c>
      <c r="AR57" s="671">
        <v>323</v>
      </c>
      <c r="AS57" s="671">
        <v>315</v>
      </c>
      <c r="AT57" s="671">
        <v>333</v>
      </c>
      <c r="AU57" s="671">
        <v>307</v>
      </c>
      <c r="AV57" s="671">
        <v>305</v>
      </c>
      <c r="AW57" s="673">
        <v>327</v>
      </c>
      <c r="AX57" s="673">
        <v>354</v>
      </c>
      <c r="AY57" s="673">
        <v>390</v>
      </c>
      <c r="AZ57" s="673">
        <v>368</v>
      </c>
      <c r="BA57" s="765">
        <v>450</v>
      </c>
      <c r="BB57" s="765">
        <v>338</v>
      </c>
      <c r="BC57" s="765">
        <v>384</v>
      </c>
      <c r="BD57" s="765">
        <v>435</v>
      </c>
      <c r="BE57" s="765">
        <v>441</v>
      </c>
    </row>
    <row r="58" spans="1:57" ht="12" customHeight="1" x14ac:dyDescent="0.2">
      <c r="A58" s="387" t="s">
        <v>256</v>
      </c>
      <c r="B58" s="532">
        <v>289</v>
      </c>
      <c r="C58" s="482">
        <v>567</v>
      </c>
      <c r="D58" s="750">
        <v>332</v>
      </c>
      <c r="E58" s="734">
        <v>349</v>
      </c>
      <c r="F58" s="735">
        <v>313</v>
      </c>
      <c r="G58" s="738">
        <v>285</v>
      </c>
      <c r="H58" s="738">
        <v>233</v>
      </c>
      <c r="I58" s="754">
        <v>251</v>
      </c>
      <c r="J58" s="754">
        <v>244</v>
      </c>
      <c r="K58" s="671">
        <v>251</v>
      </c>
      <c r="L58" s="754">
        <v>282</v>
      </c>
      <c r="M58" s="754">
        <v>355</v>
      </c>
      <c r="N58" s="754">
        <v>336</v>
      </c>
      <c r="O58" s="754">
        <v>258</v>
      </c>
      <c r="P58" s="754">
        <v>311</v>
      </c>
      <c r="Q58" s="754">
        <v>315</v>
      </c>
      <c r="R58" s="754">
        <v>317</v>
      </c>
      <c r="S58" s="754">
        <v>346</v>
      </c>
      <c r="T58" s="754">
        <v>308</v>
      </c>
      <c r="U58" s="756">
        <v>284</v>
      </c>
      <c r="V58" s="673">
        <v>323</v>
      </c>
      <c r="W58" s="673">
        <v>308</v>
      </c>
      <c r="X58" s="673">
        <v>384</v>
      </c>
      <c r="Y58" s="673">
        <v>320</v>
      </c>
      <c r="Z58" s="671">
        <v>359</v>
      </c>
      <c r="AA58" s="673">
        <v>282</v>
      </c>
      <c r="AB58" s="673">
        <v>388</v>
      </c>
      <c r="AC58" s="922">
        <v>318</v>
      </c>
      <c r="AD58" s="755">
        <v>222</v>
      </c>
      <c r="AE58" s="735">
        <v>464</v>
      </c>
      <c r="AF58" s="750">
        <v>378</v>
      </c>
      <c r="AG58" s="734">
        <v>395</v>
      </c>
      <c r="AH58" s="735">
        <v>371</v>
      </c>
      <c r="AI58" s="739">
        <v>362</v>
      </c>
      <c r="AJ58" s="739">
        <v>320</v>
      </c>
      <c r="AK58" s="739">
        <v>302</v>
      </c>
      <c r="AL58" s="671">
        <v>289</v>
      </c>
      <c r="AM58" s="671">
        <v>251</v>
      </c>
      <c r="AN58" s="671">
        <v>289</v>
      </c>
      <c r="AO58" s="671">
        <v>294</v>
      </c>
      <c r="AP58" s="671">
        <v>274</v>
      </c>
      <c r="AQ58" s="671">
        <v>220</v>
      </c>
      <c r="AR58" s="671">
        <v>326</v>
      </c>
      <c r="AS58" s="671">
        <v>280</v>
      </c>
      <c r="AT58" s="671">
        <v>261</v>
      </c>
      <c r="AU58" s="671">
        <v>284</v>
      </c>
      <c r="AV58" s="671">
        <v>309</v>
      </c>
      <c r="AW58" s="673">
        <v>292</v>
      </c>
      <c r="AX58" s="673">
        <v>281</v>
      </c>
      <c r="AY58" s="673">
        <v>305</v>
      </c>
      <c r="AZ58" s="673">
        <v>331</v>
      </c>
      <c r="BA58" s="765">
        <v>370</v>
      </c>
      <c r="BB58" s="765">
        <v>336</v>
      </c>
      <c r="BC58" s="765">
        <v>327</v>
      </c>
      <c r="BD58" s="765">
        <v>364</v>
      </c>
      <c r="BE58" s="765">
        <v>358</v>
      </c>
    </row>
    <row r="59" spans="1:57" ht="12" customHeight="1" x14ac:dyDescent="0.2">
      <c r="A59" s="387" t="s">
        <v>257</v>
      </c>
      <c r="B59" s="532">
        <v>220</v>
      </c>
      <c r="C59" s="482">
        <v>250</v>
      </c>
      <c r="D59" s="750">
        <v>242</v>
      </c>
      <c r="E59" s="734">
        <v>317</v>
      </c>
      <c r="F59" s="735">
        <v>297</v>
      </c>
      <c r="G59" s="738">
        <v>265</v>
      </c>
      <c r="H59" s="738">
        <v>200</v>
      </c>
      <c r="I59" s="754">
        <v>196</v>
      </c>
      <c r="J59" s="754">
        <v>219</v>
      </c>
      <c r="K59" s="671">
        <v>205</v>
      </c>
      <c r="L59" s="754">
        <v>197</v>
      </c>
      <c r="M59" s="754">
        <v>148</v>
      </c>
      <c r="N59" s="754">
        <v>202</v>
      </c>
      <c r="O59" s="754">
        <v>187</v>
      </c>
      <c r="P59" s="754">
        <v>231</v>
      </c>
      <c r="Q59" s="754">
        <v>192</v>
      </c>
      <c r="R59" s="754">
        <v>194</v>
      </c>
      <c r="S59" s="754">
        <v>211</v>
      </c>
      <c r="T59" s="754">
        <v>172</v>
      </c>
      <c r="U59" s="756">
        <v>179</v>
      </c>
      <c r="V59" s="673">
        <v>186</v>
      </c>
      <c r="W59" s="673">
        <v>157</v>
      </c>
      <c r="X59" s="673">
        <v>168</v>
      </c>
      <c r="Y59" s="673">
        <v>112</v>
      </c>
      <c r="Z59" s="671">
        <v>141</v>
      </c>
      <c r="AA59" s="673">
        <v>140</v>
      </c>
      <c r="AB59" s="673">
        <v>193</v>
      </c>
      <c r="AC59" s="922">
        <v>152</v>
      </c>
      <c r="AD59" s="755">
        <v>104</v>
      </c>
      <c r="AE59" s="735">
        <v>198</v>
      </c>
      <c r="AF59" s="750">
        <v>219</v>
      </c>
      <c r="AG59" s="734">
        <v>219</v>
      </c>
      <c r="AH59" s="735">
        <v>229</v>
      </c>
      <c r="AI59" s="739">
        <v>214</v>
      </c>
      <c r="AJ59" s="739">
        <v>254</v>
      </c>
      <c r="AK59" s="739">
        <v>249</v>
      </c>
      <c r="AL59" s="671">
        <v>269</v>
      </c>
      <c r="AM59" s="671">
        <v>169</v>
      </c>
      <c r="AN59" s="671">
        <v>209</v>
      </c>
      <c r="AO59" s="671">
        <v>187</v>
      </c>
      <c r="AP59" s="671">
        <v>210</v>
      </c>
      <c r="AQ59" s="671">
        <v>204</v>
      </c>
      <c r="AR59" s="671">
        <v>193</v>
      </c>
      <c r="AS59" s="671">
        <v>247</v>
      </c>
      <c r="AT59" s="671">
        <v>165</v>
      </c>
      <c r="AU59" s="671">
        <v>213</v>
      </c>
      <c r="AV59" s="671">
        <v>196</v>
      </c>
      <c r="AW59" s="673">
        <v>214</v>
      </c>
      <c r="AX59" s="673">
        <v>216</v>
      </c>
      <c r="AY59" s="673">
        <v>234</v>
      </c>
      <c r="AZ59" s="673">
        <v>196</v>
      </c>
      <c r="BA59" s="765">
        <v>197</v>
      </c>
      <c r="BB59" s="765">
        <v>184</v>
      </c>
      <c r="BC59" s="765">
        <v>204</v>
      </c>
      <c r="BD59" s="765">
        <v>177</v>
      </c>
      <c r="BE59" s="765">
        <v>212</v>
      </c>
    </row>
    <row r="60" spans="1:57" ht="12" customHeight="1" x14ac:dyDescent="0.2">
      <c r="A60" s="387" t="s">
        <v>258</v>
      </c>
      <c r="B60" s="532">
        <v>297</v>
      </c>
      <c r="C60" s="482">
        <v>364</v>
      </c>
      <c r="D60" s="750">
        <v>268</v>
      </c>
      <c r="E60" s="734">
        <v>188</v>
      </c>
      <c r="F60" s="735">
        <v>123</v>
      </c>
      <c r="G60" s="738">
        <v>145</v>
      </c>
      <c r="H60" s="738">
        <v>136</v>
      </c>
      <c r="I60" s="754">
        <v>143</v>
      </c>
      <c r="J60" s="754">
        <v>138</v>
      </c>
      <c r="K60" s="671">
        <v>165</v>
      </c>
      <c r="L60" s="754">
        <v>184</v>
      </c>
      <c r="M60" s="754">
        <v>197</v>
      </c>
      <c r="N60" s="754">
        <v>183</v>
      </c>
      <c r="O60" s="754">
        <v>182</v>
      </c>
      <c r="P60" s="754">
        <v>198</v>
      </c>
      <c r="Q60" s="754">
        <v>222</v>
      </c>
      <c r="R60" s="754">
        <v>236</v>
      </c>
      <c r="S60" s="754">
        <v>250</v>
      </c>
      <c r="T60" s="754">
        <v>253</v>
      </c>
      <c r="U60" s="756">
        <v>185</v>
      </c>
      <c r="V60" s="673">
        <v>170</v>
      </c>
      <c r="W60" s="673">
        <v>205</v>
      </c>
      <c r="X60" s="673">
        <v>174</v>
      </c>
      <c r="Y60" s="673">
        <v>240</v>
      </c>
      <c r="Z60" s="671">
        <v>224</v>
      </c>
      <c r="AA60" s="673">
        <v>191</v>
      </c>
      <c r="AB60" s="673">
        <v>320</v>
      </c>
      <c r="AC60" s="922">
        <v>243</v>
      </c>
      <c r="AD60" s="755">
        <v>384</v>
      </c>
      <c r="AE60" s="735">
        <v>482</v>
      </c>
      <c r="AF60" s="750">
        <v>375</v>
      </c>
      <c r="AG60" s="734">
        <v>341</v>
      </c>
      <c r="AH60" s="735">
        <v>329</v>
      </c>
      <c r="AI60" s="739">
        <v>297</v>
      </c>
      <c r="AJ60" s="739">
        <v>278</v>
      </c>
      <c r="AK60" s="739">
        <v>216</v>
      </c>
      <c r="AL60" s="671">
        <v>235</v>
      </c>
      <c r="AM60" s="671">
        <v>182</v>
      </c>
      <c r="AN60" s="671">
        <v>200</v>
      </c>
      <c r="AO60" s="671">
        <v>185</v>
      </c>
      <c r="AP60" s="671">
        <v>156</v>
      </c>
      <c r="AQ60" s="671">
        <v>165</v>
      </c>
      <c r="AR60" s="671">
        <v>171</v>
      </c>
      <c r="AS60" s="671">
        <v>220</v>
      </c>
      <c r="AT60" s="671">
        <v>222</v>
      </c>
      <c r="AU60" s="671">
        <v>241</v>
      </c>
      <c r="AV60" s="671">
        <v>242</v>
      </c>
      <c r="AW60" s="673">
        <v>212</v>
      </c>
      <c r="AX60" s="673">
        <v>188</v>
      </c>
      <c r="AY60" s="673">
        <v>174</v>
      </c>
      <c r="AZ60" s="673">
        <v>216</v>
      </c>
      <c r="BA60" s="765">
        <v>218</v>
      </c>
      <c r="BB60" s="765">
        <v>186</v>
      </c>
      <c r="BC60" s="765">
        <v>204</v>
      </c>
      <c r="BD60" s="765">
        <v>224</v>
      </c>
      <c r="BE60" s="765">
        <v>236</v>
      </c>
    </row>
    <row r="61" spans="1:57" ht="18" customHeight="1" x14ac:dyDescent="0.2">
      <c r="A61" s="387" t="s">
        <v>293</v>
      </c>
      <c r="B61" s="532">
        <v>1254</v>
      </c>
      <c r="C61" s="482">
        <v>1604</v>
      </c>
      <c r="D61" s="750">
        <v>1852</v>
      </c>
      <c r="E61" s="734">
        <v>1614</v>
      </c>
      <c r="F61" s="735">
        <v>1825</v>
      </c>
      <c r="G61" s="735">
        <v>1477</v>
      </c>
      <c r="H61" s="735">
        <v>1535</v>
      </c>
      <c r="I61" s="735">
        <v>1463</v>
      </c>
      <c r="J61" s="735">
        <v>1562</v>
      </c>
      <c r="K61" s="734">
        <v>1574</v>
      </c>
      <c r="L61" s="735">
        <v>1601</v>
      </c>
      <c r="M61" s="735">
        <v>1891</v>
      </c>
      <c r="N61" s="735">
        <v>2248</v>
      </c>
      <c r="O61" s="735">
        <v>2086</v>
      </c>
      <c r="P61" s="735">
        <v>2120</v>
      </c>
      <c r="Q61" s="735">
        <v>1854</v>
      </c>
      <c r="R61" s="735">
        <v>2123</v>
      </c>
      <c r="S61" s="735">
        <v>2322</v>
      </c>
      <c r="T61" s="735">
        <v>2401</v>
      </c>
      <c r="U61" s="735">
        <v>2237</v>
      </c>
      <c r="V61" s="734">
        <v>2535</v>
      </c>
      <c r="W61" s="734">
        <v>2794</v>
      </c>
      <c r="X61" s="673">
        <v>2373</v>
      </c>
      <c r="Y61" s="673">
        <v>2489</v>
      </c>
      <c r="Z61" s="734">
        <v>2025</v>
      </c>
      <c r="AA61" s="673">
        <v>2304</v>
      </c>
      <c r="AB61" s="673">
        <v>3712</v>
      </c>
      <c r="AC61" s="922">
        <v>3065</v>
      </c>
      <c r="AD61" s="755">
        <v>1457</v>
      </c>
      <c r="AE61" s="735">
        <v>2361</v>
      </c>
      <c r="AF61" s="750">
        <v>2535</v>
      </c>
      <c r="AG61" s="734">
        <v>2735</v>
      </c>
      <c r="AH61" s="735">
        <v>3137</v>
      </c>
      <c r="AI61" s="734">
        <v>2985</v>
      </c>
      <c r="AJ61" s="739">
        <v>2477</v>
      </c>
      <c r="AK61" s="739">
        <v>2384</v>
      </c>
      <c r="AL61" s="739">
        <v>2314</v>
      </c>
      <c r="AM61" s="739">
        <v>1733</v>
      </c>
      <c r="AN61" s="739">
        <v>1777</v>
      </c>
      <c r="AO61" s="739">
        <v>1583</v>
      </c>
      <c r="AP61" s="739">
        <v>1713</v>
      </c>
      <c r="AQ61" s="739">
        <v>1760</v>
      </c>
      <c r="AR61" s="739">
        <v>1916</v>
      </c>
      <c r="AS61" s="739">
        <v>1831</v>
      </c>
      <c r="AT61" s="739">
        <v>1761</v>
      </c>
      <c r="AU61" s="739">
        <v>1860</v>
      </c>
      <c r="AV61" s="739">
        <v>1967</v>
      </c>
      <c r="AW61" s="734">
        <v>1953</v>
      </c>
      <c r="AX61" s="734">
        <v>1967</v>
      </c>
      <c r="AY61" s="734">
        <v>2031</v>
      </c>
      <c r="AZ61" s="673">
        <v>2218</v>
      </c>
      <c r="BA61" s="765">
        <v>2372</v>
      </c>
      <c r="BB61" s="765">
        <v>2104</v>
      </c>
      <c r="BC61" s="765">
        <v>2257</v>
      </c>
      <c r="BD61" s="765">
        <v>2446</v>
      </c>
      <c r="BE61" s="765">
        <v>2468</v>
      </c>
    </row>
    <row r="62" spans="1:57" ht="18" customHeight="1" x14ac:dyDescent="0.2">
      <c r="A62" s="387" t="s">
        <v>259</v>
      </c>
      <c r="B62" s="532">
        <v>155</v>
      </c>
      <c r="C62" s="482">
        <v>134</v>
      </c>
      <c r="D62" s="750">
        <v>141</v>
      </c>
      <c r="E62" s="734">
        <v>138</v>
      </c>
      <c r="F62" s="735">
        <v>150</v>
      </c>
      <c r="G62" s="738">
        <v>131</v>
      </c>
      <c r="H62" s="738">
        <v>103</v>
      </c>
      <c r="I62" s="754">
        <v>100</v>
      </c>
      <c r="J62" s="754">
        <v>119</v>
      </c>
      <c r="K62" s="671">
        <v>130</v>
      </c>
      <c r="L62" s="754">
        <v>124</v>
      </c>
      <c r="M62" s="754">
        <v>171</v>
      </c>
      <c r="N62" s="754">
        <v>219</v>
      </c>
      <c r="O62" s="754">
        <v>187</v>
      </c>
      <c r="P62" s="754">
        <v>182</v>
      </c>
      <c r="Q62" s="754">
        <v>173</v>
      </c>
      <c r="R62" s="754">
        <v>198</v>
      </c>
      <c r="S62" s="754">
        <v>214</v>
      </c>
      <c r="T62" s="754">
        <v>199</v>
      </c>
      <c r="U62" s="756">
        <v>248</v>
      </c>
      <c r="V62" s="673">
        <v>292</v>
      </c>
      <c r="W62" s="673">
        <v>308</v>
      </c>
      <c r="X62" s="673">
        <v>250</v>
      </c>
      <c r="Y62" s="673">
        <v>372</v>
      </c>
      <c r="Z62" s="671">
        <v>241</v>
      </c>
      <c r="AA62" s="673">
        <v>275</v>
      </c>
      <c r="AB62" s="673">
        <v>485</v>
      </c>
      <c r="AC62" s="922">
        <v>380</v>
      </c>
      <c r="AD62" s="755">
        <v>199</v>
      </c>
      <c r="AE62" s="735">
        <v>270</v>
      </c>
      <c r="AF62" s="750">
        <v>263</v>
      </c>
      <c r="AG62" s="734">
        <v>324</v>
      </c>
      <c r="AH62" s="735">
        <v>329</v>
      </c>
      <c r="AI62" s="739">
        <v>359</v>
      </c>
      <c r="AJ62" s="739">
        <v>284</v>
      </c>
      <c r="AK62" s="739">
        <v>269</v>
      </c>
      <c r="AL62" s="671">
        <v>237</v>
      </c>
      <c r="AM62" s="671">
        <v>170</v>
      </c>
      <c r="AN62" s="671">
        <v>143</v>
      </c>
      <c r="AO62" s="671">
        <v>120</v>
      </c>
      <c r="AP62" s="671">
        <v>149</v>
      </c>
      <c r="AQ62" s="671">
        <v>151</v>
      </c>
      <c r="AR62" s="671">
        <v>198</v>
      </c>
      <c r="AS62" s="671">
        <v>173</v>
      </c>
      <c r="AT62" s="671">
        <v>199</v>
      </c>
      <c r="AU62" s="671">
        <v>183</v>
      </c>
      <c r="AV62" s="671">
        <v>195</v>
      </c>
      <c r="AW62" s="673">
        <v>173</v>
      </c>
      <c r="AX62" s="673">
        <v>213</v>
      </c>
      <c r="AY62" s="673">
        <v>230</v>
      </c>
      <c r="AZ62" s="673">
        <v>238</v>
      </c>
      <c r="BA62" s="765">
        <v>294</v>
      </c>
      <c r="BB62" s="765">
        <v>240</v>
      </c>
      <c r="BC62" s="765">
        <v>266</v>
      </c>
      <c r="BD62" s="765">
        <v>301</v>
      </c>
      <c r="BE62" s="765">
        <v>317</v>
      </c>
    </row>
    <row r="63" spans="1:57" ht="12" customHeight="1" x14ac:dyDescent="0.2">
      <c r="A63" s="387" t="s">
        <v>260</v>
      </c>
      <c r="B63" s="532">
        <v>172</v>
      </c>
      <c r="C63" s="482">
        <v>134</v>
      </c>
      <c r="D63" s="750">
        <v>176</v>
      </c>
      <c r="E63" s="734">
        <v>194</v>
      </c>
      <c r="F63" s="735">
        <v>209</v>
      </c>
      <c r="G63" s="738">
        <v>240</v>
      </c>
      <c r="H63" s="738">
        <v>204</v>
      </c>
      <c r="I63" s="754">
        <v>143</v>
      </c>
      <c r="J63" s="754">
        <v>228</v>
      </c>
      <c r="K63" s="671">
        <v>268</v>
      </c>
      <c r="L63" s="754">
        <v>262</v>
      </c>
      <c r="M63" s="754">
        <v>268</v>
      </c>
      <c r="N63" s="754">
        <v>351</v>
      </c>
      <c r="O63" s="754">
        <v>315</v>
      </c>
      <c r="P63" s="754">
        <v>309</v>
      </c>
      <c r="Q63" s="754">
        <v>268</v>
      </c>
      <c r="R63" s="754">
        <v>350</v>
      </c>
      <c r="S63" s="754">
        <v>384</v>
      </c>
      <c r="T63" s="754">
        <v>392</v>
      </c>
      <c r="U63" s="756">
        <v>347</v>
      </c>
      <c r="V63" s="673">
        <v>406</v>
      </c>
      <c r="W63" s="673">
        <v>378</v>
      </c>
      <c r="X63" s="673">
        <v>410</v>
      </c>
      <c r="Y63" s="673">
        <v>395</v>
      </c>
      <c r="Z63" s="671">
        <v>381</v>
      </c>
      <c r="AA63" s="673">
        <v>430</v>
      </c>
      <c r="AB63" s="673">
        <v>698</v>
      </c>
      <c r="AC63" s="922">
        <v>545</v>
      </c>
      <c r="AD63" s="755">
        <v>220</v>
      </c>
      <c r="AE63" s="735">
        <v>353</v>
      </c>
      <c r="AF63" s="750">
        <v>386</v>
      </c>
      <c r="AG63" s="734">
        <v>477</v>
      </c>
      <c r="AH63" s="735">
        <v>476</v>
      </c>
      <c r="AI63" s="739">
        <v>497</v>
      </c>
      <c r="AJ63" s="739">
        <v>454</v>
      </c>
      <c r="AK63" s="739">
        <v>381</v>
      </c>
      <c r="AL63" s="671">
        <v>332</v>
      </c>
      <c r="AM63" s="671">
        <v>259</v>
      </c>
      <c r="AN63" s="671">
        <v>256</v>
      </c>
      <c r="AO63" s="671">
        <v>236</v>
      </c>
      <c r="AP63" s="671">
        <v>263</v>
      </c>
      <c r="AQ63" s="671">
        <v>242</v>
      </c>
      <c r="AR63" s="671">
        <v>285</v>
      </c>
      <c r="AS63" s="671">
        <v>298</v>
      </c>
      <c r="AT63" s="671">
        <v>249</v>
      </c>
      <c r="AU63" s="671">
        <v>323</v>
      </c>
      <c r="AV63" s="671">
        <v>317</v>
      </c>
      <c r="AW63" s="673">
        <v>314</v>
      </c>
      <c r="AX63" s="673">
        <v>284</v>
      </c>
      <c r="AY63" s="673">
        <v>336</v>
      </c>
      <c r="AZ63" s="673">
        <v>350</v>
      </c>
      <c r="BA63" s="765">
        <v>337</v>
      </c>
      <c r="BB63" s="765">
        <v>268</v>
      </c>
      <c r="BC63" s="765">
        <v>375</v>
      </c>
      <c r="BD63" s="765">
        <v>381</v>
      </c>
      <c r="BE63" s="765">
        <v>378</v>
      </c>
    </row>
    <row r="64" spans="1:57" ht="12" customHeight="1" x14ac:dyDescent="0.2">
      <c r="A64" s="387" t="s">
        <v>261</v>
      </c>
      <c r="B64" s="532">
        <v>181</v>
      </c>
      <c r="C64" s="482">
        <v>279</v>
      </c>
      <c r="D64" s="750">
        <v>168</v>
      </c>
      <c r="E64" s="734">
        <v>200</v>
      </c>
      <c r="F64" s="735">
        <v>241</v>
      </c>
      <c r="G64" s="738">
        <v>234</v>
      </c>
      <c r="H64" s="738">
        <v>226</v>
      </c>
      <c r="I64" s="754">
        <v>206</v>
      </c>
      <c r="J64" s="754">
        <v>200</v>
      </c>
      <c r="K64" s="671">
        <v>195</v>
      </c>
      <c r="L64" s="754">
        <v>183</v>
      </c>
      <c r="M64" s="754">
        <v>168</v>
      </c>
      <c r="N64" s="754">
        <v>184</v>
      </c>
      <c r="O64" s="754">
        <v>159</v>
      </c>
      <c r="P64" s="754">
        <v>137</v>
      </c>
      <c r="Q64" s="754">
        <v>96</v>
      </c>
      <c r="R64" s="754">
        <v>138</v>
      </c>
      <c r="S64" s="754">
        <v>142</v>
      </c>
      <c r="T64" s="754">
        <v>172</v>
      </c>
      <c r="U64" s="756">
        <v>182</v>
      </c>
      <c r="V64" s="673">
        <v>172</v>
      </c>
      <c r="W64" s="673">
        <v>189</v>
      </c>
      <c r="X64" s="673">
        <v>262</v>
      </c>
      <c r="Y64" s="673">
        <v>231</v>
      </c>
      <c r="Z64" s="671">
        <v>236</v>
      </c>
      <c r="AA64" s="673">
        <v>259</v>
      </c>
      <c r="AB64" s="673">
        <v>301</v>
      </c>
      <c r="AC64" s="922">
        <v>211</v>
      </c>
      <c r="AD64" s="755">
        <v>209</v>
      </c>
      <c r="AE64" s="735">
        <v>264</v>
      </c>
      <c r="AF64" s="750">
        <v>299</v>
      </c>
      <c r="AG64" s="734">
        <v>303</v>
      </c>
      <c r="AH64" s="735">
        <v>429</v>
      </c>
      <c r="AI64" s="739">
        <v>418</v>
      </c>
      <c r="AJ64" s="739">
        <v>334</v>
      </c>
      <c r="AK64" s="739">
        <v>399</v>
      </c>
      <c r="AL64" s="671">
        <v>286</v>
      </c>
      <c r="AM64" s="671">
        <v>269</v>
      </c>
      <c r="AN64" s="671">
        <v>252</v>
      </c>
      <c r="AO64" s="671">
        <v>223</v>
      </c>
      <c r="AP64" s="671">
        <v>208</v>
      </c>
      <c r="AQ64" s="671">
        <v>193</v>
      </c>
      <c r="AR64" s="671">
        <v>152</v>
      </c>
      <c r="AS64" s="671">
        <v>170</v>
      </c>
      <c r="AT64" s="671">
        <v>139</v>
      </c>
      <c r="AU64" s="671">
        <v>139</v>
      </c>
      <c r="AV64" s="671">
        <v>145</v>
      </c>
      <c r="AW64" s="673">
        <v>167</v>
      </c>
      <c r="AX64" s="673">
        <v>152</v>
      </c>
      <c r="AY64" s="673">
        <v>165</v>
      </c>
      <c r="AZ64" s="673">
        <v>230</v>
      </c>
      <c r="BA64" s="765">
        <v>221</v>
      </c>
      <c r="BB64" s="765">
        <v>239</v>
      </c>
      <c r="BC64" s="765">
        <v>213</v>
      </c>
      <c r="BD64" s="765">
        <v>225</v>
      </c>
      <c r="BE64" s="765">
        <v>229</v>
      </c>
    </row>
    <row r="65" spans="1:57" ht="12" customHeight="1" x14ac:dyDescent="0.2">
      <c r="A65" s="387" t="s">
        <v>262</v>
      </c>
      <c r="B65" s="532">
        <v>71</v>
      </c>
      <c r="C65" s="482">
        <v>113</v>
      </c>
      <c r="D65" s="750">
        <v>134</v>
      </c>
      <c r="E65" s="734">
        <v>88</v>
      </c>
      <c r="F65" s="735">
        <v>152</v>
      </c>
      <c r="G65" s="738">
        <v>107</v>
      </c>
      <c r="H65" s="738">
        <v>97</v>
      </c>
      <c r="I65" s="754">
        <v>118</v>
      </c>
      <c r="J65" s="754">
        <v>123</v>
      </c>
      <c r="K65" s="671">
        <v>116</v>
      </c>
      <c r="L65" s="754">
        <v>155</v>
      </c>
      <c r="M65" s="754">
        <v>129</v>
      </c>
      <c r="N65" s="754">
        <v>165</v>
      </c>
      <c r="O65" s="754">
        <v>130</v>
      </c>
      <c r="P65" s="754">
        <v>142</v>
      </c>
      <c r="Q65" s="754">
        <v>141</v>
      </c>
      <c r="R65" s="754">
        <v>151</v>
      </c>
      <c r="S65" s="754">
        <v>166</v>
      </c>
      <c r="T65" s="754">
        <v>168</v>
      </c>
      <c r="U65" s="756">
        <v>167</v>
      </c>
      <c r="V65" s="673">
        <v>144</v>
      </c>
      <c r="W65" s="673">
        <v>143</v>
      </c>
      <c r="X65" s="673">
        <v>99</v>
      </c>
      <c r="Y65" s="673">
        <v>129</v>
      </c>
      <c r="Z65" s="671">
        <v>118</v>
      </c>
      <c r="AA65" s="673">
        <v>142</v>
      </c>
      <c r="AB65" s="673">
        <v>199</v>
      </c>
      <c r="AC65" s="922">
        <v>164</v>
      </c>
      <c r="AD65" s="755">
        <v>75</v>
      </c>
      <c r="AE65" s="735">
        <v>124</v>
      </c>
      <c r="AF65" s="750">
        <v>116</v>
      </c>
      <c r="AG65" s="734">
        <v>116</v>
      </c>
      <c r="AH65" s="735">
        <v>141</v>
      </c>
      <c r="AI65" s="739">
        <v>135</v>
      </c>
      <c r="AJ65" s="739">
        <v>155</v>
      </c>
      <c r="AK65" s="739">
        <v>111</v>
      </c>
      <c r="AL65" s="671">
        <v>164</v>
      </c>
      <c r="AM65" s="671">
        <v>137</v>
      </c>
      <c r="AN65" s="671">
        <v>146</v>
      </c>
      <c r="AO65" s="671">
        <v>125</v>
      </c>
      <c r="AP65" s="671">
        <v>149</v>
      </c>
      <c r="AQ65" s="671">
        <v>159</v>
      </c>
      <c r="AR65" s="671">
        <v>144</v>
      </c>
      <c r="AS65" s="671">
        <v>135</v>
      </c>
      <c r="AT65" s="671">
        <v>145</v>
      </c>
      <c r="AU65" s="671">
        <v>128</v>
      </c>
      <c r="AV65" s="671">
        <v>159</v>
      </c>
      <c r="AW65" s="673">
        <v>146</v>
      </c>
      <c r="AX65" s="673">
        <v>187</v>
      </c>
      <c r="AY65" s="673">
        <v>170</v>
      </c>
      <c r="AZ65" s="673">
        <v>169</v>
      </c>
      <c r="BA65" s="765">
        <v>184</v>
      </c>
      <c r="BB65" s="765">
        <v>180</v>
      </c>
      <c r="BC65" s="765">
        <v>195</v>
      </c>
      <c r="BD65" s="765">
        <v>141</v>
      </c>
      <c r="BE65" s="765">
        <v>157</v>
      </c>
    </row>
    <row r="66" spans="1:57" ht="12" customHeight="1" x14ac:dyDescent="0.2">
      <c r="A66" s="387" t="s">
        <v>263</v>
      </c>
      <c r="B66" s="532">
        <v>264</v>
      </c>
      <c r="C66" s="482">
        <v>480</v>
      </c>
      <c r="D66" s="750">
        <v>711</v>
      </c>
      <c r="E66" s="734">
        <v>519</v>
      </c>
      <c r="F66" s="735">
        <v>593</v>
      </c>
      <c r="G66" s="738">
        <v>343</v>
      </c>
      <c r="H66" s="738">
        <v>430</v>
      </c>
      <c r="I66" s="754">
        <v>339</v>
      </c>
      <c r="J66" s="754">
        <v>335</v>
      </c>
      <c r="K66" s="671">
        <v>304</v>
      </c>
      <c r="L66" s="754">
        <v>311</v>
      </c>
      <c r="M66" s="754">
        <v>434</v>
      </c>
      <c r="N66" s="754">
        <v>379</v>
      </c>
      <c r="O66" s="754">
        <v>443</v>
      </c>
      <c r="P66" s="754">
        <v>408</v>
      </c>
      <c r="Q66" s="754">
        <v>384</v>
      </c>
      <c r="R66" s="754">
        <v>389</v>
      </c>
      <c r="S66" s="754">
        <v>445</v>
      </c>
      <c r="T66" s="754">
        <v>454</v>
      </c>
      <c r="U66" s="756">
        <v>411</v>
      </c>
      <c r="V66" s="673">
        <v>448</v>
      </c>
      <c r="W66" s="673">
        <v>423</v>
      </c>
      <c r="X66" s="673">
        <v>395</v>
      </c>
      <c r="Y66" s="673">
        <v>381</v>
      </c>
      <c r="Z66" s="671">
        <v>331</v>
      </c>
      <c r="AA66" s="673">
        <v>326</v>
      </c>
      <c r="AB66" s="673">
        <v>601</v>
      </c>
      <c r="AC66" s="922">
        <v>457</v>
      </c>
      <c r="AD66" s="755">
        <v>282</v>
      </c>
      <c r="AE66" s="735">
        <v>591</v>
      </c>
      <c r="AF66" s="750">
        <v>699</v>
      </c>
      <c r="AG66" s="734">
        <v>675</v>
      </c>
      <c r="AH66" s="735">
        <v>768</v>
      </c>
      <c r="AI66" s="739">
        <v>652</v>
      </c>
      <c r="AJ66" s="739">
        <v>570</v>
      </c>
      <c r="AK66" s="739">
        <v>513</v>
      </c>
      <c r="AL66" s="671">
        <v>505</v>
      </c>
      <c r="AM66" s="671">
        <v>342</v>
      </c>
      <c r="AN66" s="671">
        <v>386</v>
      </c>
      <c r="AO66" s="671">
        <v>342</v>
      </c>
      <c r="AP66" s="671">
        <v>358</v>
      </c>
      <c r="AQ66" s="671">
        <v>379</v>
      </c>
      <c r="AR66" s="671">
        <v>401</v>
      </c>
      <c r="AS66" s="671">
        <v>403</v>
      </c>
      <c r="AT66" s="671">
        <v>413</v>
      </c>
      <c r="AU66" s="671">
        <v>391</v>
      </c>
      <c r="AV66" s="671">
        <v>454</v>
      </c>
      <c r="AW66" s="673">
        <v>406</v>
      </c>
      <c r="AX66" s="673">
        <v>367</v>
      </c>
      <c r="AY66" s="673">
        <v>354</v>
      </c>
      <c r="AZ66" s="673">
        <v>370</v>
      </c>
      <c r="BA66" s="765">
        <v>470</v>
      </c>
      <c r="BB66" s="765">
        <v>406</v>
      </c>
      <c r="BC66" s="765">
        <v>425</v>
      </c>
      <c r="BD66" s="765">
        <v>463</v>
      </c>
      <c r="BE66" s="765">
        <v>406</v>
      </c>
    </row>
    <row r="67" spans="1:57" ht="12" customHeight="1" x14ac:dyDescent="0.2">
      <c r="A67" s="387" t="s">
        <v>264</v>
      </c>
      <c r="B67" s="532">
        <v>287</v>
      </c>
      <c r="C67" s="482">
        <v>278</v>
      </c>
      <c r="D67" s="750">
        <v>317</v>
      </c>
      <c r="E67" s="734">
        <v>337</v>
      </c>
      <c r="F67" s="735">
        <v>345</v>
      </c>
      <c r="G67" s="738">
        <v>311</v>
      </c>
      <c r="H67" s="738">
        <v>353</v>
      </c>
      <c r="I67" s="754">
        <v>437</v>
      </c>
      <c r="J67" s="754">
        <v>435</v>
      </c>
      <c r="K67" s="671">
        <v>432</v>
      </c>
      <c r="L67" s="754">
        <v>448</v>
      </c>
      <c r="M67" s="754">
        <v>592</v>
      </c>
      <c r="N67" s="754">
        <v>706</v>
      </c>
      <c r="O67" s="754">
        <v>651</v>
      </c>
      <c r="P67" s="754">
        <v>699</v>
      </c>
      <c r="Q67" s="754">
        <v>633</v>
      </c>
      <c r="R67" s="754">
        <v>660</v>
      </c>
      <c r="S67" s="754">
        <v>723</v>
      </c>
      <c r="T67" s="754">
        <v>792</v>
      </c>
      <c r="U67" s="756">
        <v>658</v>
      </c>
      <c r="V67" s="673">
        <v>806</v>
      </c>
      <c r="W67" s="673">
        <v>1068</v>
      </c>
      <c r="X67" s="673">
        <v>728</v>
      </c>
      <c r="Y67" s="673">
        <v>714</v>
      </c>
      <c r="Z67" s="671">
        <v>559</v>
      </c>
      <c r="AA67" s="673">
        <v>675</v>
      </c>
      <c r="AB67" s="673">
        <v>1091</v>
      </c>
      <c r="AC67" s="922">
        <v>962</v>
      </c>
      <c r="AD67" s="755">
        <v>327</v>
      </c>
      <c r="AE67" s="735">
        <v>552</v>
      </c>
      <c r="AF67" s="750">
        <v>543</v>
      </c>
      <c r="AG67" s="734">
        <v>637</v>
      </c>
      <c r="AH67" s="735">
        <v>687</v>
      </c>
      <c r="AI67" s="739">
        <v>635</v>
      </c>
      <c r="AJ67" s="739">
        <v>496</v>
      </c>
      <c r="AK67" s="739">
        <v>520</v>
      </c>
      <c r="AL67" s="671">
        <v>587</v>
      </c>
      <c r="AM67" s="671">
        <v>425</v>
      </c>
      <c r="AN67" s="671">
        <v>432</v>
      </c>
      <c r="AO67" s="671">
        <v>421</v>
      </c>
      <c r="AP67" s="671">
        <v>425</v>
      </c>
      <c r="AQ67" s="671">
        <v>478</v>
      </c>
      <c r="AR67" s="671">
        <v>551</v>
      </c>
      <c r="AS67" s="671">
        <v>491</v>
      </c>
      <c r="AT67" s="671">
        <v>463</v>
      </c>
      <c r="AU67" s="671">
        <v>481</v>
      </c>
      <c r="AV67" s="671">
        <v>516</v>
      </c>
      <c r="AW67" s="673">
        <v>589</v>
      </c>
      <c r="AX67" s="673">
        <v>566</v>
      </c>
      <c r="AY67" s="673">
        <v>613</v>
      </c>
      <c r="AZ67" s="673">
        <v>655</v>
      </c>
      <c r="BA67" s="765">
        <v>650</v>
      </c>
      <c r="BB67" s="765">
        <v>606</v>
      </c>
      <c r="BC67" s="765">
        <v>559</v>
      </c>
      <c r="BD67" s="765">
        <v>715</v>
      </c>
      <c r="BE67" s="765">
        <v>731</v>
      </c>
    </row>
    <row r="68" spans="1:57" ht="12" customHeight="1" x14ac:dyDescent="0.2">
      <c r="A68" s="387" t="s">
        <v>265</v>
      </c>
      <c r="B68" s="532">
        <v>124</v>
      </c>
      <c r="C68" s="482">
        <v>186</v>
      </c>
      <c r="D68" s="750">
        <v>205</v>
      </c>
      <c r="E68" s="734">
        <v>138</v>
      </c>
      <c r="F68" s="735">
        <v>135</v>
      </c>
      <c r="G68" s="738">
        <v>111</v>
      </c>
      <c r="H68" s="738">
        <v>122</v>
      </c>
      <c r="I68" s="754">
        <v>120</v>
      </c>
      <c r="J68" s="754">
        <v>122</v>
      </c>
      <c r="K68" s="671">
        <v>129</v>
      </c>
      <c r="L68" s="754">
        <v>118</v>
      </c>
      <c r="M68" s="754">
        <v>129</v>
      </c>
      <c r="N68" s="754">
        <v>244</v>
      </c>
      <c r="O68" s="754">
        <v>201</v>
      </c>
      <c r="P68" s="754">
        <v>243</v>
      </c>
      <c r="Q68" s="754">
        <v>159</v>
      </c>
      <c r="R68" s="754">
        <v>237</v>
      </c>
      <c r="S68" s="754">
        <v>248</v>
      </c>
      <c r="T68" s="754">
        <v>224</v>
      </c>
      <c r="U68" s="756">
        <v>224</v>
      </c>
      <c r="V68" s="673">
        <v>267</v>
      </c>
      <c r="W68" s="673">
        <v>285</v>
      </c>
      <c r="X68" s="673">
        <v>229</v>
      </c>
      <c r="Y68" s="673">
        <v>267</v>
      </c>
      <c r="Z68" s="671">
        <v>159</v>
      </c>
      <c r="AA68" s="673">
        <v>197</v>
      </c>
      <c r="AB68" s="673">
        <v>337</v>
      </c>
      <c r="AC68" s="922">
        <v>346</v>
      </c>
      <c r="AD68" s="751">
        <v>145</v>
      </c>
      <c r="AE68" s="735">
        <v>207</v>
      </c>
      <c r="AF68" s="750">
        <v>229</v>
      </c>
      <c r="AG68" s="734">
        <v>203</v>
      </c>
      <c r="AH68" s="735">
        <v>307</v>
      </c>
      <c r="AI68" s="739">
        <v>289</v>
      </c>
      <c r="AJ68" s="739">
        <v>184</v>
      </c>
      <c r="AK68" s="739">
        <v>191</v>
      </c>
      <c r="AL68" s="671">
        <v>203</v>
      </c>
      <c r="AM68" s="671">
        <v>131</v>
      </c>
      <c r="AN68" s="671">
        <v>162</v>
      </c>
      <c r="AO68" s="671">
        <v>116</v>
      </c>
      <c r="AP68" s="671">
        <v>161</v>
      </c>
      <c r="AQ68" s="671">
        <v>158</v>
      </c>
      <c r="AR68" s="671">
        <v>185</v>
      </c>
      <c r="AS68" s="671">
        <v>161</v>
      </c>
      <c r="AT68" s="671">
        <v>153</v>
      </c>
      <c r="AU68" s="671">
        <v>215</v>
      </c>
      <c r="AV68" s="671">
        <v>181</v>
      </c>
      <c r="AW68" s="673">
        <v>158</v>
      </c>
      <c r="AX68" s="673">
        <v>198</v>
      </c>
      <c r="AY68" s="673">
        <v>163</v>
      </c>
      <c r="AZ68" s="673">
        <v>206</v>
      </c>
      <c r="BA68" s="765">
        <v>216</v>
      </c>
      <c r="BB68" s="765">
        <v>165</v>
      </c>
      <c r="BC68" s="765">
        <v>224</v>
      </c>
      <c r="BD68" s="765">
        <v>220</v>
      </c>
      <c r="BE68" s="765">
        <v>250</v>
      </c>
    </row>
    <row r="69" spans="1:57" ht="18" customHeight="1" x14ac:dyDescent="0.2">
      <c r="A69" s="387" t="s">
        <v>294</v>
      </c>
      <c r="B69" s="532">
        <v>1531</v>
      </c>
      <c r="C69" s="482">
        <v>1839</v>
      </c>
      <c r="D69" s="750">
        <v>2006</v>
      </c>
      <c r="E69" s="734">
        <v>2003</v>
      </c>
      <c r="F69" s="735">
        <v>1988</v>
      </c>
      <c r="G69" s="735">
        <v>2197</v>
      </c>
      <c r="H69" s="735">
        <v>2214</v>
      </c>
      <c r="I69" s="735">
        <v>3108</v>
      </c>
      <c r="J69" s="735">
        <v>2917</v>
      </c>
      <c r="K69" s="734">
        <v>2877</v>
      </c>
      <c r="L69" s="735">
        <v>3157</v>
      </c>
      <c r="M69" s="735">
        <v>4129</v>
      </c>
      <c r="N69" s="735">
        <v>4374</v>
      </c>
      <c r="O69" s="735">
        <v>4112</v>
      </c>
      <c r="P69" s="735">
        <v>3990</v>
      </c>
      <c r="Q69" s="735">
        <v>4224</v>
      </c>
      <c r="R69" s="735">
        <v>4069</v>
      </c>
      <c r="S69" s="735">
        <v>4549</v>
      </c>
      <c r="T69" s="735">
        <v>4609</v>
      </c>
      <c r="U69" s="735">
        <v>4699</v>
      </c>
      <c r="V69" s="734">
        <v>4844</v>
      </c>
      <c r="W69" s="734">
        <v>6990</v>
      </c>
      <c r="X69" s="673">
        <v>4859</v>
      </c>
      <c r="Y69" s="673">
        <v>4933</v>
      </c>
      <c r="Z69" s="734">
        <v>3485</v>
      </c>
      <c r="AA69" s="673">
        <v>3936</v>
      </c>
      <c r="AB69" s="673">
        <v>4899</v>
      </c>
      <c r="AC69" s="922">
        <v>4743</v>
      </c>
      <c r="AD69" s="751">
        <v>1613</v>
      </c>
      <c r="AE69" s="735">
        <v>2234</v>
      </c>
      <c r="AF69" s="750">
        <v>2393</v>
      </c>
      <c r="AG69" s="734">
        <v>2716</v>
      </c>
      <c r="AH69" s="735">
        <v>2888</v>
      </c>
      <c r="AI69" s="734">
        <v>2895</v>
      </c>
      <c r="AJ69" s="739">
        <v>2132</v>
      </c>
      <c r="AK69" s="739">
        <v>2394</v>
      </c>
      <c r="AL69" s="739">
        <v>2724</v>
      </c>
      <c r="AM69" s="739">
        <v>2463</v>
      </c>
      <c r="AN69" s="739">
        <v>2723</v>
      </c>
      <c r="AO69" s="739">
        <v>2658</v>
      </c>
      <c r="AP69" s="739">
        <v>2871</v>
      </c>
      <c r="AQ69" s="739">
        <v>3065</v>
      </c>
      <c r="AR69" s="739">
        <v>3495</v>
      </c>
      <c r="AS69" s="739">
        <v>3560</v>
      </c>
      <c r="AT69" s="739">
        <v>3081</v>
      </c>
      <c r="AU69" s="739">
        <v>3439</v>
      </c>
      <c r="AV69" s="739">
        <v>3448</v>
      </c>
      <c r="AW69" s="734">
        <v>3612</v>
      </c>
      <c r="AX69" s="734">
        <v>3780</v>
      </c>
      <c r="AY69" s="734">
        <v>4831</v>
      </c>
      <c r="AZ69" s="673">
        <v>4041</v>
      </c>
      <c r="BA69" s="765">
        <v>3795</v>
      </c>
      <c r="BB69" s="765">
        <v>3503</v>
      </c>
      <c r="BC69" s="765">
        <v>3527</v>
      </c>
      <c r="BD69" s="765">
        <v>3743</v>
      </c>
      <c r="BE69" s="765">
        <v>3898</v>
      </c>
    </row>
    <row r="70" spans="1:57" ht="18" customHeight="1" x14ac:dyDescent="0.2">
      <c r="A70" s="387" t="s">
        <v>266</v>
      </c>
      <c r="B70" s="532">
        <v>307</v>
      </c>
      <c r="C70" s="482">
        <v>522</v>
      </c>
      <c r="D70" s="750">
        <v>435</v>
      </c>
      <c r="E70" s="734">
        <v>390</v>
      </c>
      <c r="F70" s="735">
        <v>399</v>
      </c>
      <c r="G70" s="738">
        <v>447</v>
      </c>
      <c r="H70" s="738">
        <v>480</v>
      </c>
      <c r="I70" s="754">
        <v>682</v>
      </c>
      <c r="J70" s="754">
        <v>688</v>
      </c>
      <c r="K70" s="671">
        <v>769</v>
      </c>
      <c r="L70" s="754">
        <v>727</v>
      </c>
      <c r="M70" s="754">
        <v>1088</v>
      </c>
      <c r="N70" s="754">
        <v>1212</v>
      </c>
      <c r="O70" s="754">
        <v>1152</v>
      </c>
      <c r="P70" s="754">
        <v>1052</v>
      </c>
      <c r="Q70" s="754">
        <v>1165</v>
      </c>
      <c r="R70" s="754">
        <v>1124</v>
      </c>
      <c r="S70" s="754">
        <v>1393</v>
      </c>
      <c r="T70" s="754">
        <v>1402</v>
      </c>
      <c r="U70" s="756">
        <v>1412</v>
      </c>
      <c r="V70" s="673">
        <v>1644</v>
      </c>
      <c r="W70" s="673">
        <v>1566</v>
      </c>
      <c r="X70" s="673">
        <v>1667</v>
      </c>
      <c r="Y70" s="673">
        <v>1776</v>
      </c>
      <c r="Z70" s="671">
        <v>1219</v>
      </c>
      <c r="AA70" s="673">
        <v>1439</v>
      </c>
      <c r="AB70" s="673">
        <v>1763</v>
      </c>
      <c r="AC70" s="922">
        <v>1690</v>
      </c>
      <c r="AD70" s="755">
        <v>306</v>
      </c>
      <c r="AE70" s="735">
        <v>534</v>
      </c>
      <c r="AF70" s="750">
        <v>653</v>
      </c>
      <c r="AG70" s="734">
        <v>699</v>
      </c>
      <c r="AH70" s="735">
        <v>634</v>
      </c>
      <c r="AI70" s="739">
        <v>575</v>
      </c>
      <c r="AJ70" s="739">
        <v>423</v>
      </c>
      <c r="AK70" s="739">
        <v>503</v>
      </c>
      <c r="AL70" s="671">
        <v>567</v>
      </c>
      <c r="AM70" s="671">
        <v>509</v>
      </c>
      <c r="AN70" s="671">
        <v>669</v>
      </c>
      <c r="AO70" s="671">
        <v>576</v>
      </c>
      <c r="AP70" s="671">
        <v>722</v>
      </c>
      <c r="AQ70" s="671">
        <v>806</v>
      </c>
      <c r="AR70" s="671">
        <v>816</v>
      </c>
      <c r="AS70" s="671">
        <v>921</v>
      </c>
      <c r="AT70" s="671">
        <v>791</v>
      </c>
      <c r="AU70" s="671">
        <v>948</v>
      </c>
      <c r="AV70" s="671">
        <v>942</v>
      </c>
      <c r="AW70" s="673">
        <v>1003</v>
      </c>
      <c r="AX70" s="673">
        <v>1050</v>
      </c>
      <c r="AY70" s="673">
        <v>1158</v>
      </c>
      <c r="AZ70" s="673">
        <v>1222</v>
      </c>
      <c r="BA70" s="765">
        <v>1225</v>
      </c>
      <c r="BB70" s="765">
        <v>1154</v>
      </c>
      <c r="BC70" s="765">
        <v>1206</v>
      </c>
      <c r="BD70" s="765">
        <v>1296</v>
      </c>
      <c r="BE70" s="765">
        <v>1391</v>
      </c>
    </row>
    <row r="71" spans="1:57" ht="12" customHeight="1" x14ac:dyDescent="0.2">
      <c r="A71" s="387" t="s">
        <v>267</v>
      </c>
      <c r="B71" s="532">
        <v>631</v>
      </c>
      <c r="C71" s="482">
        <v>731</v>
      </c>
      <c r="D71" s="750">
        <v>777</v>
      </c>
      <c r="E71" s="734">
        <v>739</v>
      </c>
      <c r="F71" s="735">
        <v>678</v>
      </c>
      <c r="G71" s="738">
        <v>741</v>
      </c>
      <c r="H71" s="738">
        <v>824</v>
      </c>
      <c r="I71" s="754">
        <v>1070</v>
      </c>
      <c r="J71" s="754">
        <v>955</v>
      </c>
      <c r="K71" s="671">
        <v>948</v>
      </c>
      <c r="L71" s="754">
        <v>1189</v>
      </c>
      <c r="M71" s="754">
        <v>1425</v>
      </c>
      <c r="N71" s="754">
        <v>1497</v>
      </c>
      <c r="O71" s="754">
        <v>1468</v>
      </c>
      <c r="P71" s="754">
        <v>1369</v>
      </c>
      <c r="Q71" s="754">
        <v>1500</v>
      </c>
      <c r="R71" s="754">
        <v>1413</v>
      </c>
      <c r="S71" s="754">
        <v>1441</v>
      </c>
      <c r="T71" s="754">
        <v>1624</v>
      </c>
      <c r="U71" s="756">
        <v>1764</v>
      </c>
      <c r="V71" s="673">
        <v>1634</v>
      </c>
      <c r="W71" s="673">
        <v>2336</v>
      </c>
      <c r="X71" s="673">
        <v>1695</v>
      </c>
      <c r="Y71" s="673">
        <v>1594</v>
      </c>
      <c r="Z71" s="671">
        <v>1124</v>
      </c>
      <c r="AA71" s="673">
        <v>1437</v>
      </c>
      <c r="AB71" s="673">
        <v>1423</v>
      </c>
      <c r="AC71" s="922">
        <v>1599</v>
      </c>
      <c r="AD71" s="755">
        <v>473</v>
      </c>
      <c r="AE71" s="735">
        <v>505</v>
      </c>
      <c r="AF71" s="750">
        <v>588</v>
      </c>
      <c r="AG71" s="734">
        <v>733</v>
      </c>
      <c r="AH71" s="735">
        <v>810</v>
      </c>
      <c r="AI71" s="739">
        <v>853</v>
      </c>
      <c r="AJ71" s="739">
        <v>645</v>
      </c>
      <c r="AK71" s="739">
        <v>715</v>
      </c>
      <c r="AL71" s="671">
        <v>840</v>
      </c>
      <c r="AM71" s="671">
        <v>788</v>
      </c>
      <c r="AN71" s="671">
        <v>931</v>
      </c>
      <c r="AO71" s="671">
        <v>927</v>
      </c>
      <c r="AP71" s="671">
        <v>970</v>
      </c>
      <c r="AQ71" s="671">
        <v>1050</v>
      </c>
      <c r="AR71" s="671">
        <v>1273</v>
      </c>
      <c r="AS71" s="671">
        <v>1240</v>
      </c>
      <c r="AT71" s="671">
        <v>1028</v>
      </c>
      <c r="AU71" s="671">
        <v>1133</v>
      </c>
      <c r="AV71" s="671">
        <v>1095</v>
      </c>
      <c r="AW71" s="673">
        <v>1233</v>
      </c>
      <c r="AX71" s="673">
        <v>1265</v>
      </c>
      <c r="AY71" s="673">
        <v>1455</v>
      </c>
      <c r="AZ71" s="673">
        <v>1324</v>
      </c>
      <c r="BA71" s="765">
        <v>1080</v>
      </c>
      <c r="BB71" s="765">
        <v>851</v>
      </c>
      <c r="BC71" s="765">
        <v>1011</v>
      </c>
      <c r="BD71" s="765">
        <v>1017</v>
      </c>
      <c r="BE71" s="765">
        <v>1024</v>
      </c>
    </row>
    <row r="72" spans="1:57" ht="12" customHeight="1" x14ac:dyDescent="0.2">
      <c r="A72" s="387" t="s">
        <v>268</v>
      </c>
      <c r="B72" s="532">
        <v>146</v>
      </c>
      <c r="C72" s="482">
        <v>131</v>
      </c>
      <c r="D72" s="750">
        <v>183</v>
      </c>
      <c r="E72" s="734">
        <v>190</v>
      </c>
      <c r="F72" s="735">
        <v>215</v>
      </c>
      <c r="G72" s="738">
        <v>265</v>
      </c>
      <c r="H72" s="738">
        <v>273</v>
      </c>
      <c r="I72" s="754">
        <v>417</v>
      </c>
      <c r="J72" s="754">
        <v>356</v>
      </c>
      <c r="K72" s="671">
        <v>343</v>
      </c>
      <c r="L72" s="754">
        <v>364</v>
      </c>
      <c r="M72" s="754">
        <v>545</v>
      </c>
      <c r="N72" s="754">
        <v>549</v>
      </c>
      <c r="O72" s="754">
        <v>493</v>
      </c>
      <c r="P72" s="754">
        <v>462</v>
      </c>
      <c r="Q72" s="754">
        <v>448</v>
      </c>
      <c r="R72" s="754">
        <v>457</v>
      </c>
      <c r="S72" s="754">
        <v>528</v>
      </c>
      <c r="T72" s="754">
        <v>528</v>
      </c>
      <c r="U72" s="756">
        <v>533</v>
      </c>
      <c r="V72" s="673">
        <v>502</v>
      </c>
      <c r="W72" s="673">
        <v>1973</v>
      </c>
      <c r="X72" s="673">
        <v>478</v>
      </c>
      <c r="Y72" s="673">
        <v>550</v>
      </c>
      <c r="Z72" s="671">
        <v>402</v>
      </c>
      <c r="AA72" s="673">
        <v>368</v>
      </c>
      <c r="AB72" s="673">
        <v>569</v>
      </c>
      <c r="AC72" s="922">
        <v>537</v>
      </c>
      <c r="AD72" s="755">
        <v>249</v>
      </c>
      <c r="AE72" s="735">
        <v>347</v>
      </c>
      <c r="AF72" s="750">
        <v>301</v>
      </c>
      <c r="AG72" s="734">
        <v>361</v>
      </c>
      <c r="AH72" s="735">
        <v>399</v>
      </c>
      <c r="AI72" s="739">
        <v>423</v>
      </c>
      <c r="AJ72" s="739">
        <v>303</v>
      </c>
      <c r="AK72" s="739">
        <v>420</v>
      </c>
      <c r="AL72" s="671">
        <v>390</v>
      </c>
      <c r="AM72" s="671">
        <v>373</v>
      </c>
      <c r="AN72" s="671">
        <v>332</v>
      </c>
      <c r="AO72" s="671">
        <v>269</v>
      </c>
      <c r="AP72" s="671">
        <v>319</v>
      </c>
      <c r="AQ72" s="671">
        <v>343</v>
      </c>
      <c r="AR72" s="671">
        <v>442</v>
      </c>
      <c r="AS72" s="671">
        <v>377</v>
      </c>
      <c r="AT72" s="671">
        <v>339</v>
      </c>
      <c r="AU72" s="671">
        <v>394</v>
      </c>
      <c r="AV72" s="671">
        <v>408</v>
      </c>
      <c r="AW72" s="673">
        <v>424</v>
      </c>
      <c r="AX72" s="673">
        <v>438</v>
      </c>
      <c r="AY72" s="673">
        <v>1201</v>
      </c>
      <c r="AZ72" s="673">
        <v>443</v>
      </c>
      <c r="BA72" s="765">
        <v>503</v>
      </c>
      <c r="BB72" s="765">
        <v>447</v>
      </c>
      <c r="BC72" s="765">
        <v>403</v>
      </c>
      <c r="BD72" s="765">
        <v>417</v>
      </c>
      <c r="BE72" s="765">
        <v>443</v>
      </c>
    </row>
    <row r="73" spans="1:57" ht="12" customHeight="1" x14ac:dyDescent="0.2">
      <c r="A73" s="387" t="s">
        <v>269</v>
      </c>
      <c r="B73" s="532">
        <v>144</v>
      </c>
      <c r="C73" s="482">
        <v>133</v>
      </c>
      <c r="D73" s="750">
        <v>184</v>
      </c>
      <c r="E73" s="734">
        <v>173</v>
      </c>
      <c r="F73" s="735">
        <v>189</v>
      </c>
      <c r="G73" s="738">
        <v>165</v>
      </c>
      <c r="H73" s="738">
        <v>130</v>
      </c>
      <c r="I73" s="754">
        <v>155</v>
      </c>
      <c r="J73" s="754">
        <v>163</v>
      </c>
      <c r="K73" s="671">
        <v>137</v>
      </c>
      <c r="L73" s="754">
        <v>203</v>
      </c>
      <c r="M73" s="754">
        <v>207</v>
      </c>
      <c r="N73" s="754">
        <v>208</v>
      </c>
      <c r="O73" s="754">
        <v>164</v>
      </c>
      <c r="P73" s="754">
        <v>205</v>
      </c>
      <c r="Q73" s="754">
        <v>250</v>
      </c>
      <c r="R73" s="754">
        <v>179</v>
      </c>
      <c r="S73" s="754">
        <v>181</v>
      </c>
      <c r="T73" s="754">
        <v>209</v>
      </c>
      <c r="U73" s="756">
        <v>174</v>
      </c>
      <c r="V73" s="673">
        <v>206</v>
      </c>
      <c r="W73" s="673">
        <v>188</v>
      </c>
      <c r="X73" s="673">
        <v>238</v>
      </c>
      <c r="Y73" s="673">
        <v>233</v>
      </c>
      <c r="Z73" s="671">
        <v>131</v>
      </c>
      <c r="AA73" s="673">
        <v>149</v>
      </c>
      <c r="AB73" s="673">
        <v>251</v>
      </c>
      <c r="AC73" s="922">
        <v>167</v>
      </c>
      <c r="AD73" s="755">
        <v>206</v>
      </c>
      <c r="AE73" s="735">
        <v>302</v>
      </c>
      <c r="AF73" s="750">
        <v>243</v>
      </c>
      <c r="AG73" s="734">
        <v>305</v>
      </c>
      <c r="AH73" s="735">
        <v>364</v>
      </c>
      <c r="AI73" s="739">
        <v>367</v>
      </c>
      <c r="AJ73" s="739">
        <v>233</v>
      </c>
      <c r="AK73" s="739">
        <v>223</v>
      </c>
      <c r="AL73" s="671">
        <v>287</v>
      </c>
      <c r="AM73" s="671">
        <v>197</v>
      </c>
      <c r="AN73" s="671">
        <v>209</v>
      </c>
      <c r="AO73" s="671">
        <v>215</v>
      </c>
      <c r="AP73" s="671">
        <v>202</v>
      </c>
      <c r="AQ73" s="671">
        <v>188</v>
      </c>
      <c r="AR73" s="671">
        <v>191</v>
      </c>
      <c r="AS73" s="671">
        <v>210</v>
      </c>
      <c r="AT73" s="671">
        <v>218</v>
      </c>
      <c r="AU73" s="671">
        <v>196</v>
      </c>
      <c r="AV73" s="671">
        <v>236</v>
      </c>
      <c r="AW73" s="673">
        <v>171</v>
      </c>
      <c r="AX73" s="673">
        <v>197</v>
      </c>
      <c r="AY73" s="673">
        <v>173</v>
      </c>
      <c r="AZ73" s="673">
        <v>196</v>
      </c>
      <c r="BA73" s="765">
        <v>171</v>
      </c>
      <c r="BB73" s="765">
        <v>212</v>
      </c>
      <c r="BC73" s="765">
        <v>175</v>
      </c>
      <c r="BD73" s="765">
        <v>212</v>
      </c>
      <c r="BE73" s="765">
        <v>215</v>
      </c>
    </row>
    <row r="74" spans="1:57" ht="12" customHeight="1" x14ac:dyDescent="0.2">
      <c r="A74" s="387" t="s">
        <v>270</v>
      </c>
      <c r="B74" s="532">
        <v>121</v>
      </c>
      <c r="C74" s="482">
        <v>127</v>
      </c>
      <c r="D74" s="750">
        <v>179</v>
      </c>
      <c r="E74" s="734">
        <v>189</v>
      </c>
      <c r="F74" s="735">
        <v>173</v>
      </c>
      <c r="G74" s="738">
        <v>168</v>
      </c>
      <c r="H74" s="738">
        <v>155</v>
      </c>
      <c r="I74" s="754">
        <v>205</v>
      </c>
      <c r="J74" s="754">
        <v>241</v>
      </c>
      <c r="K74" s="671">
        <v>211</v>
      </c>
      <c r="L74" s="754">
        <v>180</v>
      </c>
      <c r="M74" s="754">
        <v>221</v>
      </c>
      <c r="N74" s="754">
        <v>226</v>
      </c>
      <c r="O74" s="754">
        <v>228</v>
      </c>
      <c r="P74" s="754">
        <v>251</v>
      </c>
      <c r="Q74" s="754">
        <v>245</v>
      </c>
      <c r="R74" s="754">
        <v>302</v>
      </c>
      <c r="S74" s="754">
        <v>321</v>
      </c>
      <c r="T74" s="754">
        <v>292</v>
      </c>
      <c r="U74" s="756">
        <v>258</v>
      </c>
      <c r="V74" s="673">
        <v>287</v>
      </c>
      <c r="W74" s="673">
        <v>274</v>
      </c>
      <c r="X74" s="673">
        <v>263</v>
      </c>
      <c r="Y74" s="673">
        <v>258</v>
      </c>
      <c r="Z74" s="671">
        <v>202</v>
      </c>
      <c r="AA74" s="673">
        <v>161</v>
      </c>
      <c r="AB74" s="673">
        <v>304</v>
      </c>
      <c r="AC74" s="922">
        <v>279</v>
      </c>
      <c r="AD74" s="755">
        <v>125</v>
      </c>
      <c r="AE74" s="735">
        <v>144</v>
      </c>
      <c r="AF74" s="750">
        <v>204</v>
      </c>
      <c r="AG74" s="734">
        <v>211</v>
      </c>
      <c r="AH74" s="735">
        <v>227</v>
      </c>
      <c r="AI74" s="739">
        <v>211</v>
      </c>
      <c r="AJ74" s="739">
        <v>153</v>
      </c>
      <c r="AK74" s="739">
        <v>165</v>
      </c>
      <c r="AL74" s="671">
        <v>221</v>
      </c>
      <c r="AM74" s="671">
        <v>162</v>
      </c>
      <c r="AN74" s="671">
        <v>185</v>
      </c>
      <c r="AO74" s="671">
        <v>187</v>
      </c>
      <c r="AP74" s="671">
        <v>229</v>
      </c>
      <c r="AQ74" s="671">
        <v>195</v>
      </c>
      <c r="AR74" s="671">
        <v>251</v>
      </c>
      <c r="AS74" s="671">
        <v>238</v>
      </c>
      <c r="AT74" s="671">
        <v>193</v>
      </c>
      <c r="AU74" s="671">
        <v>235</v>
      </c>
      <c r="AV74" s="671">
        <v>260</v>
      </c>
      <c r="AW74" s="673">
        <v>261</v>
      </c>
      <c r="AX74" s="673">
        <v>275</v>
      </c>
      <c r="AY74" s="673">
        <v>282</v>
      </c>
      <c r="AZ74" s="673">
        <v>326</v>
      </c>
      <c r="BA74" s="765">
        <v>265</v>
      </c>
      <c r="BB74" s="765">
        <v>248</v>
      </c>
      <c r="BC74" s="765">
        <v>221</v>
      </c>
      <c r="BD74" s="765">
        <v>252</v>
      </c>
      <c r="BE74" s="765">
        <v>291</v>
      </c>
    </row>
    <row r="75" spans="1:57" ht="12" customHeight="1" x14ac:dyDescent="0.2">
      <c r="A75" s="387" t="s">
        <v>271</v>
      </c>
      <c r="B75" s="532">
        <v>182</v>
      </c>
      <c r="C75" s="482">
        <v>195</v>
      </c>
      <c r="D75" s="750">
        <v>248</v>
      </c>
      <c r="E75" s="734">
        <v>322</v>
      </c>
      <c r="F75" s="735">
        <v>334</v>
      </c>
      <c r="G75" s="738">
        <v>411</v>
      </c>
      <c r="H75" s="738">
        <v>352</v>
      </c>
      <c r="I75" s="754">
        <v>579</v>
      </c>
      <c r="J75" s="754">
        <v>514</v>
      </c>
      <c r="K75" s="671">
        <v>469</v>
      </c>
      <c r="L75" s="754">
        <v>494</v>
      </c>
      <c r="M75" s="754">
        <v>643</v>
      </c>
      <c r="N75" s="754">
        <v>682</v>
      </c>
      <c r="O75" s="754">
        <v>607</v>
      </c>
      <c r="P75" s="754">
        <v>651</v>
      </c>
      <c r="Q75" s="754">
        <v>616</v>
      </c>
      <c r="R75" s="754">
        <v>594</v>
      </c>
      <c r="S75" s="754">
        <v>685</v>
      </c>
      <c r="T75" s="754">
        <v>554</v>
      </c>
      <c r="U75" s="756">
        <v>558</v>
      </c>
      <c r="V75" s="673">
        <v>571</v>
      </c>
      <c r="W75" s="673">
        <v>653</v>
      </c>
      <c r="X75" s="673">
        <v>518</v>
      </c>
      <c r="Y75" s="673">
        <v>522</v>
      </c>
      <c r="Z75" s="671">
        <v>407</v>
      </c>
      <c r="AA75" s="673">
        <v>382</v>
      </c>
      <c r="AB75" s="673">
        <v>589</v>
      </c>
      <c r="AC75" s="922">
        <v>471</v>
      </c>
      <c r="AD75" s="755">
        <v>254</v>
      </c>
      <c r="AE75" s="735">
        <v>402</v>
      </c>
      <c r="AF75" s="750">
        <v>404</v>
      </c>
      <c r="AG75" s="734">
        <v>407</v>
      </c>
      <c r="AH75" s="735">
        <v>454</v>
      </c>
      <c r="AI75" s="739">
        <v>466</v>
      </c>
      <c r="AJ75" s="739">
        <v>375</v>
      </c>
      <c r="AK75" s="739">
        <v>368</v>
      </c>
      <c r="AL75" s="671">
        <v>419</v>
      </c>
      <c r="AM75" s="671">
        <v>434</v>
      </c>
      <c r="AN75" s="671">
        <v>397</v>
      </c>
      <c r="AO75" s="671">
        <v>484</v>
      </c>
      <c r="AP75" s="671">
        <v>429</v>
      </c>
      <c r="AQ75" s="671">
        <v>483</v>
      </c>
      <c r="AR75" s="671">
        <v>522</v>
      </c>
      <c r="AS75" s="671">
        <v>574</v>
      </c>
      <c r="AT75" s="671">
        <v>512</v>
      </c>
      <c r="AU75" s="671">
        <v>533</v>
      </c>
      <c r="AV75" s="671">
        <v>507</v>
      </c>
      <c r="AW75" s="673">
        <v>520</v>
      </c>
      <c r="AX75" s="673">
        <v>555</v>
      </c>
      <c r="AY75" s="673">
        <v>562</v>
      </c>
      <c r="AZ75" s="673">
        <v>530</v>
      </c>
      <c r="BA75" s="765">
        <v>551</v>
      </c>
      <c r="BB75" s="765">
        <v>591</v>
      </c>
      <c r="BC75" s="765">
        <v>511</v>
      </c>
      <c r="BD75" s="765">
        <v>549</v>
      </c>
      <c r="BE75" s="765">
        <v>534</v>
      </c>
    </row>
    <row r="76" spans="1:57" ht="18" customHeight="1" x14ac:dyDescent="0.2">
      <c r="A76" s="479" t="s">
        <v>314</v>
      </c>
      <c r="B76" s="482"/>
      <c r="C76" s="482"/>
      <c r="D76" s="750">
        <v>2649</v>
      </c>
      <c r="E76" s="734"/>
      <c r="F76" s="735"/>
      <c r="G76" s="738"/>
      <c r="H76" s="738"/>
      <c r="I76" s="738">
        <v>2632</v>
      </c>
      <c r="J76" s="738">
        <v>2794</v>
      </c>
      <c r="K76" s="738">
        <v>2887</v>
      </c>
      <c r="L76" s="738">
        <v>3054</v>
      </c>
      <c r="M76" s="738">
        <v>3995</v>
      </c>
      <c r="N76" s="738">
        <v>4288</v>
      </c>
      <c r="O76" s="738">
        <v>3824</v>
      </c>
      <c r="P76" s="738">
        <v>3961</v>
      </c>
      <c r="Q76" s="738">
        <v>4276</v>
      </c>
      <c r="R76" s="738">
        <v>4043</v>
      </c>
      <c r="S76" s="738">
        <v>4356</v>
      </c>
      <c r="T76" s="738">
        <v>4304</v>
      </c>
      <c r="U76" s="735">
        <v>4178</v>
      </c>
      <c r="V76" s="734">
        <v>4456</v>
      </c>
      <c r="W76" s="734">
        <v>4589</v>
      </c>
      <c r="X76" s="673">
        <v>4343</v>
      </c>
      <c r="Y76" s="673">
        <v>4270</v>
      </c>
      <c r="Z76" s="739">
        <v>3682</v>
      </c>
      <c r="AA76" s="673">
        <v>3620</v>
      </c>
      <c r="AB76" s="673">
        <v>4845</v>
      </c>
      <c r="AC76" s="922">
        <v>4347</v>
      </c>
      <c r="AD76" s="738">
        <v>1965</v>
      </c>
      <c r="AE76" s="738">
        <v>3343</v>
      </c>
      <c r="AF76" s="750">
        <v>3513</v>
      </c>
      <c r="AG76" s="734"/>
      <c r="AH76" s="735"/>
      <c r="AI76" s="738"/>
      <c r="AJ76" s="738"/>
      <c r="AK76" s="671">
        <v>3152</v>
      </c>
      <c r="AL76" s="671">
        <v>3103</v>
      </c>
      <c r="AM76" s="671">
        <v>2645</v>
      </c>
      <c r="AN76" s="671">
        <v>3015</v>
      </c>
      <c r="AO76" s="671">
        <v>2858</v>
      </c>
      <c r="AP76" s="671">
        <v>2956</v>
      </c>
      <c r="AQ76" s="671">
        <v>3126</v>
      </c>
      <c r="AR76" s="671">
        <v>3340</v>
      </c>
      <c r="AS76" s="671">
        <v>3451</v>
      </c>
      <c r="AT76" s="671">
        <v>3293</v>
      </c>
      <c r="AU76" s="671">
        <v>3550</v>
      </c>
      <c r="AV76" s="671">
        <v>3460</v>
      </c>
      <c r="AW76" s="673">
        <v>3635</v>
      </c>
      <c r="AX76" s="673">
        <v>3970</v>
      </c>
      <c r="AY76" s="673">
        <v>4058</v>
      </c>
      <c r="AZ76" s="673">
        <v>4093</v>
      </c>
      <c r="BA76" s="765">
        <v>4232</v>
      </c>
      <c r="BB76" s="765">
        <v>3849</v>
      </c>
      <c r="BC76" s="765">
        <v>3988</v>
      </c>
      <c r="BD76" s="765">
        <v>4066</v>
      </c>
      <c r="BE76" s="765">
        <v>4251</v>
      </c>
    </row>
    <row r="77" spans="1:57" ht="18" customHeight="1" x14ac:dyDescent="0.2">
      <c r="A77" s="479" t="s">
        <v>272</v>
      </c>
      <c r="B77" s="498" t="s">
        <v>88</v>
      </c>
      <c r="C77" s="536" t="s">
        <v>88</v>
      </c>
      <c r="D77" s="907" t="s">
        <v>88</v>
      </c>
      <c r="E77" s="543" t="s">
        <v>88</v>
      </c>
      <c r="F77" s="468">
        <v>157</v>
      </c>
      <c r="G77" s="471">
        <v>160</v>
      </c>
      <c r="H77" s="471">
        <v>156</v>
      </c>
      <c r="I77" s="754">
        <v>193</v>
      </c>
      <c r="J77" s="754">
        <v>251</v>
      </c>
      <c r="K77" s="671">
        <v>140</v>
      </c>
      <c r="L77" s="754">
        <v>143</v>
      </c>
      <c r="M77" s="754">
        <v>146</v>
      </c>
      <c r="N77" s="754">
        <v>233</v>
      </c>
      <c r="O77" s="754">
        <v>173</v>
      </c>
      <c r="P77" s="754">
        <v>184</v>
      </c>
      <c r="Q77" s="754">
        <v>204</v>
      </c>
      <c r="R77" s="754">
        <v>168</v>
      </c>
      <c r="S77" s="754">
        <v>190</v>
      </c>
      <c r="T77" s="754">
        <v>175</v>
      </c>
      <c r="U77" s="756">
        <v>206</v>
      </c>
      <c r="V77" s="673">
        <v>184</v>
      </c>
      <c r="W77" s="673">
        <v>157</v>
      </c>
      <c r="X77" s="673">
        <v>230</v>
      </c>
      <c r="Y77" s="673">
        <v>186</v>
      </c>
      <c r="Z77" s="671">
        <v>206</v>
      </c>
      <c r="AA77" s="673">
        <v>172</v>
      </c>
      <c r="AB77" s="673">
        <v>191</v>
      </c>
      <c r="AC77" s="922">
        <v>188</v>
      </c>
      <c r="AD77" s="475" t="s">
        <v>88</v>
      </c>
      <c r="AE77" s="536" t="s">
        <v>88</v>
      </c>
      <c r="AF77" s="907" t="s">
        <v>88</v>
      </c>
      <c r="AG77" s="543" t="s">
        <v>88</v>
      </c>
      <c r="AH77" s="468">
        <v>100</v>
      </c>
      <c r="AI77" s="441">
        <v>202</v>
      </c>
      <c r="AJ77" s="441">
        <v>156</v>
      </c>
      <c r="AK77" s="739">
        <v>211</v>
      </c>
      <c r="AL77" s="671">
        <v>204</v>
      </c>
      <c r="AM77" s="671">
        <v>171</v>
      </c>
      <c r="AN77" s="671">
        <v>167</v>
      </c>
      <c r="AO77" s="671">
        <v>166</v>
      </c>
      <c r="AP77" s="671">
        <v>193</v>
      </c>
      <c r="AQ77" s="671">
        <v>183</v>
      </c>
      <c r="AR77" s="671">
        <v>187</v>
      </c>
      <c r="AS77" s="671">
        <v>216</v>
      </c>
      <c r="AT77" s="671">
        <v>195</v>
      </c>
      <c r="AU77" s="671">
        <v>172</v>
      </c>
      <c r="AV77" s="671">
        <v>154</v>
      </c>
      <c r="AW77" s="673">
        <v>189</v>
      </c>
      <c r="AX77" s="673">
        <v>261</v>
      </c>
      <c r="AY77" s="673">
        <v>214</v>
      </c>
      <c r="AZ77" s="673">
        <v>225</v>
      </c>
      <c r="BA77" s="765">
        <v>264</v>
      </c>
      <c r="BB77" s="765">
        <v>223</v>
      </c>
      <c r="BC77" s="765">
        <v>205</v>
      </c>
      <c r="BD77" s="765">
        <v>189</v>
      </c>
      <c r="BE77" s="765">
        <v>222</v>
      </c>
    </row>
    <row r="78" spans="1:57" ht="12" customHeight="1" x14ac:dyDescent="0.2">
      <c r="A78" s="387" t="s">
        <v>273</v>
      </c>
      <c r="B78" s="532">
        <v>416</v>
      </c>
      <c r="C78" s="482">
        <v>443</v>
      </c>
      <c r="D78" s="750">
        <v>654</v>
      </c>
      <c r="E78" s="734">
        <v>392</v>
      </c>
      <c r="F78" s="735">
        <v>350</v>
      </c>
      <c r="G78" s="738">
        <v>350</v>
      </c>
      <c r="H78" s="738">
        <v>321</v>
      </c>
      <c r="I78" s="754">
        <v>395</v>
      </c>
      <c r="J78" s="754">
        <v>432</v>
      </c>
      <c r="K78" s="671">
        <v>485</v>
      </c>
      <c r="L78" s="754">
        <v>487</v>
      </c>
      <c r="M78" s="754">
        <v>558</v>
      </c>
      <c r="N78" s="754">
        <v>552</v>
      </c>
      <c r="O78" s="754">
        <v>535</v>
      </c>
      <c r="P78" s="754">
        <v>550</v>
      </c>
      <c r="Q78" s="754">
        <v>665</v>
      </c>
      <c r="R78" s="754">
        <v>613</v>
      </c>
      <c r="S78" s="754">
        <v>668</v>
      </c>
      <c r="T78" s="754">
        <v>609</v>
      </c>
      <c r="U78" s="756">
        <v>578</v>
      </c>
      <c r="V78" s="673">
        <v>582</v>
      </c>
      <c r="W78" s="673">
        <v>633</v>
      </c>
      <c r="X78" s="673">
        <v>585</v>
      </c>
      <c r="Y78" s="673">
        <v>502</v>
      </c>
      <c r="Z78" s="671">
        <v>453</v>
      </c>
      <c r="AA78" s="673">
        <v>405</v>
      </c>
      <c r="AB78" s="673">
        <v>632</v>
      </c>
      <c r="AC78" s="922">
        <v>512</v>
      </c>
      <c r="AD78" s="755">
        <v>344</v>
      </c>
      <c r="AE78" s="735">
        <v>570</v>
      </c>
      <c r="AF78" s="750">
        <v>628</v>
      </c>
      <c r="AG78" s="734">
        <v>516</v>
      </c>
      <c r="AH78" s="735">
        <v>482</v>
      </c>
      <c r="AI78" s="739">
        <v>421</v>
      </c>
      <c r="AJ78" s="739">
        <v>350</v>
      </c>
      <c r="AK78" s="739">
        <v>402</v>
      </c>
      <c r="AL78" s="671">
        <v>370</v>
      </c>
      <c r="AM78" s="671">
        <v>397</v>
      </c>
      <c r="AN78" s="671">
        <v>479</v>
      </c>
      <c r="AO78" s="671">
        <v>433</v>
      </c>
      <c r="AP78" s="671">
        <v>431</v>
      </c>
      <c r="AQ78" s="671">
        <v>399</v>
      </c>
      <c r="AR78" s="671">
        <v>444</v>
      </c>
      <c r="AS78" s="671">
        <v>492</v>
      </c>
      <c r="AT78" s="671">
        <v>437</v>
      </c>
      <c r="AU78" s="671">
        <v>562</v>
      </c>
      <c r="AV78" s="671">
        <v>474</v>
      </c>
      <c r="AW78" s="673">
        <v>500</v>
      </c>
      <c r="AX78" s="673">
        <v>540</v>
      </c>
      <c r="AY78" s="673">
        <v>595</v>
      </c>
      <c r="AZ78" s="673">
        <v>614</v>
      </c>
      <c r="BA78" s="765">
        <v>574</v>
      </c>
      <c r="BB78" s="765">
        <v>529</v>
      </c>
      <c r="BC78" s="765">
        <v>512</v>
      </c>
      <c r="BD78" s="765">
        <v>538</v>
      </c>
      <c r="BE78" s="765">
        <v>487</v>
      </c>
    </row>
    <row r="79" spans="1:57" ht="12" customHeight="1" x14ac:dyDescent="0.2">
      <c r="A79" s="387" t="s">
        <v>274</v>
      </c>
      <c r="B79" s="532">
        <v>328</v>
      </c>
      <c r="C79" s="482">
        <v>306</v>
      </c>
      <c r="D79" s="750">
        <v>361</v>
      </c>
      <c r="E79" s="734">
        <v>470</v>
      </c>
      <c r="F79" s="735">
        <v>446</v>
      </c>
      <c r="G79" s="738">
        <v>424</v>
      </c>
      <c r="H79" s="738">
        <v>459</v>
      </c>
      <c r="I79" s="754">
        <v>410</v>
      </c>
      <c r="J79" s="754">
        <v>430</v>
      </c>
      <c r="K79" s="671">
        <v>410</v>
      </c>
      <c r="L79" s="754">
        <v>472</v>
      </c>
      <c r="M79" s="754">
        <v>714</v>
      </c>
      <c r="N79" s="754">
        <v>802</v>
      </c>
      <c r="O79" s="754">
        <v>674</v>
      </c>
      <c r="P79" s="754">
        <v>747</v>
      </c>
      <c r="Q79" s="754">
        <v>782</v>
      </c>
      <c r="R79" s="754">
        <v>628</v>
      </c>
      <c r="S79" s="754">
        <v>871</v>
      </c>
      <c r="T79" s="754">
        <v>779</v>
      </c>
      <c r="U79" s="756">
        <v>716</v>
      </c>
      <c r="V79" s="673">
        <v>832</v>
      </c>
      <c r="W79" s="673">
        <v>851</v>
      </c>
      <c r="X79" s="673">
        <v>776</v>
      </c>
      <c r="Y79" s="673">
        <v>720</v>
      </c>
      <c r="Z79" s="671">
        <v>548</v>
      </c>
      <c r="AA79" s="673">
        <v>553</v>
      </c>
      <c r="AB79" s="673">
        <v>699</v>
      </c>
      <c r="AC79" s="922">
        <v>720</v>
      </c>
      <c r="AD79" s="755">
        <v>267</v>
      </c>
      <c r="AE79" s="735">
        <v>476</v>
      </c>
      <c r="AF79" s="750">
        <v>458</v>
      </c>
      <c r="AG79" s="734">
        <v>547</v>
      </c>
      <c r="AH79" s="735">
        <v>477</v>
      </c>
      <c r="AI79" s="739">
        <v>447</v>
      </c>
      <c r="AJ79" s="739">
        <v>387</v>
      </c>
      <c r="AK79" s="739">
        <v>326</v>
      </c>
      <c r="AL79" s="671">
        <v>366</v>
      </c>
      <c r="AM79" s="671">
        <v>304</v>
      </c>
      <c r="AN79" s="671">
        <v>432</v>
      </c>
      <c r="AO79" s="671">
        <v>365</v>
      </c>
      <c r="AP79" s="671">
        <v>406</v>
      </c>
      <c r="AQ79" s="671">
        <v>500</v>
      </c>
      <c r="AR79" s="671">
        <v>571</v>
      </c>
      <c r="AS79" s="671">
        <v>522</v>
      </c>
      <c r="AT79" s="671">
        <v>485</v>
      </c>
      <c r="AU79" s="671">
        <v>567</v>
      </c>
      <c r="AV79" s="671">
        <v>524</v>
      </c>
      <c r="AW79" s="673">
        <v>613</v>
      </c>
      <c r="AX79" s="673">
        <v>694</v>
      </c>
      <c r="AY79" s="673">
        <v>652</v>
      </c>
      <c r="AZ79" s="673">
        <v>709</v>
      </c>
      <c r="BA79" s="765">
        <v>703</v>
      </c>
      <c r="BB79" s="765">
        <v>677</v>
      </c>
      <c r="BC79" s="765">
        <v>636</v>
      </c>
      <c r="BD79" s="765">
        <v>625</v>
      </c>
      <c r="BE79" s="765">
        <v>632</v>
      </c>
    </row>
    <row r="80" spans="1:57" ht="12" customHeight="1" x14ac:dyDescent="0.2">
      <c r="A80" s="387" t="s">
        <v>275</v>
      </c>
      <c r="B80" s="532">
        <v>290</v>
      </c>
      <c r="C80" s="482">
        <v>509</v>
      </c>
      <c r="D80" s="750">
        <v>616</v>
      </c>
      <c r="E80" s="734">
        <v>503</v>
      </c>
      <c r="F80" s="735">
        <v>564</v>
      </c>
      <c r="G80" s="738">
        <v>697</v>
      </c>
      <c r="H80" s="738">
        <v>611</v>
      </c>
      <c r="I80" s="754">
        <v>573</v>
      </c>
      <c r="J80" s="754">
        <v>611</v>
      </c>
      <c r="K80" s="671">
        <v>648</v>
      </c>
      <c r="L80" s="754">
        <v>607</v>
      </c>
      <c r="M80" s="754">
        <v>876</v>
      </c>
      <c r="N80" s="754">
        <v>1012</v>
      </c>
      <c r="O80" s="754">
        <v>791</v>
      </c>
      <c r="P80" s="754">
        <v>883</v>
      </c>
      <c r="Q80" s="754">
        <v>968</v>
      </c>
      <c r="R80" s="754">
        <v>1033</v>
      </c>
      <c r="S80" s="754">
        <v>912</v>
      </c>
      <c r="T80" s="754">
        <v>854</v>
      </c>
      <c r="U80" s="756">
        <v>831</v>
      </c>
      <c r="V80" s="673">
        <v>868</v>
      </c>
      <c r="W80" s="673">
        <v>805</v>
      </c>
      <c r="X80" s="673">
        <v>776</v>
      </c>
      <c r="Y80" s="673">
        <v>768</v>
      </c>
      <c r="Z80" s="671">
        <v>618</v>
      </c>
      <c r="AA80" s="673">
        <v>659</v>
      </c>
      <c r="AB80" s="673">
        <v>845</v>
      </c>
      <c r="AC80" s="922">
        <v>773</v>
      </c>
      <c r="AD80" s="755">
        <v>225</v>
      </c>
      <c r="AE80" s="735">
        <v>512</v>
      </c>
      <c r="AF80" s="750">
        <v>607</v>
      </c>
      <c r="AG80" s="734">
        <v>622</v>
      </c>
      <c r="AH80" s="735">
        <v>702</v>
      </c>
      <c r="AI80" s="739">
        <v>626</v>
      </c>
      <c r="AJ80" s="739">
        <v>511</v>
      </c>
      <c r="AK80" s="739">
        <v>455</v>
      </c>
      <c r="AL80" s="671">
        <v>512</v>
      </c>
      <c r="AM80" s="671">
        <v>480</v>
      </c>
      <c r="AN80" s="671">
        <v>543</v>
      </c>
      <c r="AO80" s="671">
        <v>507</v>
      </c>
      <c r="AP80" s="671">
        <v>554</v>
      </c>
      <c r="AQ80" s="671">
        <v>588</v>
      </c>
      <c r="AR80" s="671">
        <v>659</v>
      </c>
      <c r="AS80" s="671">
        <v>672</v>
      </c>
      <c r="AT80" s="671">
        <v>716</v>
      </c>
      <c r="AU80" s="671">
        <v>732</v>
      </c>
      <c r="AV80" s="671">
        <v>748</v>
      </c>
      <c r="AW80" s="673">
        <v>765</v>
      </c>
      <c r="AX80" s="673">
        <v>751</v>
      </c>
      <c r="AY80" s="673">
        <v>840</v>
      </c>
      <c r="AZ80" s="673">
        <v>819</v>
      </c>
      <c r="BA80" s="765">
        <v>765</v>
      </c>
      <c r="BB80" s="765">
        <v>727</v>
      </c>
      <c r="BC80" s="765">
        <v>765</v>
      </c>
      <c r="BD80" s="765">
        <v>751</v>
      </c>
      <c r="BE80" s="765">
        <v>733</v>
      </c>
    </row>
    <row r="81" spans="1:58" ht="12" customHeight="1" x14ac:dyDescent="0.2">
      <c r="A81" s="387" t="s">
        <v>276</v>
      </c>
      <c r="B81" s="532">
        <v>214</v>
      </c>
      <c r="C81" s="482">
        <v>242</v>
      </c>
      <c r="D81" s="750">
        <v>234</v>
      </c>
      <c r="E81" s="734">
        <v>258</v>
      </c>
      <c r="F81" s="735">
        <v>232</v>
      </c>
      <c r="G81" s="738">
        <v>294</v>
      </c>
      <c r="H81" s="738">
        <v>235</v>
      </c>
      <c r="I81" s="754">
        <v>201</v>
      </c>
      <c r="J81" s="754">
        <v>222</v>
      </c>
      <c r="K81" s="671">
        <v>228</v>
      </c>
      <c r="L81" s="754">
        <v>243</v>
      </c>
      <c r="M81" s="754">
        <v>300</v>
      </c>
      <c r="N81" s="754">
        <v>292</v>
      </c>
      <c r="O81" s="754">
        <v>327</v>
      </c>
      <c r="P81" s="754">
        <v>241</v>
      </c>
      <c r="Q81" s="754">
        <v>340</v>
      </c>
      <c r="R81" s="754">
        <v>266</v>
      </c>
      <c r="S81" s="754">
        <v>303</v>
      </c>
      <c r="T81" s="754">
        <v>322</v>
      </c>
      <c r="U81" s="756">
        <v>331</v>
      </c>
      <c r="V81" s="673">
        <v>313</v>
      </c>
      <c r="W81" s="673">
        <v>344</v>
      </c>
      <c r="X81" s="673">
        <v>303</v>
      </c>
      <c r="Y81" s="673">
        <v>314</v>
      </c>
      <c r="Z81" s="671">
        <v>280</v>
      </c>
      <c r="AA81" s="673">
        <v>224</v>
      </c>
      <c r="AB81" s="673">
        <v>353</v>
      </c>
      <c r="AC81" s="922">
        <v>304</v>
      </c>
      <c r="AD81" s="755">
        <v>207</v>
      </c>
      <c r="AE81" s="735">
        <v>297</v>
      </c>
      <c r="AF81" s="750">
        <v>322</v>
      </c>
      <c r="AG81" s="734">
        <v>326</v>
      </c>
      <c r="AH81" s="735">
        <v>305</v>
      </c>
      <c r="AI81" s="739">
        <v>361</v>
      </c>
      <c r="AJ81" s="739">
        <v>269</v>
      </c>
      <c r="AK81" s="739">
        <v>257</v>
      </c>
      <c r="AL81" s="671">
        <v>304</v>
      </c>
      <c r="AM81" s="671">
        <v>270</v>
      </c>
      <c r="AN81" s="671">
        <v>251</v>
      </c>
      <c r="AO81" s="671">
        <v>272</v>
      </c>
      <c r="AP81" s="671">
        <v>285</v>
      </c>
      <c r="AQ81" s="671">
        <v>310</v>
      </c>
      <c r="AR81" s="671">
        <v>282</v>
      </c>
      <c r="AS81" s="671">
        <v>282</v>
      </c>
      <c r="AT81" s="671">
        <v>266</v>
      </c>
      <c r="AU81" s="671">
        <v>307</v>
      </c>
      <c r="AV81" s="671">
        <v>271</v>
      </c>
      <c r="AW81" s="673">
        <v>293</v>
      </c>
      <c r="AX81" s="673">
        <v>354</v>
      </c>
      <c r="AY81" s="673">
        <v>340</v>
      </c>
      <c r="AZ81" s="673">
        <v>365</v>
      </c>
      <c r="BA81" s="765">
        <v>340</v>
      </c>
      <c r="BB81" s="765">
        <v>282</v>
      </c>
      <c r="BC81" s="765">
        <v>307</v>
      </c>
      <c r="BD81" s="765">
        <v>346</v>
      </c>
      <c r="BE81" s="765">
        <v>328</v>
      </c>
    </row>
    <row r="82" spans="1:58" ht="12" customHeight="1" x14ac:dyDescent="0.2">
      <c r="A82" s="387" t="s">
        <v>277</v>
      </c>
      <c r="B82" s="532">
        <v>174</v>
      </c>
      <c r="C82" s="482">
        <v>183</v>
      </c>
      <c r="D82" s="750">
        <v>183</v>
      </c>
      <c r="E82" s="734">
        <v>143</v>
      </c>
      <c r="F82" s="735">
        <v>293</v>
      </c>
      <c r="G82" s="738">
        <v>224</v>
      </c>
      <c r="H82" s="738">
        <v>205</v>
      </c>
      <c r="I82" s="754">
        <v>218</v>
      </c>
      <c r="J82" s="754">
        <v>225</v>
      </c>
      <c r="K82" s="671">
        <v>314</v>
      </c>
      <c r="L82" s="754">
        <v>332</v>
      </c>
      <c r="M82" s="754">
        <v>426</v>
      </c>
      <c r="N82" s="754">
        <v>430</v>
      </c>
      <c r="O82" s="754">
        <v>424</v>
      </c>
      <c r="P82" s="754">
        <v>460</v>
      </c>
      <c r="Q82" s="754">
        <v>377</v>
      </c>
      <c r="R82" s="754">
        <v>359</v>
      </c>
      <c r="S82" s="754">
        <v>398</v>
      </c>
      <c r="T82" s="754">
        <v>429</v>
      </c>
      <c r="U82" s="756">
        <v>439</v>
      </c>
      <c r="V82" s="673">
        <v>482</v>
      </c>
      <c r="W82" s="673">
        <v>642</v>
      </c>
      <c r="X82" s="673">
        <v>472</v>
      </c>
      <c r="Y82" s="673">
        <v>548</v>
      </c>
      <c r="Z82" s="671">
        <v>498</v>
      </c>
      <c r="AA82" s="673">
        <v>543</v>
      </c>
      <c r="AB82" s="673">
        <v>781</v>
      </c>
      <c r="AC82" s="922">
        <v>613</v>
      </c>
      <c r="AD82" s="755">
        <v>306</v>
      </c>
      <c r="AE82" s="735">
        <v>401</v>
      </c>
      <c r="AF82" s="750">
        <v>502</v>
      </c>
      <c r="AG82" s="734">
        <v>536</v>
      </c>
      <c r="AH82" s="735">
        <v>591</v>
      </c>
      <c r="AI82" s="739">
        <v>532</v>
      </c>
      <c r="AJ82" s="739">
        <v>425</v>
      </c>
      <c r="AK82" s="739">
        <v>386</v>
      </c>
      <c r="AL82" s="671">
        <v>359</v>
      </c>
      <c r="AM82" s="671">
        <v>279</v>
      </c>
      <c r="AN82" s="671">
        <v>301</v>
      </c>
      <c r="AO82" s="671">
        <v>307</v>
      </c>
      <c r="AP82" s="671">
        <v>288</v>
      </c>
      <c r="AQ82" s="671">
        <v>325</v>
      </c>
      <c r="AR82" s="671">
        <v>399</v>
      </c>
      <c r="AS82" s="671">
        <v>383</v>
      </c>
      <c r="AT82" s="671">
        <v>334</v>
      </c>
      <c r="AU82" s="671">
        <v>350</v>
      </c>
      <c r="AV82" s="671">
        <v>379</v>
      </c>
      <c r="AW82" s="673">
        <v>351</v>
      </c>
      <c r="AX82" s="673">
        <v>377</v>
      </c>
      <c r="AY82" s="673">
        <v>410</v>
      </c>
      <c r="AZ82" s="673">
        <v>393</v>
      </c>
      <c r="BA82" s="765">
        <v>461</v>
      </c>
      <c r="BB82" s="765">
        <v>425</v>
      </c>
      <c r="BC82" s="765">
        <v>487</v>
      </c>
      <c r="BD82" s="765">
        <v>547</v>
      </c>
      <c r="BE82" s="765">
        <v>567</v>
      </c>
    </row>
    <row r="83" spans="1:58" ht="12" customHeight="1" x14ac:dyDescent="0.2">
      <c r="A83" s="387" t="s">
        <v>278</v>
      </c>
      <c r="B83" s="532">
        <v>90</v>
      </c>
      <c r="C83" s="482">
        <v>102</v>
      </c>
      <c r="D83" s="750">
        <v>85</v>
      </c>
      <c r="E83" s="734">
        <v>119</v>
      </c>
      <c r="F83" s="735">
        <v>119</v>
      </c>
      <c r="G83" s="738">
        <v>132</v>
      </c>
      <c r="H83" s="738">
        <v>103</v>
      </c>
      <c r="I83" s="754">
        <v>125</v>
      </c>
      <c r="J83" s="754">
        <v>117</v>
      </c>
      <c r="K83" s="671">
        <v>136</v>
      </c>
      <c r="L83" s="754">
        <v>151</v>
      </c>
      <c r="M83" s="754">
        <v>204</v>
      </c>
      <c r="N83" s="754">
        <v>240</v>
      </c>
      <c r="O83" s="754">
        <v>274</v>
      </c>
      <c r="P83" s="754">
        <v>277</v>
      </c>
      <c r="Q83" s="754">
        <v>249</v>
      </c>
      <c r="R83" s="754">
        <v>308</v>
      </c>
      <c r="S83" s="754">
        <v>304</v>
      </c>
      <c r="T83" s="754">
        <v>309</v>
      </c>
      <c r="U83" s="756">
        <v>300</v>
      </c>
      <c r="V83" s="673">
        <v>262</v>
      </c>
      <c r="W83" s="673">
        <v>238</v>
      </c>
      <c r="X83" s="673">
        <v>325</v>
      </c>
      <c r="Y83" s="673">
        <v>293</v>
      </c>
      <c r="Z83" s="671">
        <v>278</v>
      </c>
      <c r="AA83" s="673">
        <v>228</v>
      </c>
      <c r="AB83" s="673">
        <v>324</v>
      </c>
      <c r="AC83" s="922">
        <v>350</v>
      </c>
      <c r="AD83" s="755">
        <v>167</v>
      </c>
      <c r="AE83" s="735">
        <v>304</v>
      </c>
      <c r="AF83" s="750">
        <v>275</v>
      </c>
      <c r="AG83" s="734">
        <v>363</v>
      </c>
      <c r="AH83" s="735">
        <v>403</v>
      </c>
      <c r="AI83" s="739">
        <v>362</v>
      </c>
      <c r="AJ83" s="739">
        <v>239</v>
      </c>
      <c r="AK83" s="739">
        <v>247</v>
      </c>
      <c r="AL83" s="671">
        <v>199</v>
      </c>
      <c r="AM83" s="671">
        <v>160</v>
      </c>
      <c r="AN83" s="671">
        <v>163</v>
      </c>
      <c r="AO83" s="671">
        <v>145</v>
      </c>
      <c r="AP83" s="671">
        <v>155</v>
      </c>
      <c r="AQ83" s="671">
        <v>186</v>
      </c>
      <c r="AR83" s="671">
        <v>191</v>
      </c>
      <c r="AS83" s="671">
        <v>268</v>
      </c>
      <c r="AT83" s="671">
        <v>225</v>
      </c>
      <c r="AU83" s="671">
        <v>226</v>
      </c>
      <c r="AV83" s="671">
        <v>247</v>
      </c>
      <c r="AW83" s="673">
        <v>246</v>
      </c>
      <c r="AX83" s="673">
        <v>239</v>
      </c>
      <c r="AY83" s="673">
        <v>265</v>
      </c>
      <c r="AZ83" s="673">
        <v>253</v>
      </c>
      <c r="BA83" s="765">
        <v>287</v>
      </c>
      <c r="BB83" s="765">
        <v>219</v>
      </c>
      <c r="BC83" s="765">
        <v>289</v>
      </c>
      <c r="BD83" s="765">
        <v>217</v>
      </c>
      <c r="BE83" s="765">
        <v>247</v>
      </c>
    </row>
    <row r="84" spans="1:58" ht="12" customHeight="1" x14ac:dyDescent="0.2">
      <c r="A84" s="387" t="s">
        <v>279</v>
      </c>
      <c r="B84" s="532">
        <v>142</v>
      </c>
      <c r="C84" s="482">
        <v>151</v>
      </c>
      <c r="D84" s="750">
        <v>142</v>
      </c>
      <c r="E84" s="734">
        <v>148</v>
      </c>
      <c r="F84" s="735">
        <v>178</v>
      </c>
      <c r="G84" s="738">
        <v>133</v>
      </c>
      <c r="H84" s="738">
        <v>151</v>
      </c>
      <c r="I84" s="754">
        <v>135</v>
      </c>
      <c r="J84" s="754">
        <v>126</v>
      </c>
      <c r="K84" s="671">
        <v>214</v>
      </c>
      <c r="L84" s="754">
        <v>256</v>
      </c>
      <c r="M84" s="754">
        <v>345</v>
      </c>
      <c r="N84" s="754">
        <v>294</v>
      </c>
      <c r="O84" s="754">
        <v>267</v>
      </c>
      <c r="P84" s="754">
        <v>281</v>
      </c>
      <c r="Q84" s="754">
        <v>325</v>
      </c>
      <c r="R84" s="754">
        <v>309</v>
      </c>
      <c r="S84" s="754">
        <v>319</v>
      </c>
      <c r="T84" s="754">
        <v>376</v>
      </c>
      <c r="U84" s="756">
        <v>365</v>
      </c>
      <c r="V84" s="673">
        <v>526</v>
      </c>
      <c r="W84" s="673">
        <v>492</v>
      </c>
      <c r="X84" s="673">
        <v>464</v>
      </c>
      <c r="Y84" s="673">
        <v>547</v>
      </c>
      <c r="Z84" s="671">
        <v>500</v>
      </c>
      <c r="AA84" s="673">
        <v>533</v>
      </c>
      <c r="AB84" s="673">
        <v>611</v>
      </c>
      <c r="AC84" s="922">
        <v>525</v>
      </c>
      <c r="AD84" s="755">
        <v>312</v>
      </c>
      <c r="AE84" s="735">
        <v>493</v>
      </c>
      <c r="AF84" s="750">
        <v>408</v>
      </c>
      <c r="AG84" s="734">
        <v>572</v>
      </c>
      <c r="AH84" s="735">
        <v>713</v>
      </c>
      <c r="AI84" s="739">
        <v>684</v>
      </c>
      <c r="AJ84" s="739">
        <v>455</v>
      </c>
      <c r="AK84" s="739">
        <v>353</v>
      </c>
      <c r="AL84" s="671">
        <v>348</v>
      </c>
      <c r="AM84" s="671">
        <v>226</v>
      </c>
      <c r="AN84" s="671">
        <v>238</v>
      </c>
      <c r="AO84" s="671">
        <v>262</v>
      </c>
      <c r="AP84" s="671">
        <v>266</v>
      </c>
      <c r="AQ84" s="671">
        <v>251</v>
      </c>
      <c r="AR84" s="671">
        <v>261</v>
      </c>
      <c r="AS84" s="671">
        <v>228</v>
      </c>
      <c r="AT84" s="671">
        <v>259</v>
      </c>
      <c r="AU84" s="671">
        <v>245</v>
      </c>
      <c r="AV84" s="671">
        <v>271</v>
      </c>
      <c r="AW84" s="673">
        <v>274</v>
      </c>
      <c r="AX84" s="673">
        <v>304</v>
      </c>
      <c r="AY84" s="673">
        <v>340</v>
      </c>
      <c r="AZ84" s="673">
        <v>316</v>
      </c>
      <c r="BA84" s="765">
        <v>396</v>
      </c>
      <c r="BB84" s="765">
        <v>383</v>
      </c>
      <c r="BC84" s="765">
        <v>384</v>
      </c>
      <c r="BD84" s="765">
        <v>404</v>
      </c>
      <c r="BE84" s="765">
        <v>574</v>
      </c>
    </row>
    <row r="85" spans="1:58" ht="12" customHeight="1" x14ac:dyDescent="0.2">
      <c r="A85" s="387" t="s">
        <v>280</v>
      </c>
      <c r="B85" s="532">
        <v>151</v>
      </c>
      <c r="C85" s="482">
        <v>244</v>
      </c>
      <c r="D85" s="750">
        <v>374</v>
      </c>
      <c r="E85" s="734">
        <v>283</v>
      </c>
      <c r="F85" s="735">
        <v>411</v>
      </c>
      <c r="G85" s="738">
        <v>295</v>
      </c>
      <c r="H85" s="738">
        <v>291</v>
      </c>
      <c r="I85" s="754">
        <v>295</v>
      </c>
      <c r="J85" s="754">
        <v>291</v>
      </c>
      <c r="K85" s="671">
        <v>224</v>
      </c>
      <c r="L85" s="754">
        <v>259</v>
      </c>
      <c r="M85" s="754">
        <v>303</v>
      </c>
      <c r="N85" s="754">
        <v>320</v>
      </c>
      <c r="O85" s="754">
        <v>266</v>
      </c>
      <c r="P85" s="754">
        <v>270</v>
      </c>
      <c r="Q85" s="754">
        <v>298</v>
      </c>
      <c r="R85" s="754">
        <v>280</v>
      </c>
      <c r="S85" s="754">
        <v>311</v>
      </c>
      <c r="T85" s="754">
        <v>349</v>
      </c>
      <c r="U85" s="756">
        <v>342</v>
      </c>
      <c r="V85" s="673">
        <v>318</v>
      </c>
      <c r="W85" s="673">
        <v>357</v>
      </c>
      <c r="X85" s="673">
        <v>334</v>
      </c>
      <c r="Y85" s="673">
        <v>309</v>
      </c>
      <c r="Z85" s="671">
        <v>240</v>
      </c>
      <c r="AA85" s="673">
        <v>233</v>
      </c>
      <c r="AB85" s="673">
        <v>331</v>
      </c>
      <c r="AC85" s="922">
        <v>294</v>
      </c>
      <c r="AD85" s="755">
        <v>137</v>
      </c>
      <c r="AE85" s="735">
        <v>290</v>
      </c>
      <c r="AF85" s="750">
        <v>313</v>
      </c>
      <c r="AG85" s="734">
        <v>422</v>
      </c>
      <c r="AH85" s="735">
        <v>472</v>
      </c>
      <c r="AI85" s="738">
        <v>379</v>
      </c>
      <c r="AJ85" s="739">
        <v>301</v>
      </c>
      <c r="AK85" s="739">
        <v>367</v>
      </c>
      <c r="AL85" s="671">
        <v>341</v>
      </c>
      <c r="AM85" s="671">
        <v>261</v>
      </c>
      <c r="AN85" s="671">
        <v>329</v>
      </c>
      <c r="AO85" s="671">
        <v>257</v>
      </c>
      <c r="AP85" s="671">
        <v>257</v>
      </c>
      <c r="AQ85" s="671">
        <v>264</v>
      </c>
      <c r="AR85" s="671">
        <v>236</v>
      </c>
      <c r="AS85" s="671">
        <v>287</v>
      </c>
      <c r="AT85" s="671">
        <v>256</v>
      </c>
      <c r="AU85" s="671">
        <v>290</v>
      </c>
      <c r="AV85" s="671">
        <v>291</v>
      </c>
      <c r="AW85" s="673">
        <v>324</v>
      </c>
      <c r="AX85" s="673">
        <v>343</v>
      </c>
      <c r="AY85" s="673">
        <v>312</v>
      </c>
      <c r="AZ85" s="673">
        <v>309</v>
      </c>
      <c r="BA85" s="765">
        <v>333</v>
      </c>
      <c r="BB85" s="765">
        <v>309</v>
      </c>
      <c r="BC85" s="765">
        <v>312</v>
      </c>
      <c r="BD85" s="765">
        <v>337</v>
      </c>
      <c r="BE85" s="765">
        <v>375</v>
      </c>
    </row>
    <row r="86" spans="1:58" ht="12" customHeight="1" x14ac:dyDescent="0.2">
      <c r="A86" s="479" t="s">
        <v>281</v>
      </c>
      <c r="B86" s="498" t="s">
        <v>88</v>
      </c>
      <c r="C86" s="536" t="s">
        <v>88</v>
      </c>
      <c r="D86" s="907" t="s">
        <v>88</v>
      </c>
      <c r="E86" s="543" t="s">
        <v>88</v>
      </c>
      <c r="F86" s="467">
        <v>75</v>
      </c>
      <c r="G86" s="467">
        <v>61</v>
      </c>
      <c r="H86" s="496">
        <v>127</v>
      </c>
      <c r="I86" s="754">
        <v>87</v>
      </c>
      <c r="J86" s="754">
        <v>89</v>
      </c>
      <c r="K86" s="671">
        <v>88</v>
      </c>
      <c r="L86" s="754">
        <v>104</v>
      </c>
      <c r="M86" s="754">
        <v>123</v>
      </c>
      <c r="N86" s="754">
        <v>113</v>
      </c>
      <c r="O86" s="754">
        <v>93</v>
      </c>
      <c r="P86" s="754">
        <v>68</v>
      </c>
      <c r="Q86" s="754">
        <v>68</v>
      </c>
      <c r="R86" s="754">
        <v>79</v>
      </c>
      <c r="S86" s="754">
        <v>80</v>
      </c>
      <c r="T86" s="754">
        <v>102</v>
      </c>
      <c r="U86" s="756">
        <v>70</v>
      </c>
      <c r="V86" s="673">
        <v>89</v>
      </c>
      <c r="W86" s="673">
        <v>70</v>
      </c>
      <c r="X86" s="673">
        <v>78</v>
      </c>
      <c r="Y86" s="673">
        <v>83</v>
      </c>
      <c r="Z86" s="671">
        <v>61</v>
      </c>
      <c r="AA86" s="673">
        <v>70</v>
      </c>
      <c r="AB86" s="673">
        <v>78</v>
      </c>
      <c r="AC86" s="922">
        <v>68</v>
      </c>
      <c r="AD86" s="475" t="s">
        <v>88</v>
      </c>
      <c r="AE86" s="536" t="s">
        <v>88</v>
      </c>
      <c r="AF86" s="907" t="s">
        <v>88</v>
      </c>
      <c r="AG86" s="543" t="s">
        <v>88</v>
      </c>
      <c r="AH86" s="467">
        <v>31</v>
      </c>
      <c r="AI86" s="468">
        <v>27</v>
      </c>
      <c r="AJ86" s="441">
        <v>121</v>
      </c>
      <c r="AK86" s="739">
        <v>148</v>
      </c>
      <c r="AL86" s="671">
        <v>100</v>
      </c>
      <c r="AM86" s="671">
        <v>97</v>
      </c>
      <c r="AN86" s="671">
        <v>112</v>
      </c>
      <c r="AO86" s="671">
        <v>144</v>
      </c>
      <c r="AP86" s="671">
        <v>121</v>
      </c>
      <c r="AQ86" s="671">
        <v>120</v>
      </c>
      <c r="AR86" s="671">
        <v>110</v>
      </c>
      <c r="AS86" s="671">
        <v>101</v>
      </c>
      <c r="AT86" s="671">
        <v>120</v>
      </c>
      <c r="AU86" s="671">
        <v>99</v>
      </c>
      <c r="AV86" s="671">
        <v>101</v>
      </c>
      <c r="AW86" s="673">
        <v>80</v>
      </c>
      <c r="AX86" s="673">
        <v>107</v>
      </c>
      <c r="AY86" s="673">
        <v>90</v>
      </c>
      <c r="AZ86" s="673">
        <v>90</v>
      </c>
      <c r="BA86" s="765">
        <v>109</v>
      </c>
      <c r="BB86" s="765">
        <v>75</v>
      </c>
      <c r="BC86" s="765">
        <v>91</v>
      </c>
      <c r="BD86" s="765">
        <v>112</v>
      </c>
      <c r="BE86" s="765">
        <v>86</v>
      </c>
    </row>
    <row r="87" spans="1:58" ht="3" customHeight="1" x14ac:dyDescent="0.2">
      <c r="A87" s="544"/>
      <c r="B87" s="376"/>
      <c r="C87" s="541"/>
      <c r="D87" s="376"/>
      <c r="E87" s="375"/>
      <c r="F87" s="375"/>
      <c r="G87" s="375"/>
      <c r="H87" s="115"/>
      <c r="I87" s="115"/>
      <c r="J87" s="541"/>
      <c r="K87" s="375"/>
      <c r="L87" s="541"/>
      <c r="M87" s="541"/>
      <c r="N87" s="541"/>
      <c r="O87" s="541"/>
      <c r="P87" s="541"/>
      <c r="Q87" s="541"/>
      <c r="R87" s="541"/>
      <c r="S87" s="541"/>
      <c r="T87" s="507"/>
      <c r="U87" s="545"/>
      <c r="V87" s="545"/>
      <c r="W87" s="545"/>
      <c r="X87" s="527"/>
      <c r="Y87" s="527"/>
      <c r="Z87" s="375"/>
      <c r="AA87" s="541"/>
      <c r="AB87" s="541"/>
      <c r="AC87" s="923"/>
      <c r="AD87" s="542"/>
      <c r="AE87" s="541"/>
      <c r="AF87" s="376"/>
      <c r="AG87" s="375"/>
      <c r="AH87" s="375"/>
      <c r="AI87" s="375"/>
      <c r="AJ87" s="375"/>
      <c r="AK87" s="375"/>
      <c r="AL87" s="375"/>
      <c r="AM87" s="375"/>
      <c r="AN87" s="375"/>
      <c r="AO87" s="375"/>
      <c r="AP87" s="375"/>
      <c r="AQ87" s="375"/>
      <c r="AR87" s="375"/>
      <c r="AS87" s="375"/>
      <c r="AT87" s="375"/>
      <c r="AU87" s="375"/>
      <c r="AV87" s="506"/>
      <c r="AW87" s="527"/>
      <c r="AX87" s="527"/>
      <c r="AY87" s="527"/>
      <c r="AZ87" s="527"/>
      <c r="BA87" s="605"/>
      <c r="BB87" s="605"/>
      <c r="BC87" s="605"/>
      <c r="BD87" s="605"/>
      <c r="BE87" s="605"/>
    </row>
    <row r="88" spans="1:58" ht="12" customHeight="1" x14ac:dyDescent="0.2">
      <c r="BF88" s="640" t="s">
        <v>400</v>
      </c>
    </row>
    <row r="89" spans="1:58" s="295" customFormat="1" ht="12" customHeight="1" x14ac:dyDescent="0.2">
      <c r="A89" s="428" t="s">
        <v>569</v>
      </c>
      <c r="B89" s="3"/>
      <c r="U89" s="548"/>
      <c r="V89" s="548"/>
      <c r="W89" s="548"/>
      <c r="X89" s="548"/>
      <c r="Y89" s="548"/>
      <c r="Z89" s="548"/>
      <c r="AA89" s="548"/>
      <c r="AB89" s="548"/>
      <c r="AC89" s="548"/>
      <c r="AW89" s="548"/>
      <c r="AX89" s="548"/>
      <c r="AY89" s="548"/>
      <c r="AZ89" s="548"/>
      <c r="BA89" s="548"/>
      <c r="BB89" s="548"/>
      <c r="BC89" s="548"/>
      <c r="BD89" s="548"/>
      <c r="BE89" s="548"/>
    </row>
    <row r="90" spans="1:58" ht="11.25" hidden="1" customHeight="1" x14ac:dyDescent="0.2">
      <c r="A90" s="428" t="s">
        <v>285</v>
      </c>
    </row>
    <row r="91" spans="1:58" ht="12.75" customHeight="1" x14ac:dyDescent="0.2">
      <c r="A91" s="428" t="s">
        <v>295</v>
      </c>
      <c r="B91" s="3"/>
    </row>
    <row r="92" spans="1:58" ht="12.75" customHeight="1" x14ac:dyDescent="0.2">
      <c r="A92" s="428" t="s">
        <v>412</v>
      </c>
    </row>
  </sheetData>
  <mergeCells count="40">
    <mergeCell ref="B46:B47"/>
    <mergeCell ref="C46:C47"/>
    <mergeCell ref="D5:AC5"/>
    <mergeCell ref="AK6:AK7"/>
    <mergeCell ref="AT6:AT7"/>
    <mergeCell ref="Y46:Y47"/>
    <mergeCell ref="D6:D7"/>
    <mergeCell ref="Z6:Z7"/>
    <mergeCell ref="Z46:Z47"/>
    <mergeCell ref="AB46:AB47"/>
    <mergeCell ref="AF5:BE5"/>
    <mergeCell ref="AZ6:AZ7"/>
    <mergeCell ref="BE6:BE7"/>
    <mergeCell ref="B6:B7"/>
    <mergeCell ref="C6:C7"/>
    <mergeCell ref="I6:I7"/>
    <mergeCell ref="BD6:BD7"/>
    <mergeCell ref="BD46:BD47"/>
    <mergeCell ref="BA46:BA47"/>
    <mergeCell ref="R6:R7"/>
    <mergeCell ref="X6:X7"/>
    <mergeCell ref="AC6:AC7"/>
    <mergeCell ref="AF6:AF7"/>
    <mergeCell ref="Y6:Y7"/>
    <mergeCell ref="A5:A7"/>
    <mergeCell ref="A45:A47"/>
    <mergeCell ref="D45:AC45"/>
    <mergeCell ref="AF45:BE45"/>
    <mergeCell ref="D46:D47"/>
    <mergeCell ref="I46:I47"/>
    <mergeCell ref="R46:R47"/>
    <mergeCell ref="X46:X47"/>
    <mergeCell ref="AC46:AC47"/>
    <mergeCell ref="AF46:AF47"/>
    <mergeCell ref="AK46:AK47"/>
    <mergeCell ref="AT46:AT47"/>
    <mergeCell ref="AZ46:AZ47"/>
    <mergeCell ref="BE46:BE47"/>
    <mergeCell ref="BA6:BA7"/>
    <mergeCell ref="AB6:AB7"/>
  </mergeCells>
  <hyperlinks>
    <hyperlink ref="BF3" location="Inhalt!C51" display="zurück"/>
    <hyperlink ref="BF1" location="Inhalt!C50" display="zurück"/>
    <hyperlink ref="BF88" location="Inhalt!C51" display="zurück"/>
  </hyperlinks>
  <pageMargins left="0.70866141732283472" right="0.70866141732283472" top="0.70866141732283472" bottom="0.70866141732283472" header="0.47244094488188981" footer="0.47244094488188981"/>
  <pageSetup paperSize="9" firstPageNumber="83" orientation="portrait" r:id="rId1"/>
  <headerFooter>
    <oddFooter>&amp;C&amp;"-,Standard"&amp;8Landeshauptstadt Dresden, Kommunale Statistikstelle - Bevölkerungsbewegung 2023</oddFooter>
  </headerFooter>
  <rowBreaks count="1" manualBreakCount="1">
    <brk id="42" max="16383"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BI94"/>
  <sheetViews>
    <sheetView showGridLines="0" topLeftCell="A16" zoomScaleNormal="100" workbookViewId="0">
      <selection activeCell="AD55" sqref="AD55"/>
    </sheetView>
  </sheetViews>
  <sheetFormatPr baseColWidth="10" defaultColWidth="11.42578125" defaultRowHeight="12.75" x14ac:dyDescent="0.2"/>
  <cols>
    <col min="1" max="1" width="29.7109375" style="1" customWidth="1"/>
    <col min="2" max="2" width="6.42578125" style="1" hidden="1" customWidth="1"/>
    <col min="3" max="3" width="6.7109375" style="1" hidden="1" customWidth="1"/>
    <col min="4" max="4" width="5.85546875" style="1" bestFit="1" customWidth="1"/>
    <col min="5" max="5" width="5.85546875" style="1" hidden="1" customWidth="1"/>
    <col min="6" max="6" width="6.7109375" style="1" hidden="1" customWidth="1"/>
    <col min="7" max="7" width="6.42578125" style="1" hidden="1" customWidth="1"/>
    <col min="8" max="8" width="7.7109375" style="1" hidden="1" customWidth="1"/>
    <col min="9" max="9" width="5.85546875" style="1" customWidth="1"/>
    <col min="10" max="10" width="6.42578125" style="1" hidden="1" customWidth="1"/>
    <col min="11" max="11" width="6.42578125" style="550" hidden="1" customWidth="1"/>
    <col min="12" max="18" width="6.42578125" style="1" hidden="1" customWidth="1"/>
    <col min="19" max="19" width="5.85546875" style="1" customWidth="1"/>
    <col min="20" max="21" width="8.5703125" style="1" hidden="1" customWidth="1"/>
    <col min="22" max="22" width="8.42578125" style="1" hidden="1" customWidth="1"/>
    <col min="23" max="23" width="5.85546875" style="1" customWidth="1"/>
    <col min="24" max="26" width="5.85546875" style="1" hidden="1" customWidth="1"/>
    <col min="27" max="27" width="5.85546875" style="1" customWidth="1"/>
    <col min="28" max="28" width="5.85546875" style="1" hidden="1" customWidth="1"/>
    <col min="29" max="29" width="5.85546875" style="1" customWidth="1"/>
    <col min="30" max="30" width="5.7109375" style="1" customWidth="1"/>
    <col min="31" max="31" width="9" style="584" customWidth="1"/>
    <col min="32" max="32" width="9" style="585" customWidth="1"/>
    <col min="33" max="33" width="8.42578125" style="1" customWidth="1"/>
    <col min="34" max="16384" width="11.42578125" style="1"/>
  </cols>
  <sheetData>
    <row r="1" spans="1:33" s="4" customFormat="1" ht="12.75" customHeight="1" x14ac:dyDescent="0.2">
      <c r="A1" s="20" t="s">
        <v>610</v>
      </c>
      <c r="B1" s="20"/>
      <c r="K1" s="549"/>
      <c r="AF1" s="396"/>
      <c r="AG1" s="640" t="s">
        <v>400</v>
      </c>
    </row>
    <row r="2" spans="1:33" ht="12.75" customHeight="1" x14ac:dyDescent="0.25">
      <c r="A2" s="21"/>
      <c r="B2" s="21"/>
      <c r="AE2" s="1"/>
      <c r="AF2" s="56"/>
    </row>
    <row r="3" spans="1:33" ht="12.75" customHeight="1" x14ac:dyDescent="0.2">
      <c r="A3" s="1239" t="s">
        <v>512</v>
      </c>
      <c r="B3" s="452" t="s">
        <v>296</v>
      </c>
      <c r="C3" s="378"/>
      <c r="D3" s="1013" t="s">
        <v>296</v>
      </c>
      <c r="E3" s="1263"/>
      <c r="F3" s="1263"/>
      <c r="G3" s="1263"/>
      <c r="H3" s="1263"/>
      <c r="I3" s="1263"/>
      <c r="J3" s="1263"/>
      <c r="K3" s="1263"/>
      <c r="L3" s="1263"/>
      <c r="M3" s="1263"/>
      <c r="N3" s="1263"/>
      <c r="O3" s="1263"/>
      <c r="P3" s="1263"/>
      <c r="Q3" s="1263"/>
      <c r="R3" s="1263"/>
      <c r="S3" s="1263"/>
      <c r="T3" s="1263"/>
      <c r="U3" s="1263"/>
      <c r="V3" s="1263"/>
      <c r="W3" s="1263"/>
      <c r="X3" s="1263"/>
      <c r="Y3" s="1263"/>
      <c r="Z3" s="1263"/>
      <c r="AA3" s="1263"/>
      <c r="AB3" s="1263"/>
      <c r="AC3" s="1263"/>
      <c r="AD3" s="1264"/>
      <c r="AE3" s="1261" t="s">
        <v>297</v>
      </c>
      <c r="AF3" s="1262"/>
    </row>
    <row r="4" spans="1:33" ht="12.75" customHeight="1" x14ac:dyDescent="0.2">
      <c r="A4" s="1240"/>
      <c r="B4" s="1244">
        <v>1993</v>
      </c>
      <c r="C4" s="551">
        <v>1994</v>
      </c>
      <c r="D4" s="1235" t="s">
        <v>511</v>
      </c>
      <c r="E4" s="977">
        <v>1996</v>
      </c>
      <c r="F4" s="977">
        <v>1997</v>
      </c>
      <c r="G4" s="977">
        <v>1998</v>
      </c>
      <c r="H4" s="977">
        <v>1999</v>
      </c>
      <c r="I4" s="1237">
        <v>2000</v>
      </c>
      <c r="J4" s="977">
        <v>2001</v>
      </c>
      <c r="K4" s="552">
        <v>2002</v>
      </c>
      <c r="L4" s="977">
        <v>2003</v>
      </c>
      <c r="M4" s="977">
        <v>2004</v>
      </c>
      <c r="N4" s="977">
        <v>2005</v>
      </c>
      <c r="O4" s="977">
        <v>2006</v>
      </c>
      <c r="P4" s="977">
        <v>2007</v>
      </c>
      <c r="Q4" s="977">
        <v>2008</v>
      </c>
      <c r="R4" s="977">
        <v>2009</v>
      </c>
      <c r="S4" s="1237">
        <v>2010</v>
      </c>
      <c r="T4" s="977">
        <v>2011</v>
      </c>
      <c r="U4" s="977">
        <v>2012</v>
      </c>
      <c r="V4" s="977">
        <v>2013</v>
      </c>
      <c r="W4" s="1237">
        <v>2015</v>
      </c>
      <c r="X4" s="1237">
        <v>2017</v>
      </c>
      <c r="Y4" s="1237">
        <v>2018</v>
      </c>
      <c r="Z4" s="920">
        <v>2019</v>
      </c>
      <c r="AA4" s="975">
        <v>2020</v>
      </c>
      <c r="AB4" s="1237">
        <v>2021</v>
      </c>
      <c r="AC4" s="1237">
        <v>2022</v>
      </c>
      <c r="AD4" s="1256">
        <v>2023</v>
      </c>
      <c r="AE4" s="1259" t="s">
        <v>99</v>
      </c>
      <c r="AF4" s="1235" t="s">
        <v>514</v>
      </c>
    </row>
    <row r="5" spans="1:33" ht="12" customHeight="1" x14ac:dyDescent="0.2">
      <c r="A5" s="1241"/>
      <c r="B5" s="1032"/>
      <c r="C5" s="553"/>
      <c r="D5" s="1258"/>
      <c r="E5" s="973"/>
      <c r="F5" s="554"/>
      <c r="G5" s="973"/>
      <c r="H5" s="973"/>
      <c r="I5" s="1238"/>
      <c r="J5" s="973"/>
      <c r="K5" s="555"/>
      <c r="L5" s="973"/>
      <c r="M5" s="973"/>
      <c r="N5" s="973"/>
      <c r="O5" s="973"/>
      <c r="P5" s="978"/>
      <c r="Q5" s="973"/>
      <c r="R5" s="973"/>
      <c r="S5" s="1238"/>
      <c r="T5" s="973"/>
      <c r="U5" s="973"/>
      <c r="V5" s="973"/>
      <c r="W5" s="1238"/>
      <c r="X5" s="1238"/>
      <c r="Y5" s="1238"/>
      <c r="Z5" s="921"/>
      <c r="AA5" s="976"/>
      <c r="AB5" s="1238"/>
      <c r="AC5" s="1238"/>
      <c r="AD5" s="1257"/>
      <c r="AE5" s="1260"/>
      <c r="AF5" s="1258"/>
    </row>
    <row r="6" spans="1:33" s="558" customFormat="1" ht="18" customHeight="1" x14ac:dyDescent="0.2">
      <c r="A6" s="461" t="s">
        <v>222</v>
      </c>
      <c r="B6" s="529" t="e">
        <v>#REF!</v>
      </c>
      <c r="C6" s="531" t="e">
        <v>#REF!</v>
      </c>
      <c r="D6" s="730">
        <v>-3564</v>
      </c>
      <c r="E6" s="730">
        <v>-4548</v>
      </c>
      <c r="F6" s="730">
        <v>-4606</v>
      </c>
      <c r="G6" s="730">
        <v>-4308</v>
      </c>
      <c r="H6" s="730">
        <v>212</v>
      </c>
      <c r="I6" s="730">
        <v>1833</v>
      </c>
      <c r="J6" s="730">
        <v>1095</v>
      </c>
      <c r="K6" s="766">
        <v>2166</v>
      </c>
      <c r="L6" s="730">
        <v>3090</v>
      </c>
      <c r="M6" s="730">
        <v>2804</v>
      </c>
      <c r="N6" s="730">
        <v>6925</v>
      </c>
      <c r="O6" s="730">
        <v>8598</v>
      </c>
      <c r="P6" s="730">
        <v>5329</v>
      </c>
      <c r="Q6" s="730">
        <v>4096</v>
      </c>
      <c r="R6" s="730">
        <v>4083</v>
      </c>
      <c r="S6" s="730">
        <v>4964</v>
      </c>
      <c r="T6" s="730">
        <v>5579</v>
      </c>
      <c r="U6" s="730">
        <v>5887</v>
      </c>
      <c r="V6" s="730">
        <v>4358</v>
      </c>
      <c r="W6" s="730">
        <v>6765</v>
      </c>
      <c r="X6" s="745">
        <v>3052</v>
      </c>
      <c r="Y6" s="745">
        <v>3039</v>
      </c>
      <c r="Z6" s="745">
        <v>1995</v>
      </c>
      <c r="AA6" s="745">
        <v>-735</v>
      </c>
      <c r="AB6" s="730">
        <v>62</v>
      </c>
      <c r="AC6" s="730">
        <v>9496</v>
      </c>
      <c r="AD6" s="999">
        <v>4840</v>
      </c>
      <c r="AE6" s="749">
        <v>94511</v>
      </c>
      <c r="AF6" s="556">
        <v>20.060365119828159</v>
      </c>
      <c r="AG6" s="557"/>
    </row>
    <row r="7" spans="1:33" ht="18" customHeight="1" x14ac:dyDescent="0.2">
      <c r="A7" s="387" t="s">
        <v>287</v>
      </c>
      <c r="B7" s="465">
        <v>266</v>
      </c>
      <c r="C7" s="467">
        <v>-282</v>
      </c>
      <c r="D7" s="734">
        <v>-129</v>
      </c>
      <c r="E7" s="734">
        <v>-483</v>
      </c>
      <c r="F7" s="926">
        <v>-523</v>
      </c>
      <c r="G7" s="735">
        <v>-298</v>
      </c>
      <c r="H7" s="735">
        <v>91</v>
      </c>
      <c r="I7" s="735">
        <v>260</v>
      </c>
      <c r="J7" s="735">
        <v>465</v>
      </c>
      <c r="K7" s="767">
        <v>1189</v>
      </c>
      <c r="L7" s="734">
        <v>976</v>
      </c>
      <c r="M7" s="734">
        <v>723</v>
      </c>
      <c r="N7" s="734">
        <v>1371</v>
      </c>
      <c r="O7" s="734">
        <v>1346</v>
      </c>
      <c r="P7" s="735">
        <v>1139</v>
      </c>
      <c r="Q7" s="735">
        <v>1172</v>
      </c>
      <c r="R7" s="735">
        <v>894</v>
      </c>
      <c r="S7" s="734">
        <v>1072</v>
      </c>
      <c r="T7" s="734">
        <v>1196</v>
      </c>
      <c r="U7" s="734">
        <v>1168</v>
      </c>
      <c r="V7" s="734">
        <v>1160</v>
      </c>
      <c r="W7" s="734">
        <v>2465</v>
      </c>
      <c r="X7" s="752">
        <v>1498</v>
      </c>
      <c r="Y7" s="752">
        <v>1757</v>
      </c>
      <c r="Z7" s="752">
        <v>1569</v>
      </c>
      <c r="AA7" s="752">
        <v>675</v>
      </c>
      <c r="AB7" s="734">
        <v>593</v>
      </c>
      <c r="AC7" s="734">
        <v>2863</v>
      </c>
      <c r="AD7" s="960">
        <v>2180</v>
      </c>
      <c r="AE7" s="755">
        <v>29408</v>
      </c>
      <c r="AF7" s="560">
        <v>57.957076131727796</v>
      </c>
    </row>
    <row r="8" spans="1:33" ht="18" customHeight="1" x14ac:dyDescent="0.2">
      <c r="A8" s="387" t="s">
        <v>223</v>
      </c>
      <c r="B8" s="532">
        <v>22</v>
      </c>
      <c r="C8" s="467">
        <v>7</v>
      </c>
      <c r="D8" s="734">
        <v>24</v>
      </c>
      <c r="E8" s="734">
        <v>-30</v>
      </c>
      <c r="F8" s="734">
        <v>-36</v>
      </c>
      <c r="G8" s="735">
        <v>-33</v>
      </c>
      <c r="H8" s="735">
        <v>-9</v>
      </c>
      <c r="I8" s="735">
        <v>-28</v>
      </c>
      <c r="J8" s="735">
        <v>-33</v>
      </c>
      <c r="K8" s="767">
        <v>89</v>
      </c>
      <c r="L8" s="734">
        <v>9</v>
      </c>
      <c r="M8" s="734">
        <v>34</v>
      </c>
      <c r="N8" s="734">
        <v>67</v>
      </c>
      <c r="O8" s="734">
        <v>19</v>
      </c>
      <c r="P8" s="734">
        <v>78</v>
      </c>
      <c r="Q8" s="734">
        <v>98</v>
      </c>
      <c r="R8" s="735">
        <v>79</v>
      </c>
      <c r="S8" s="734">
        <v>64</v>
      </c>
      <c r="T8" s="734">
        <v>59</v>
      </c>
      <c r="U8" s="734">
        <v>43</v>
      </c>
      <c r="V8" s="734">
        <v>21</v>
      </c>
      <c r="W8" s="734">
        <v>50</v>
      </c>
      <c r="X8" s="752">
        <v>39</v>
      </c>
      <c r="Y8" s="752">
        <v>38</v>
      </c>
      <c r="Z8" s="752">
        <v>86</v>
      </c>
      <c r="AA8" s="752">
        <v>89</v>
      </c>
      <c r="AB8" s="734">
        <v>201</v>
      </c>
      <c r="AC8" s="734">
        <v>305</v>
      </c>
      <c r="AD8" s="960">
        <v>90</v>
      </c>
      <c r="AE8" s="755">
        <v>1456</v>
      </c>
      <c r="AF8" s="560">
        <v>87.029288702928866</v>
      </c>
    </row>
    <row r="9" spans="1:33" ht="12" customHeight="1" x14ac:dyDescent="0.2">
      <c r="A9" s="387" t="s">
        <v>224</v>
      </c>
      <c r="B9" s="532">
        <v>26</v>
      </c>
      <c r="C9" s="467">
        <v>-84</v>
      </c>
      <c r="D9" s="734">
        <v>-101</v>
      </c>
      <c r="E9" s="734">
        <v>-73</v>
      </c>
      <c r="F9" s="734">
        <v>-131</v>
      </c>
      <c r="G9" s="735">
        <v>-31</v>
      </c>
      <c r="H9" s="735">
        <v>21</v>
      </c>
      <c r="I9" s="735">
        <v>-15</v>
      </c>
      <c r="J9" s="735">
        <v>-76</v>
      </c>
      <c r="K9" s="767">
        <v>-86</v>
      </c>
      <c r="L9" s="734">
        <v>71</v>
      </c>
      <c r="M9" s="734">
        <v>74</v>
      </c>
      <c r="N9" s="734">
        <v>131</v>
      </c>
      <c r="O9" s="734">
        <v>161</v>
      </c>
      <c r="P9" s="734">
        <v>230</v>
      </c>
      <c r="Q9" s="734">
        <v>43</v>
      </c>
      <c r="R9" s="735">
        <v>60</v>
      </c>
      <c r="S9" s="734">
        <v>78</v>
      </c>
      <c r="T9" s="734">
        <v>47</v>
      </c>
      <c r="U9" s="734">
        <v>97</v>
      </c>
      <c r="V9" s="734">
        <v>98</v>
      </c>
      <c r="W9" s="734">
        <v>63</v>
      </c>
      <c r="X9" s="752">
        <v>94</v>
      </c>
      <c r="Y9" s="752">
        <v>5</v>
      </c>
      <c r="Z9" s="752">
        <v>29</v>
      </c>
      <c r="AA9" s="752">
        <v>-14</v>
      </c>
      <c r="AB9" s="734">
        <v>28</v>
      </c>
      <c r="AC9" s="734">
        <v>292</v>
      </c>
      <c r="AD9" s="960">
        <v>113</v>
      </c>
      <c r="AE9" s="755">
        <v>1645</v>
      </c>
      <c r="AF9" s="560">
        <v>26.739271781534459</v>
      </c>
    </row>
    <row r="10" spans="1:33" ht="12" customHeight="1" x14ac:dyDescent="0.2">
      <c r="A10" s="387" t="s">
        <v>225</v>
      </c>
      <c r="B10" s="532">
        <v>11</v>
      </c>
      <c r="C10" s="467">
        <v>-108</v>
      </c>
      <c r="D10" s="734">
        <v>10</v>
      </c>
      <c r="E10" s="734">
        <v>-104</v>
      </c>
      <c r="F10" s="734">
        <v>-30</v>
      </c>
      <c r="G10" s="735">
        <v>-27</v>
      </c>
      <c r="H10" s="735">
        <v>19</v>
      </c>
      <c r="I10" s="735">
        <v>79</v>
      </c>
      <c r="J10" s="735">
        <v>114</v>
      </c>
      <c r="K10" s="767">
        <v>163.5</v>
      </c>
      <c r="L10" s="734">
        <v>129</v>
      </c>
      <c r="M10" s="734">
        <v>46</v>
      </c>
      <c r="N10" s="734">
        <v>196</v>
      </c>
      <c r="O10" s="734">
        <v>170</v>
      </c>
      <c r="P10" s="734">
        <v>222</v>
      </c>
      <c r="Q10" s="734">
        <v>284</v>
      </c>
      <c r="R10" s="735">
        <v>147</v>
      </c>
      <c r="S10" s="734">
        <v>148</v>
      </c>
      <c r="T10" s="734">
        <v>188</v>
      </c>
      <c r="U10" s="734">
        <v>198</v>
      </c>
      <c r="V10" s="734">
        <v>259</v>
      </c>
      <c r="W10" s="734">
        <v>79</v>
      </c>
      <c r="X10" s="752">
        <v>289</v>
      </c>
      <c r="Y10" s="752">
        <v>319</v>
      </c>
      <c r="Z10" s="752">
        <v>330</v>
      </c>
      <c r="AA10" s="752">
        <v>28</v>
      </c>
      <c r="AB10" s="734">
        <v>36</v>
      </c>
      <c r="AC10" s="734">
        <v>291</v>
      </c>
      <c r="AD10" s="960">
        <v>246</v>
      </c>
      <c r="AE10" s="755">
        <v>4120.5</v>
      </c>
      <c r="AF10" s="560">
        <v>67.549180327868854</v>
      </c>
    </row>
    <row r="11" spans="1:33" ht="12" customHeight="1" x14ac:dyDescent="0.2">
      <c r="A11" s="387" t="s">
        <v>226</v>
      </c>
      <c r="B11" s="532">
        <v>22</v>
      </c>
      <c r="C11" s="467">
        <v>59</v>
      </c>
      <c r="D11" s="734">
        <v>-10</v>
      </c>
      <c r="E11" s="734">
        <v>-114</v>
      </c>
      <c r="F11" s="734">
        <v>-150</v>
      </c>
      <c r="G11" s="735">
        <v>12</v>
      </c>
      <c r="H11" s="735">
        <v>-61</v>
      </c>
      <c r="I11" s="735">
        <v>-67</v>
      </c>
      <c r="J11" s="735">
        <v>-8</v>
      </c>
      <c r="K11" s="767">
        <v>68</v>
      </c>
      <c r="L11" s="734">
        <v>41</v>
      </c>
      <c r="M11" s="734">
        <v>79</v>
      </c>
      <c r="N11" s="734">
        <v>105</v>
      </c>
      <c r="O11" s="734">
        <v>146</v>
      </c>
      <c r="P11" s="734">
        <v>75</v>
      </c>
      <c r="Q11" s="734">
        <v>148</v>
      </c>
      <c r="R11" s="735">
        <v>59</v>
      </c>
      <c r="S11" s="734">
        <v>94</v>
      </c>
      <c r="T11" s="734">
        <v>104</v>
      </c>
      <c r="U11" s="734">
        <v>48</v>
      </c>
      <c r="V11" s="734">
        <v>106</v>
      </c>
      <c r="W11" s="734">
        <v>125</v>
      </c>
      <c r="X11" s="752">
        <v>282</v>
      </c>
      <c r="Y11" s="752">
        <v>254</v>
      </c>
      <c r="Z11" s="752">
        <v>338</v>
      </c>
      <c r="AA11" s="752">
        <v>172</v>
      </c>
      <c r="AB11" s="734">
        <v>177</v>
      </c>
      <c r="AC11" s="734">
        <v>409</v>
      </c>
      <c r="AD11" s="960">
        <v>200</v>
      </c>
      <c r="AE11" s="755">
        <v>2930</v>
      </c>
      <c r="AF11" s="560">
        <v>35.40357660705655</v>
      </c>
    </row>
    <row r="12" spans="1:33" ht="12" customHeight="1" x14ac:dyDescent="0.2">
      <c r="A12" s="387" t="s">
        <v>227</v>
      </c>
      <c r="B12" s="532">
        <v>92</v>
      </c>
      <c r="C12" s="467">
        <v>0</v>
      </c>
      <c r="D12" s="734">
        <v>106</v>
      </c>
      <c r="E12" s="734">
        <v>34</v>
      </c>
      <c r="F12" s="734">
        <v>33</v>
      </c>
      <c r="G12" s="735">
        <v>-52</v>
      </c>
      <c r="H12" s="735">
        <v>-1</v>
      </c>
      <c r="I12" s="735">
        <v>10</v>
      </c>
      <c r="J12" s="735">
        <v>172</v>
      </c>
      <c r="K12" s="767">
        <v>358</v>
      </c>
      <c r="L12" s="734">
        <v>267</v>
      </c>
      <c r="M12" s="734">
        <v>98</v>
      </c>
      <c r="N12" s="734">
        <v>308</v>
      </c>
      <c r="O12" s="734">
        <v>309</v>
      </c>
      <c r="P12" s="734">
        <v>174</v>
      </c>
      <c r="Q12" s="734">
        <v>193</v>
      </c>
      <c r="R12" s="735">
        <v>329</v>
      </c>
      <c r="S12" s="734">
        <v>260</v>
      </c>
      <c r="T12" s="734">
        <v>419</v>
      </c>
      <c r="U12" s="734">
        <v>390</v>
      </c>
      <c r="V12" s="734">
        <v>276</v>
      </c>
      <c r="W12" s="734">
        <v>1706</v>
      </c>
      <c r="X12" s="752">
        <v>588</v>
      </c>
      <c r="Y12" s="752">
        <v>850</v>
      </c>
      <c r="Z12" s="752">
        <v>726</v>
      </c>
      <c r="AA12" s="752">
        <v>92</v>
      </c>
      <c r="AB12" s="734">
        <v>-5</v>
      </c>
      <c r="AC12" s="734">
        <v>1043</v>
      </c>
      <c r="AD12" s="960">
        <v>1271</v>
      </c>
      <c r="AE12" s="755">
        <v>10564</v>
      </c>
      <c r="AF12" s="560">
        <v>195.12375323236054</v>
      </c>
    </row>
    <row r="13" spans="1:33" ht="12" customHeight="1" x14ac:dyDescent="0.2">
      <c r="A13" s="387" t="s">
        <v>228</v>
      </c>
      <c r="B13" s="532">
        <v>57</v>
      </c>
      <c r="C13" s="467">
        <v>-51</v>
      </c>
      <c r="D13" s="734">
        <v>61</v>
      </c>
      <c r="E13" s="734">
        <v>-68</v>
      </c>
      <c r="F13" s="734">
        <v>-35</v>
      </c>
      <c r="G13" s="735">
        <v>10</v>
      </c>
      <c r="H13" s="735">
        <v>243</v>
      </c>
      <c r="I13" s="735">
        <v>347</v>
      </c>
      <c r="J13" s="735">
        <v>333</v>
      </c>
      <c r="K13" s="767">
        <v>514</v>
      </c>
      <c r="L13" s="734">
        <v>417</v>
      </c>
      <c r="M13" s="734">
        <v>328</v>
      </c>
      <c r="N13" s="734">
        <v>309</v>
      </c>
      <c r="O13" s="734">
        <v>374</v>
      </c>
      <c r="P13" s="734">
        <v>225</v>
      </c>
      <c r="Q13" s="734">
        <v>215</v>
      </c>
      <c r="R13" s="735">
        <v>143</v>
      </c>
      <c r="S13" s="734">
        <v>254</v>
      </c>
      <c r="T13" s="734">
        <v>248</v>
      </c>
      <c r="U13" s="734">
        <v>205</v>
      </c>
      <c r="V13" s="734">
        <v>232</v>
      </c>
      <c r="W13" s="734">
        <v>258</v>
      </c>
      <c r="X13" s="752">
        <v>51</v>
      </c>
      <c r="Y13" s="752">
        <v>84</v>
      </c>
      <c r="Z13" s="752">
        <v>6</v>
      </c>
      <c r="AA13" s="752">
        <v>198</v>
      </c>
      <c r="AB13" s="734">
        <v>56</v>
      </c>
      <c r="AC13" s="734">
        <v>206</v>
      </c>
      <c r="AD13" s="960">
        <v>127</v>
      </c>
      <c r="AE13" s="755">
        <v>5509</v>
      </c>
      <c r="AF13" s="560">
        <v>53.201352003862866</v>
      </c>
    </row>
    <row r="14" spans="1:33" ht="12" customHeight="1" x14ac:dyDescent="0.2">
      <c r="A14" s="387" t="s">
        <v>229</v>
      </c>
      <c r="B14" s="532">
        <v>36</v>
      </c>
      <c r="C14" s="467">
        <v>-105</v>
      </c>
      <c r="D14" s="734">
        <v>-219</v>
      </c>
      <c r="E14" s="734">
        <v>-128</v>
      </c>
      <c r="F14" s="734">
        <v>-174</v>
      </c>
      <c r="G14" s="735">
        <v>-177</v>
      </c>
      <c r="H14" s="735">
        <v>-121</v>
      </c>
      <c r="I14" s="735">
        <v>-66</v>
      </c>
      <c r="J14" s="735">
        <v>-37</v>
      </c>
      <c r="K14" s="767">
        <v>82.5</v>
      </c>
      <c r="L14" s="734">
        <v>42</v>
      </c>
      <c r="M14" s="734">
        <v>64</v>
      </c>
      <c r="N14" s="734">
        <v>255</v>
      </c>
      <c r="O14" s="734">
        <v>167</v>
      </c>
      <c r="P14" s="734">
        <v>135</v>
      </c>
      <c r="Q14" s="734">
        <v>191</v>
      </c>
      <c r="R14" s="735">
        <v>77</v>
      </c>
      <c r="S14" s="734">
        <v>174</v>
      </c>
      <c r="T14" s="734">
        <v>131</v>
      </c>
      <c r="U14" s="734">
        <v>187</v>
      </c>
      <c r="V14" s="734">
        <v>168</v>
      </c>
      <c r="W14" s="734">
        <v>184</v>
      </c>
      <c r="X14" s="752">
        <v>155</v>
      </c>
      <c r="Y14" s="752">
        <v>207</v>
      </c>
      <c r="Z14" s="752">
        <v>54</v>
      </c>
      <c r="AA14" s="752">
        <v>110</v>
      </c>
      <c r="AB14" s="734">
        <v>100</v>
      </c>
      <c r="AC14" s="734">
        <v>317</v>
      </c>
      <c r="AD14" s="960">
        <v>133</v>
      </c>
      <c r="AE14" s="755">
        <v>3183.5</v>
      </c>
      <c r="AF14" s="560">
        <v>24.927570276407486</v>
      </c>
    </row>
    <row r="15" spans="1:33" ht="18" customHeight="1" x14ac:dyDescent="0.2">
      <c r="A15" s="387" t="s">
        <v>288</v>
      </c>
      <c r="B15" s="532">
        <v>149</v>
      </c>
      <c r="C15" s="467">
        <v>-720</v>
      </c>
      <c r="D15" s="467">
        <v>28</v>
      </c>
      <c r="E15" s="467">
        <v>-69</v>
      </c>
      <c r="F15" s="467">
        <v>245</v>
      </c>
      <c r="G15" s="468">
        <v>-66</v>
      </c>
      <c r="H15" s="468">
        <v>838</v>
      </c>
      <c r="I15" s="468">
        <v>1427</v>
      </c>
      <c r="J15" s="468">
        <v>851</v>
      </c>
      <c r="K15" s="559">
        <v>1044.5</v>
      </c>
      <c r="L15" s="467">
        <v>995</v>
      </c>
      <c r="M15" s="467">
        <v>659</v>
      </c>
      <c r="N15" s="467">
        <v>1286</v>
      </c>
      <c r="O15" s="467">
        <v>1649</v>
      </c>
      <c r="P15" s="467">
        <v>718</v>
      </c>
      <c r="Q15" s="467">
        <v>529</v>
      </c>
      <c r="R15" s="468">
        <v>707</v>
      </c>
      <c r="S15" s="467">
        <v>678</v>
      </c>
      <c r="T15" s="467">
        <v>628</v>
      </c>
      <c r="U15" s="467">
        <v>703</v>
      </c>
      <c r="V15" s="467">
        <v>146</v>
      </c>
      <c r="W15" s="467">
        <v>383</v>
      </c>
      <c r="X15" s="466">
        <v>-47</v>
      </c>
      <c r="Y15" s="466">
        <v>-22</v>
      </c>
      <c r="Z15" s="466">
        <v>-185</v>
      </c>
      <c r="AA15" s="466">
        <v>-374</v>
      </c>
      <c r="AB15" s="467">
        <v>448</v>
      </c>
      <c r="AC15" s="467">
        <v>2018</v>
      </c>
      <c r="AD15" s="1000">
        <v>822</v>
      </c>
      <c r="AE15" s="755">
        <v>15268.5</v>
      </c>
      <c r="AF15" s="560">
        <v>49.113805970149251</v>
      </c>
    </row>
    <row r="16" spans="1:33" ht="18" customHeight="1" x14ac:dyDescent="0.2">
      <c r="A16" s="387" t="s">
        <v>289</v>
      </c>
      <c r="B16" s="532">
        <v>126</v>
      </c>
      <c r="C16" s="467">
        <v>-290</v>
      </c>
      <c r="D16" s="734">
        <v>37</v>
      </c>
      <c r="E16" s="467">
        <v>142</v>
      </c>
      <c r="F16" s="467">
        <v>129</v>
      </c>
      <c r="G16" s="468">
        <v>101</v>
      </c>
      <c r="H16" s="468">
        <v>350</v>
      </c>
      <c r="I16" s="468">
        <v>740</v>
      </c>
      <c r="J16" s="468">
        <v>352</v>
      </c>
      <c r="K16" s="559">
        <v>364</v>
      </c>
      <c r="L16" s="467">
        <v>374</v>
      </c>
      <c r="M16" s="467">
        <v>288</v>
      </c>
      <c r="N16" s="467">
        <v>657</v>
      </c>
      <c r="O16" s="467">
        <v>768</v>
      </c>
      <c r="P16" s="467">
        <v>249</v>
      </c>
      <c r="Q16" s="467">
        <v>2</v>
      </c>
      <c r="R16" s="468">
        <v>297</v>
      </c>
      <c r="S16" s="467">
        <v>128</v>
      </c>
      <c r="T16" s="467">
        <v>117</v>
      </c>
      <c r="U16" s="467">
        <v>114</v>
      </c>
      <c r="V16" s="467">
        <v>-143</v>
      </c>
      <c r="W16" s="467">
        <v>-88</v>
      </c>
      <c r="X16" s="466">
        <v>-134</v>
      </c>
      <c r="Y16" s="466">
        <v>-189</v>
      </c>
      <c r="Z16" s="466">
        <v>-120</v>
      </c>
      <c r="AA16" s="466">
        <v>-238</v>
      </c>
      <c r="AB16" s="467">
        <v>-246</v>
      </c>
      <c r="AC16" s="467">
        <v>180</v>
      </c>
      <c r="AD16" s="1000">
        <v>5</v>
      </c>
      <c r="AE16" s="755">
        <v>3439</v>
      </c>
      <c r="AF16" s="560">
        <v>33.259187620889747</v>
      </c>
    </row>
    <row r="17" spans="1:32" ht="12" customHeight="1" x14ac:dyDescent="0.2">
      <c r="A17" s="387" t="s">
        <v>231</v>
      </c>
      <c r="B17" s="532">
        <v>12</v>
      </c>
      <c r="C17" s="467">
        <v>-65</v>
      </c>
      <c r="D17" s="734">
        <v>70</v>
      </c>
      <c r="E17" s="467">
        <v>-128</v>
      </c>
      <c r="F17" s="467">
        <v>161</v>
      </c>
      <c r="G17" s="468">
        <v>-110</v>
      </c>
      <c r="H17" s="468">
        <v>147</v>
      </c>
      <c r="I17" s="468">
        <v>155</v>
      </c>
      <c r="J17" s="468">
        <v>84</v>
      </c>
      <c r="K17" s="559">
        <v>133</v>
      </c>
      <c r="L17" s="467">
        <v>69</v>
      </c>
      <c r="M17" s="467">
        <v>37</v>
      </c>
      <c r="N17" s="467">
        <v>96</v>
      </c>
      <c r="O17" s="467">
        <v>135</v>
      </c>
      <c r="P17" s="467">
        <v>48</v>
      </c>
      <c r="Q17" s="467">
        <v>55</v>
      </c>
      <c r="R17" s="468">
        <v>92</v>
      </c>
      <c r="S17" s="467">
        <v>24</v>
      </c>
      <c r="T17" s="467">
        <v>48</v>
      </c>
      <c r="U17" s="467">
        <v>48</v>
      </c>
      <c r="V17" s="467">
        <v>-29</v>
      </c>
      <c r="W17" s="467">
        <v>83</v>
      </c>
      <c r="X17" s="466">
        <v>-2</v>
      </c>
      <c r="Y17" s="466">
        <v>15</v>
      </c>
      <c r="Z17" s="466">
        <v>-75</v>
      </c>
      <c r="AA17" s="466">
        <v>-65</v>
      </c>
      <c r="AB17" s="467">
        <v>-90</v>
      </c>
      <c r="AC17" s="467">
        <v>164</v>
      </c>
      <c r="AD17" s="1000">
        <v>16</v>
      </c>
      <c r="AE17" s="755">
        <v>1086</v>
      </c>
      <c r="AF17" s="560">
        <v>16.512087577923065</v>
      </c>
    </row>
    <row r="18" spans="1:32" ht="12" customHeight="1" x14ac:dyDescent="0.2">
      <c r="A18" s="387" t="s">
        <v>232</v>
      </c>
      <c r="B18" s="532">
        <v>-64</v>
      </c>
      <c r="C18" s="467">
        <v>-199</v>
      </c>
      <c r="D18" s="734">
        <v>-35</v>
      </c>
      <c r="E18" s="467">
        <v>-32</v>
      </c>
      <c r="F18" s="467">
        <v>-44</v>
      </c>
      <c r="G18" s="468">
        <v>-11</v>
      </c>
      <c r="H18" s="468">
        <v>135</v>
      </c>
      <c r="I18" s="468">
        <v>124</v>
      </c>
      <c r="J18" s="468">
        <v>71</v>
      </c>
      <c r="K18" s="559">
        <v>90</v>
      </c>
      <c r="L18" s="467">
        <v>225</v>
      </c>
      <c r="M18" s="467">
        <v>27</v>
      </c>
      <c r="N18" s="467">
        <v>231</v>
      </c>
      <c r="O18" s="467">
        <v>174</v>
      </c>
      <c r="P18" s="467">
        <v>82</v>
      </c>
      <c r="Q18" s="467">
        <v>70</v>
      </c>
      <c r="R18" s="468">
        <v>1</v>
      </c>
      <c r="S18" s="467">
        <v>137</v>
      </c>
      <c r="T18" s="467">
        <v>80</v>
      </c>
      <c r="U18" s="467">
        <v>217</v>
      </c>
      <c r="V18" s="467">
        <v>111</v>
      </c>
      <c r="W18" s="467">
        <v>71</v>
      </c>
      <c r="X18" s="466">
        <v>100</v>
      </c>
      <c r="Y18" s="466">
        <v>118</v>
      </c>
      <c r="Z18" s="466">
        <v>124</v>
      </c>
      <c r="AA18" s="466">
        <v>-90</v>
      </c>
      <c r="AB18" s="467">
        <v>29</v>
      </c>
      <c r="AC18" s="467">
        <v>115</v>
      </c>
      <c r="AD18" s="1000">
        <v>96</v>
      </c>
      <c r="AE18" s="755">
        <v>2248</v>
      </c>
      <c r="AF18" s="560">
        <v>41.157085316733799</v>
      </c>
    </row>
    <row r="19" spans="1:32" ht="12" customHeight="1" x14ac:dyDescent="0.2">
      <c r="A19" s="387" t="s">
        <v>233</v>
      </c>
      <c r="B19" s="532">
        <v>62</v>
      </c>
      <c r="C19" s="467">
        <v>-189</v>
      </c>
      <c r="D19" s="734">
        <v>-103</v>
      </c>
      <c r="E19" s="467">
        <v>-88</v>
      </c>
      <c r="F19" s="467">
        <v>52</v>
      </c>
      <c r="G19" s="468">
        <v>-8</v>
      </c>
      <c r="H19" s="468">
        <v>159</v>
      </c>
      <c r="I19" s="468">
        <v>298</v>
      </c>
      <c r="J19" s="468">
        <v>278</v>
      </c>
      <c r="K19" s="559">
        <v>401</v>
      </c>
      <c r="L19" s="467">
        <v>190</v>
      </c>
      <c r="M19" s="467">
        <v>193</v>
      </c>
      <c r="N19" s="467">
        <v>248</v>
      </c>
      <c r="O19" s="467">
        <v>403</v>
      </c>
      <c r="P19" s="467">
        <v>230</v>
      </c>
      <c r="Q19" s="467">
        <v>314</v>
      </c>
      <c r="R19" s="468">
        <v>285</v>
      </c>
      <c r="S19" s="467">
        <v>214</v>
      </c>
      <c r="T19" s="467">
        <v>288</v>
      </c>
      <c r="U19" s="467">
        <v>231</v>
      </c>
      <c r="V19" s="467">
        <v>166</v>
      </c>
      <c r="W19" s="467">
        <v>63</v>
      </c>
      <c r="X19" s="466">
        <v>-92</v>
      </c>
      <c r="Y19" s="466">
        <v>72</v>
      </c>
      <c r="Z19" s="466">
        <v>-120</v>
      </c>
      <c r="AA19" s="466">
        <v>-11</v>
      </c>
      <c r="AB19" s="467">
        <v>-66</v>
      </c>
      <c r="AC19" s="467">
        <v>168</v>
      </c>
      <c r="AD19" s="1000">
        <v>120</v>
      </c>
      <c r="AE19" s="755">
        <v>3990</v>
      </c>
      <c r="AF19" s="560">
        <v>55.163832434674411</v>
      </c>
    </row>
    <row r="20" spans="1:32" ht="12" customHeight="1" x14ac:dyDescent="0.2">
      <c r="A20" s="387" t="s">
        <v>234</v>
      </c>
      <c r="B20" s="532">
        <v>13</v>
      </c>
      <c r="C20" s="467">
        <v>23</v>
      </c>
      <c r="D20" s="734">
        <v>59</v>
      </c>
      <c r="E20" s="467">
        <v>37</v>
      </c>
      <c r="F20" s="467">
        <v>-53</v>
      </c>
      <c r="G20" s="468">
        <v>-38</v>
      </c>
      <c r="H20" s="468">
        <v>47</v>
      </c>
      <c r="I20" s="468">
        <v>110</v>
      </c>
      <c r="J20" s="468">
        <v>66</v>
      </c>
      <c r="K20" s="559">
        <v>56.5</v>
      </c>
      <c r="L20" s="467">
        <v>137</v>
      </c>
      <c r="M20" s="467">
        <v>114</v>
      </c>
      <c r="N20" s="467">
        <v>54</v>
      </c>
      <c r="O20" s="467">
        <v>169</v>
      </c>
      <c r="P20" s="467">
        <v>109</v>
      </c>
      <c r="Q20" s="467">
        <v>88</v>
      </c>
      <c r="R20" s="468">
        <v>32</v>
      </c>
      <c r="S20" s="467">
        <v>175</v>
      </c>
      <c r="T20" s="467">
        <v>95</v>
      </c>
      <c r="U20" s="467">
        <v>93</v>
      </c>
      <c r="V20" s="467">
        <v>41</v>
      </c>
      <c r="W20" s="467">
        <v>254</v>
      </c>
      <c r="X20" s="466">
        <v>81</v>
      </c>
      <c r="Y20" s="466">
        <v>-38</v>
      </c>
      <c r="Z20" s="466">
        <v>6</v>
      </c>
      <c r="AA20" s="466">
        <v>30</v>
      </c>
      <c r="AB20" s="467">
        <v>821</v>
      </c>
      <c r="AC20" s="467">
        <v>1391</v>
      </c>
      <c r="AD20" s="1000">
        <v>585</v>
      </c>
      <c r="AE20" s="755">
        <v>4505.5</v>
      </c>
      <c r="AF20" s="560">
        <v>305.25067750677505</v>
      </c>
    </row>
    <row r="21" spans="1:32" ht="18" customHeight="1" x14ac:dyDescent="0.2">
      <c r="A21" s="387" t="s">
        <v>290</v>
      </c>
      <c r="B21" s="532">
        <v>-8</v>
      </c>
      <c r="C21" s="467">
        <v>-230</v>
      </c>
      <c r="D21" s="734">
        <v>-226</v>
      </c>
      <c r="E21" s="467">
        <v>-588</v>
      </c>
      <c r="F21" s="467">
        <v>-670</v>
      </c>
      <c r="G21" s="468">
        <v>-483</v>
      </c>
      <c r="H21" s="468">
        <v>173</v>
      </c>
      <c r="I21" s="468">
        <v>688</v>
      </c>
      <c r="J21" s="468">
        <v>352</v>
      </c>
      <c r="K21" s="559">
        <v>-94.5</v>
      </c>
      <c r="L21" s="467">
        <v>352</v>
      </c>
      <c r="M21" s="467">
        <v>491</v>
      </c>
      <c r="N21" s="467">
        <v>290</v>
      </c>
      <c r="O21" s="467">
        <v>774</v>
      </c>
      <c r="P21" s="467">
        <v>434</v>
      </c>
      <c r="Q21" s="467">
        <v>456</v>
      </c>
      <c r="R21" s="468">
        <v>448</v>
      </c>
      <c r="S21" s="467">
        <v>366</v>
      </c>
      <c r="T21" s="467">
        <v>422</v>
      </c>
      <c r="U21" s="467">
        <v>601</v>
      </c>
      <c r="V21" s="467">
        <v>305</v>
      </c>
      <c r="W21" s="467">
        <v>-191</v>
      </c>
      <c r="X21" s="466">
        <v>-151</v>
      </c>
      <c r="Y21" s="466">
        <v>-145</v>
      </c>
      <c r="Z21" s="466">
        <v>-409</v>
      </c>
      <c r="AA21" s="466">
        <v>-340</v>
      </c>
      <c r="AB21" s="467">
        <v>-297</v>
      </c>
      <c r="AC21" s="467">
        <v>128</v>
      </c>
      <c r="AD21" s="1000">
        <v>-72</v>
      </c>
      <c r="AE21" s="755">
        <v>4564.5</v>
      </c>
      <c r="AF21" s="560">
        <v>11.353347925579545</v>
      </c>
    </row>
    <row r="22" spans="1:32" ht="18" customHeight="1" x14ac:dyDescent="0.2">
      <c r="A22" s="387" t="s">
        <v>235</v>
      </c>
      <c r="B22" s="532">
        <v>1</v>
      </c>
      <c r="C22" s="467">
        <v>-9</v>
      </c>
      <c r="D22" s="734">
        <v>9</v>
      </c>
      <c r="E22" s="467">
        <v>-15</v>
      </c>
      <c r="F22" s="467">
        <v>-3</v>
      </c>
      <c r="G22" s="468">
        <v>-64</v>
      </c>
      <c r="H22" s="468">
        <v>65</v>
      </c>
      <c r="I22" s="468">
        <v>181</v>
      </c>
      <c r="J22" s="468">
        <v>126</v>
      </c>
      <c r="K22" s="559">
        <v>12</v>
      </c>
      <c r="L22" s="467">
        <v>169</v>
      </c>
      <c r="M22" s="467">
        <v>168</v>
      </c>
      <c r="N22" s="467">
        <v>212</v>
      </c>
      <c r="O22" s="467">
        <v>241</v>
      </c>
      <c r="P22" s="467">
        <v>117</v>
      </c>
      <c r="Q22" s="467">
        <v>177</v>
      </c>
      <c r="R22" s="468">
        <v>285</v>
      </c>
      <c r="S22" s="467">
        <v>155</v>
      </c>
      <c r="T22" s="467">
        <v>124</v>
      </c>
      <c r="U22" s="467">
        <v>180</v>
      </c>
      <c r="V22" s="467">
        <v>94</v>
      </c>
      <c r="W22" s="467">
        <v>-1</v>
      </c>
      <c r="X22" s="466">
        <v>48</v>
      </c>
      <c r="Y22" s="466">
        <v>-16</v>
      </c>
      <c r="Z22" s="466">
        <v>-159</v>
      </c>
      <c r="AA22" s="466">
        <v>-144</v>
      </c>
      <c r="AB22" s="467">
        <v>-62</v>
      </c>
      <c r="AC22" s="467">
        <v>44</v>
      </c>
      <c r="AD22" s="1000">
        <v>-101</v>
      </c>
      <c r="AE22" s="755">
        <v>2133</v>
      </c>
      <c r="AF22" s="560">
        <v>29.119453924914676</v>
      </c>
    </row>
    <row r="23" spans="1:32" ht="12" customHeight="1" x14ac:dyDescent="0.2">
      <c r="A23" s="387" t="s">
        <v>236</v>
      </c>
      <c r="B23" s="532">
        <v>29</v>
      </c>
      <c r="C23" s="467">
        <v>-68</v>
      </c>
      <c r="D23" s="734">
        <v>-59</v>
      </c>
      <c r="E23" s="467">
        <v>-126</v>
      </c>
      <c r="F23" s="467">
        <v>6</v>
      </c>
      <c r="G23" s="468">
        <v>-120</v>
      </c>
      <c r="H23" s="468">
        <v>56</v>
      </c>
      <c r="I23" s="468">
        <v>212</v>
      </c>
      <c r="J23" s="468">
        <v>173</v>
      </c>
      <c r="K23" s="559">
        <v>41.5</v>
      </c>
      <c r="L23" s="467">
        <v>98</v>
      </c>
      <c r="M23" s="467">
        <v>53</v>
      </c>
      <c r="N23" s="467">
        <v>89</v>
      </c>
      <c r="O23" s="467">
        <v>182</v>
      </c>
      <c r="P23" s="467">
        <v>197</v>
      </c>
      <c r="Q23" s="467">
        <v>71</v>
      </c>
      <c r="R23" s="468">
        <v>119</v>
      </c>
      <c r="S23" s="467">
        <v>93</v>
      </c>
      <c r="T23" s="467">
        <v>100</v>
      </c>
      <c r="U23" s="467">
        <v>148</v>
      </c>
      <c r="V23" s="467">
        <v>184</v>
      </c>
      <c r="W23" s="467">
        <v>7</v>
      </c>
      <c r="X23" s="466">
        <v>-120</v>
      </c>
      <c r="Y23" s="466">
        <v>8</v>
      </c>
      <c r="Z23" s="466">
        <v>-37</v>
      </c>
      <c r="AA23" s="466">
        <v>-8</v>
      </c>
      <c r="AB23" s="467">
        <v>-19</v>
      </c>
      <c r="AC23" s="467">
        <v>73</v>
      </c>
      <c r="AD23" s="1000">
        <v>158</v>
      </c>
      <c r="AE23" s="755">
        <v>1769.5</v>
      </c>
      <c r="AF23" s="560">
        <v>17.817943812304904</v>
      </c>
    </row>
    <row r="24" spans="1:32" ht="12" customHeight="1" x14ac:dyDescent="0.2">
      <c r="A24" s="387" t="s">
        <v>237</v>
      </c>
      <c r="B24" s="532">
        <v>-15</v>
      </c>
      <c r="C24" s="467">
        <v>-67</v>
      </c>
      <c r="D24" s="734">
        <v>-14</v>
      </c>
      <c r="E24" s="467">
        <v>-51</v>
      </c>
      <c r="F24" s="467">
        <v>-99</v>
      </c>
      <c r="G24" s="468">
        <v>-38</v>
      </c>
      <c r="H24" s="468">
        <v>-46</v>
      </c>
      <c r="I24" s="468">
        <v>111</v>
      </c>
      <c r="J24" s="468">
        <v>17</v>
      </c>
      <c r="K24" s="559">
        <v>-287</v>
      </c>
      <c r="L24" s="467">
        <v>7</v>
      </c>
      <c r="M24" s="467">
        <v>107</v>
      </c>
      <c r="N24" s="467">
        <v>-64</v>
      </c>
      <c r="O24" s="467">
        <v>14</v>
      </c>
      <c r="P24" s="467">
        <v>5</v>
      </c>
      <c r="Q24" s="467">
        <v>46</v>
      </c>
      <c r="R24" s="468">
        <v>59</v>
      </c>
      <c r="S24" s="467">
        <v>-17</v>
      </c>
      <c r="T24" s="467">
        <v>-1</v>
      </c>
      <c r="U24" s="467">
        <v>-40</v>
      </c>
      <c r="V24" s="467">
        <v>25</v>
      </c>
      <c r="W24" s="467">
        <v>-65</v>
      </c>
      <c r="X24" s="466">
        <v>-53</v>
      </c>
      <c r="Y24" s="466">
        <v>30</v>
      </c>
      <c r="Z24" s="466">
        <v>-44</v>
      </c>
      <c r="AA24" s="466">
        <v>-52</v>
      </c>
      <c r="AB24" s="467">
        <v>-6</v>
      </c>
      <c r="AC24" s="467">
        <v>45</v>
      </c>
      <c r="AD24" s="1000">
        <v>-7</v>
      </c>
      <c r="AE24" s="755">
        <v>-106</v>
      </c>
      <c r="AF24" s="560">
        <v>-2.3245614035087718</v>
      </c>
    </row>
    <row r="25" spans="1:32" ht="12" customHeight="1" x14ac:dyDescent="0.2">
      <c r="A25" s="387" t="s">
        <v>238</v>
      </c>
      <c r="B25" s="532">
        <v>-27</v>
      </c>
      <c r="C25" s="467">
        <v>-74</v>
      </c>
      <c r="D25" s="734">
        <v>-121</v>
      </c>
      <c r="E25" s="467">
        <v>-206</v>
      </c>
      <c r="F25" s="467">
        <v>-309</v>
      </c>
      <c r="G25" s="468">
        <v>-120</v>
      </c>
      <c r="H25" s="468">
        <v>42</v>
      </c>
      <c r="I25" s="468">
        <v>75</v>
      </c>
      <c r="J25" s="468">
        <v>18</v>
      </c>
      <c r="K25" s="559">
        <v>-50</v>
      </c>
      <c r="L25" s="467">
        <v>-9</v>
      </c>
      <c r="M25" s="467">
        <v>22</v>
      </c>
      <c r="N25" s="467">
        <v>-26</v>
      </c>
      <c r="O25" s="467">
        <v>88</v>
      </c>
      <c r="P25" s="467">
        <v>-9</v>
      </c>
      <c r="Q25" s="467">
        <v>15</v>
      </c>
      <c r="R25" s="468">
        <v>-80</v>
      </c>
      <c r="S25" s="467">
        <v>-42</v>
      </c>
      <c r="T25" s="467">
        <v>10</v>
      </c>
      <c r="U25" s="467">
        <v>34</v>
      </c>
      <c r="V25" s="467">
        <v>-47</v>
      </c>
      <c r="W25" s="467">
        <v>-94</v>
      </c>
      <c r="X25" s="466">
        <v>-46</v>
      </c>
      <c r="Y25" s="466">
        <v>-108</v>
      </c>
      <c r="Z25" s="466">
        <v>-73</v>
      </c>
      <c r="AA25" s="466">
        <v>-80</v>
      </c>
      <c r="AB25" s="467">
        <v>-126</v>
      </c>
      <c r="AC25" s="467">
        <v>-99</v>
      </c>
      <c r="AD25" s="1000">
        <v>-74</v>
      </c>
      <c r="AE25" s="755">
        <v>-841</v>
      </c>
      <c r="AF25" s="560">
        <v>-9.4441325098259412</v>
      </c>
    </row>
    <row r="26" spans="1:32" ht="12" customHeight="1" x14ac:dyDescent="0.2">
      <c r="A26" s="387" t="s">
        <v>239</v>
      </c>
      <c r="B26" s="532">
        <v>4</v>
      </c>
      <c r="C26" s="467">
        <v>-12</v>
      </c>
      <c r="D26" s="734">
        <v>-41</v>
      </c>
      <c r="E26" s="467">
        <v>-190</v>
      </c>
      <c r="F26" s="467">
        <v>-265</v>
      </c>
      <c r="G26" s="468">
        <v>-141</v>
      </c>
      <c r="H26" s="468">
        <v>56</v>
      </c>
      <c r="I26" s="468">
        <v>109</v>
      </c>
      <c r="J26" s="468">
        <v>18</v>
      </c>
      <c r="K26" s="559">
        <v>189</v>
      </c>
      <c r="L26" s="467">
        <v>87</v>
      </c>
      <c r="M26" s="467">
        <v>141</v>
      </c>
      <c r="N26" s="467">
        <v>79</v>
      </c>
      <c r="O26" s="467">
        <v>249</v>
      </c>
      <c r="P26" s="467">
        <v>124</v>
      </c>
      <c r="Q26" s="467">
        <v>147</v>
      </c>
      <c r="R26" s="468">
        <v>65</v>
      </c>
      <c r="S26" s="467">
        <v>177</v>
      </c>
      <c r="T26" s="467">
        <v>189</v>
      </c>
      <c r="U26" s="467">
        <v>279</v>
      </c>
      <c r="V26" s="467">
        <v>49</v>
      </c>
      <c r="W26" s="467">
        <v>-38</v>
      </c>
      <c r="X26" s="466">
        <v>20</v>
      </c>
      <c r="Y26" s="466">
        <v>-59</v>
      </c>
      <c r="Z26" s="466">
        <v>-96</v>
      </c>
      <c r="AA26" s="466">
        <v>-56</v>
      </c>
      <c r="AB26" s="467">
        <v>-84</v>
      </c>
      <c r="AC26" s="467">
        <v>65</v>
      </c>
      <c r="AD26" s="1000">
        <v>-48</v>
      </c>
      <c r="AE26" s="755">
        <v>1609</v>
      </c>
      <c r="AF26" s="560">
        <v>16.967204471158915</v>
      </c>
    </row>
    <row r="27" spans="1:32" ht="18" customHeight="1" x14ac:dyDescent="0.2">
      <c r="A27" s="479" t="s">
        <v>298</v>
      </c>
      <c r="B27" s="532"/>
      <c r="C27" s="467"/>
      <c r="D27" s="734">
        <v>-108</v>
      </c>
      <c r="E27" s="467">
        <v>-239</v>
      </c>
      <c r="F27" s="467">
        <v>-385</v>
      </c>
      <c r="G27" s="468">
        <v>-245</v>
      </c>
      <c r="H27" s="468">
        <v>191</v>
      </c>
      <c r="I27" s="468">
        <v>9</v>
      </c>
      <c r="J27" s="468">
        <v>93</v>
      </c>
      <c r="K27" s="559">
        <v>-74</v>
      </c>
      <c r="L27" s="467">
        <v>133</v>
      </c>
      <c r="M27" s="467">
        <v>193</v>
      </c>
      <c r="N27" s="467">
        <v>-15</v>
      </c>
      <c r="O27" s="467">
        <v>124</v>
      </c>
      <c r="P27" s="467">
        <v>0</v>
      </c>
      <c r="Q27" s="467">
        <v>5</v>
      </c>
      <c r="R27" s="467">
        <v>-152</v>
      </c>
      <c r="S27" s="467">
        <v>-13</v>
      </c>
      <c r="T27" s="467">
        <v>-60</v>
      </c>
      <c r="U27" s="467">
        <v>-23</v>
      </c>
      <c r="V27" s="467">
        <v>4</v>
      </c>
      <c r="W27" s="467">
        <v>-18</v>
      </c>
      <c r="X27" s="466">
        <v>49</v>
      </c>
      <c r="Y27" s="466">
        <v>55</v>
      </c>
      <c r="Z27" s="466">
        <v>-107</v>
      </c>
      <c r="AA27" s="466">
        <v>-50</v>
      </c>
      <c r="AB27" s="467">
        <v>-128</v>
      </c>
      <c r="AC27" s="467">
        <v>307</v>
      </c>
      <c r="AD27" s="1000">
        <v>186</v>
      </c>
      <c r="AE27" s="755">
        <v>598</v>
      </c>
      <c r="AF27" s="560">
        <v>2.0755240871858947</v>
      </c>
    </row>
    <row r="28" spans="1:32" ht="18" customHeight="1" x14ac:dyDescent="0.2">
      <c r="A28" s="387" t="s">
        <v>423</v>
      </c>
      <c r="B28" s="532" t="e">
        <v>#REF!</v>
      </c>
      <c r="C28" s="535" t="e">
        <v>#REF!</v>
      </c>
      <c r="D28" s="734">
        <v>-118</v>
      </c>
      <c r="E28" s="467">
        <v>-221</v>
      </c>
      <c r="F28" s="467">
        <v>-377</v>
      </c>
      <c r="G28" s="468">
        <v>-200</v>
      </c>
      <c r="H28" s="468">
        <v>135</v>
      </c>
      <c r="I28" s="468">
        <v>-12</v>
      </c>
      <c r="J28" s="468">
        <v>89</v>
      </c>
      <c r="K28" s="559">
        <v>15</v>
      </c>
      <c r="L28" s="467">
        <v>122</v>
      </c>
      <c r="M28" s="467">
        <v>210</v>
      </c>
      <c r="N28" s="467">
        <v>97</v>
      </c>
      <c r="O28" s="467">
        <v>100</v>
      </c>
      <c r="P28" s="467">
        <v>69</v>
      </c>
      <c r="Q28" s="467">
        <v>35</v>
      </c>
      <c r="R28" s="468">
        <v>-85</v>
      </c>
      <c r="S28" s="467">
        <v>27</v>
      </c>
      <c r="T28" s="467">
        <v>14</v>
      </c>
      <c r="U28" s="467">
        <v>-11</v>
      </c>
      <c r="V28" s="467">
        <v>4</v>
      </c>
      <c r="W28" s="467">
        <v>56</v>
      </c>
      <c r="X28" s="466">
        <v>120</v>
      </c>
      <c r="Y28" s="466">
        <v>106</v>
      </c>
      <c r="Z28" s="466">
        <v>-27</v>
      </c>
      <c r="AA28" s="466">
        <v>12</v>
      </c>
      <c r="AB28" s="467">
        <v>-43</v>
      </c>
      <c r="AC28" s="467">
        <v>180</v>
      </c>
      <c r="AD28" s="1000">
        <v>241</v>
      </c>
      <c r="AE28" s="755">
        <v>1411</v>
      </c>
      <c r="AF28" s="560">
        <v>10.977981794133665</v>
      </c>
    </row>
    <row r="29" spans="1:32" ht="12" customHeight="1" x14ac:dyDescent="0.2">
      <c r="A29" s="387" t="s">
        <v>240</v>
      </c>
      <c r="B29" s="532">
        <v>19</v>
      </c>
      <c r="C29" s="467">
        <v>-18</v>
      </c>
      <c r="D29" s="734">
        <v>10</v>
      </c>
      <c r="E29" s="467">
        <v>-18</v>
      </c>
      <c r="F29" s="467">
        <v>-8</v>
      </c>
      <c r="G29" s="468">
        <v>-45</v>
      </c>
      <c r="H29" s="468">
        <v>39</v>
      </c>
      <c r="I29" s="468">
        <v>27</v>
      </c>
      <c r="J29" s="468">
        <v>36</v>
      </c>
      <c r="K29" s="559">
        <v>-16</v>
      </c>
      <c r="L29" s="467">
        <v>15</v>
      </c>
      <c r="M29" s="467">
        <v>-7</v>
      </c>
      <c r="N29" s="467">
        <v>-41</v>
      </c>
      <c r="O29" s="467">
        <v>0</v>
      </c>
      <c r="P29" s="467">
        <v>-25</v>
      </c>
      <c r="Q29" s="467">
        <v>-24</v>
      </c>
      <c r="R29" s="468">
        <v>-55</v>
      </c>
      <c r="S29" s="467">
        <v>7</v>
      </c>
      <c r="T29" s="467">
        <v>-48</v>
      </c>
      <c r="U29" s="467">
        <v>-20</v>
      </c>
      <c r="V29" s="467">
        <v>21</v>
      </c>
      <c r="W29" s="467">
        <v>-57</v>
      </c>
      <c r="X29" s="466">
        <v>-7</v>
      </c>
      <c r="Y29" s="466">
        <v>-7</v>
      </c>
      <c r="Z29" s="466">
        <v>-12</v>
      </c>
      <c r="AA29" s="466">
        <v>-27</v>
      </c>
      <c r="AB29" s="467">
        <v>-29</v>
      </c>
      <c r="AC29" s="467">
        <v>1</v>
      </c>
      <c r="AD29" s="1000">
        <v>-22</v>
      </c>
      <c r="AE29" s="755">
        <v>-307</v>
      </c>
      <c r="AF29" s="560">
        <v>-5.0819400761463331</v>
      </c>
    </row>
    <row r="30" spans="1:32" ht="12" customHeight="1" x14ac:dyDescent="0.2">
      <c r="A30" s="387" t="s">
        <v>241</v>
      </c>
      <c r="B30" s="498" t="s">
        <v>88</v>
      </c>
      <c r="C30" s="498" t="s">
        <v>88</v>
      </c>
      <c r="D30" s="703" t="s">
        <v>213</v>
      </c>
      <c r="E30" s="498" t="s">
        <v>88</v>
      </c>
      <c r="F30" s="498" t="s">
        <v>88</v>
      </c>
      <c r="G30" s="475" t="s">
        <v>88</v>
      </c>
      <c r="H30" s="468">
        <v>29</v>
      </c>
      <c r="I30" s="468">
        <v>-2</v>
      </c>
      <c r="J30" s="468">
        <v>-12</v>
      </c>
      <c r="K30" s="559">
        <v>-22</v>
      </c>
      <c r="L30" s="467">
        <v>0</v>
      </c>
      <c r="M30" s="467">
        <v>-11</v>
      </c>
      <c r="N30" s="467">
        <v>-24</v>
      </c>
      <c r="O30" s="467">
        <v>-14</v>
      </c>
      <c r="P30" s="467">
        <v>-53</v>
      </c>
      <c r="Q30" s="467">
        <v>14</v>
      </c>
      <c r="R30" s="468">
        <v>-15</v>
      </c>
      <c r="S30" s="467">
        <v>-19</v>
      </c>
      <c r="T30" s="467">
        <v>-18</v>
      </c>
      <c r="U30" s="467">
        <v>-13</v>
      </c>
      <c r="V30" s="467">
        <v>-19</v>
      </c>
      <c r="W30" s="467">
        <v>-23</v>
      </c>
      <c r="X30" s="466">
        <v>-31</v>
      </c>
      <c r="Y30" s="466">
        <v>-8</v>
      </c>
      <c r="Z30" s="466">
        <v>-39</v>
      </c>
      <c r="AA30" s="466">
        <v>-29</v>
      </c>
      <c r="AB30" s="467">
        <v>-36</v>
      </c>
      <c r="AC30" s="467">
        <v>103</v>
      </c>
      <c r="AD30" s="1000">
        <v>-37</v>
      </c>
      <c r="AE30" s="755">
        <v>-318</v>
      </c>
      <c r="AF30" s="560">
        <v>-5.4979253112033195</v>
      </c>
    </row>
    <row r="31" spans="1:32" ht="12" customHeight="1" x14ac:dyDescent="0.2">
      <c r="A31" s="387" t="s">
        <v>242</v>
      </c>
      <c r="B31" s="498" t="s">
        <v>88</v>
      </c>
      <c r="C31" s="498" t="s">
        <v>88</v>
      </c>
      <c r="D31" s="703" t="s">
        <v>213</v>
      </c>
      <c r="E31" s="498" t="s">
        <v>88</v>
      </c>
      <c r="F31" s="498" t="s">
        <v>88</v>
      </c>
      <c r="G31" s="475" t="s">
        <v>88</v>
      </c>
      <c r="H31" s="468">
        <v>-12</v>
      </c>
      <c r="I31" s="468">
        <v>-4</v>
      </c>
      <c r="J31" s="468">
        <v>-20</v>
      </c>
      <c r="K31" s="559">
        <v>-51</v>
      </c>
      <c r="L31" s="467">
        <v>-4</v>
      </c>
      <c r="M31" s="467">
        <v>1</v>
      </c>
      <c r="N31" s="467">
        <v>-47</v>
      </c>
      <c r="O31" s="467">
        <v>38</v>
      </c>
      <c r="P31" s="467">
        <v>9</v>
      </c>
      <c r="Q31" s="467">
        <v>-20</v>
      </c>
      <c r="R31" s="468">
        <v>3</v>
      </c>
      <c r="S31" s="467">
        <v>-28</v>
      </c>
      <c r="T31" s="467">
        <v>-8</v>
      </c>
      <c r="U31" s="467">
        <v>21</v>
      </c>
      <c r="V31" s="467">
        <v>-2</v>
      </c>
      <c r="W31" s="467">
        <v>6</v>
      </c>
      <c r="X31" s="466">
        <v>-33</v>
      </c>
      <c r="Y31" s="466">
        <v>-36</v>
      </c>
      <c r="Z31" s="466">
        <v>-29</v>
      </c>
      <c r="AA31" s="466">
        <v>-6</v>
      </c>
      <c r="AB31" s="467">
        <v>-20</v>
      </c>
      <c r="AC31" s="467">
        <v>23</v>
      </c>
      <c r="AD31" s="1000">
        <v>4</v>
      </c>
      <c r="AE31" s="755">
        <v>-188</v>
      </c>
      <c r="AF31" s="560">
        <v>-4.5476536042573779</v>
      </c>
    </row>
    <row r="32" spans="1:32" ht="18" customHeight="1" x14ac:dyDescent="0.2">
      <c r="A32" s="479" t="s">
        <v>299</v>
      </c>
      <c r="B32" s="475"/>
      <c r="C32" s="498"/>
      <c r="D32" s="734">
        <v>-121</v>
      </c>
      <c r="E32" s="46">
        <v>-203</v>
      </c>
      <c r="F32" s="46">
        <v>-193</v>
      </c>
      <c r="G32" s="533">
        <v>-155</v>
      </c>
      <c r="H32" s="533">
        <v>49</v>
      </c>
      <c r="I32" s="533">
        <v>128</v>
      </c>
      <c r="J32" s="533">
        <v>266</v>
      </c>
      <c r="K32" s="559">
        <v>-348</v>
      </c>
      <c r="L32" s="46">
        <v>-15</v>
      </c>
      <c r="M32" s="46">
        <v>124</v>
      </c>
      <c r="N32" s="46">
        <v>172</v>
      </c>
      <c r="O32" s="46">
        <v>-12</v>
      </c>
      <c r="P32" s="46">
        <v>130</v>
      </c>
      <c r="Q32" s="46">
        <v>78</v>
      </c>
      <c r="R32" s="533">
        <v>85</v>
      </c>
      <c r="S32" s="467">
        <v>121</v>
      </c>
      <c r="T32" s="467">
        <v>121</v>
      </c>
      <c r="U32" s="467">
        <v>201</v>
      </c>
      <c r="V32" s="467">
        <v>170</v>
      </c>
      <c r="W32" s="467">
        <v>112</v>
      </c>
      <c r="X32" s="466">
        <v>-109</v>
      </c>
      <c r="Y32" s="466">
        <v>-1</v>
      </c>
      <c r="Z32" s="466">
        <v>-253</v>
      </c>
      <c r="AA32" s="466">
        <v>-107</v>
      </c>
      <c r="AB32" s="467">
        <v>-191</v>
      </c>
      <c r="AC32" s="467">
        <v>189</v>
      </c>
      <c r="AD32" s="1000">
        <v>-120</v>
      </c>
      <c r="AE32" s="755">
        <v>1044</v>
      </c>
      <c r="AF32" s="560">
        <v>3.5855342239928563</v>
      </c>
    </row>
    <row r="33" spans="1:32" ht="18" customHeight="1" x14ac:dyDescent="0.2">
      <c r="A33" s="387" t="s">
        <v>243</v>
      </c>
      <c r="B33" s="532">
        <v>18</v>
      </c>
      <c r="C33" s="46">
        <v>-26</v>
      </c>
      <c r="D33" s="734">
        <v>-22</v>
      </c>
      <c r="E33" s="46">
        <v>4</v>
      </c>
      <c r="F33" s="46">
        <v>-57</v>
      </c>
      <c r="G33" s="533">
        <v>10</v>
      </c>
      <c r="H33" s="533">
        <v>10</v>
      </c>
      <c r="I33" s="533">
        <v>45</v>
      </c>
      <c r="J33" s="533">
        <v>28</v>
      </c>
      <c r="K33" s="559">
        <v>-169</v>
      </c>
      <c r="L33" s="46">
        <v>39</v>
      </c>
      <c r="M33" s="46">
        <v>68</v>
      </c>
      <c r="N33" s="46">
        <v>33</v>
      </c>
      <c r="O33" s="46">
        <v>18</v>
      </c>
      <c r="P33" s="46">
        <v>33</v>
      </c>
      <c r="Q33" s="46">
        <v>27</v>
      </c>
      <c r="R33" s="533">
        <v>16</v>
      </c>
      <c r="S33" s="467">
        <v>36</v>
      </c>
      <c r="T33" s="467">
        <v>-9</v>
      </c>
      <c r="U33" s="467">
        <v>82</v>
      </c>
      <c r="V33" s="467">
        <v>9</v>
      </c>
      <c r="W33" s="467">
        <v>-8</v>
      </c>
      <c r="X33" s="466">
        <v>-27</v>
      </c>
      <c r="Y33" s="466">
        <v>5</v>
      </c>
      <c r="Z33" s="466">
        <v>-54</v>
      </c>
      <c r="AA33" s="466">
        <v>-1</v>
      </c>
      <c r="AB33" s="467">
        <v>-7</v>
      </c>
      <c r="AC33" s="467">
        <v>5</v>
      </c>
      <c r="AD33" s="1000">
        <v>-13</v>
      </c>
      <c r="AE33" s="755">
        <v>214</v>
      </c>
      <c r="AF33" s="119">
        <v>4.7619047619047619</v>
      </c>
    </row>
    <row r="34" spans="1:32" ht="12" customHeight="1" x14ac:dyDescent="0.2">
      <c r="A34" s="387" t="s">
        <v>424</v>
      </c>
      <c r="B34" s="532"/>
      <c r="C34" s="46"/>
      <c r="D34" s="734">
        <v>-113</v>
      </c>
      <c r="E34" s="46">
        <v>-150</v>
      </c>
      <c r="F34" s="46">
        <v>-110</v>
      </c>
      <c r="G34" s="533">
        <v>-160</v>
      </c>
      <c r="H34" s="533">
        <v>16</v>
      </c>
      <c r="I34" s="533">
        <v>107</v>
      </c>
      <c r="J34" s="533">
        <v>164</v>
      </c>
      <c r="K34" s="559">
        <v>-4</v>
      </c>
      <c r="L34" s="46">
        <v>-45</v>
      </c>
      <c r="M34" s="46">
        <v>41</v>
      </c>
      <c r="N34" s="46">
        <v>33</v>
      </c>
      <c r="O34" s="46">
        <v>54</v>
      </c>
      <c r="P34" s="46">
        <v>-6</v>
      </c>
      <c r="Q34" s="46">
        <v>37</v>
      </c>
      <c r="R34" s="533">
        <v>19</v>
      </c>
      <c r="S34" s="467">
        <v>45</v>
      </c>
      <c r="T34" s="467">
        <v>60</v>
      </c>
      <c r="U34" s="467">
        <v>63</v>
      </c>
      <c r="V34" s="467">
        <v>107</v>
      </c>
      <c r="W34" s="467">
        <v>59</v>
      </c>
      <c r="X34" s="466">
        <v>-17</v>
      </c>
      <c r="Y34" s="466">
        <v>-46</v>
      </c>
      <c r="Z34" s="466">
        <v>-65</v>
      </c>
      <c r="AA34" s="466">
        <v>-36</v>
      </c>
      <c r="AB34" s="467">
        <v>-68</v>
      </c>
      <c r="AC34" s="467">
        <v>89</v>
      </c>
      <c r="AD34" s="1000">
        <v>-65</v>
      </c>
      <c r="AE34" s="755">
        <v>625</v>
      </c>
      <c r="AF34" s="119">
        <v>6.5630578599180929</v>
      </c>
    </row>
    <row r="35" spans="1:32" ht="12" customHeight="1" x14ac:dyDescent="0.2">
      <c r="A35" s="387" t="s">
        <v>244</v>
      </c>
      <c r="B35" s="532">
        <v>12</v>
      </c>
      <c r="C35" s="46">
        <v>0</v>
      </c>
      <c r="D35" s="734">
        <v>14</v>
      </c>
      <c r="E35" s="46">
        <v>-57</v>
      </c>
      <c r="F35" s="46">
        <v>-26</v>
      </c>
      <c r="G35" s="533">
        <v>-5</v>
      </c>
      <c r="H35" s="533">
        <v>1</v>
      </c>
      <c r="I35" s="533">
        <v>-20</v>
      </c>
      <c r="J35" s="533">
        <v>19</v>
      </c>
      <c r="K35" s="559">
        <v>-95</v>
      </c>
      <c r="L35" s="46">
        <v>5</v>
      </c>
      <c r="M35" s="46">
        <v>50</v>
      </c>
      <c r="N35" s="46">
        <v>126</v>
      </c>
      <c r="O35" s="46">
        <v>1</v>
      </c>
      <c r="P35" s="46">
        <v>129</v>
      </c>
      <c r="Q35" s="46">
        <v>62</v>
      </c>
      <c r="R35" s="533">
        <v>63</v>
      </c>
      <c r="S35" s="467">
        <v>94</v>
      </c>
      <c r="T35" s="467">
        <v>76</v>
      </c>
      <c r="U35" s="467">
        <v>54</v>
      </c>
      <c r="V35" s="467">
        <v>36</v>
      </c>
      <c r="W35" s="467">
        <v>79</v>
      </c>
      <c r="X35" s="466">
        <v>15</v>
      </c>
      <c r="Y35" s="466">
        <v>63</v>
      </c>
      <c r="Z35" s="466">
        <v>43</v>
      </c>
      <c r="AA35" s="466">
        <v>-21</v>
      </c>
      <c r="AB35" s="467">
        <v>-37</v>
      </c>
      <c r="AC35" s="467">
        <v>60</v>
      </c>
      <c r="AD35" s="1000">
        <v>2</v>
      </c>
      <c r="AE35" s="755">
        <v>824</v>
      </c>
      <c r="AF35" s="119">
        <v>25.798371947401378</v>
      </c>
    </row>
    <row r="36" spans="1:32" ht="12" customHeight="1" x14ac:dyDescent="0.2">
      <c r="A36" s="387" t="s">
        <v>245</v>
      </c>
      <c r="B36" s="498" t="s">
        <v>88</v>
      </c>
      <c r="C36" s="498" t="s">
        <v>88</v>
      </c>
      <c r="D36" s="703" t="s">
        <v>213</v>
      </c>
      <c r="E36" s="498" t="s">
        <v>88</v>
      </c>
      <c r="F36" s="498" t="s">
        <v>88</v>
      </c>
      <c r="G36" s="498" t="s">
        <v>88</v>
      </c>
      <c r="H36" s="533">
        <v>-15</v>
      </c>
      <c r="I36" s="533">
        <v>6</v>
      </c>
      <c r="J36" s="533">
        <v>-24</v>
      </c>
      <c r="K36" s="559">
        <v>-25</v>
      </c>
      <c r="L36" s="46">
        <v>28</v>
      </c>
      <c r="M36" s="46">
        <v>-33</v>
      </c>
      <c r="N36" s="46">
        <v>-9</v>
      </c>
      <c r="O36" s="561">
        <v>0</v>
      </c>
      <c r="P36" s="561">
        <v>19</v>
      </c>
      <c r="Q36" s="46">
        <v>-16</v>
      </c>
      <c r="R36" s="533">
        <v>4</v>
      </c>
      <c r="S36" s="467">
        <v>-43</v>
      </c>
      <c r="T36" s="467">
        <v>7</v>
      </c>
      <c r="U36" s="467">
        <v>13</v>
      </c>
      <c r="V36" s="467">
        <v>50</v>
      </c>
      <c r="W36" s="467">
        <v>1</v>
      </c>
      <c r="X36" s="466">
        <v>-9</v>
      </c>
      <c r="Y36" s="466">
        <v>-23</v>
      </c>
      <c r="Z36" s="466">
        <v>-98</v>
      </c>
      <c r="AA36" s="466">
        <v>-1</v>
      </c>
      <c r="AB36" s="467">
        <v>-26</v>
      </c>
      <c r="AC36" s="467">
        <v>8</v>
      </c>
      <c r="AD36" s="1000">
        <v>-5</v>
      </c>
      <c r="AE36" s="755">
        <v>-147</v>
      </c>
      <c r="AF36" s="119">
        <v>-2.7348837209302324</v>
      </c>
    </row>
    <row r="37" spans="1:32" ht="12" customHeight="1" x14ac:dyDescent="0.2">
      <c r="A37" s="387" t="s">
        <v>246</v>
      </c>
      <c r="B37" s="498" t="s">
        <v>88</v>
      </c>
      <c r="C37" s="498" t="s">
        <v>88</v>
      </c>
      <c r="D37" s="703" t="s">
        <v>213</v>
      </c>
      <c r="E37" s="498" t="s">
        <v>88</v>
      </c>
      <c r="F37" s="498" t="s">
        <v>88</v>
      </c>
      <c r="G37" s="498" t="s">
        <v>88</v>
      </c>
      <c r="H37" s="533">
        <v>22</v>
      </c>
      <c r="I37" s="562">
        <v>0</v>
      </c>
      <c r="J37" s="533">
        <v>74</v>
      </c>
      <c r="K37" s="559">
        <v>-1</v>
      </c>
      <c r="L37" s="46">
        <v>-13</v>
      </c>
      <c r="M37" s="46">
        <v>14</v>
      </c>
      <c r="N37" s="46">
        <v>10</v>
      </c>
      <c r="O37" s="46">
        <v>-45</v>
      </c>
      <c r="P37" s="46">
        <v>-18</v>
      </c>
      <c r="Q37" s="46">
        <v>-29</v>
      </c>
      <c r="R37" s="533">
        <v>-2</v>
      </c>
      <c r="S37" s="467">
        <v>-22</v>
      </c>
      <c r="T37" s="467">
        <v>-19</v>
      </c>
      <c r="U37" s="562">
        <v>0</v>
      </c>
      <c r="V37" s="467">
        <v>-23</v>
      </c>
      <c r="W37" s="467">
        <v>9</v>
      </c>
      <c r="X37" s="466">
        <v>-59</v>
      </c>
      <c r="Y37" s="466">
        <v>-13</v>
      </c>
      <c r="Z37" s="466">
        <v>-83</v>
      </c>
      <c r="AA37" s="466">
        <v>-28</v>
      </c>
      <c r="AB37" s="467">
        <v>-20</v>
      </c>
      <c r="AC37" s="467">
        <v>34</v>
      </c>
      <c r="AD37" s="1000">
        <v>-25</v>
      </c>
      <c r="AE37" s="755">
        <v>-188</v>
      </c>
      <c r="AF37" s="119">
        <v>-5.7562767911818735</v>
      </c>
    </row>
    <row r="38" spans="1:32" ht="12" customHeight="1" x14ac:dyDescent="0.2">
      <c r="A38" s="387" t="s">
        <v>247</v>
      </c>
      <c r="B38" s="498" t="s">
        <v>88</v>
      </c>
      <c r="C38" s="498" t="s">
        <v>88</v>
      </c>
      <c r="D38" s="703" t="s">
        <v>213</v>
      </c>
      <c r="E38" s="498" t="s">
        <v>88</v>
      </c>
      <c r="F38" s="498" t="s">
        <v>88</v>
      </c>
      <c r="G38" s="498" t="s">
        <v>88</v>
      </c>
      <c r="H38" s="533">
        <v>15</v>
      </c>
      <c r="I38" s="533">
        <v>-10</v>
      </c>
      <c r="J38" s="533">
        <v>5</v>
      </c>
      <c r="K38" s="559">
        <v>-54</v>
      </c>
      <c r="L38" s="46">
        <v>-29</v>
      </c>
      <c r="M38" s="46">
        <v>-16</v>
      </c>
      <c r="N38" s="46">
        <v>-21</v>
      </c>
      <c r="O38" s="46">
        <v>-40</v>
      </c>
      <c r="P38" s="46">
        <v>-27</v>
      </c>
      <c r="Q38" s="46">
        <v>-3</v>
      </c>
      <c r="R38" s="533">
        <v>-15</v>
      </c>
      <c r="S38" s="467">
        <v>11</v>
      </c>
      <c r="T38" s="467">
        <v>6</v>
      </c>
      <c r="U38" s="467">
        <v>-11</v>
      </c>
      <c r="V38" s="467">
        <v>-9</v>
      </c>
      <c r="W38" s="467">
        <v>-28</v>
      </c>
      <c r="X38" s="466">
        <v>-12</v>
      </c>
      <c r="Y38" s="466">
        <v>13</v>
      </c>
      <c r="Z38" s="466">
        <v>4</v>
      </c>
      <c r="AA38" s="466">
        <v>-20</v>
      </c>
      <c r="AB38" s="467">
        <v>-33</v>
      </c>
      <c r="AC38" s="467">
        <v>-7</v>
      </c>
      <c r="AD38" s="1000">
        <v>-14</v>
      </c>
      <c r="AE38" s="755">
        <v>-284</v>
      </c>
      <c r="AF38" s="119">
        <v>-8.6983154670750391</v>
      </c>
    </row>
    <row r="39" spans="1:32" ht="3" customHeight="1" x14ac:dyDescent="0.2">
      <c r="A39" s="563"/>
      <c r="B39" s="537"/>
      <c r="C39" s="564"/>
      <c r="D39" s="564"/>
      <c r="E39" s="564"/>
      <c r="F39" s="564"/>
      <c r="G39" s="565"/>
      <c r="H39" s="565"/>
      <c r="I39" s="565"/>
      <c r="J39" s="565"/>
      <c r="K39" s="566"/>
      <c r="L39" s="564"/>
      <c r="M39" s="564"/>
      <c r="N39" s="564"/>
      <c r="O39" s="564"/>
      <c r="P39" s="564"/>
      <c r="Q39" s="564"/>
      <c r="R39" s="565"/>
      <c r="S39" s="565"/>
      <c r="T39" s="564"/>
      <c r="U39" s="564"/>
      <c r="V39" s="567"/>
      <c r="W39" s="564"/>
      <c r="X39" s="567"/>
      <c r="Y39" s="564"/>
      <c r="Z39" s="567"/>
      <c r="AA39" s="924"/>
      <c r="AB39" s="924"/>
      <c r="AC39" s="924"/>
      <c r="AD39" s="1001"/>
      <c r="AE39" s="998"/>
      <c r="AF39" s="568"/>
    </row>
    <row r="40" spans="1:32" ht="3" customHeight="1" x14ac:dyDescent="0.2">
      <c r="A40" s="800">
        <v>2023</v>
      </c>
      <c r="B40" s="801">
        <v>4285</v>
      </c>
      <c r="C40" s="691">
        <v>6194</v>
      </c>
      <c r="D40" s="690">
        <v>2040</v>
      </c>
      <c r="E40" s="689">
        <v>6028</v>
      </c>
      <c r="F40" s="691">
        <v>6925</v>
      </c>
      <c r="G40" s="690">
        <v>2974</v>
      </c>
      <c r="H40" s="686">
        <f>B40-E40</f>
        <v>-1743</v>
      </c>
      <c r="I40" s="687">
        <f>D40-G40</f>
        <v>-934</v>
      </c>
      <c r="J40" s="802"/>
      <c r="K40" s="803"/>
      <c r="L40" s="802"/>
      <c r="M40" s="802"/>
      <c r="N40" s="802"/>
      <c r="O40" s="802"/>
      <c r="P40" s="802"/>
      <c r="Q40" s="802"/>
      <c r="R40" s="802"/>
      <c r="S40" s="802"/>
      <c r="T40" s="802"/>
      <c r="U40" s="802"/>
      <c r="V40" s="802"/>
      <c r="W40" s="802"/>
      <c r="X40" s="802"/>
      <c r="Y40" s="802"/>
      <c r="Z40" s="802"/>
      <c r="AA40" s="802"/>
      <c r="AB40" s="802"/>
      <c r="AC40" s="802"/>
      <c r="AD40" s="802"/>
      <c r="AE40" s="52"/>
      <c r="AF40" s="804"/>
    </row>
    <row r="41" spans="1:32" ht="12.75" customHeight="1" x14ac:dyDescent="0.2">
      <c r="A41" s="800"/>
      <c r="B41" s="801"/>
      <c r="C41" s="802"/>
      <c r="D41" s="802"/>
      <c r="E41" s="802"/>
      <c r="F41" s="802"/>
      <c r="G41" s="802"/>
      <c r="H41" s="802"/>
      <c r="I41" s="802"/>
      <c r="J41" s="802"/>
      <c r="K41" s="803"/>
      <c r="L41" s="802"/>
      <c r="M41" s="802"/>
      <c r="N41" s="802"/>
      <c r="O41" s="802"/>
      <c r="P41" s="802"/>
      <c r="Q41" s="802"/>
      <c r="R41" s="802"/>
      <c r="S41" s="802"/>
      <c r="T41" s="802"/>
      <c r="U41" s="802"/>
      <c r="V41" s="802"/>
      <c r="W41" s="802"/>
      <c r="X41" s="802"/>
      <c r="Y41" s="802"/>
      <c r="Z41" s="802"/>
      <c r="AA41" s="802"/>
      <c r="AB41" s="802"/>
      <c r="AC41" s="802"/>
      <c r="AD41" s="802"/>
      <c r="AE41" s="52"/>
      <c r="AF41" s="804"/>
    </row>
    <row r="42" spans="1:32" s="4" customFormat="1" ht="12.75" customHeight="1" x14ac:dyDescent="0.2">
      <c r="A42" s="4" t="s">
        <v>611</v>
      </c>
      <c r="K42" s="549"/>
      <c r="AF42" s="396"/>
    </row>
    <row r="43" spans="1:32" ht="12.75" customHeight="1" x14ac:dyDescent="0.25">
      <c r="A43" s="21"/>
      <c r="B43" s="21"/>
      <c r="AE43" s="1"/>
      <c r="AF43" s="569"/>
    </row>
    <row r="44" spans="1:32" ht="12.75" customHeight="1" x14ac:dyDescent="0.2">
      <c r="A44" s="1239" t="s">
        <v>512</v>
      </c>
      <c r="B44" s="452" t="s">
        <v>296</v>
      </c>
      <c r="C44" s="378"/>
      <c r="D44" s="1013" t="s">
        <v>296</v>
      </c>
      <c r="E44" s="1033"/>
      <c r="F44" s="1033"/>
      <c r="G44" s="1033"/>
      <c r="H44" s="1033"/>
      <c r="I44" s="1033"/>
      <c r="J44" s="1033"/>
      <c r="K44" s="1033"/>
      <c r="L44" s="1033"/>
      <c r="M44" s="1033"/>
      <c r="N44" s="1033"/>
      <c r="O44" s="1033"/>
      <c r="P44" s="1033"/>
      <c r="Q44" s="1033"/>
      <c r="R44" s="1033"/>
      <c r="S44" s="1033"/>
      <c r="T44" s="1033"/>
      <c r="U44" s="1033"/>
      <c r="V44" s="1033"/>
      <c r="W44" s="1033"/>
      <c r="X44" s="1033"/>
      <c r="Y44" s="1033"/>
      <c r="Z44" s="1033"/>
      <c r="AA44" s="1033"/>
      <c r="AB44" s="1033"/>
      <c r="AC44" s="1033"/>
      <c r="AD44" s="1265"/>
      <c r="AE44" s="1261" t="s">
        <v>297</v>
      </c>
      <c r="AF44" s="1262"/>
    </row>
    <row r="45" spans="1:32" ht="12.75" customHeight="1" x14ac:dyDescent="0.2">
      <c r="A45" s="1240"/>
      <c r="B45" s="1244">
        <v>1993</v>
      </c>
      <c r="C45" s="551">
        <v>1994</v>
      </c>
      <c r="D45" s="1235" t="s">
        <v>511</v>
      </c>
      <c r="E45" s="977">
        <v>1996</v>
      </c>
      <c r="F45" s="977">
        <v>1997</v>
      </c>
      <c r="G45" s="977">
        <v>1998</v>
      </c>
      <c r="H45" s="977">
        <v>1999</v>
      </c>
      <c r="I45" s="1237">
        <v>2000</v>
      </c>
      <c r="J45" s="977">
        <v>2001</v>
      </c>
      <c r="K45" s="552">
        <v>2002</v>
      </c>
      <c r="L45" s="977">
        <v>2003</v>
      </c>
      <c r="M45" s="977">
        <v>2004</v>
      </c>
      <c r="N45" s="977">
        <v>2005</v>
      </c>
      <c r="O45" s="977">
        <v>2006</v>
      </c>
      <c r="P45" s="977">
        <v>2007</v>
      </c>
      <c r="Q45" s="977">
        <v>2008</v>
      </c>
      <c r="R45" s="977">
        <v>2009</v>
      </c>
      <c r="S45" s="1237">
        <v>2010</v>
      </c>
      <c r="T45" s="977">
        <v>2011</v>
      </c>
      <c r="U45" s="977">
        <v>2012</v>
      </c>
      <c r="V45" s="977">
        <v>2013</v>
      </c>
      <c r="W45" s="1237">
        <v>2015</v>
      </c>
      <c r="X45" s="1237">
        <v>2017</v>
      </c>
      <c r="Y45" s="1237">
        <v>2018</v>
      </c>
      <c r="Z45" s="975">
        <v>2019</v>
      </c>
      <c r="AA45" s="975">
        <v>2020</v>
      </c>
      <c r="AB45" s="1237">
        <v>2021</v>
      </c>
      <c r="AC45" s="1237">
        <v>2022</v>
      </c>
      <c r="AD45" s="1256">
        <v>2023</v>
      </c>
      <c r="AE45" s="1127" t="s">
        <v>99</v>
      </c>
      <c r="AF45" s="1235" t="s">
        <v>514</v>
      </c>
    </row>
    <row r="46" spans="1:32" ht="12" customHeight="1" x14ac:dyDescent="0.2">
      <c r="A46" s="1241"/>
      <c r="B46" s="1032"/>
      <c r="C46" s="553"/>
      <c r="D46" s="1258"/>
      <c r="E46" s="973"/>
      <c r="F46" s="554"/>
      <c r="G46" s="973"/>
      <c r="H46" s="973"/>
      <c r="I46" s="1238"/>
      <c r="J46" s="973"/>
      <c r="K46" s="555"/>
      <c r="L46" s="973"/>
      <c r="M46" s="973"/>
      <c r="N46" s="973"/>
      <c r="O46" s="973"/>
      <c r="P46" s="978"/>
      <c r="Q46" s="973"/>
      <c r="R46" s="973"/>
      <c r="S46" s="1238"/>
      <c r="T46" s="973"/>
      <c r="U46" s="973"/>
      <c r="V46" s="973"/>
      <c r="W46" s="1238"/>
      <c r="X46" s="1238"/>
      <c r="Y46" s="1238"/>
      <c r="Z46" s="976"/>
      <c r="AA46" s="976"/>
      <c r="AB46" s="1238"/>
      <c r="AC46" s="1238"/>
      <c r="AD46" s="1257"/>
      <c r="AE46" s="1253"/>
      <c r="AF46" s="1258"/>
    </row>
    <row r="47" spans="1:32" ht="18" customHeight="1" x14ac:dyDescent="0.2">
      <c r="A47" s="387" t="s">
        <v>291</v>
      </c>
      <c r="B47" s="532">
        <v>-176</v>
      </c>
      <c r="C47" s="46">
        <v>-906</v>
      </c>
      <c r="D47" s="673">
        <v>-769</v>
      </c>
      <c r="E47" s="673">
        <v>-1384</v>
      </c>
      <c r="F47" s="673">
        <v>-817</v>
      </c>
      <c r="G47" s="673">
        <v>-665</v>
      </c>
      <c r="H47" s="673">
        <v>211</v>
      </c>
      <c r="I47" s="673">
        <v>357</v>
      </c>
      <c r="J47" s="673">
        <v>171</v>
      </c>
      <c r="K47" s="767">
        <v>307</v>
      </c>
      <c r="L47" s="673">
        <v>197</v>
      </c>
      <c r="M47" s="673">
        <v>404</v>
      </c>
      <c r="N47" s="673">
        <v>815</v>
      </c>
      <c r="O47" s="673">
        <v>1178</v>
      </c>
      <c r="P47" s="673">
        <v>714</v>
      </c>
      <c r="Q47" s="673">
        <v>456</v>
      </c>
      <c r="R47" s="756">
        <v>581</v>
      </c>
      <c r="S47" s="756">
        <v>558</v>
      </c>
      <c r="T47" s="756">
        <v>759</v>
      </c>
      <c r="U47" s="756">
        <v>685</v>
      </c>
      <c r="V47" s="756">
        <v>635</v>
      </c>
      <c r="W47" s="768">
        <v>497</v>
      </c>
      <c r="X47" s="768">
        <v>310</v>
      </c>
      <c r="Y47" s="768">
        <v>181</v>
      </c>
      <c r="Z47" s="768">
        <v>159</v>
      </c>
      <c r="AA47" s="768">
        <v>-333</v>
      </c>
      <c r="AB47" s="768">
        <v>-335</v>
      </c>
      <c r="AC47" s="768">
        <v>521</v>
      </c>
      <c r="AD47" s="1002">
        <v>306</v>
      </c>
      <c r="AE47" s="693">
        <v>9739</v>
      </c>
      <c r="AF47" s="119">
        <v>13.474176455125278</v>
      </c>
    </row>
    <row r="48" spans="1:32" ht="18" customHeight="1" x14ac:dyDescent="0.2">
      <c r="A48" s="387" t="s">
        <v>248</v>
      </c>
      <c r="B48" s="532">
        <v>-22</v>
      </c>
      <c r="C48" s="46">
        <v>-50</v>
      </c>
      <c r="D48" s="673">
        <v>-15</v>
      </c>
      <c r="E48" s="673">
        <v>-51</v>
      </c>
      <c r="F48" s="673">
        <v>67</v>
      </c>
      <c r="G48" s="673">
        <v>73</v>
      </c>
      <c r="H48" s="673">
        <v>162</v>
      </c>
      <c r="I48" s="673">
        <v>144</v>
      </c>
      <c r="J48" s="673">
        <v>92</v>
      </c>
      <c r="K48" s="767">
        <v>6</v>
      </c>
      <c r="L48" s="673">
        <v>7</v>
      </c>
      <c r="M48" s="673">
        <v>73</v>
      </c>
      <c r="N48" s="673">
        <v>122</v>
      </c>
      <c r="O48" s="673">
        <v>141</v>
      </c>
      <c r="P48" s="673">
        <v>111</v>
      </c>
      <c r="Q48" s="673">
        <v>52</v>
      </c>
      <c r="R48" s="756">
        <v>68</v>
      </c>
      <c r="S48" s="735">
        <v>123</v>
      </c>
      <c r="T48" s="735">
        <v>103</v>
      </c>
      <c r="U48" s="756">
        <v>41</v>
      </c>
      <c r="V48" s="756">
        <v>78</v>
      </c>
      <c r="W48" s="673">
        <v>52</v>
      </c>
      <c r="X48" s="673">
        <v>19</v>
      </c>
      <c r="Y48" s="673">
        <v>28</v>
      </c>
      <c r="Z48" s="673">
        <v>-1</v>
      </c>
      <c r="AA48" s="673">
        <v>-69</v>
      </c>
      <c r="AB48" s="673">
        <v>-76</v>
      </c>
      <c r="AC48" s="673">
        <v>57</v>
      </c>
      <c r="AD48" s="922">
        <v>-21</v>
      </c>
      <c r="AE48" s="693">
        <v>1240</v>
      </c>
      <c r="AF48" s="119">
        <v>16.568679850347408</v>
      </c>
    </row>
    <row r="49" spans="1:32" ht="12" customHeight="1" x14ac:dyDescent="0.2">
      <c r="A49" s="387" t="s">
        <v>249</v>
      </c>
      <c r="B49" s="532">
        <v>-44</v>
      </c>
      <c r="C49" s="46">
        <v>-261</v>
      </c>
      <c r="D49" s="673">
        <v>-180</v>
      </c>
      <c r="E49" s="673">
        <v>-228</v>
      </c>
      <c r="F49" s="673">
        <v>-78</v>
      </c>
      <c r="G49" s="673">
        <v>103</v>
      </c>
      <c r="H49" s="673">
        <v>246</v>
      </c>
      <c r="I49" s="673">
        <v>235</v>
      </c>
      <c r="J49" s="673">
        <v>92</v>
      </c>
      <c r="K49" s="767">
        <v>97.5</v>
      </c>
      <c r="L49" s="673">
        <v>18</v>
      </c>
      <c r="M49" s="673">
        <v>118</v>
      </c>
      <c r="N49" s="673">
        <v>158</v>
      </c>
      <c r="O49" s="673">
        <v>292</v>
      </c>
      <c r="P49" s="673">
        <v>134</v>
      </c>
      <c r="Q49" s="673">
        <v>43</v>
      </c>
      <c r="R49" s="756">
        <v>143</v>
      </c>
      <c r="S49" s="735">
        <v>187</v>
      </c>
      <c r="T49" s="735">
        <v>92</v>
      </c>
      <c r="U49" s="756">
        <v>73</v>
      </c>
      <c r="V49" s="756">
        <v>61</v>
      </c>
      <c r="W49" s="673">
        <v>18</v>
      </c>
      <c r="X49" s="673">
        <v>-11</v>
      </c>
      <c r="Y49" s="673">
        <v>-73</v>
      </c>
      <c r="Z49" s="673">
        <v>-60</v>
      </c>
      <c r="AA49" s="673">
        <v>-198</v>
      </c>
      <c r="AB49" s="673">
        <v>-81</v>
      </c>
      <c r="AC49" s="673">
        <v>-42</v>
      </c>
      <c r="AD49" s="922">
        <v>-50</v>
      </c>
      <c r="AE49" s="693">
        <v>1312.5</v>
      </c>
      <c r="AF49" s="119">
        <v>13.345195729537366</v>
      </c>
    </row>
    <row r="50" spans="1:32" ht="12" customHeight="1" x14ac:dyDescent="0.2">
      <c r="A50" s="387" t="s">
        <v>250</v>
      </c>
      <c r="B50" s="532">
        <v>-38</v>
      </c>
      <c r="C50" s="46">
        <v>-89</v>
      </c>
      <c r="D50" s="673">
        <v>-60</v>
      </c>
      <c r="E50" s="673">
        <v>-150</v>
      </c>
      <c r="F50" s="673">
        <v>-164</v>
      </c>
      <c r="G50" s="673">
        <v>-118</v>
      </c>
      <c r="H50" s="673">
        <v>20</v>
      </c>
      <c r="I50" s="673">
        <v>136</v>
      </c>
      <c r="J50" s="673">
        <v>29</v>
      </c>
      <c r="K50" s="767">
        <v>67.5</v>
      </c>
      <c r="L50" s="673">
        <v>76</v>
      </c>
      <c r="M50" s="673">
        <v>69</v>
      </c>
      <c r="N50" s="673">
        <v>188</v>
      </c>
      <c r="O50" s="673">
        <v>203</v>
      </c>
      <c r="P50" s="673">
        <v>135</v>
      </c>
      <c r="Q50" s="673">
        <v>66</v>
      </c>
      <c r="R50" s="756">
        <v>173</v>
      </c>
      <c r="S50" s="735">
        <v>96</v>
      </c>
      <c r="T50" s="735">
        <v>177</v>
      </c>
      <c r="U50" s="756">
        <v>159</v>
      </c>
      <c r="V50" s="756">
        <v>134</v>
      </c>
      <c r="W50" s="673">
        <v>150</v>
      </c>
      <c r="X50" s="673">
        <v>225</v>
      </c>
      <c r="Y50" s="673">
        <v>96</v>
      </c>
      <c r="Z50" s="673">
        <v>228</v>
      </c>
      <c r="AA50" s="673">
        <v>27</v>
      </c>
      <c r="AB50" s="673">
        <v>55</v>
      </c>
      <c r="AC50" s="673">
        <v>178</v>
      </c>
      <c r="AD50" s="922">
        <v>117</v>
      </c>
      <c r="AE50" s="693">
        <v>2875.5</v>
      </c>
      <c r="AF50" s="119">
        <v>33.312094531974047</v>
      </c>
    </row>
    <row r="51" spans="1:32" ht="12" customHeight="1" x14ac:dyDescent="0.2">
      <c r="A51" s="387" t="s">
        <v>251</v>
      </c>
      <c r="B51" s="532">
        <v>37</v>
      </c>
      <c r="C51" s="46">
        <v>-133</v>
      </c>
      <c r="D51" s="673">
        <v>40</v>
      </c>
      <c r="E51" s="673">
        <v>-179</v>
      </c>
      <c r="F51" s="673">
        <v>-40</v>
      </c>
      <c r="G51" s="673">
        <v>-92</v>
      </c>
      <c r="H51" s="673">
        <v>109</v>
      </c>
      <c r="I51" s="673">
        <v>113</v>
      </c>
      <c r="J51" s="673">
        <v>199</v>
      </c>
      <c r="K51" s="767">
        <v>228.5</v>
      </c>
      <c r="L51" s="673">
        <v>104</v>
      </c>
      <c r="M51" s="673">
        <v>134</v>
      </c>
      <c r="N51" s="673">
        <v>245</v>
      </c>
      <c r="O51" s="673">
        <v>219</v>
      </c>
      <c r="P51" s="673">
        <v>153</v>
      </c>
      <c r="Q51" s="673">
        <v>162</v>
      </c>
      <c r="R51" s="756">
        <v>64</v>
      </c>
      <c r="S51" s="735">
        <v>80</v>
      </c>
      <c r="T51" s="735">
        <v>143</v>
      </c>
      <c r="U51" s="756">
        <v>209</v>
      </c>
      <c r="V51" s="756">
        <v>203</v>
      </c>
      <c r="W51" s="673">
        <v>136</v>
      </c>
      <c r="X51" s="673">
        <v>85</v>
      </c>
      <c r="Y51" s="673">
        <v>121</v>
      </c>
      <c r="Z51" s="673">
        <v>1</v>
      </c>
      <c r="AA51" s="673">
        <v>7</v>
      </c>
      <c r="AB51" s="673">
        <v>-22</v>
      </c>
      <c r="AC51" s="673">
        <v>61</v>
      </c>
      <c r="AD51" s="922">
        <v>108</v>
      </c>
      <c r="AE51" s="693">
        <v>3020.5</v>
      </c>
      <c r="AF51" s="119">
        <v>29.551902944917327</v>
      </c>
    </row>
    <row r="52" spans="1:32" ht="12" customHeight="1" x14ac:dyDescent="0.2">
      <c r="A52" s="387" t="s">
        <v>252</v>
      </c>
      <c r="B52" s="532">
        <v>-61</v>
      </c>
      <c r="C52" s="46">
        <v>-125</v>
      </c>
      <c r="D52" s="673">
        <v>-207</v>
      </c>
      <c r="E52" s="673">
        <v>-217</v>
      </c>
      <c r="F52" s="673">
        <v>-218</v>
      </c>
      <c r="G52" s="673">
        <v>-168</v>
      </c>
      <c r="H52" s="673">
        <v>-132</v>
      </c>
      <c r="I52" s="673">
        <v>-76</v>
      </c>
      <c r="J52" s="673">
        <v>-57</v>
      </c>
      <c r="K52" s="767">
        <v>-120</v>
      </c>
      <c r="L52" s="673">
        <v>-18</v>
      </c>
      <c r="M52" s="673">
        <v>-27</v>
      </c>
      <c r="N52" s="673">
        <v>33</v>
      </c>
      <c r="O52" s="673">
        <v>40</v>
      </c>
      <c r="P52" s="673">
        <v>11</v>
      </c>
      <c r="Q52" s="673">
        <v>-1</v>
      </c>
      <c r="R52" s="756">
        <v>-27</v>
      </c>
      <c r="S52" s="735">
        <v>-16</v>
      </c>
      <c r="T52" s="735">
        <v>98</v>
      </c>
      <c r="U52" s="756">
        <v>101</v>
      </c>
      <c r="V52" s="756">
        <v>55</v>
      </c>
      <c r="W52" s="673">
        <v>132</v>
      </c>
      <c r="X52" s="673">
        <v>7</v>
      </c>
      <c r="Y52" s="673">
        <v>17</v>
      </c>
      <c r="Z52" s="673">
        <v>-18</v>
      </c>
      <c r="AA52" s="673">
        <v>-84</v>
      </c>
      <c r="AB52" s="673">
        <v>-34</v>
      </c>
      <c r="AC52" s="673">
        <v>82</v>
      </c>
      <c r="AD52" s="922">
        <v>3</v>
      </c>
      <c r="AE52" s="693">
        <v>165</v>
      </c>
      <c r="AF52" s="119">
        <v>1.4770387610777906</v>
      </c>
    </row>
    <row r="53" spans="1:32" ht="12" customHeight="1" x14ac:dyDescent="0.2">
      <c r="A53" s="387" t="s">
        <v>253</v>
      </c>
      <c r="B53" s="532">
        <v>9</v>
      </c>
      <c r="C53" s="46">
        <v>-59</v>
      </c>
      <c r="D53" s="673">
        <v>-137</v>
      </c>
      <c r="E53" s="673">
        <v>-233</v>
      </c>
      <c r="F53" s="673">
        <v>-171</v>
      </c>
      <c r="G53" s="673">
        <v>-222</v>
      </c>
      <c r="H53" s="673">
        <v>-118</v>
      </c>
      <c r="I53" s="673">
        <v>-156</v>
      </c>
      <c r="J53" s="673">
        <v>-108</v>
      </c>
      <c r="K53" s="767">
        <v>-150</v>
      </c>
      <c r="L53" s="673">
        <v>-12</v>
      </c>
      <c r="M53" s="673">
        <v>-21</v>
      </c>
      <c r="N53" s="673">
        <v>3</v>
      </c>
      <c r="O53" s="673">
        <v>110</v>
      </c>
      <c r="P53" s="673">
        <v>60</v>
      </c>
      <c r="Q53" s="673">
        <v>122</v>
      </c>
      <c r="R53" s="756">
        <v>97</v>
      </c>
      <c r="S53" s="735">
        <v>-16</v>
      </c>
      <c r="T53" s="735">
        <v>41</v>
      </c>
      <c r="U53" s="756">
        <v>57</v>
      </c>
      <c r="V53" s="756">
        <v>36</v>
      </c>
      <c r="W53" s="673">
        <v>-35</v>
      </c>
      <c r="X53" s="673">
        <v>-10</v>
      </c>
      <c r="Y53" s="673">
        <v>-54</v>
      </c>
      <c r="Z53" s="673">
        <v>21</v>
      </c>
      <c r="AA53" s="673">
        <v>-23</v>
      </c>
      <c r="AB53" s="673">
        <v>-59</v>
      </c>
      <c r="AC53" s="673">
        <v>91</v>
      </c>
      <c r="AD53" s="922">
        <v>109</v>
      </c>
      <c r="AE53" s="693">
        <v>146</v>
      </c>
      <c r="AF53" s="119">
        <v>1.1641814847300853</v>
      </c>
    </row>
    <row r="54" spans="1:32" ht="12" customHeight="1" x14ac:dyDescent="0.2">
      <c r="A54" s="387" t="s">
        <v>254</v>
      </c>
      <c r="B54" s="532">
        <v>-57</v>
      </c>
      <c r="C54" s="46">
        <v>-189</v>
      </c>
      <c r="D54" s="673">
        <v>-210</v>
      </c>
      <c r="E54" s="673">
        <v>-326</v>
      </c>
      <c r="F54" s="673">
        <v>-213</v>
      </c>
      <c r="G54" s="673">
        <v>-241</v>
      </c>
      <c r="H54" s="673">
        <v>-76</v>
      </c>
      <c r="I54" s="673">
        <v>-39</v>
      </c>
      <c r="J54" s="673">
        <v>-76</v>
      </c>
      <c r="K54" s="767">
        <v>177.5</v>
      </c>
      <c r="L54" s="673">
        <v>22</v>
      </c>
      <c r="M54" s="673">
        <v>58</v>
      </c>
      <c r="N54" s="673">
        <v>66</v>
      </c>
      <c r="O54" s="673">
        <v>173</v>
      </c>
      <c r="P54" s="673">
        <v>110</v>
      </c>
      <c r="Q54" s="673">
        <v>12</v>
      </c>
      <c r="R54" s="756">
        <v>63</v>
      </c>
      <c r="S54" s="735">
        <v>104</v>
      </c>
      <c r="T54" s="735">
        <v>105</v>
      </c>
      <c r="U54" s="756">
        <v>45</v>
      </c>
      <c r="V54" s="756">
        <v>68</v>
      </c>
      <c r="W54" s="673">
        <v>44</v>
      </c>
      <c r="X54" s="673">
        <v>-5</v>
      </c>
      <c r="Y54" s="673">
        <v>46</v>
      </c>
      <c r="Z54" s="673">
        <v>-12</v>
      </c>
      <c r="AA54" s="673">
        <v>7</v>
      </c>
      <c r="AB54" s="673">
        <v>-118</v>
      </c>
      <c r="AC54" s="673">
        <v>94</v>
      </c>
      <c r="AD54" s="922">
        <v>40</v>
      </c>
      <c r="AE54" s="693">
        <v>979.5</v>
      </c>
      <c r="AF54" s="119">
        <v>7.9023799919322304</v>
      </c>
    </row>
    <row r="55" spans="1:32" ht="18" customHeight="1" x14ac:dyDescent="0.2">
      <c r="A55" s="387" t="s">
        <v>292</v>
      </c>
      <c r="B55" s="532">
        <v>-12</v>
      </c>
      <c r="C55" s="46">
        <v>-218</v>
      </c>
      <c r="D55" s="673">
        <v>-305</v>
      </c>
      <c r="E55" s="673">
        <v>13</v>
      </c>
      <c r="F55" s="673">
        <v>-436</v>
      </c>
      <c r="G55" s="673">
        <v>-435</v>
      </c>
      <c r="H55" s="673">
        <v>-481</v>
      </c>
      <c r="I55" s="673">
        <v>-309</v>
      </c>
      <c r="J55" s="673">
        <v>-235</v>
      </c>
      <c r="K55" s="767">
        <v>-593.5</v>
      </c>
      <c r="L55" s="673">
        <v>-45</v>
      </c>
      <c r="M55" s="673">
        <v>-87</v>
      </c>
      <c r="N55" s="673">
        <v>90</v>
      </c>
      <c r="O55" s="673">
        <v>169</v>
      </c>
      <c r="P55" s="673">
        <v>123</v>
      </c>
      <c r="Q55" s="673">
        <v>80</v>
      </c>
      <c r="R55" s="756">
        <v>8</v>
      </c>
      <c r="S55" s="735">
        <v>82</v>
      </c>
      <c r="T55" s="735">
        <v>135</v>
      </c>
      <c r="U55" s="756">
        <v>113</v>
      </c>
      <c r="V55" s="756">
        <v>24</v>
      </c>
      <c r="W55" s="673">
        <v>64</v>
      </c>
      <c r="X55" s="673">
        <v>-84</v>
      </c>
      <c r="Y55" s="673">
        <v>-9</v>
      </c>
      <c r="Z55" s="673">
        <v>-72</v>
      </c>
      <c r="AA55" s="673">
        <v>58</v>
      </c>
      <c r="AB55" s="673">
        <v>-116</v>
      </c>
      <c r="AC55" s="673">
        <v>269</v>
      </c>
      <c r="AD55" s="90">
        <v>0</v>
      </c>
      <c r="AE55" s="693">
        <v>-150.5</v>
      </c>
      <c r="AF55" s="119">
        <v>-0.40546365644700683</v>
      </c>
    </row>
    <row r="56" spans="1:32" ht="18" customHeight="1" x14ac:dyDescent="0.2">
      <c r="A56" s="387" t="s">
        <v>255</v>
      </c>
      <c r="B56" s="532">
        <v>-108</v>
      </c>
      <c r="C56" s="46">
        <v>-255</v>
      </c>
      <c r="D56" s="673">
        <v>-175</v>
      </c>
      <c r="E56" s="673">
        <v>114</v>
      </c>
      <c r="F56" s="673">
        <v>-240</v>
      </c>
      <c r="G56" s="673">
        <v>-257</v>
      </c>
      <c r="H56" s="673">
        <v>-198</v>
      </c>
      <c r="I56" s="673">
        <v>-132</v>
      </c>
      <c r="J56" s="673">
        <v>-43</v>
      </c>
      <c r="K56" s="767">
        <v>-152.5</v>
      </c>
      <c r="L56" s="673">
        <v>-64</v>
      </c>
      <c r="M56" s="673">
        <v>-52</v>
      </c>
      <c r="N56" s="673">
        <v>56</v>
      </c>
      <c r="O56" s="673">
        <v>88</v>
      </c>
      <c r="P56" s="673">
        <v>85</v>
      </c>
      <c r="Q56" s="673">
        <v>30</v>
      </c>
      <c r="R56" s="756">
        <v>26</v>
      </c>
      <c r="S56" s="735">
        <v>-17</v>
      </c>
      <c r="T56" s="735">
        <v>66</v>
      </c>
      <c r="U56" s="756">
        <v>127</v>
      </c>
      <c r="V56" s="756">
        <v>94</v>
      </c>
      <c r="W56" s="673">
        <v>107</v>
      </c>
      <c r="X56" s="673">
        <v>24</v>
      </c>
      <c r="Y56" s="673">
        <v>8</v>
      </c>
      <c r="Z56" s="673">
        <v>41</v>
      </c>
      <c r="AA56" s="673">
        <v>40</v>
      </c>
      <c r="AB56" s="673">
        <v>6</v>
      </c>
      <c r="AC56" s="673">
        <v>133</v>
      </c>
      <c r="AD56" s="922">
        <v>93</v>
      </c>
      <c r="AE56" s="693">
        <v>652.5</v>
      </c>
      <c r="AF56" s="119">
        <v>5.3374233128834359</v>
      </c>
    </row>
    <row r="57" spans="1:32" ht="12" customHeight="1" x14ac:dyDescent="0.2">
      <c r="A57" s="387" t="s">
        <v>256</v>
      </c>
      <c r="B57" s="532">
        <v>67</v>
      </c>
      <c r="C57" s="46">
        <v>103</v>
      </c>
      <c r="D57" s="673">
        <v>-46</v>
      </c>
      <c r="E57" s="673">
        <v>-46</v>
      </c>
      <c r="F57" s="673">
        <v>-58</v>
      </c>
      <c r="G57" s="673">
        <v>-77</v>
      </c>
      <c r="H57" s="673">
        <v>-87</v>
      </c>
      <c r="I57" s="673">
        <v>-51</v>
      </c>
      <c r="J57" s="673">
        <v>-45</v>
      </c>
      <c r="K57" s="767">
        <v>-202</v>
      </c>
      <c r="L57" s="734">
        <v>0</v>
      </c>
      <c r="M57" s="734">
        <v>-7</v>
      </c>
      <c r="N57" s="673">
        <v>61</v>
      </c>
      <c r="O57" s="673">
        <v>62</v>
      </c>
      <c r="P57" s="673">
        <v>38</v>
      </c>
      <c r="Q57" s="673">
        <v>-15</v>
      </c>
      <c r="R57" s="756">
        <v>35</v>
      </c>
      <c r="S57" s="735">
        <v>56</v>
      </c>
      <c r="T57" s="735">
        <v>62</v>
      </c>
      <c r="U57" s="756">
        <v>-1</v>
      </c>
      <c r="V57" s="756">
        <v>-8</v>
      </c>
      <c r="W57" s="673">
        <v>3</v>
      </c>
      <c r="X57" s="673">
        <v>-37</v>
      </c>
      <c r="Y57" s="673">
        <v>53</v>
      </c>
      <c r="Z57" s="673">
        <v>-50</v>
      </c>
      <c r="AA57" s="673">
        <v>23</v>
      </c>
      <c r="AB57" s="673">
        <v>-45</v>
      </c>
      <c r="AC57" s="673">
        <v>24</v>
      </c>
      <c r="AD57" s="922">
        <v>-40</v>
      </c>
      <c r="AE57" s="693">
        <v>-5</v>
      </c>
      <c r="AF57" s="119">
        <v>-4.652461151949381E-2</v>
      </c>
    </row>
    <row r="58" spans="1:32" ht="12" customHeight="1" x14ac:dyDescent="0.2">
      <c r="A58" s="387" t="s">
        <v>257</v>
      </c>
      <c r="B58" s="532">
        <v>116</v>
      </c>
      <c r="C58" s="46">
        <v>52</v>
      </c>
      <c r="D58" s="673">
        <v>23</v>
      </c>
      <c r="E58" s="673">
        <v>98</v>
      </c>
      <c r="F58" s="673">
        <v>68</v>
      </c>
      <c r="G58" s="673">
        <v>51</v>
      </c>
      <c r="H58" s="673">
        <v>-54</v>
      </c>
      <c r="I58" s="673">
        <v>-53</v>
      </c>
      <c r="J58" s="673">
        <v>-50</v>
      </c>
      <c r="K58" s="767">
        <v>-299.5</v>
      </c>
      <c r="L58" s="673">
        <v>36</v>
      </c>
      <c r="M58" s="673">
        <v>-12</v>
      </c>
      <c r="N58" s="673">
        <v>-39</v>
      </c>
      <c r="O58" s="673">
        <v>-8</v>
      </c>
      <c r="P58" s="673">
        <v>-17</v>
      </c>
      <c r="Q58" s="673">
        <v>38</v>
      </c>
      <c r="R58" s="756">
        <v>-55</v>
      </c>
      <c r="S58" s="735">
        <v>29</v>
      </c>
      <c r="T58" s="735">
        <v>-2</v>
      </c>
      <c r="U58" s="756">
        <v>-24</v>
      </c>
      <c r="V58" s="756">
        <v>-35</v>
      </c>
      <c r="W58" s="673">
        <v>-77</v>
      </c>
      <c r="X58" s="673">
        <v>-54</v>
      </c>
      <c r="Y58" s="673">
        <v>-28</v>
      </c>
      <c r="Z58" s="673">
        <v>-85</v>
      </c>
      <c r="AA58" s="673">
        <v>-43</v>
      </c>
      <c r="AB58" s="673">
        <v>-64</v>
      </c>
      <c r="AC58" s="673">
        <v>16</v>
      </c>
      <c r="AD58" s="922">
        <v>-60</v>
      </c>
      <c r="AE58" s="693">
        <v>-849.5</v>
      </c>
      <c r="AF58" s="119">
        <v>-10.703036411742472</v>
      </c>
    </row>
    <row r="59" spans="1:32" ht="12" customHeight="1" x14ac:dyDescent="0.2">
      <c r="A59" s="387" t="s">
        <v>258</v>
      </c>
      <c r="B59" s="532">
        <v>-87</v>
      </c>
      <c r="C59" s="46">
        <v>-118</v>
      </c>
      <c r="D59" s="673">
        <v>-107</v>
      </c>
      <c r="E59" s="673">
        <v>-153</v>
      </c>
      <c r="F59" s="673">
        <v>-206</v>
      </c>
      <c r="G59" s="673">
        <v>-152</v>
      </c>
      <c r="H59" s="673">
        <v>-142</v>
      </c>
      <c r="I59" s="673">
        <v>-73</v>
      </c>
      <c r="J59" s="673">
        <v>-97</v>
      </c>
      <c r="K59" s="767">
        <v>60.5</v>
      </c>
      <c r="L59" s="673">
        <v>-17</v>
      </c>
      <c r="M59" s="673">
        <v>-16</v>
      </c>
      <c r="N59" s="673">
        <v>12</v>
      </c>
      <c r="O59" s="673">
        <v>27</v>
      </c>
      <c r="P59" s="673">
        <v>17</v>
      </c>
      <c r="Q59" s="673">
        <v>27</v>
      </c>
      <c r="R59" s="756">
        <v>2</v>
      </c>
      <c r="S59" s="735">
        <v>14</v>
      </c>
      <c r="T59" s="735">
        <v>9</v>
      </c>
      <c r="U59" s="756">
        <v>11</v>
      </c>
      <c r="V59" s="756">
        <v>-27</v>
      </c>
      <c r="W59" s="673">
        <v>31</v>
      </c>
      <c r="X59" s="673">
        <v>-17</v>
      </c>
      <c r="Y59" s="673">
        <v>-42</v>
      </c>
      <c r="Z59" s="673">
        <v>22</v>
      </c>
      <c r="AA59" s="673">
        <v>38</v>
      </c>
      <c r="AB59" s="673">
        <v>-13</v>
      </c>
      <c r="AC59" s="673">
        <v>96</v>
      </c>
      <c r="AD59" s="922">
        <v>7</v>
      </c>
      <c r="AE59" s="693">
        <v>51.5</v>
      </c>
      <c r="AF59" s="119">
        <v>0.82944113383797713</v>
      </c>
    </row>
    <row r="60" spans="1:32" ht="18" customHeight="1" x14ac:dyDescent="0.2">
      <c r="A60" s="387" t="s">
        <v>293</v>
      </c>
      <c r="B60" s="532">
        <v>-203</v>
      </c>
      <c r="C60" s="46">
        <v>-757</v>
      </c>
      <c r="D60" s="673">
        <v>-683</v>
      </c>
      <c r="E60" s="673">
        <v>-1121</v>
      </c>
      <c r="F60" s="673">
        <v>-1312</v>
      </c>
      <c r="G60" s="673">
        <v>-1508</v>
      </c>
      <c r="H60" s="673">
        <v>-942</v>
      </c>
      <c r="I60" s="673">
        <v>-921</v>
      </c>
      <c r="J60" s="673">
        <v>-752</v>
      </c>
      <c r="K60" s="767">
        <v>-20</v>
      </c>
      <c r="L60" s="673">
        <v>-159</v>
      </c>
      <c r="M60" s="673">
        <v>-176</v>
      </c>
      <c r="N60" s="673">
        <v>308</v>
      </c>
      <c r="O60" s="673">
        <v>535</v>
      </c>
      <c r="P60" s="673">
        <v>326</v>
      </c>
      <c r="Q60" s="673">
        <v>204</v>
      </c>
      <c r="R60" s="756">
        <v>23</v>
      </c>
      <c r="S60" s="735">
        <v>362</v>
      </c>
      <c r="T60" s="735">
        <v>462</v>
      </c>
      <c r="U60" s="756">
        <v>434</v>
      </c>
      <c r="V60" s="756">
        <v>284</v>
      </c>
      <c r="W60" s="673">
        <v>763</v>
      </c>
      <c r="X60" s="673">
        <v>283</v>
      </c>
      <c r="Y60" s="673">
        <v>155</v>
      </c>
      <c r="Z60" s="673">
        <v>117</v>
      </c>
      <c r="AA60" s="673">
        <v>-79</v>
      </c>
      <c r="AB60" s="673">
        <v>47</v>
      </c>
      <c r="AC60" s="673">
        <v>1266</v>
      </c>
      <c r="AD60" s="922">
        <v>597</v>
      </c>
      <c r="AE60" s="693">
        <v>4931</v>
      </c>
      <c r="AF60" s="119">
        <v>8.2975751762666796</v>
      </c>
    </row>
    <row r="61" spans="1:32" ht="18" customHeight="1" x14ac:dyDescent="0.2">
      <c r="A61" s="387" t="s">
        <v>259</v>
      </c>
      <c r="B61" s="532">
        <v>-44</v>
      </c>
      <c r="C61" s="46">
        <v>-136</v>
      </c>
      <c r="D61" s="673">
        <v>-122</v>
      </c>
      <c r="E61" s="673">
        <v>-186</v>
      </c>
      <c r="F61" s="673">
        <v>-179</v>
      </c>
      <c r="G61" s="673">
        <v>-228</v>
      </c>
      <c r="H61" s="673">
        <v>-181</v>
      </c>
      <c r="I61" s="673">
        <v>-169</v>
      </c>
      <c r="J61" s="673">
        <v>-118</v>
      </c>
      <c r="K61" s="767">
        <v>-31.5</v>
      </c>
      <c r="L61" s="673">
        <v>-40</v>
      </c>
      <c r="M61" s="673">
        <v>-19</v>
      </c>
      <c r="N61" s="673">
        <v>51</v>
      </c>
      <c r="O61" s="673">
        <v>70</v>
      </c>
      <c r="P61" s="673">
        <v>36</v>
      </c>
      <c r="Q61" s="673">
        <v>-16</v>
      </c>
      <c r="R61" s="756">
        <v>0</v>
      </c>
      <c r="S61" s="735">
        <v>-1</v>
      </c>
      <c r="T61" s="735">
        <v>31</v>
      </c>
      <c r="U61" s="756">
        <v>4</v>
      </c>
      <c r="V61" s="756">
        <v>75</v>
      </c>
      <c r="W61" s="673">
        <v>78</v>
      </c>
      <c r="X61" s="673">
        <v>79</v>
      </c>
      <c r="Y61" s="673">
        <v>12</v>
      </c>
      <c r="Z61" s="673">
        <v>78</v>
      </c>
      <c r="AA61" s="673">
        <v>1</v>
      </c>
      <c r="AB61" s="673">
        <v>9</v>
      </c>
      <c r="AC61" s="673">
        <v>184</v>
      </c>
      <c r="AD61" s="922">
        <v>63</v>
      </c>
      <c r="AE61" s="693">
        <v>469.5</v>
      </c>
      <c r="AF61" s="119">
        <v>6.9720819720819724</v>
      </c>
    </row>
    <row r="62" spans="1:32" ht="12" customHeight="1" x14ac:dyDescent="0.2">
      <c r="A62" s="387" t="s">
        <v>260</v>
      </c>
      <c r="B62" s="532">
        <v>-48</v>
      </c>
      <c r="C62" s="46">
        <v>-219</v>
      </c>
      <c r="D62" s="673">
        <v>-210</v>
      </c>
      <c r="E62" s="673">
        <v>-283</v>
      </c>
      <c r="F62" s="673">
        <v>-267</v>
      </c>
      <c r="G62" s="673">
        <v>-257</v>
      </c>
      <c r="H62" s="673">
        <v>-250</v>
      </c>
      <c r="I62" s="673">
        <v>-238</v>
      </c>
      <c r="J62" s="673">
        <v>-104</v>
      </c>
      <c r="K62" s="767">
        <v>165.5</v>
      </c>
      <c r="L62" s="673">
        <v>9</v>
      </c>
      <c r="M62" s="673">
        <v>6</v>
      </c>
      <c r="N62" s="673">
        <v>32</v>
      </c>
      <c r="O62" s="673">
        <v>88</v>
      </c>
      <c r="P62" s="673">
        <v>73</v>
      </c>
      <c r="Q62" s="673">
        <v>24</v>
      </c>
      <c r="R62" s="756">
        <v>-30</v>
      </c>
      <c r="S62" s="735">
        <v>101</v>
      </c>
      <c r="T62" s="735">
        <v>61</v>
      </c>
      <c r="U62" s="756">
        <v>75</v>
      </c>
      <c r="V62" s="756">
        <v>33</v>
      </c>
      <c r="W62" s="673">
        <v>42</v>
      </c>
      <c r="X62" s="673">
        <v>77</v>
      </c>
      <c r="Y62" s="673">
        <v>60</v>
      </c>
      <c r="Z62" s="673">
        <v>58</v>
      </c>
      <c r="AA62" s="673">
        <v>113</v>
      </c>
      <c r="AB62" s="673">
        <v>55</v>
      </c>
      <c r="AC62" s="673">
        <v>317</v>
      </c>
      <c r="AD62" s="922">
        <v>167</v>
      </c>
      <c r="AE62" s="693">
        <v>1379.5</v>
      </c>
      <c r="AF62" s="119">
        <v>15.28870663859027</v>
      </c>
    </row>
    <row r="63" spans="1:32" ht="12" customHeight="1" x14ac:dyDescent="0.2">
      <c r="A63" s="387" t="s">
        <v>261</v>
      </c>
      <c r="B63" s="532">
        <v>-28</v>
      </c>
      <c r="C63" s="46">
        <v>15</v>
      </c>
      <c r="D63" s="673">
        <v>-131</v>
      </c>
      <c r="E63" s="673">
        <v>-103</v>
      </c>
      <c r="F63" s="673">
        <v>-188</v>
      </c>
      <c r="G63" s="673">
        <v>-184</v>
      </c>
      <c r="H63" s="673">
        <v>-108</v>
      </c>
      <c r="I63" s="673">
        <v>-193</v>
      </c>
      <c r="J63" s="673">
        <v>-86</v>
      </c>
      <c r="K63" s="767">
        <v>147.5</v>
      </c>
      <c r="L63" s="673">
        <v>-74</v>
      </c>
      <c r="M63" s="673">
        <v>-69</v>
      </c>
      <c r="N63" s="673">
        <v>-55</v>
      </c>
      <c r="O63" s="673">
        <v>-24</v>
      </c>
      <c r="P63" s="673">
        <v>-34</v>
      </c>
      <c r="Q63" s="673">
        <v>-15</v>
      </c>
      <c r="R63" s="756">
        <v>-74</v>
      </c>
      <c r="S63" s="735">
        <v>-1</v>
      </c>
      <c r="T63" s="735">
        <v>3</v>
      </c>
      <c r="U63" s="756">
        <v>27</v>
      </c>
      <c r="V63" s="756">
        <v>15</v>
      </c>
      <c r="W63" s="673">
        <v>24</v>
      </c>
      <c r="X63" s="673">
        <v>-60</v>
      </c>
      <c r="Y63" s="673">
        <v>32</v>
      </c>
      <c r="Z63" s="673">
        <v>10</v>
      </c>
      <c r="AA63" s="673">
        <v>-3</v>
      </c>
      <c r="AB63" s="673">
        <v>46</v>
      </c>
      <c r="AC63" s="673">
        <v>76</v>
      </c>
      <c r="AD63" s="922">
        <v>-18</v>
      </c>
      <c r="AE63" s="693">
        <v>-334.5</v>
      </c>
      <c r="AF63" s="119">
        <v>-4.0335222476787651</v>
      </c>
    </row>
    <row r="64" spans="1:32" ht="12" customHeight="1" x14ac:dyDescent="0.2">
      <c r="A64" s="387" t="s">
        <v>262</v>
      </c>
      <c r="B64" s="532">
        <v>-4</v>
      </c>
      <c r="C64" s="46">
        <v>-11</v>
      </c>
      <c r="D64" s="673">
        <v>18</v>
      </c>
      <c r="E64" s="673">
        <v>-28</v>
      </c>
      <c r="F64" s="673">
        <v>11</v>
      </c>
      <c r="G64" s="673">
        <v>-28</v>
      </c>
      <c r="H64" s="673">
        <v>-58</v>
      </c>
      <c r="I64" s="673">
        <v>7</v>
      </c>
      <c r="J64" s="673">
        <v>-41</v>
      </c>
      <c r="K64" s="767">
        <v>-90</v>
      </c>
      <c r="L64" s="673">
        <v>-21</v>
      </c>
      <c r="M64" s="673">
        <v>9</v>
      </c>
      <c r="N64" s="673">
        <v>4</v>
      </c>
      <c r="O64" s="673">
        <v>16</v>
      </c>
      <c r="P64" s="673">
        <v>-29</v>
      </c>
      <c r="Q64" s="673">
        <v>-2</v>
      </c>
      <c r="R64" s="756">
        <v>6</v>
      </c>
      <c r="S64" s="735">
        <v>6</v>
      </c>
      <c r="T64" s="735">
        <v>38</v>
      </c>
      <c r="U64" s="756">
        <v>9</v>
      </c>
      <c r="V64" s="756">
        <v>21</v>
      </c>
      <c r="W64" s="673">
        <v>-27</v>
      </c>
      <c r="X64" s="673">
        <v>-28</v>
      </c>
      <c r="Y64" s="673">
        <v>-70</v>
      </c>
      <c r="Z64" s="673">
        <v>-55</v>
      </c>
      <c r="AA64" s="673">
        <v>-62</v>
      </c>
      <c r="AB64" s="673">
        <v>-53</v>
      </c>
      <c r="AC64" s="673">
        <v>58</v>
      </c>
      <c r="AD64" s="922">
        <v>7</v>
      </c>
      <c r="AE64" s="693">
        <v>-281</v>
      </c>
      <c r="AF64" s="119">
        <v>-5.9940273037542662</v>
      </c>
    </row>
    <row r="65" spans="1:32" ht="12" customHeight="1" x14ac:dyDescent="0.2">
      <c r="A65" s="387" t="s">
        <v>263</v>
      </c>
      <c r="B65" s="532">
        <v>-18</v>
      </c>
      <c r="C65" s="46">
        <v>-111</v>
      </c>
      <c r="D65" s="673">
        <v>12</v>
      </c>
      <c r="E65" s="673">
        <v>-156</v>
      </c>
      <c r="F65" s="673">
        <v>-175</v>
      </c>
      <c r="G65" s="673">
        <v>-309</v>
      </c>
      <c r="H65" s="673">
        <v>-140</v>
      </c>
      <c r="I65" s="673">
        <v>-174</v>
      </c>
      <c r="J65" s="673">
        <v>-170</v>
      </c>
      <c r="K65" s="767">
        <v>-38</v>
      </c>
      <c r="L65" s="673">
        <v>-38</v>
      </c>
      <c r="M65" s="673">
        <v>-75</v>
      </c>
      <c r="N65" s="673">
        <v>92</v>
      </c>
      <c r="O65" s="673">
        <v>21</v>
      </c>
      <c r="P65" s="673">
        <v>64</v>
      </c>
      <c r="Q65" s="673">
        <v>7</v>
      </c>
      <c r="R65" s="756">
        <v>-19</v>
      </c>
      <c r="S65" s="735">
        <v>-24</v>
      </c>
      <c r="T65" s="735">
        <v>54</v>
      </c>
      <c r="U65" s="734">
        <v>0</v>
      </c>
      <c r="V65" s="756">
        <v>5</v>
      </c>
      <c r="W65" s="673">
        <v>69</v>
      </c>
      <c r="X65" s="673">
        <v>-24</v>
      </c>
      <c r="Y65" s="673">
        <v>25</v>
      </c>
      <c r="Z65" s="673">
        <v>-89</v>
      </c>
      <c r="AA65" s="673">
        <v>-75</v>
      </c>
      <c r="AB65" s="673">
        <v>-99</v>
      </c>
      <c r="AC65" s="673">
        <v>138</v>
      </c>
      <c r="AD65" s="922">
        <v>51</v>
      </c>
      <c r="AE65" s="693">
        <v>-67</v>
      </c>
      <c r="AF65" s="119">
        <v>-0.48333573798874624</v>
      </c>
    </row>
    <row r="66" spans="1:32" ht="12" customHeight="1" x14ac:dyDescent="0.2">
      <c r="A66" s="387" t="s">
        <v>264</v>
      </c>
      <c r="B66" s="532">
        <v>-40</v>
      </c>
      <c r="C66" s="46">
        <v>-274</v>
      </c>
      <c r="D66" s="673">
        <v>-226</v>
      </c>
      <c r="E66" s="673">
        <v>-300</v>
      </c>
      <c r="F66" s="673">
        <v>-342</v>
      </c>
      <c r="G66" s="673">
        <v>-324</v>
      </c>
      <c r="H66" s="673">
        <v>-143</v>
      </c>
      <c r="I66" s="673">
        <v>-83</v>
      </c>
      <c r="J66" s="673">
        <v>-152</v>
      </c>
      <c r="K66" s="767">
        <v>-101</v>
      </c>
      <c r="L66" s="673">
        <v>7</v>
      </c>
      <c r="M66" s="673">
        <v>16</v>
      </c>
      <c r="N66" s="673">
        <v>171</v>
      </c>
      <c r="O66" s="673">
        <v>281</v>
      </c>
      <c r="P66" s="673">
        <v>173</v>
      </c>
      <c r="Q66" s="673">
        <v>148</v>
      </c>
      <c r="R66" s="756">
        <v>142</v>
      </c>
      <c r="S66" s="735">
        <v>197</v>
      </c>
      <c r="T66" s="735">
        <v>242</v>
      </c>
      <c r="U66" s="756">
        <v>276</v>
      </c>
      <c r="V66" s="756">
        <v>69</v>
      </c>
      <c r="W66" s="673">
        <v>455</v>
      </c>
      <c r="X66" s="673">
        <v>212</v>
      </c>
      <c r="Y66" s="673">
        <v>73</v>
      </c>
      <c r="Z66" s="673">
        <v>64</v>
      </c>
      <c r="AA66" s="673">
        <v>-47</v>
      </c>
      <c r="AB66" s="673">
        <v>116</v>
      </c>
      <c r="AC66" s="673">
        <v>376</v>
      </c>
      <c r="AD66" s="922">
        <v>231</v>
      </c>
      <c r="AE66" s="693">
        <v>3178</v>
      </c>
      <c r="AF66" s="119">
        <v>27.740921787709496</v>
      </c>
    </row>
    <row r="67" spans="1:32" ht="12" customHeight="1" x14ac:dyDescent="0.2">
      <c r="A67" s="387" t="s">
        <v>265</v>
      </c>
      <c r="B67" s="532">
        <v>-21</v>
      </c>
      <c r="C67" s="46">
        <v>-21</v>
      </c>
      <c r="D67" s="673">
        <v>-24</v>
      </c>
      <c r="E67" s="673">
        <v>-65</v>
      </c>
      <c r="F67" s="673">
        <v>-172</v>
      </c>
      <c r="G67" s="673">
        <v>-178</v>
      </c>
      <c r="H67" s="673">
        <v>-62</v>
      </c>
      <c r="I67" s="673">
        <v>-71</v>
      </c>
      <c r="J67" s="673">
        <v>-81</v>
      </c>
      <c r="K67" s="767">
        <v>-72.5</v>
      </c>
      <c r="L67" s="673">
        <v>-2</v>
      </c>
      <c r="M67" s="673">
        <v>-44</v>
      </c>
      <c r="N67" s="673">
        <v>13</v>
      </c>
      <c r="O67" s="673">
        <v>83</v>
      </c>
      <c r="P67" s="673">
        <v>43</v>
      </c>
      <c r="Q67" s="673">
        <v>58</v>
      </c>
      <c r="R67" s="756">
        <v>-2</v>
      </c>
      <c r="S67" s="735">
        <v>84</v>
      </c>
      <c r="T67" s="735">
        <v>33</v>
      </c>
      <c r="U67" s="756">
        <v>43</v>
      </c>
      <c r="V67" s="756">
        <v>66</v>
      </c>
      <c r="W67" s="673">
        <v>122</v>
      </c>
      <c r="X67" s="673">
        <v>27</v>
      </c>
      <c r="Y67" s="673">
        <v>23</v>
      </c>
      <c r="Z67" s="673">
        <v>51</v>
      </c>
      <c r="AA67" s="673">
        <v>-6</v>
      </c>
      <c r="AB67" s="673">
        <v>-27</v>
      </c>
      <c r="AC67" s="673">
        <v>117</v>
      </c>
      <c r="AD67" s="922">
        <v>96</v>
      </c>
      <c r="AE67" s="693">
        <v>586.5</v>
      </c>
      <c r="AF67" s="119">
        <v>10.919754235710297</v>
      </c>
    </row>
    <row r="68" spans="1:32" ht="18" customHeight="1" x14ac:dyDescent="0.2">
      <c r="A68" s="387" t="s">
        <v>294</v>
      </c>
      <c r="B68" s="532">
        <v>-82</v>
      </c>
      <c r="C68" s="46">
        <v>-395</v>
      </c>
      <c r="D68" s="673">
        <v>-387</v>
      </c>
      <c r="E68" s="673">
        <v>-713</v>
      </c>
      <c r="F68" s="673">
        <v>-900</v>
      </c>
      <c r="G68" s="673">
        <v>-698</v>
      </c>
      <c r="H68" s="673">
        <v>82</v>
      </c>
      <c r="I68" s="673">
        <v>714</v>
      </c>
      <c r="J68" s="673">
        <v>193</v>
      </c>
      <c r="K68" s="767">
        <v>819.5</v>
      </c>
      <c r="L68" s="673">
        <v>414</v>
      </c>
      <c r="M68" s="673">
        <v>434</v>
      </c>
      <c r="N68" s="673">
        <v>1471</v>
      </c>
      <c r="O68" s="673">
        <v>1503</v>
      </c>
      <c r="P68" s="673">
        <v>1047</v>
      </c>
      <c r="Q68" s="673">
        <v>495</v>
      </c>
      <c r="R68" s="756">
        <v>664</v>
      </c>
      <c r="S68" s="735">
        <v>988</v>
      </c>
      <c r="T68" s="735">
        <v>1110</v>
      </c>
      <c r="U68" s="756">
        <v>1161</v>
      </c>
      <c r="V68" s="756">
        <v>1087</v>
      </c>
      <c r="W68" s="673">
        <v>2159</v>
      </c>
      <c r="X68" s="673">
        <v>924</v>
      </c>
      <c r="Y68" s="673">
        <v>818</v>
      </c>
      <c r="Z68" s="673">
        <v>1138</v>
      </c>
      <c r="AA68" s="673">
        <v>-18</v>
      </c>
      <c r="AB68" s="673">
        <v>409</v>
      </c>
      <c r="AC68" s="673">
        <v>1156</v>
      </c>
      <c r="AD68" s="922">
        <v>845</v>
      </c>
      <c r="AE68" s="693">
        <v>19889.5</v>
      </c>
      <c r="AF68" s="119">
        <v>42.904137365718967</v>
      </c>
    </row>
    <row r="69" spans="1:32" ht="18" customHeight="1" x14ac:dyDescent="0.2">
      <c r="A69" s="387" t="s">
        <v>266</v>
      </c>
      <c r="B69" s="532">
        <v>1</v>
      </c>
      <c r="C69" s="46">
        <v>-12</v>
      </c>
      <c r="D69" s="673">
        <v>-218</v>
      </c>
      <c r="E69" s="673">
        <v>-309</v>
      </c>
      <c r="F69" s="673">
        <v>-235</v>
      </c>
      <c r="G69" s="673">
        <v>-128</v>
      </c>
      <c r="H69" s="673">
        <v>57</v>
      </c>
      <c r="I69" s="673">
        <v>179</v>
      </c>
      <c r="J69" s="673">
        <v>121</v>
      </c>
      <c r="K69" s="767">
        <v>407.5</v>
      </c>
      <c r="L69" s="673">
        <v>260</v>
      </c>
      <c r="M69" s="673">
        <v>58</v>
      </c>
      <c r="N69" s="673">
        <v>512</v>
      </c>
      <c r="O69" s="673">
        <v>490</v>
      </c>
      <c r="P69" s="673">
        <v>346</v>
      </c>
      <c r="Q69" s="673">
        <v>236</v>
      </c>
      <c r="R69" s="756">
        <v>244</v>
      </c>
      <c r="S69" s="735">
        <v>333</v>
      </c>
      <c r="T69" s="735">
        <v>445</v>
      </c>
      <c r="U69" s="756">
        <v>460</v>
      </c>
      <c r="V69" s="756">
        <v>409</v>
      </c>
      <c r="W69" s="673">
        <v>408</v>
      </c>
      <c r="X69" s="673">
        <v>398</v>
      </c>
      <c r="Y69" s="673">
        <v>445</v>
      </c>
      <c r="Z69" s="673">
        <v>551</v>
      </c>
      <c r="AA69" s="673">
        <v>65</v>
      </c>
      <c r="AB69" s="673">
        <v>233</v>
      </c>
      <c r="AC69" s="673">
        <v>467</v>
      </c>
      <c r="AD69" s="922">
        <v>299</v>
      </c>
      <c r="AE69" s="693">
        <v>7929.5</v>
      </c>
      <c r="AF69" s="119">
        <v>83.39819099705511</v>
      </c>
    </row>
    <row r="70" spans="1:32" ht="12" customHeight="1" x14ac:dyDescent="0.2">
      <c r="A70" s="387" t="s">
        <v>267</v>
      </c>
      <c r="B70" s="532">
        <v>158</v>
      </c>
      <c r="C70" s="46">
        <v>226</v>
      </c>
      <c r="D70" s="673">
        <v>189</v>
      </c>
      <c r="E70" s="673">
        <v>6</v>
      </c>
      <c r="F70" s="673">
        <v>-132</v>
      </c>
      <c r="G70" s="673">
        <v>-112</v>
      </c>
      <c r="H70" s="673">
        <v>179</v>
      </c>
      <c r="I70" s="673">
        <v>355</v>
      </c>
      <c r="J70" s="673">
        <v>115</v>
      </c>
      <c r="K70" s="767">
        <v>430</v>
      </c>
      <c r="L70" s="673">
        <v>160</v>
      </c>
      <c r="M70" s="673">
        <v>258</v>
      </c>
      <c r="N70" s="673">
        <v>498</v>
      </c>
      <c r="O70" s="673">
        <v>527</v>
      </c>
      <c r="P70" s="673">
        <v>418</v>
      </c>
      <c r="Q70" s="673">
        <v>96</v>
      </c>
      <c r="R70" s="756">
        <v>260</v>
      </c>
      <c r="S70" s="735">
        <v>385</v>
      </c>
      <c r="T70" s="735">
        <v>308</v>
      </c>
      <c r="U70" s="756">
        <v>529</v>
      </c>
      <c r="V70" s="756">
        <v>531</v>
      </c>
      <c r="W70" s="673">
        <v>881</v>
      </c>
      <c r="X70" s="673">
        <v>480</v>
      </c>
      <c r="Y70" s="673">
        <v>371</v>
      </c>
      <c r="Z70" s="673">
        <v>514</v>
      </c>
      <c r="AA70" s="673">
        <v>273</v>
      </c>
      <c r="AB70" s="673">
        <v>426</v>
      </c>
      <c r="AC70" s="673">
        <v>406</v>
      </c>
      <c r="AD70" s="922">
        <v>575</v>
      </c>
      <c r="AE70" s="693">
        <v>8943</v>
      </c>
      <c r="AF70" s="119">
        <v>161.74715138361367</v>
      </c>
    </row>
    <row r="71" spans="1:32" ht="12" customHeight="1" x14ac:dyDescent="0.2">
      <c r="A71" s="387" t="s">
        <v>268</v>
      </c>
      <c r="B71" s="532">
        <v>-103</v>
      </c>
      <c r="C71" s="46">
        <v>-216</v>
      </c>
      <c r="D71" s="673">
        <v>-118</v>
      </c>
      <c r="E71" s="673">
        <v>-171</v>
      </c>
      <c r="F71" s="673">
        <v>-184</v>
      </c>
      <c r="G71" s="673">
        <v>-158</v>
      </c>
      <c r="H71" s="673">
        <v>-30</v>
      </c>
      <c r="I71" s="673">
        <v>-3</v>
      </c>
      <c r="J71" s="673">
        <v>-34</v>
      </c>
      <c r="K71" s="767">
        <v>-31</v>
      </c>
      <c r="L71" s="673">
        <v>-30</v>
      </c>
      <c r="M71" s="673">
        <v>32</v>
      </c>
      <c r="N71" s="673">
        <v>276</v>
      </c>
      <c r="O71" s="673">
        <v>230</v>
      </c>
      <c r="P71" s="673">
        <v>150</v>
      </c>
      <c r="Q71" s="673">
        <v>20</v>
      </c>
      <c r="R71" s="756">
        <v>71</v>
      </c>
      <c r="S71" s="735">
        <v>118</v>
      </c>
      <c r="T71" s="735">
        <v>134</v>
      </c>
      <c r="U71" s="756">
        <v>120</v>
      </c>
      <c r="V71" s="756">
        <v>109</v>
      </c>
      <c r="W71" s="673">
        <v>772</v>
      </c>
      <c r="X71" s="673">
        <v>58</v>
      </c>
      <c r="Y71" s="673">
        <v>35</v>
      </c>
      <c r="Z71" s="673">
        <v>47</v>
      </c>
      <c r="AA71" s="673">
        <v>-45</v>
      </c>
      <c r="AB71" s="673">
        <v>-35</v>
      </c>
      <c r="AC71" s="673">
        <v>152</v>
      </c>
      <c r="AD71" s="922">
        <v>94</v>
      </c>
      <c r="AE71" s="693">
        <v>1966</v>
      </c>
      <c r="AF71" s="119">
        <v>19.193595626281361</v>
      </c>
    </row>
    <row r="72" spans="1:32" ht="12" customHeight="1" x14ac:dyDescent="0.2">
      <c r="A72" s="387" t="s">
        <v>269</v>
      </c>
      <c r="B72" s="532">
        <v>-62</v>
      </c>
      <c r="C72" s="46">
        <v>-169</v>
      </c>
      <c r="D72" s="673">
        <v>-59</v>
      </c>
      <c r="E72" s="673">
        <v>-132</v>
      </c>
      <c r="F72" s="673">
        <v>-175</v>
      </c>
      <c r="G72" s="673">
        <v>-202</v>
      </c>
      <c r="H72" s="673">
        <v>-103</v>
      </c>
      <c r="I72" s="673">
        <v>-68</v>
      </c>
      <c r="J72" s="673">
        <v>-124</v>
      </c>
      <c r="K72" s="767">
        <v>-40.5</v>
      </c>
      <c r="L72" s="673">
        <v>-60</v>
      </c>
      <c r="M72" s="673">
        <v>-6</v>
      </c>
      <c r="N72" s="673">
        <v>-8</v>
      </c>
      <c r="O72" s="673">
        <v>6</v>
      </c>
      <c r="P72" s="673">
        <v>-24</v>
      </c>
      <c r="Q72" s="673">
        <v>14</v>
      </c>
      <c r="R72" s="756">
        <v>40</v>
      </c>
      <c r="S72" s="735">
        <v>-39</v>
      </c>
      <c r="T72" s="735">
        <v>-15</v>
      </c>
      <c r="U72" s="756">
        <v>-27</v>
      </c>
      <c r="V72" s="756">
        <v>3</v>
      </c>
      <c r="W72" s="673">
        <v>15</v>
      </c>
      <c r="X72" s="673">
        <v>-39</v>
      </c>
      <c r="Y72" s="673">
        <v>42</v>
      </c>
      <c r="Z72" s="673">
        <v>62</v>
      </c>
      <c r="AA72" s="673">
        <v>-81</v>
      </c>
      <c r="AB72" s="673">
        <v>-26</v>
      </c>
      <c r="AC72" s="673">
        <v>39</v>
      </c>
      <c r="AD72" s="922">
        <v>-48</v>
      </c>
      <c r="AE72" s="693">
        <v>-493.5</v>
      </c>
      <c r="AF72" s="119">
        <v>-6.3809154383242825</v>
      </c>
    </row>
    <row r="73" spans="1:32" ht="12" customHeight="1" x14ac:dyDescent="0.2">
      <c r="A73" s="387" t="s">
        <v>270</v>
      </c>
      <c r="B73" s="532">
        <v>-4</v>
      </c>
      <c r="C73" s="46">
        <v>-17</v>
      </c>
      <c r="D73" s="673">
        <v>-25</v>
      </c>
      <c r="E73" s="673">
        <v>-22</v>
      </c>
      <c r="F73" s="673">
        <v>-54</v>
      </c>
      <c r="G73" s="673">
        <v>-43</v>
      </c>
      <c r="H73" s="673">
        <v>2</v>
      </c>
      <c r="I73" s="673">
        <v>40</v>
      </c>
      <c r="J73" s="673">
        <v>20</v>
      </c>
      <c r="K73" s="767">
        <v>4</v>
      </c>
      <c r="L73" s="673">
        <v>49</v>
      </c>
      <c r="M73" s="673">
        <v>-5</v>
      </c>
      <c r="N73" s="673">
        <v>34</v>
      </c>
      <c r="O73" s="673">
        <v>-3</v>
      </c>
      <c r="P73" s="673">
        <v>33</v>
      </c>
      <c r="Q73" s="673">
        <v>0</v>
      </c>
      <c r="R73" s="756">
        <v>7</v>
      </c>
      <c r="S73" s="735">
        <v>109</v>
      </c>
      <c r="T73" s="735">
        <v>86</v>
      </c>
      <c r="U73" s="756">
        <v>32</v>
      </c>
      <c r="V73" s="756">
        <v>-3</v>
      </c>
      <c r="W73" s="673">
        <v>-8</v>
      </c>
      <c r="X73" s="673">
        <v>26</v>
      </c>
      <c r="Y73" s="673">
        <v>-63</v>
      </c>
      <c r="Z73" s="673">
        <v>-7</v>
      </c>
      <c r="AA73" s="673">
        <v>-46</v>
      </c>
      <c r="AB73" s="673">
        <v>-60</v>
      </c>
      <c r="AC73" s="673">
        <v>52</v>
      </c>
      <c r="AD73" s="922">
        <v>-12</v>
      </c>
      <c r="AE73" s="693">
        <v>316</v>
      </c>
      <c r="AF73" s="119">
        <v>6.3761097659402743</v>
      </c>
    </row>
    <row r="74" spans="1:32" ht="12" customHeight="1" x14ac:dyDescent="0.2">
      <c r="A74" s="387" t="s">
        <v>271</v>
      </c>
      <c r="B74" s="532">
        <v>-72</v>
      </c>
      <c r="C74" s="46">
        <v>-207</v>
      </c>
      <c r="D74" s="673">
        <v>-156</v>
      </c>
      <c r="E74" s="673">
        <v>-85</v>
      </c>
      <c r="F74" s="673">
        <v>-120</v>
      </c>
      <c r="G74" s="673">
        <v>-55</v>
      </c>
      <c r="H74" s="673">
        <v>-23</v>
      </c>
      <c r="I74" s="673">
        <v>211</v>
      </c>
      <c r="J74" s="673">
        <v>95</v>
      </c>
      <c r="K74" s="767">
        <v>49.5</v>
      </c>
      <c r="L74" s="673">
        <v>35</v>
      </c>
      <c r="M74" s="673">
        <v>97</v>
      </c>
      <c r="N74" s="673">
        <v>159</v>
      </c>
      <c r="O74" s="673">
        <v>253</v>
      </c>
      <c r="P74" s="673">
        <v>124</v>
      </c>
      <c r="Q74" s="673">
        <v>129</v>
      </c>
      <c r="R74" s="756">
        <v>42</v>
      </c>
      <c r="S74" s="735">
        <v>82</v>
      </c>
      <c r="T74" s="735">
        <v>152</v>
      </c>
      <c r="U74" s="756">
        <v>47</v>
      </c>
      <c r="V74" s="756">
        <v>38</v>
      </c>
      <c r="W74" s="673">
        <v>91</v>
      </c>
      <c r="X74" s="673">
        <v>1</v>
      </c>
      <c r="Y74" s="673">
        <v>-12</v>
      </c>
      <c r="Z74" s="673">
        <v>-29</v>
      </c>
      <c r="AA74" s="673">
        <v>-184</v>
      </c>
      <c r="AB74" s="673">
        <v>-129</v>
      </c>
      <c r="AC74" s="673">
        <v>40</v>
      </c>
      <c r="AD74" s="922">
        <v>-63</v>
      </c>
      <c r="AE74" s="693">
        <v>1228.5</v>
      </c>
      <c r="AF74" s="119">
        <v>14.645922746781116</v>
      </c>
    </row>
    <row r="75" spans="1:32" ht="18" customHeight="1" x14ac:dyDescent="0.2">
      <c r="A75" s="479" t="s">
        <v>314</v>
      </c>
      <c r="B75" s="570"/>
      <c r="C75" s="467"/>
      <c r="D75" s="734">
        <v>-864</v>
      </c>
      <c r="E75" s="734">
        <v>0</v>
      </c>
      <c r="F75" s="734">
        <v>0</v>
      </c>
      <c r="G75" s="734">
        <v>0</v>
      </c>
      <c r="H75" s="734">
        <v>0</v>
      </c>
      <c r="I75" s="734">
        <v>-520</v>
      </c>
      <c r="J75" s="734">
        <v>-309</v>
      </c>
      <c r="K75" s="767">
        <v>-64</v>
      </c>
      <c r="L75" s="734">
        <v>242</v>
      </c>
      <c r="M75" s="734">
        <v>39</v>
      </c>
      <c r="N75" s="734">
        <v>1137</v>
      </c>
      <c r="O75" s="734">
        <v>1332</v>
      </c>
      <c r="P75" s="734">
        <v>698</v>
      </c>
      <c r="Q75" s="734">
        <v>621</v>
      </c>
      <c r="R75" s="735">
        <v>825</v>
      </c>
      <c r="S75" s="735">
        <v>750</v>
      </c>
      <c r="T75" s="735">
        <v>806</v>
      </c>
      <c r="U75" s="756">
        <v>844</v>
      </c>
      <c r="V75" s="756">
        <v>543</v>
      </c>
      <c r="W75" s="673">
        <v>531</v>
      </c>
      <c r="X75" s="673">
        <v>379</v>
      </c>
      <c r="Y75" s="673">
        <v>250</v>
      </c>
      <c r="Z75" s="673">
        <v>38</v>
      </c>
      <c r="AA75" s="673">
        <v>-167</v>
      </c>
      <c r="AB75" s="673">
        <v>-368</v>
      </c>
      <c r="AC75" s="673">
        <v>779</v>
      </c>
      <c r="AD75" s="922">
        <v>96</v>
      </c>
      <c r="AE75" s="693">
        <v>9219</v>
      </c>
      <c r="AF75" s="119">
        <v>12.132019108028794</v>
      </c>
    </row>
    <row r="76" spans="1:32" ht="18" customHeight="1" x14ac:dyDescent="0.2">
      <c r="A76" s="479" t="s">
        <v>272</v>
      </c>
      <c r="B76" s="498" t="s">
        <v>88</v>
      </c>
      <c r="C76" s="498" t="s">
        <v>88</v>
      </c>
      <c r="D76" s="903" t="s">
        <v>88</v>
      </c>
      <c r="E76" s="543" t="s">
        <v>213</v>
      </c>
      <c r="F76" s="467">
        <v>57</v>
      </c>
      <c r="G76" s="467">
        <v>-42</v>
      </c>
      <c r="H76" s="467">
        <v>0</v>
      </c>
      <c r="I76" s="467">
        <v>-18</v>
      </c>
      <c r="J76" s="467">
        <v>47</v>
      </c>
      <c r="K76" s="559">
        <v>-77</v>
      </c>
      <c r="L76" s="467">
        <v>-31</v>
      </c>
      <c r="M76" s="467">
        <v>-24</v>
      </c>
      <c r="N76" s="467">
        <v>-20</v>
      </c>
      <c r="O76" s="467">
        <v>40</v>
      </c>
      <c r="P76" s="467">
        <v>-10</v>
      </c>
      <c r="Q76" s="467">
        <v>-3</v>
      </c>
      <c r="R76" s="468">
        <v>-12</v>
      </c>
      <c r="S76" s="468">
        <v>-27</v>
      </c>
      <c r="T76" s="468">
        <v>18</v>
      </c>
      <c r="U76" s="533">
        <v>21</v>
      </c>
      <c r="V76" s="533">
        <v>17</v>
      </c>
      <c r="W76" s="46">
        <v>-57</v>
      </c>
      <c r="X76" s="46">
        <v>-42</v>
      </c>
      <c r="Y76" s="46">
        <v>5</v>
      </c>
      <c r="Z76" s="46">
        <v>-78</v>
      </c>
      <c r="AA76" s="46">
        <v>-17</v>
      </c>
      <c r="AB76" s="46">
        <v>-33</v>
      </c>
      <c r="AC76" s="46">
        <v>2</v>
      </c>
      <c r="AD76" s="1003">
        <v>-34</v>
      </c>
      <c r="AE76" s="693">
        <v>-356</v>
      </c>
      <c r="AF76" s="119">
        <v>-5.0525120635821743</v>
      </c>
    </row>
    <row r="77" spans="1:32" ht="12" customHeight="1" x14ac:dyDescent="0.2">
      <c r="A77" s="387" t="s">
        <v>273</v>
      </c>
      <c r="B77" s="532">
        <v>72</v>
      </c>
      <c r="C77" s="467">
        <v>-127</v>
      </c>
      <c r="D77" s="467">
        <v>26</v>
      </c>
      <c r="E77" s="467">
        <v>-124</v>
      </c>
      <c r="F77" s="467">
        <v>-132</v>
      </c>
      <c r="G77" s="467">
        <v>-71</v>
      </c>
      <c r="H77" s="467">
        <v>-29</v>
      </c>
      <c r="I77" s="467">
        <v>-7</v>
      </c>
      <c r="J77" s="467">
        <v>62</v>
      </c>
      <c r="K77" s="559">
        <v>152</v>
      </c>
      <c r="L77" s="467">
        <v>88</v>
      </c>
      <c r="M77" s="467">
        <v>8</v>
      </c>
      <c r="N77" s="467">
        <v>125</v>
      </c>
      <c r="O77" s="467">
        <v>121</v>
      </c>
      <c r="P77" s="467">
        <v>136</v>
      </c>
      <c r="Q77" s="467">
        <v>106</v>
      </c>
      <c r="R77" s="468">
        <v>173</v>
      </c>
      <c r="S77" s="468">
        <v>176</v>
      </c>
      <c r="T77" s="468">
        <v>106</v>
      </c>
      <c r="U77" s="533">
        <v>135</v>
      </c>
      <c r="V77" s="533">
        <v>78</v>
      </c>
      <c r="W77" s="46">
        <v>38</v>
      </c>
      <c r="X77" s="46">
        <v>93</v>
      </c>
      <c r="Y77" s="46">
        <v>-29</v>
      </c>
      <c r="Z77" s="46">
        <v>-72</v>
      </c>
      <c r="AA77" s="46">
        <v>-76</v>
      </c>
      <c r="AB77" s="46">
        <v>-107</v>
      </c>
      <c r="AC77" s="46">
        <v>94</v>
      </c>
      <c r="AD77" s="1003">
        <v>25</v>
      </c>
      <c r="AE77" s="693">
        <v>1515</v>
      </c>
      <c r="AF77" s="119">
        <v>18.747679742606113</v>
      </c>
    </row>
    <row r="78" spans="1:32" ht="12" customHeight="1" x14ac:dyDescent="0.2">
      <c r="A78" s="387" t="s">
        <v>274</v>
      </c>
      <c r="B78" s="532">
        <v>61</v>
      </c>
      <c r="C78" s="467">
        <v>-170</v>
      </c>
      <c r="D78" s="467">
        <v>-97</v>
      </c>
      <c r="E78" s="467">
        <v>-77</v>
      </c>
      <c r="F78" s="467">
        <v>-31</v>
      </c>
      <c r="G78" s="467">
        <v>-23</v>
      </c>
      <c r="H78" s="467">
        <v>72</v>
      </c>
      <c r="I78" s="467">
        <v>84</v>
      </c>
      <c r="J78" s="467">
        <v>64</v>
      </c>
      <c r="K78" s="559">
        <v>146.5</v>
      </c>
      <c r="L78" s="467">
        <v>106</v>
      </c>
      <c r="M78" s="467">
        <v>40</v>
      </c>
      <c r="N78" s="467">
        <v>349</v>
      </c>
      <c r="O78" s="467">
        <v>396</v>
      </c>
      <c r="P78" s="467">
        <v>174</v>
      </c>
      <c r="Q78" s="467">
        <v>176</v>
      </c>
      <c r="R78" s="468">
        <v>260</v>
      </c>
      <c r="S78" s="468">
        <v>143</v>
      </c>
      <c r="T78" s="468">
        <v>304</v>
      </c>
      <c r="U78" s="533">
        <v>255</v>
      </c>
      <c r="V78" s="533">
        <v>103</v>
      </c>
      <c r="W78" s="46">
        <v>199</v>
      </c>
      <c r="X78" s="46">
        <v>84</v>
      </c>
      <c r="Y78" s="46">
        <v>67</v>
      </c>
      <c r="Z78" s="46">
        <v>17</v>
      </c>
      <c r="AA78" s="46">
        <v>-129</v>
      </c>
      <c r="AB78" s="46">
        <v>-83</v>
      </c>
      <c r="AC78" s="46">
        <v>74</v>
      </c>
      <c r="AD78" s="1003">
        <v>88</v>
      </c>
      <c r="AE78" s="693">
        <v>3169.5</v>
      </c>
      <c r="AF78" s="119">
        <v>55.24664458776364</v>
      </c>
    </row>
    <row r="79" spans="1:32" ht="12" customHeight="1" x14ac:dyDescent="0.2">
      <c r="A79" s="387" t="s">
        <v>275</v>
      </c>
      <c r="B79" s="532">
        <v>65</v>
      </c>
      <c r="C79" s="467">
        <v>-3</v>
      </c>
      <c r="D79" s="467">
        <v>9</v>
      </c>
      <c r="E79" s="467">
        <v>-119</v>
      </c>
      <c r="F79" s="467">
        <v>-138</v>
      </c>
      <c r="G79" s="467">
        <v>71</v>
      </c>
      <c r="H79" s="467">
        <v>100</v>
      </c>
      <c r="I79" s="467">
        <v>118</v>
      </c>
      <c r="J79" s="467">
        <v>99</v>
      </c>
      <c r="K79" s="559">
        <v>-34.5</v>
      </c>
      <c r="L79" s="467">
        <v>168</v>
      </c>
      <c r="M79" s="467">
        <v>64</v>
      </c>
      <c r="N79" s="467">
        <v>369</v>
      </c>
      <c r="O79" s="467">
        <v>458</v>
      </c>
      <c r="P79" s="467">
        <v>203</v>
      </c>
      <c r="Q79" s="467">
        <v>224</v>
      </c>
      <c r="R79" s="468">
        <v>296</v>
      </c>
      <c r="S79" s="468">
        <v>317</v>
      </c>
      <c r="T79" s="468">
        <v>180</v>
      </c>
      <c r="U79" s="533">
        <v>106</v>
      </c>
      <c r="V79" s="533">
        <v>66</v>
      </c>
      <c r="W79" s="46">
        <v>-35</v>
      </c>
      <c r="X79" s="46">
        <v>-83</v>
      </c>
      <c r="Y79" s="46">
        <v>-43</v>
      </c>
      <c r="Z79" s="46">
        <v>3</v>
      </c>
      <c r="AA79" s="46">
        <v>-109</v>
      </c>
      <c r="AB79" s="46">
        <v>-106</v>
      </c>
      <c r="AC79" s="46">
        <v>94</v>
      </c>
      <c r="AD79" s="1003">
        <v>40</v>
      </c>
      <c r="AE79" s="693">
        <v>2497.5</v>
      </c>
      <c r="AF79" s="119">
        <v>32.702631923530184</v>
      </c>
    </row>
    <row r="80" spans="1:32" ht="12" customHeight="1" x14ac:dyDescent="0.2">
      <c r="A80" s="387" t="s">
        <v>276</v>
      </c>
      <c r="B80" s="532">
        <v>7</v>
      </c>
      <c r="C80" s="467">
        <v>-55</v>
      </c>
      <c r="D80" s="467">
        <v>-88</v>
      </c>
      <c r="E80" s="467">
        <v>-68</v>
      </c>
      <c r="F80" s="467">
        <v>-73</v>
      </c>
      <c r="G80" s="467">
        <v>-67</v>
      </c>
      <c r="H80" s="467">
        <v>-34</v>
      </c>
      <c r="I80" s="467">
        <v>-56</v>
      </c>
      <c r="J80" s="467">
        <v>-82</v>
      </c>
      <c r="K80" s="559">
        <v>62</v>
      </c>
      <c r="L80" s="467">
        <v>-42</v>
      </c>
      <c r="M80" s="467">
        <v>-8</v>
      </c>
      <c r="N80" s="467">
        <v>28</v>
      </c>
      <c r="O80" s="467">
        <v>7</v>
      </c>
      <c r="P80" s="467">
        <v>17</v>
      </c>
      <c r="Q80" s="467">
        <v>-41</v>
      </c>
      <c r="R80" s="468">
        <v>58</v>
      </c>
      <c r="S80" s="562">
        <v>0</v>
      </c>
      <c r="T80" s="468">
        <v>-4</v>
      </c>
      <c r="U80" s="533">
        <v>51</v>
      </c>
      <c r="V80" s="533">
        <v>38</v>
      </c>
      <c r="W80" s="46">
        <v>4</v>
      </c>
      <c r="X80" s="46">
        <v>61</v>
      </c>
      <c r="Y80" s="46">
        <v>-62</v>
      </c>
      <c r="Z80" s="46">
        <v>-26</v>
      </c>
      <c r="AA80" s="46">
        <v>-2</v>
      </c>
      <c r="AB80" s="46">
        <v>-83</v>
      </c>
      <c r="AC80" s="46">
        <v>7</v>
      </c>
      <c r="AD80" s="1003">
        <v>-24</v>
      </c>
      <c r="AE80" s="693">
        <v>-134</v>
      </c>
      <c r="AF80" s="119">
        <v>-1.6526887025160335</v>
      </c>
    </row>
    <row r="81" spans="1:61" ht="12" customHeight="1" x14ac:dyDescent="0.2">
      <c r="A81" s="387" t="s">
        <v>277</v>
      </c>
      <c r="B81" s="532">
        <v>-132</v>
      </c>
      <c r="C81" s="467">
        <v>-218</v>
      </c>
      <c r="D81" s="467">
        <v>-319</v>
      </c>
      <c r="E81" s="467">
        <v>-393</v>
      </c>
      <c r="F81" s="467">
        <v>-298</v>
      </c>
      <c r="G81" s="467">
        <v>-308</v>
      </c>
      <c r="H81" s="467">
        <v>-220</v>
      </c>
      <c r="I81" s="467">
        <v>-168</v>
      </c>
      <c r="J81" s="467">
        <v>-134</v>
      </c>
      <c r="K81" s="559">
        <v>-49</v>
      </c>
      <c r="L81" s="467">
        <v>35</v>
      </c>
      <c r="M81" s="467">
        <v>31</v>
      </c>
      <c r="N81" s="467">
        <v>119</v>
      </c>
      <c r="O81" s="467">
        <v>142</v>
      </c>
      <c r="P81" s="467">
        <v>99</v>
      </c>
      <c r="Q81" s="467">
        <v>61</v>
      </c>
      <c r="R81" s="468">
        <v>-6</v>
      </c>
      <c r="S81" s="468">
        <v>25</v>
      </c>
      <c r="T81" s="468">
        <v>48</v>
      </c>
      <c r="U81" s="533">
        <v>50</v>
      </c>
      <c r="V81" s="533">
        <v>88</v>
      </c>
      <c r="W81" s="46">
        <v>232</v>
      </c>
      <c r="X81" s="46">
        <v>132</v>
      </c>
      <c r="Y81" s="46">
        <v>79</v>
      </c>
      <c r="Z81" s="46">
        <v>87</v>
      </c>
      <c r="AA81" s="46">
        <v>73</v>
      </c>
      <c r="AB81" s="46">
        <v>56</v>
      </c>
      <c r="AC81" s="46">
        <v>234</v>
      </c>
      <c r="AD81" s="1003">
        <v>46</v>
      </c>
      <c r="AE81" s="693">
        <v>1435</v>
      </c>
      <c r="AF81" s="119">
        <v>14.63688290493676</v>
      </c>
    </row>
    <row r="82" spans="1:61" ht="12" customHeight="1" x14ac:dyDescent="0.2">
      <c r="A82" s="387" t="s">
        <v>278</v>
      </c>
      <c r="B82" s="532">
        <v>-77</v>
      </c>
      <c r="C82" s="467">
        <v>-202</v>
      </c>
      <c r="D82" s="467">
        <v>-190</v>
      </c>
      <c r="E82" s="467">
        <v>-244</v>
      </c>
      <c r="F82" s="467">
        <v>-284</v>
      </c>
      <c r="G82" s="467">
        <v>-230</v>
      </c>
      <c r="H82" s="467">
        <v>-136</v>
      </c>
      <c r="I82" s="467">
        <v>-122</v>
      </c>
      <c r="J82" s="467">
        <v>-82</v>
      </c>
      <c r="K82" s="559">
        <v>-3</v>
      </c>
      <c r="L82" s="467">
        <v>-24</v>
      </c>
      <c r="M82" s="467">
        <v>-12</v>
      </c>
      <c r="N82" s="467">
        <v>59</v>
      </c>
      <c r="O82" s="467">
        <v>85</v>
      </c>
      <c r="P82" s="467">
        <v>88</v>
      </c>
      <c r="Q82" s="467">
        <v>86</v>
      </c>
      <c r="R82" s="468">
        <v>-19</v>
      </c>
      <c r="S82" s="468">
        <v>83</v>
      </c>
      <c r="T82" s="468">
        <v>78</v>
      </c>
      <c r="U82" s="533">
        <v>62</v>
      </c>
      <c r="V82" s="533">
        <v>54</v>
      </c>
      <c r="W82" s="46">
        <v>-27</v>
      </c>
      <c r="X82" s="46">
        <v>60</v>
      </c>
      <c r="Y82" s="46">
        <v>72</v>
      </c>
      <c r="Z82" s="46">
        <v>6</v>
      </c>
      <c r="AA82" s="46">
        <v>59</v>
      </c>
      <c r="AB82" s="46">
        <v>-61</v>
      </c>
      <c r="AC82" s="46">
        <v>107</v>
      </c>
      <c r="AD82" s="1003">
        <v>103</v>
      </c>
      <c r="AE82" s="693">
        <v>658</v>
      </c>
      <c r="AF82" s="119">
        <v>9.2597804672108079</v>
      </c>
    </row>
    <row r="83" spans="1:61" ht="12" customHeight="1" x14ac:dyDescent="0.2">
      <c r="A83" s="387" t="s">
        <v>279</v>
      </c>
      <c r="B83" s="532">
        <v>-170</v>
      </c>
      <c r="C83" s="467">
        <v>-342</v>
      </c>
      <c r="D83" s="467">
        <v>-266</v>
      </c>
      <c r="E83" s="467">
        <v>-424</v>
      </c>
      <c r="F83" s="467">
        <v>-535</v>
      </c>
      <c r="G83" s="467">
        <v>-551</v>
      </c>
      <c r="H83" s="467">
        <v>-304</v>
      </c>
      <c r="I83" s="467">
        <v>-218</v>
      </c>
      <c r="J83" s="467">
        <v>-222</v>
      </c>
      <c r="K83" s="559">
        <v>-202</v>
      </c>
      <c r="L83" s="467">
        <v>-12</v>
      </c>
      <c r="M83" s="467">
        <v>18</v>
      </c>
      <c r="N83" s="467">
        <v>83</v>
      </c>
      <c r="O83" s="467">
        <v>28</v>
      </c>
      <c r="P83" s="467">
        <v>16</v>
      </c>
      <c r="Q83" s="467">
        <v>20</v>
      </c>
      <c r="R83" s="468">
        <v>97</v>
      </c>
      <c r="S83" s="468">
        <v>50</v>
      </c>
      <c r="T83" s="468">
        <v>74</v>
      </c>
      <c r="U83" s="533">
        <v>105</v>
      </c>
      <c r="V83" s="533">
        <v>91</v>
      </c>
      <c r="W83" s="46">
        <v>152</v>
      </c>
      <c r="X83" s="46">
        <v>111</v>
      </c>
      <c r="Y83" s="46">
        <v>148</v>
      </c>
      <c r="Z83" s="46">
        <v>151</v>
      </c>
      <c r="AA83" s="46">
        <v>117</v>
      </c>
      <c r="AB83" s="46">
        <v>149</v>
      </c>
      <c r="AC83" s="46">
        <v>207</v>
      </c>
      <c r="AD83" s="1003">
        <v>-49</v>
      </c>
      <c r="AE83" s="693">
        <v>1145</v>
      </c>
      <c r="AF83" s="119">
        <v>12.684169713082973</v>
      </c>
    </row>
    <row r="84" spans="1:61" ht="12" customHeight="1" x14ac:dyDescent="0.2">
      <c r="A84" s="387" t="s">
        <v>280</v>
      </c>
      <c r="B84" s="532">
        <v>14</v>
      </c>
      <c r="C84" s="467">
        <v>-46</v>
      </c>
      <c r="D84" s="467">
        <v>61</v>
      </c>
      <c r="E84" s="467">
        <v>-139</v>
      </c>
      <c r="F84" s="467">
        <v>-61</v>
      </c>
      <c r="G84" s="467">
        <v>-84</v>
      </c>
      <c r="H84" s="467">
        <v>-10</v>
      </c>
      <c r="I84" s="467">
        <v>-72</v>
      </c>
      <c r="J84" s="467">
        <v>-50</v>
      </c>
      <c r="K84" s="559">
        <v>36</v>
      </c>
      <c r="L84" s="467">
        <v>-37</v>
      </c>
      <c r="M84" s="467">
        <v>-70</v>
      </c>
      <c r="N84" s="467">
        <v>46</v>
      </c>
      <c r="O84" s="467">
        <v>63</v>
      </c>
      <c r="P84" s="467">
        <v>2</v>
      </c>
      <c r="Q84" s="467">
        <v>34</v>
      </c>
      <c r="R84" s="468">
        <v>11</v>
      </c>
      <c r="S84" s="468">
        <v>24</v>
      </c>
      <c r="T84" s="468">
        <v>21</v>
      </c>
      <c r="U84" s="533">
        <v>58</v>
      </c>
      <c r="V84" s="533">
        <v>18</v>
      </c>
      <c r="W84" s="46">
        <v>45</v>
      </c>
      <c r="X84" s="46">
        <v>-41</v>
      </c>
      <c r="Y84" s="46">
        <v>25</v>
      </c>
      <c r="Z84" s="46">
        <v>-24</v>
      </c>
      <c r="AA84" s="46">
        <v>-69</v>
      </c>
      <c r="AB84" s="46">
        <v>-79</v>
      </c>
      <c r="AC84" s="46">
        <v>-6</v>
      </c>
      <c r="AD84" s="1003">
        <v>-81</v>
      </c>
      <c r="AE84" s="693">
        <v>-186</v>
      </c>
      <c r="AF84" s="119">
        <v>-1.8913971934106162</v>
      </c>
    </row>
    <row r="85" spans="1:61" ht="12" customHeight="1" x14ac:dyDescent="0.2">
      <c r="A85" s="479" t="s">
        <v>281</v>
      </c>
      <c r="B85" s="498" t="s">
        <v>88</v>
      </c>
      <c r="C85" s="498" t="s">
        <v>88</v>
      </c>
      <c r="D85" s="903" t="s">
        <v>88</v>
      </c>
      <c r="E85" s="543" t="s">
        <v>213</v>
      </c>
      <c r="F85" s="467">
        <v>44</v>
      </c>
      <c r="G85" s="467">
        <v>34</v>
      </c>
      <c r="H85" s="467">
        <v>6</v>
      </c>
      <c r="I85" s="467">
        <v>-61</v>
      </c>
      <c r="J85" s="467">
        <v>-11</v>
      </c>
      <c r="K85" s="559">
        <v>-95</v>
      </c>
      <c r="L85" s="467">
        <v>-9</v>
      </c>
      <c r="M85" s="467">
        <v>-8</v>
      </c>
      <c r="N85" s="467">
        <v>-21</v>
      </c>
      <c r="O85" s="467">
        <v>-8</v>
      </c>
      <c r="P85" s="467">
        <v>-27</v>
      </c>
      <c r="Q85" s="467">
        <v>-42</v>
      </c>
      <c r="R85" s="468">
        <v>-33</v>
      </c>
      <c r="S85" s="468">
        <v>-41</v>
      </c>
      <c r="T85" s="468">
        <v>-19</v>
      </c>
      <c r="U85" s="533">
        <v>1</v>
      </c>
      <c r="V85" s="533">
        <v>-10</v>
      </c>
      <c r="W85" s="46">
        <v>-20</v>
      </c>
      <c r="X85" s="46">
        <v>4</v>
      </c>
      <c r="Y85" s="46">
        <v>-12</v>
      </c>
      <c r="Z85" s="46">
        <v>-26</v>
      </c>
      <c r="AA85" s="46">
        <v>-14</v>
      </c>
      <c r="AB85" s="46">
        <v>-21</v>
      </c>
      <c r="AC85" s="46">
        <v>-34</v>
      </c>
      <c r="AD85" s="1003">
        <v>-18</v>
      </c>
      <c r="AE85" s="693">
        <v>-525</v>
      </c>
      <c r="AF85" s="119">
        <v>-14.546965918536991</v>
      </c>
    </row>
    <row r="86" spans="1:61" ht="3" customHeight="1" x14ac:dyDescent="0.2">
      <c r="A86" s="479"/>
      <c r="B86" s="571"/>
      <c r="C86" s="521"/>
      <c r="D86" s="521"/>
      <c r="E86" s="521"/>
      <c r="F86" s="521"/>
      <c r="G86" s="521"/>
      <c r="H86" s="521"/>
      <c r="I86" s="521"/>
      <c r="J86" s="521"/>
      <c r="K86" s="572"/>
      <c r="L86" s="521"/>
      <c r="M86" s="521"/>
      <c r="N86" s="521"/>
      <c r="O86" s="521"/>
      <c r="P86" s="521"/>
      <c r="Q86" s="521"/>
      <c r="R86" s="522"/>
      <c r="S86" s="522"/>
      <c r="T86" s="522"/>
      <c r="U86" s="522"/>
      <c r="V86" s="573"/>
      <c r="W86" s="573"/>
      <c r="X86" s="574"/>
      <c r="Y86" s="574"/>
      <c r="Z86" s="574"/>
      <c r="AA86" s="574"/>
      <c r="AB86" s="574"/>
      <c r="AC86" s="574"/>
      <c r="AD86" s="1004"/>
      <c r="AE86" s="898"/>
      <c r="AF86" s="575"/>
    </row>
    <row r="87" spans="1:61" ht="12.75" customHeight="1" x14ac:dyDescent="0.2">
      <c r="A87" s="576"/>
      <c r="B87" s="576"/>
      <c r="C87" s="577"/>
      <c r="D87" s="577"/>
      <c r="E87" s="577"/>
      <c r="F87" s="577"/>
      <c r="G87" s="577"/>
      <c r="H87" s="577"/>
      <c r="I87" s="577"/>
      <c r="J87" s="577"/>
      <c r="K87" s="578"/>
      <c r="L87" s="577"/>
      <c r="M87" s="577"/>
      <c r="N87" s="577"/>
      <c r="O87" s="577"/>
      <c r="P87" s="577"/>
      <c r="Q87" s="577"/>
      <c r="R87" s="577"/>
      <c r="S87" s="577"/>
      <c r="T87" s="577"/>
      <c r="U87" s="577"/>
      <c r="V87" s="577"/>
      <c r="W87" s="577"/>
      <c r="X87" s="577"/>
      <c r="Y87" s="577"/>
      <c r="Z87" s="577"/>
      <c r="AA87" s="577"/>
      <c r="AB87" s="577"/>
      <c r="AC87" s="577"/>
      <c r="AD87" s="577"/>
      <c r="AE87" s="579"/>
      <c r="AF87" s="580"/>
      <c r="AG87" s="640" t="s">
        <v>400</v>
      </c>
    </row>
    <row r="88" spans="1:61" s="775" customFormat="1" ht="12.75" customHeight="1" x14ac:dyDescent="0.2">
      <c r="A88" s="774" t="s">
        <v>300</v>
      </c>
      <c r="B88" s="774"/>
      <c r="K88" s="581"/>
      <c r="Z88" s="809"/>
      <c r="AA88" s="809"/>
      <c r="AB88" s="809"/>
      <c r="AC88" s="809"/>
      <c r="AG88" s="582"/>
      <c r="AH88" s="583"/>
    </row>
    <row r="89" spans="1:61" s="775" customFormat="1" ht="12.75" hidden="1" customHeight="1" x14ac:dyDescent="0.2">
      <c r="A89" s="774" t="s">
        <v>301</v>
      </c>
      <c r="B89" s="774"/>
      <c r="K89" s="581"/>
      <c r="Z89" s="809"/>
      <c r="AA89" s="809"/>
      <c r="AB89" s="809"/>
      <c r="AC89" s="809"/>
      <c r="AG89" s="582"/>
      <c r="AH89" s="583"/>
    </row>
    <row r="90" spans="1:61" s="775" customFormat="1" ht="12.75" hidden="1" customHeight="1" x14ac:dyDescent="0.2">
      <c r="A90" s="774" t="s">
        <v>302</v>
      </c>
      <c r="K90" s="581"/>
      <c r="Z90" s="809"/>
      <c r="AA90" s="809"/>
      <c r="AB90" s="809"/>
      <c r="AC90" s="809"/>
      <c r="AG90" s="582"/>
      <c r="AH90" s="583"/>
    </row>
    <row r="91" spans="1:61" s="775" customFormat="1" ht="12.75" customHeight="1" x14ac:dyDescent="0.2">
      <c r="A91" s="774" t="s">
        <v>524</v>
      </c>
      <c r="K91" s="581"/>
      <c r="Z91" s="809"/>
      <c r="AA91" s="809"/>
      <c r="AB91" s="809"/>
      <c r="AC91" s="809"/>
      <c r="AG91" s="582"/>
      <c r="AH91" s="583"/>
    </row>
    <row r="92" spans="1:61" s="775" customFormat="1" ht="12.75" customHeight="1" x14ac:dyDescent="0.2">
      <c r="A92" s="774" t="s">
        <v>525</v>
      </c>
      <c r="K92" s="581"/>
      <c r="Z92" s="809"/>
      <c r="AA92" s="809"/>
      <c r="AB92" s="809"/>
      <c r="AC92" s="809"/>
      <c r="AG92" s="582"/>
      <c r="AH92" s="583"/>
    </row>
    <row r="93" spans="1:61" ht="12.75" customHeight="1" x14ac:dyDescent="0.2">
      <c r="A93" s="3" t="s">
        <v>303</v>
      </c>
      <c r="B93" s="3"/>
      <c r="K93" s="1"/>
      <c r="U93" s="56"/>
      <c r="V93" s="56"/>
      <c r="W93" s="56"/>
      <c r="X93" s="56"/>
      <c r="Y93" s="56"/>
      <c r="Z93" s="56"/>
      <c r="AA93" s="56"/>
      <c r="AB93" s="56"/>
      <c r="AC93" s="56"/>
      <c r="AE93" s="1"/>
      <c r="AF93" s="1"/>
      <c r="AW93" s="56"/>
      <c r="AX93" s="56"/>
      <c r="AZ93" s="2"/>
      <c r="BD93" s="546"/>
      <c r="BE93" s="547"/>
      <c r="BG93" s="2"/>
      <c r="BH93" s="2"/>
      <c r="BI93" s="2"/>
    </row>
    <row r="94" spans="1:61" ht="12.75" customHeight="1" x14ac:dyDescent="0.2">
      <c r="A94" s="660" t="s">
        <v>427</v>
      </c>
      <c r="K94" s="1"/>
      <c r="U94" s="56"/>
      <c r="V94" s="56"/>
      <c r="W94" s="56"/>
      <c r="X94" s="56"/>
      <c r="Y94" s="56"/>
      <c r="Z94" s="56"/>
      <c r="AA94" s="56"/>
      <c r="AB94" s="56"/>
      <c r="AC94" s="56"/>
      <c r="AE94" s="1"/>
      <c r="AF94" s="1"/>
      <c r="AW94" s="56"/>
      <c r="AX94" s="56"/>
      <c r="AZ94" s="2"/>
      <c r="BD94" s="546"/>
      <c r="BE94" s="547"/>
      <c r="BG94" s="2"/>
      <c r="BH94" s="2"/>
      <c r="BI94" s="2"/>
    </row>
  </sheetData>
  <mergeCells count="30">
    <mergeCell ref="B4:B5"/>
    <mergeCell ref="D44:AD44"/>
    <mergeCell ref="B45:B46"/>
    <mergeCell ref="A3:A5"/>
    <mergeCell ref="A44:A46"/>
    <mergeCell ref="I4:I5"/>
    <mergeCell ref="S4:S5"/>
    <mergeCell ref="W4:W5"/>
    <mergeCell ref="X4:X5"/>
    <mergeCell ref="Y4:Y5"/>
    <mergeCell ref="AD4:AD5"/>
    <mergeCell ref="D45:D46"/>
    <mergeCell ref="I45:I46"/>
    <mergeCell ref="S45:S46"/>
    <mergeCell ref="W45:W46"/>
    <mergeCell ref="X45:X46"/>
    <mergeCell ref="AE3:AF3"/>
    <mergeCell ref="D4:D5"/>
    <mergeCell ref="AF4:AF5"/>
    <mergeCell ref="AE44:AF44"/>
    <mergeCell ref="D3:AD3"/>
    <mergeCell ref="AC4:AC5"/>
    <mergeCell ref="Y45:Y46"/>
    <mergeCell ref="AD45:AD46"/>
    <mergeCell ref="AE45:AE46"/>
    <mergeCell ref="AF45:AF46"/>
    <mergeCell ref="AE4:AE5"/>
    <mergeCell ref="AB4:AB5"/>
    <mergeCell ref="AB45:AB46"/>
    <mergeCell ref="AC45:AC46"/>
  </mergeCells>
  <hyperlinks>
    <hyperlink ref="AG1" location="Inhalt!C52" display="zurück"/>
    <hyperlink ref="AG87" location="Inhalt!C52" display="zurück"/>
  </hyperlinks>
  <pageMargins left="0.70866141732283472" right="0.70866141732283472" top="0.70866141732283472" bottom="0.70866141732283472" header="0.47244094488188981" footer="0.47244094488188981"/>
  <pageSetup paperSize="9" firstPageNumber="86" orientation="portrait" r:id="rId1"/>
  <headerFooter>
    <oddFooter>&amp;C&amp;"-,Standard"&amp;8Landeshauptstadt Dresden, Kommunale Statistikstelle - Bevölkerungsbewegung 2023</oddFooter>
  </headerFooter>
  <rowBreaks count="1" manualBreakCount="1">
    <brk id="4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66"/>
  <sheetViews>
    <sheetView topLeftCell="A2" zoomScaleNormal="100" workbookViewId="0">
      <selection activeCell="A2" sqref="A2"/>
    </sheetView>
  </sheetViews>
  <sheetFormatPr baseColWidth="10" defaultRowHeight="12.75" x14ac:dyDescent="0.2"/>
  <cols>
    <col min="1" max="1" width="6.85546875" style="814" customWidth="1"/>
    <col min="2" max="4" width="11.42578125" style="814"/>
    <col min="5" max="5" width="1.85546875" style="814" customWidth="1"/>
    <col min="6" max="6" width="12.42578125" style="814" customWidth="1"/>
    <col min="7" max="7" width="5.7109375" style="814" customWidth="1"/>
    <col min="8" max="8" width="26" style="814" customWidth="1"/>
    <col min="9" max="9" width="5.7109375" style="814" customWidth="1"/>
    <col min="10" max="10" width="2.42578125" style="814" customWidth="1"/>
    <col min="11" max="16384" width="11.42578125" style="814"/>
  </cols>
  <sheetData>
    <row r="1" spans="1:9" s="811" customFormat="1" ht="41.25" x14ac:dyDescent="0.6">
      <c r="A1" s="913" t="s">
        <v>325</v>
      </c>
      <c r="I1" s="812" t="s">
        <v>400</v>
      </c>
    </row>
    <row r="2" spans="1:9" ht="15" customHeight="1" x14ac:dyDescent="0.35">
      <c r="A2" s="813"/>
    </row>
    <row r="3" spans="1:9" ht="17.25" customHeight="1" x14ac:dyDescent="0.35">
      <c r="A3" s="813"/>
    </row>
    <row r="4" spans="1:9" ht="15" customHeight="1" x14ac:dyDescent="0.35">
      <c r="A4" s="813"/>
    </row>
    <row r="5" spans="1:9" ht="15" customHeight="1" x14ac:dyDescent="0.35">
      <c r="A5" s="813"/>
    </row>
    <row r="6" spans="1:9" ht="15" customHeight="1" x14ac:dyDescent="0.35">
      <c r="A6" s="813"/>
    </row>
    <row r="7" spans="1:9" ht="15" customHeight="1" x14ac:dyDescent="0.35">
      <c r="A7" s="813"/>
      <c r="F7" s="933"/>
    </row>
    <row r="8" spans="1:9" ht="15" customHeight="1" x14ac:dyDescent="0.35">
      <c r="A8" s="813"/>
    </row>
    <row r="9" spans="1:9" ht="15" customHeight="1" x14ac:dyDescent="0.35">
      <c r="A9" s="813"/>
    </row>
    <row r="10" spans="1:9" ht="15" customHeight="1" x14ac:dyDescent="0.35">
      <c r="A10" s="813"/>
    </row>
    <row r="11" spans="1:9" s="815" customFormat="1" ht="15" customHeight="1" x14ac:dyDescent="0.2">
      <c r="A11" s="815" t="s">
        <v>326</v>
      </c>
    </row>
    <row r="12" spans="1:9" ht="15" customHeight="1" x14ac:dyDescent="0.2"/>
    <row r="13" spans="1:9" ht="15" customHeight="1" x14ac:dyDescent="0.2">
      <c r="A13" s="816">
        <v>33</v>
      </c>
      <c r="B13" s="816" t="s">
        <v>327</v>
      </c>
      <c r="C13" s="816"/>
      <c r="D13" s="816"/>
      <c r="E13" s="816"/>
      <c r="F13" s="816" t="s">
        <v>328</v>
      </c>
      <c r="G13" s="816">
        <v>31</v>
      </c>
      <c r="H13" s="816" t="s">
        <v>329</v>
      </c>
      <c r="I13" s="817"/>
    </row>
    <row r="14" spans="1:9" ht="15" customHeight="1" x14ac:dyDescent="0.2">
      <c r="A14" s="818">
        <v>34</v>
      </c>
      <c r="B14" s="816" t="s">
        <v>330</v>
      </c>
      <c r="C14" s="819"/>
      <c r="D14" s="819"/>
      <c r="E14" s="819"/>
      <c r="F14" s="816" t="s">
        <v>328</v>
      </c>
      <c r="G14" s="816">
        <v>31</v>
      </c>
      <c r="H14" s="816" t="s">
        <v>329</v>
      </c>
      <c r="I14" s="820"/>
    </row>
    <row r="15" spans="1:9" s="821" customFormat="1" ht="15" customHeight="1" x14ac:dyDescent="0.2">
      <c r="A15" s="816">
        <v>44</v>
      </c>
      <c r="B15" s="816" t="s">
        <v>331</v>
      </c>
      <c r="C15" s="816"/>
      <c r="D15" s="816"/>
      <c r="E15" s="816"/>
      <c r="F15" s="816" t="s">
        <v>328</v>
      </c>
      <c r="G15" s="816">
        <v>42</v>
      </c>
      <c r="H15" s="816" t="s">
        <v>332</v>
      </c>
      <c r="I15" s="817"/>
    </row>
    <row r="16" spans="1:9" ht="15" hidden="1" customHeight="1" x14ac:dyDescent="0.2">
      <c r="A16" s="816" t="s">
        <v>333</v>
      </c>
      <c r="B16" s="816" t="s">
        <v>334</v>
      </c>
      <c r="C16" s="816"/>
      <c r="D16" s="816"/>
      <c r="E16" s="816"/>
      <c r="F16" s="816" t="s">
        <v>328</v>
      </c>
      <c r="G16" s="816" t="s">
        <v>335</v>
      </c>
      <c r="H16" s="816" t="s">
        <v>336</v>
      </c>
      <c r="I16" s="822"/>
    </row>
    <row r="17" spans="1:10" ht="15" hidden="1" customHeight="1" x14ac:dyDescent="0.2">
      <c r="A17" s="816" t="s">
        <v>337</v>
      </c>
      <c r="B17" s="816" t="s">
        <v>338</v>
      </c>
      <c r="C17" s="816"/>
      <c r="D17" s="816"/>
      <c r="E17" s="816"/>
      <c r="F17" s="816" t="s">
        <v>328</v>
      </c>
      <c r="G17" s="816" t="s">
        <v>339</v>
      </c>
      <c r="H17" s="816" t="s">
        <v>340</v>
      </c>
      <c r="I17" s="816"/>
    </row>
    <row r="18" spans="1:10" ht="15" hidden="1" customHeight="1" x14ac:dyDescent="0.2">
      <c r="A18" s="816" t="s">
        <v>341</v>
      </c>
      <c r="B18" s="816" t="s">
        <v>342</v>
      </c>
      <c r="C18" s="816"/>
      <c r="D18" s="816"/>
      <c r="E18" s="816"/>
      <c r="F18" s="816" t="s">
        <v>328</v>
      </c>
      <c r="G18" s="816" t="s">
        <v>343</v>
      </c>
      <c r="H18" s="816" t="s">
        <v>344</v>
      </c>
      <c r="I18" s="816"/>
    </row>
    <row r="19" spans="1:10" s="824" customFormat="1" ht="15" hidden="1" customHeight="1" x14ac:dyDescent="0.2">
      <c r="A19" s="816">
        <v>228</v>
      </c>
      <c r="B19" s="823" t="s">
        <v>345</v>
      </c>
      <c r="C19" s="823"/>
      <c r="D19" s="823"/>
      <c r="E19" s="823"/>
      <c r="F19" s="823" t="s">
        <v>328</v>
      </c>
      <c r="G19" s="816">
        <v>226</v>
      </c>
      <c r="H19" s="823" t="s">
        <v>346</v>
      </c>
      <c r="I19" s="823"/>
    </row>
    <row r="20" spans="1:10" ht="15" hidden="1" customHeight="1" x14ac:dyDescent="0.2">
      <c r="A20" s="816">
        <v>249</v>
      </c>
      <c r="B20" s="816" t="s">
        <v>347</v>
      </c>
      <c r="C20" s="816"/>
      <c r="D20" s="816"/>
      <c r="E20" s="816"/>
      <c r="F20" s="816" t="s">
        <v>328</v>
      </c>
      <c r="G20" s="816">
        <v>248</v>
      </c>
      <c r="H20" s="816" t="s">
        <v>348</v>
      </c>
      <c r="I20" s="816"/>
    </row>
    <row r="21" spans="1:10" ht="15" hidden="1" customHeight="1" x14ac:dyDescent="0.2">
      <c r="A21" s="816">
        <v>331</v>
      </c>
      <c r="B21" s="823" t="s">
        <v>327</v>
      </c>
      <c r="C21" s="823"/>
      <c r="D21" s="823"/>
      <c r="E21" s="823"/>
      <c r="F21" s="823" t="s">
        <v>328</v>
      </c>
      <c r="G21" s="816">
        <v>314</v>
      </c>
      <c r="H21" s="823" t="s">
        <v>349</v>
      </c>
      <c r="I21" s="823"/>
    </row>
    <row r="22" spans="1:10" ht="15" hidden="1" customHeight="1" x14ac:dyDescent="0.2">
      <c r="A22" s="816">
        <v>332</v>
      </c>
      <c r="B22" s="816" t="s">
        <v>350</v>
      </c>
      <c r="C22" s="816"/>
      <c r="D22" s="816"/>
      <c r="E22" s="816"/>
      <c r="F22" s="816" t="s">
        <v>328</v>
      </c>
      <c r="G22" s="816">
        <v>331</v>
      </c>
      <c r="H22" s="816" t="s">
        <v>351</v>
      </c>
      <c r="I22" s="816"/>
      <c r="J22" s="814" t="s">
        <v>352</v>
      </c>
    </row>
    <row r="23" spans="1:10" s="815" customFormat="1" ht="15" hidden="1" customHeight="1" x14ac:dyDescent="0.2">
      <c r="A23" s="816">
        <v>341</v>
      </c>
      <c r="B23" s="823" t="s">
        <v>330</v>
      </c>
      <c r="C23" s="823"/>
      <c r="D23" s="823"/>
      <c r="E23" s="823"/>
      <c r="F23" s="823" t="s">
        <v>328</v>
      </c>
      <c r="G23" s="816">
        <v>342</v>
      </c>
      <c r="H23" s="823" t="s">
        <v>353</v>
      </c>
      <c r="I23" s="823"/>
    </row>
    <row r="24" spans="1:10" ht="15" hidden="1" customHeight="1" x14ac:dyDescent="0.2">
      <c r="A24" s="816">
        <v>513</v>
      </c>
      <c r="B24" s="816" t="s">
        <v>354</v>
      </c>
      <c r="C24" s="816"/>
      <c r="D24" s="816"/>
      <c r="E24" s="816"/>
      <c r="F24" s="816" t="s">
        <v>328</v>
      </c>
      <c r="G24" s="816">
        <v>511</v>
      </c>
      <c r="H24" s="816" t="s">
        <v>355</v>
      </c>
      <c r="I24" s="816"/>
    </row>
    <row r="25" spans="1:10" ht="15" hidden="1" customHeight="1" x14ac:dyDescent="0.2">
      <c r="A25" s="816">
        <v>518</v>
      </c>
      <c r="B25" s="816" t="s">
        <v>356</v>
      </c>
      <c r="C25" s="816"/>
      <c r="D25" s="816"/>
      <c r="E25" s="816"/>
      <c r="F25" s="816" t="s">
        <v>328</v>
      </c>
      <c r="G25" s="816">
        <v>512</v>
      </c>
      <c r="H25" s="816" t="s">
        <v>357</v>
      </c>
      <c r="I25" s="816"/>
    </row>
    <row r="26" spans="1:10" ht="15" hidden="1" customHeight="1" x14ac:dyDescent="0.2">
      <c r="A26" s="816">
        <v>559</v>
      </c>
      <c r="B26" s="816" t="s">
        <v>358</v>
      </c>
      <c r="C26" s="816"/>
      <c r="D26" s="816"/>
      <c r="E26" s="816"/>
      <c r="F26" s="816" t="s">
        <v>328</v>
      </c>
      <c r="G26" s="816">
        <v>551</v>
      </c>
      <c r="H26" s="816" t="s">
        <v>359</v>
      </c>
      <c r="I26" s="816"/>
    </row>
    <row r="27" spans="1:10" ht="15" hidden="1" customHeight="1" x14ac:dyDescent="0.2">
      <c r="A27" s="816">
        <v>567</v>
      </c>
      <c r="B27" s="823" t="s">
        <v>360</v>
      </c>
      <c r="C27" s="823"/>
      <c r="D27" s="823"/>
      <c r="E27" s="823"/>
      <c r="F27" s="823" t="s">
        <v>328</v>
      </c>
      <c r="G27" s="816">
        <v>566</v>
      </c>
      <c r="H27" s="823" t="s">
        <v>361</v>
      </c>
      <c r="I27" s="823"/>
    </row>
    <row r="28" spans="1:10" ht="15" hidden="1" customHeight="1" x14ac:dyDescent="0.2">
      <c r="A28" s="816">
        <v>978</v>
      </c>
      <c r="B28" s="816" t="s">
        <v>362</v>
      </c>
      <c r="C28" s="816"/>
      <c r="D28" s="816"/>
      <c r="E28" s="816"/>
      <c r="F28" s="816" t="s">
        <v>328</v>
      </c>
      <c r="G28" s="816">
        <v>977</v>
      </c>
      <c r="H28" s="816" t="s">
        <v>363</v>
      </c>
      <c r="I28" s="816"/>
    </row>
    <row r="29" spans="1:10" ht="15" customHeight="1" x14ac:dyDescent="0.2"/>
    <row r="30" spans="1:10" s="815" customFormat="1" ht="12" x14ac:dyDescent="0.2">
      <c r="A30" s="815" t="s">
        <v>364</v>
      </c>
    </row>
    <row r="31" spans="1:10" s="815" customFormat="1" ht="15" customHeight="1" x14ac:dyDescent="0.2"/>
    <row r="32" spans="1:10" s="815" customFormat="1" ht="12" x14ac:dyDescent="0.2">
      <c r="A32" s="815" t="s">
        <v>365</v>
      </c>
    </row>
    <row r="33" spans="1:1" s="815" customFormat="1" ht="12" x14ac:dyDescent="0.2">
      <c r="A33" s="815" t="s">
        <v>366</v>
      </c>
    </row>
    <row r="34" spans="1:1" s="825" customFormat="1" ht="12" customHeight="1" x14ac:dyDescent="0.2">
      <c r="A34" s="825" t="s">
        <v>367</v>
      </c>
    </row>
    <row r="35" spans="1:1" s="825" customFormat="1" ht="12" customHeight="1" x14ac:dyDescent="0.2">
      <c r="A35" s="825" t="s">
        <v>368</v>
      </c>
    </row>
    <row r="36" spans="1:1" s="815" customFormat="1" ht="12" customHeight="1" x14ac:dyDescent="0.2"/>
    <row r="37" spans="1:1" s="815" customFormat="1" ht="12" customHeight="1" x14ac:dyDescent="0.2"/>
    <row r="38" spans="1:1" s="815" customFormat="1" ht="12" customHeight="1" x14ac:dyDescent="0.2"/>
    <row r="39" spans="1:1" s="815" customFormat="1" ht="12" customHeight="1" x14ac:dyDescent="0.2"/>
    <row r="40" spans="1:1" s="815" customFormat="1" ht="12" customHeight="1" x14ac:dyDescent="0.2"/>
    <row r="41" spans="1:1" s="815" customFormat="1" ht="12" customHeight="1" x14ac:dyDescent="0.2"/>
    <row r="42" spans="1:1" s="815" customFormat="1" ht="12" customHeight="1" x14ac:dyDescent="0.2"/>
    <row r="43" spans="1:1" s="815" customFormat="1" ht="12" customHeight="1" x14ac:dyDescent="0.2"/>
    <row r="44" spans="1:1" s="815" customFormat="1" ht="12" customHeight="1" x14ac:dyDescent="0.2"/>
    <row r="45" spans="1:1" s="815" customFormat="1" ht="12" customHeight="1" x14ac:dyDescent="0.2"/>
    <row r="46" spans="1:1" s="815" customFormat="1" ht="12" customHeight="1" x14ac:dyDescent="0.2"/>
    <row r="47" spans="1:1" s="815" customFormat="1" ht="12" customHeight="1" x14ac:dyDescent="0.2"/>
    <row r="48" spans="1:1" s="815" customFormat="1" ht="12" customHeight="1" x14ac:dyDescent="0.2"/>
    <row r="49" spans="1:2" s="815" customFormat="1" ht="12" customHeight="1" x14ac:dyDescent="0.2"/>
    <row r="50" spans="1:2" s="815" customFormat="1" ht="12" customHeight="1" x14ac:dyDescent="0.2"/>
    <row r="51" spans="1:2" s="815" customFormat="1" ht="12" customHeight="1" x14ac:dyDescent="0.2"/>
    <row r="52" spans="1:2" s="815" customFormat="1" ht="12" customHeight="1" x14ac:dyDescent="0.2"/>
    <row r="54" spans="1:2" x14ac:dyDescent="0.2">
      <c r="A54" s="826"/>
      <c r="B54" s="815"/>
    </row>
    <row r="55" spans="1:2" x14ac:dyDescent="0.2">
      <c r="A55" s="815"/>
      <c r="B55" s="815"/>
    </row>
    <row r="56" spans="1:2" ht="21" x14ac:dyDescent="0.35">
      <c r="A56" s="827" t="s">
        <v>369</v>
      </c>
    </row>
    <row r="58" spans="1:2" x14ac:dyDescent="0.2">
      <c r="A58" s="815" t="s">
        <v>284</v>
      </c>
      <c r="B58" s="815" t="s">
        <v>445</v>
      </c>
    </row>
    <row r="59" spans="1:2" x14ac:dyDescent="0.2">
      <c r="A59" s="821">
        <v>0</v>
      </c>
      <c r="B59" s="815" t="s">
        <v>446</v>
      </c>
    </row>
    <row r="60" spans="1:2" x14ac:dyDescent="0.2">
      <c r="A60" s="826" t="s">
        <v>212</v>
      </c>
      <c r="B60" s="815" t="s">
        <v>370</v>
      </c>
    </row>
    <row r="61" spans="1:2" x14ac:dyDescent="0.2">
      <c r="A61" s="815" t="s">
        <v>371</v>
      </c>
      <c r="B61" s="815" t="s">
        <v>372</v>
      </c>
    </row>
    <row r="62" spans="1:2" x14ac:dyDescent="0.2">
      <c r="A62" s="815" t="s">
        <v>373</v>
      </c>
      <c r="B62" s="815" t="s">
        <v>374</v>
      </c>
    </row>
    <row r="63" spans="1:2" x14ac:dyDescent="0.2">
      <c r="A63" s="815" t="s">
        <v>90</v>
      </c>
      <c r="B63" s="815" t="s">
        <v>375</v>
      </c>
    </row>
    <row r="64" spans="1:2" x14ac:dyDescent="0.2">
      <c r="A64" s="815" t="s">
        <v>110</v>
      </c>
      <c r="B64" s="815" t="s">
        <v>376</v>
      </c>
    </row>
    <row r="66" spans="1:2" x14ac:dyDescent="0.2">
      <c r="A66" s="815" t="s">
        <v>377</v>
      </c>
      <c r="B66" s="815" t="s">
        <v>378</v>
      </c>
    </row>
  </sheetData>
  <hyperlinks>
    <hyperlink ref="I1" location="Inhalt!A12"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122"/>
  <sheetViews>
    <sheetView showGridLines="0" zoomScaleNormal="100" workbookViewId="0">
      <selection activeCell="G25" sqref="G25"/>
    </sheetView>
  </sheetViews>
  <sheetFormatPr baseColWidth="10" defaultColWidth="11.42578125" defaultRowHeight="12.75" x14ac:dyDescent="0.2"/>
  <cols>
    <col min="1" max="1" width="29.140625" style="1" customWidth="1"/>
    <col min="2" max="2" width="5.140625" style="1" customWidth="1"/>
    <col min="3" max="3" width="5.85546875" style="56" customWidth="1"/>
    <col min="4" max="4" width="6.85546875" style="1" customWidth="1"/>
    <col min="5" max="5" width="6" style="1" customWidth="1"/>
    <col min="6" max="6" width="6.42578125" style="1" customWidth="1"/>
    <col min="7" max="8" width="5.85546875" style="1" customWidth="1"/>
    <col min="9" max="9" width="6.140625" style="1" customWidth="1"/>
    <col min="10" max="10" width="5.7109375" style="1" customWidth="1"/>
    <col min="11" max="11" width="6" style="1" customWidth="1"/>
    <col min="12" max="16384" width="11.42578125" style="1"/>
  </cols>
  <sheetData>
    <row r="1" spans="1:12" ht="12.75" customHeight="1" x14ac:dyDescent="0.2">
      <c r="A1" s="586" t="s">
        <v>612</v>
      </c>
      <c r="B1" s="587"/>
      <c r="C1" s="588"/>
      <c r="D1" s="589"/>
      <c r="E1" s="379"/>
      <c r="F1" s="589"/>
      <c r="G1" s="379"/>
      <c r="H1" s="379"/>
      <c r="I1" s="379"/>
      <c r="J1" s="379"/>
      <c r="K1" s="379"/>
      <c r="L1" s="640" t="s">
        <v>400</v>
      </c>
    </row>
    <row r="2" spans="1:12" ht="12.75" customHeight="1" x14ac:dyDescent="0.25">
      <c r="B2" s="590"/>
      <c r="C2" s="591"/>
      <c r="D2" s="592"/>
      <c r="E2" s="448"/>
      <c r="F2" s="592"/>
      <c r="G2" s="448"/>
      <c r="H2" s="448"/>
      <c r="I2" s="448"/>
      <c r="J2" s="448"/>
      <c r="K2" s="448"/>
    </row>
    <row r="3" spans="1:12" ht="12.75" customHeight="1" x14ac:dyDescent="0.2">
      <c r="A3" s="1234" t="s">
        <v>450</v>
      </c>
      <c r="B3" s="1268" t="s">
        <v>304</v>
      </c>
      <c r="C3" s="1269"/>
      <c r="D3" s="1269"/>
      <c r="E3" s="1269"/>
      <c r="F3" s="1270"/>
      <c r="G3" s="1269" t="s">
        <v>305</v>
      </c>
      <c r="H3" s="1269"/>
      <c r="I3" s="1269"/>
      <c r="J3" s="1269"/>
      <c r="K3" s="1271"/>
    </row>
    <row r="4" spans="1:12" ht="12.75" customHeight="1" x14ac:dyDescent="0.2">
      <c r="A4" s="1284"/>
      <c r="B4" s="1279" t="s">
        <v>533</v>
      </c>
      <c r="C4" s="1285" t="s">
        <v>306</v>
      </c>
      <c r="D4" s="1271"/>
      <c r="E4" s="1285" t="s">
        <v>307</v>
      </c>
      <c r="F4" s="1270"/>
      <c r="G4" s="972" t="s">
        <v>308</v>
      </c>
      <c r="H4" s="594" t="s">
        <v>309</v>
      </c>
      <c r="I4" s="594" t="s">
        <v>310</v>
      </c>
      <c r="J4" s="1272" t="s">
        <v>515</v>
      </c>
      <c r="K4" s="1275" t="s">
        <v>530</v>
      </c>
    </row>
    <row r="5" spans="1:12" ht="12.75" customHeight="1" x14ac:dyDescent="0.2">
      <c r="A5" s="1284"/>
      <c r="B5" s="1280"/>
      <c r="C5" s="1266"/>
      <c r="D5" s="1021" t="s">
        <v>516</v>
      </c>
      <c r="E5" s="1266"/>
      <c r="F5" s="1234" t="s">
        <v>517</v>
      </c>
      <c r="G5" s="1259" t="s">
        <v>311</v>
      </c>
      <c r="H5" s="1259"/>
      <c r="I5" s="1127"/>
      <c r="J5" s="1273"/>
      <c r="K5" s="1276"/>
    </row>
    <row r="6" spans="1:12" ht="12.75" customHeight="1" x14ac:dyDescent="0.2">
      <c r="A6" s="1278"/>
      <c r="B6" s="1281"/>
      <c r="C6" s="1267"/>
      <c r="D6" s="1059"/>
      <c r="E6" s="1267"/>
      <c r="F6" s="1278"/>
      <c r="G6" s="1260"/>
      <c r="H6" s="1260"/>
      <c r="I6" s="1253"/>
      <c r="J6" s="1274"/>
      <c r="K6" s="1277"/>
    </row>
    <row r="7" spans="1:12" ht="18" customHeight="1" x14ac:dyDescent="0.2">
      <c r="A7" s="599" t="s">
        <v>222</v>
      </c>
      <c r="B7" s="782">
        <v>9730</v>
      </c>
      <c r="C7" s="783">
        <v>35034</v>
      </c>
      <c r="D7" s="784">
        <v>10453</v>
      </c>
      <c r="E7" s="785">
        <v>35034</v>
      </c>
      <c r="F7" s="1006">
        <v>10453</v>
      </c>
      <c r="G7" s="1005">
        <v>0</v>
      </c>
      <c r="H7" s="785">
        <v>4840</v>
      </c>
      <c r="I7" s="784">
        <v>4840</v>
      </c>
      <c r="J7" s="785">
        <v>-1773</v>
      </c>
      <c r="K7" s="785">
        <v>3067</v>
      </c>
    </row>
    <row r="8" spans="1:12" ht="18" customHeight="1" x14ac:dyDescent="0.2">
      <c r="A8" s="387" t="s">
        <v>287</v>
      </c>
      <c r="B8" s="670">
        <v>1375</v>
      </c>
      <c r="C8" s="765">
        <v>5882</v>
      </c>
      <c r="D8" s="671">
        <v>1266</v>
      </c>
      <c r="E8" s="693">
        <v>6281</v>
      </c>
      <c r="F8" s="1007">
        <v>1266</v>
      </c>
      <c r="G8" s="693">
        <v>-399</v>
      </c>
      <c r="H8" s="671">
        <v>2180</v>
      </c>
      <c r="I8" s="671">
        <v>1781</v>
      </c>
      <c r="J8" s="693">
        <v>-640</v>
      </c>
      <c r="K8" s="693">
        <v>1141</v>
      </c>
    </row>
    <row r="9" spans="1:12" ht="18" customHeight="1" x14ac:dyDescent="0.2">
      <c r="A9" s="387" t="s">
        <v>223</v>
      </c>
      <c r="B9" s="670">
        <v>33</v>
      </c>
      <c r="C9" s="764">
        <v>269</v>
      </c>
      <c r="D9" s="671">
        <v>76</v>
      </c>
      <c r="E9" s="693">
        <v>324</v>
      </c>
      <c r="F9" s="1007">
        <v>91</v>
      </c>
      <c r="G9" s="693">
        <v>-55</v>
      </c>
      <c r="H9" s="693">
        <v>90</v>
      </c>
      <c r="I9" s="671">
        <v>35</v>
      </c>
      <c r="J9" s="693">
        <v>-3</v>
      </c>
      <c r="K9" s="693">
        <v>32</v>
      </c>
    </row>
    <row r="10" spans="1:12" ht="12" customHeight="1" x14ac:dyDescent="0.2">
      <c r="A10" s="387" t="s">
        <v>224</v>
      </c>
      <c r="B10" s="670">
        <v>82</v>
      </c>
      <c r="C10" s="764">
        <v>594</v>
      </c>
      <c r="D10" s="671">
        <v>223</v>
      </c>
      <c r="E10" s="693">
        <v>521</v>
      </c>
      <c r="F10" s="1007">
        <v>162</v>
      </c>
      <c r="G10" s="693">
        <v>73</v>
      </c>
      <c r="H10" s="693">
        <v>113</v>
      </c>
      <c r="I10" s="671">
        <v>186</v>
      </c>
      <c r="J10" s="693">
        <v>-78</v>
      </c>
      <c r="K10" s="693">
        <v>108</v>
      </c>
    </row>
    <row r="11" spans="1:12" ht="12" customHeight="1" x14ac:dyDescent="0.2">
      <c r="A11" s="387" t="s">
        <v>225</v>
      </c>
      <c r="B11" s="670">
        <v>132</v>
      </c>
      <c r="C11" s="764">
        <v>770</v>
      </c>
      <c r="D11" s="671">
        <v>179</v>
      </c>
      <c r="E11" s="693">
        <v>725</v>
      </c>
      <c r="F11" s="1007">
        <v>154</v>
      </c>
      <c r="G11" s="693">
        <v>45</v>
      </c>
      <c r="H11" s="693">
        <v>246</v>
      </c>
      <c r="I11" s="671">
        <v>291</v>
      </c>
      <c r="J11" s="693">
        <v>-95</v>
      </c>
      <c r="K11" s="693">
        <v>196</v>
      </c>
    </row>
    <row r="12" spans="1:12" ht="12" customHeight="1" x14ac:dyDescent="0.2">
      <c r="A12" s="387" t="s">
        <v>226</v>
      </c>
      <c r="B12" s="670">
        <v>186</v>
      </c>
      <c r="C12" s="764">
        <v>807</v>
      </c>
      <c r="D12" s="671">
        <v>198</v>
      </c>
      <c r="E12" s="693">
        <v>775</v>
      </c>
      <c r="F12" s="1007">
        <v>212</v>
      </c>
      <c r="G12" s="693">
        <v>32</v>
      </c>
      <c r="H12" s="693">
        <v>200</v>
      </c>
      <c r="I12" s="671">
        <v>232</v>
      </c>
      <c r="J12" s="693">
        <v>-108</v>
      </c>
      <c r="K12" s="693">
        <v>124</v>
      </c>
    </row>
    <row r="13" spans="1:12" ht="12" customHeight="1" x14ac:dyDescent="0.2">
      <c r="A13" s="387" t="s">
        <v>227</v>
      </c>
      <c r="B13" s="670">
        <v>534</v>
      </c>
      <c r="C13" s="764">
        <v>1684</v>
      </c>
      <c r="D13" s="671">
        <v>189</v>
      </c>
      <c r="E13" s="693">
        <v>2522</v>
      </c>
      <c r="F13" s="1007">
        <v>270</v>
      </c>
      <c r="G13" s="693">
        <v>-838</v>
      </c>
      <c r="H13" s="693">
        <v>1271</v>
      </c>
      <c r="I13" s="671">
        <v>433</v>
      </c>
      <c r="J13" s="693">
        <v>-57</v>
      </c>
      <c r="K13" s="693">
        <v>376</v>
      </c>
    </row>
    <row r="14" spans="1:12" ht="12" customHeight="1" x14ac:dyDescent="0.2">
      <c r="A14" s="387" t="s">
        <v>228</v>
      </c>
      <c r="B14" s="670">
        <v>256</v>
      </c>
      <c r="C14" s="764">
        <v>1015</v>
      </c>
      <c r="D14" s="671">
        <v>229</v>
      </c>
      <c r="E14" s="693">
        <v>775</v>
      </c>
      <c r="F14" s="1007">
        <v>200</v>
      </c>
      <c r="G14" s="693">
        <v>240</v>
      </c>
      <c r="H14" s="693">
        <v>127</v>
      </c>
      <c r="I14" s="671">
        <v>367</v>
      </c>
      <c r="J14" s="693">
        <v>-171</v>
      </c>
      <c r="K14" s="693">
        <v>196</v>
      </c>
    </row>
    <row r="15" spans="1:12" ht="12" customHeight="1" x14ac:dyDescent="0.2">
      <c r="A15" s="387" t="s">
        <v>229</v>
      </c>
      <c r="B15" s="670">
        <v>152</v>
      </c>
      <c r="C15" s="764">
        <v>743</v>
      </c>
      <c r="D15" s="671">
        <v>172</v>
      </c>
      <c r="E15" s="693">
        <v>639</v>
      </c>
      <c r="F15" s="1007">
        <v>177</v>
      </c>
      <c r="G15" s="693">
        <v>104</v>
      </c>
      <c r="H15" s="693">
        <v>133</v>
      </c>
      <c r="I15" s="671">
        <v>237</v>
      </c>
      <c r="J15" s="693">
        <v>-128</v>
      </c>
      <c r="K15" s="693">
        <v>109</v>
      </c>
    </row>
    <row r="16" spans="1:12" ht="18" customHeight="1" x14ac:dyDescent="0.2">
      <c r="A16" s="387" t="s">
        <v>288</v>
      </c>
      <c r="B16" s="670">
        <v>1561</v>
      </c>
      <c r="C16" s="764">
        <v>5094</v>
      </c>
      <c r="D16" s="671">
        <v>1427</v>
      </c>
      <c r="E16" s="693">
        <v>5262</v>
      </c>
      <c r="F16" s="1007">
        <v>1427</v>
      </c>
      <c r="G16" s="693">
        <v>-168</v>
      </c>
      <c r="H16" s="671">
        <v>822</v>
      </c>
      <c r="I16" s="671">
        <v>654</v>
      </c>
      <c r="J16" s="693">
        <v>212</v>
      </c>
      <c r="K16" s="693">
        <v>866</v>
      </c>
    </row>
    <row r="17" spans="1:11" ht="18" customHeight="1" x14ac:dyDescent="0.2">
      <c r="A17" s="387" t="s">
        <v>289</v>
      </c>
      <c r="B17" s="670">
        <v>628</v>
      </c>
      <c r="C17" s="764">
        <v>1361</v>
      </c>
      <c r="D17" s="671">
        <v>402</v>
      </c>
      <c r="E17" s="693">
        <v>1475</v>
      </c>
      <c r="F17" s="1007">
        <v>556</v>
      </c>
      <c r="G17" s="693">
        <v>-114</v>
      </c>
      <c r="H17" s="693">
        <v>5</v>
      </c>
      <c r="I17" s="671">
        <v>-109</v>
      </c>
      <c r="J17" s="693">
        <v>106</v>
      </c>
      <c r="K17" s="693">
        <v>-3</v>
      </c>
    </row>
    <row r="18" spans="1:11" ht="12" customHeight="1" x14ac:dyDescent="0.2">
      <c r="A18" s="387" t="s">
        <v>231</v>
      </c>
      <c r="B18" s="670">
        <v>132</v>
      </c>
      <c r="C18" s="764">
        <v>486</v>
      </c>
      <c r="D18" s="671">
        <v>185</v>
      </c>
      <c r="E18" s="693">
        <v>623</v>
      </c>
      <c r="F18" s="1007">
        <v>182</v>
      </c>
      <c r="G18" s="693">
        <v>-137</v>
      </c>
      <c r="H18" s="693">
        <v>16</v>
      </c>
      <c r="I18" s="671">
        <v>-121</v>
      </c>
      <c r="J18" s="693">
        <v>14</v>
      </c>
      <c r="K18" s="693">
        <v>-107</v>
      </c>
    </row>
    <row r="19" spans="1:11" ht="12" customHeight="1" x14ac:dyDescent="0.2">
      <c r="A19" s="387" t="s">
        <v>232</v>
      </c>
      <c r="B19" s="670">
        <v>147</v>
      </c>
      <c r="C19" s="764">
        <v>686</v>
      </c>
      <c r="D19" s="671">
        <v>254</v>
      </c>
      <c r="E19" s="693">
        <v>629</v>
      </c>
      <c r="F19" s="1007">
        <v>170</v>
      </c>
      <c r="G19" s="693">
        <v>57</v>
      </c>
      <c r="H19" s="693">
        <v>96</v>
      </c>
      <c r="I19" s="671">
        <v>153</v>
      </c>
      <c r="J19" s="693">
        <v>5</v>
      </c>
      <c r="K19" s="693">
        <v>158</v>
      </c>
    </row>
    <row r="20" spans="1:11" ht="12" customHeight="1" x14ac:dyDescent="0.2">
      <c r="A20" s="387" t="s">
        <v>233</v>
      </c>
      <c r="B20" s="670">
        <v>318</v>
      </c>
      <c r="C20" s="764">
        <v>1190</v>
      </c>
      <c r="D20" s="671">
        <v>390</v>
      </c>
      <c r="E20" s="693">
        <v>1125</v>
      </c>
      <c r="F20" s="1007">
        <v>376</v>
      </c>
      <c r="G20" s="693">
        <v>65</v>
      </c>
      <c r="H20" s="693">
        <v>120</v>
      </c>
      <c r="I20" s="671">
        <v>185</v>
      </c>
      <c r="J20" s="693">
        <v>96</v>
      </c>
      <c r="K20" s="693">
        <v>281</v>
      </c>
    </row>
    <row r="21" spans="1:11" ht="12" customHeight="1" x14ac:dyDescent="0.2">
      <c r="A21" s="387" t="s">
        <v>234</v>
      </c>
      <c r="B21" s="670">
        <v>336</v>
      </c>
      <c r="C21" s="764">
        <v>1371</v>
      </c>
      <c r="D21" s="671">
        <v>196</v>
      </c>
      <c r="E21" s="693">
        <v>1410</v>
      </c>
      <c r="F21" s="1007">
        <v>143</v>
      </c>
      <c r="G21" s="693">
        <v>-39</v>
      </c>
      <c r="H21" s="693">
        <v>585</v>
      </c>
      <c r="I21" s="671">
        <v>546</v>
      </c>
      <c r="J21" s="693">
        <v>-9</v>
      </c>
      <c r="K21" s="693">
        <v>537</v>
      </c>
    </row>
    <row r="22" spans="1:11" ht="18" customHeight="1" x14ac:dyDescent="0.2">
      <c r="A22" s="387" t="s">
        <v>290</v>
      </c>
      <c r="B22" s="670">
        <v>961</v>
      </c>
      <c r="C22" s="764">
        <v>3044</v>
      </c>
      <c r="D22" s="671">
        <v>1000</v>
      </c>
      <c r="E22" s="693">
        <v>2799</v>
      </c>
      <c r="F22" s="1007">
        <v>1000</v>
      </c>
      <c r="G22" s="693">
        <v>245</v>
      </c>
      <c r="H22" s="671">
        <v>-72</v>
      </c>
      <c r="I22" s="671">
        <v>173</v>
      </c>
      <c r="J22" s="693">
        <v>61</v>
      </c>
      <c r="K22" s="693">
        <v>234</v>
      </c>
    </row>
    <row r="23" spans="1:11" ht="18" customHeight="1" x14ac:dyDescent="0.2">
      <c r="A23" s="387" t="s">
        <v>235</v>
      </c>
      <c r="B23" s="670">
        <v>190</v>
      </c>
      <c r="C23" s="764">
        <v>781</v>
      </c>
      <c r="D23" s="671">
        <v>160</v>
      </c>
      <c r="E23" s="693">
        <v>802</v>
      </c>
      <c r="F23" s="1007">
        <v>256</v>
      </c>
      <c r="G23" s="693">
        <v>-21</v>
      </c>
      <c r="H23" s="693">
        <v>-101</v>
      </c>
      <c r="I23" s="671">
        <v>-122</v>
      </c>
      <c r="J23" s="693">
        <v>67</v>
      </c>
      <c r="K23" s="693">
        <v>-55</v>
      </c>
    </row>
    <row r="24" spans="1:11" ht="12" customHeight="1" x14ac:dyDescent="0.2">
      <c r="A24" s="387" t="s">
        <v>236</v>
      </c>
      <c r="B24" s="670">
        <v>331</v>
      </c>
      <c r="C24" s="764">
        <v>829</v>
      </c>
      <c r="D24" s="671">
        <v>282</v>
      </c>
      <c r="E24" s="693">
        <v>637</v>
      </c>
      <c r="F24" s="1007">
        <v>236</v>
      </c>
      <c r="G24" s="693">
        <v>192</v>
      </c>
      <c r="H24" s="693">
        <v>158</v>
      </c>
      <c r="I24" s="671">
        <v>350</v>
      </c>
      <c r="J24" s="693">
        <v>37</v>
      </c>
      <c r="K24" s="693">
        <v>387</v>
      </c>
    </row>
    <row r="25" spans="1:11" ht="12" customHeight="1" x14ac:dyDescent="0.2">
      <c r="A25" s="387" t="s">
        <v>237</v>
      </c>
      <c r="B25" s="670">
        <v>55</v>
      </c>
      <c r="C25" s="764">
        <v>254</v>
      </c>
      <c r="D25" s="671">
        <v>127</v>
      </c>
      <c r="E25" s="693">
        <v>254</v>
      </c>
      <c r="F25" s="1007">
        <v>119</v>
      </c>
      <c r="G25" s="89">
        <v>0</v>
      </c>
      <c r="H25" s="693">
        <v>-7</v>
      </c>
      <c r="I25" s="671">
        <v>-7</v>
      </c>
      <c r="J25" s="693">
        <v>-2</v>
      </c>
      <c r="K25" s="693">
        <v>-9</v>
      </c>
    </row>
    <row r="26" spans="1:11" ht="12" customHeight="1" x14ac:dyDescent="0.2">
      <c r="A26" s="387" t="s">
        <v>238</v>
      </c>
      <c r="B26" s="670">
        <v>172</v>
      </c>
      <c r="C26" s="764">
        <v>363</v>
      </c>
      <c r="D26" s="671">
        <v>185</v>
      </c>
      <c r="E26" s="693">
        <v>337</v>
      </c>
      <c r="F26" s="1007">
        <v>148</v>
      </c>
      <c r="G26" s="693">
        <v>26</v>
      </c>
      <c r="H26" s="693">
        <v>-74</v>
      </c>
      <c r="I26" s="671">
        <v>-48</v>
      </c>
      <c r="J26" s="693">
        <v>-4</v>
      </c>
      <c r="K26" s="693">
        <v>-52</v>
      </c>
    </row>
    <row r="27" spans="1:11" ht="12" customHeight="1" x14ac:dyDescent="0.2">
      <c r="A27" s="387" t="s">
        <v>239</v>
      </c>
      <c r="B27" s="670">
        <v>213</v>
      </c>
      <c r="C27" s="764">
        <v>817</v>
      </c>
      <c r="D27" s="671">
        <v>246</v>
      </c>
      <c r="E27" s="693">
        <v>769</v>
      </c>
      <c r="F27" s="1007">
        <v>241</v>
      </c>
      <c r="G27" s="693">
        <v>48</v>
      </c>
      <c r="H27" s="693">
        <v>-48</v>
      </c>
      <c r="I27" s="90">
        <v>0</v>
      </c>
      <c r="J27" s="693">
        <v>-37</v>
      </c>
      <c r="K27" s="693">
        <v>-37</v>
      </c>
    </row>
    <row r="28" spans="1:11" ht="18" customHeight="1" x14ac:dyDescent="0.2">
      <c r="A28" s="479" t="s">
        <v>312</v>
      </c>
      <c r="B28" s="670">
        <v>538</v>
      </c>
      <c r="C28" s="764">
        <v>1078</v>
      </c>
      <c r="D28" s="671">
        <v>226</v>
      </c>
      <c r="E28" s="693">
        <v>858</v>
      </c>
      <c r="F28" s="1007">
        <v>226</v>
      </c>
      <c r="G28" s="693">
        <v>220</v>
      </c>
      <c r="H28" s="671">
        <v>186</v>
      </c>
      <c r="I28" s="671">
        <v>406</v>
      </c>
      <c r="J28" s="693">
        <v>-199</v>
      </c>
      <c r="K28" s="693">
        <v>207</v>
      </c>
    </row>
    <row r="29" spans="1:11" ht="18" customHeight="1" x14ac:dyDescent="0.2">
      <c r="A29" s="387" t="s">
        <v>428</v>
      </c>
      <c r="B29" s="670">
        <v>375</v>
      </c>
      <c r="C29" s="764">
        <v>610</v>
      </c>
      <c r="D29" s="671">
        <v>112</v>
      </c>
      <c r="E29" s="693">
        <v>473</v>
      </c>
      <c r="F29" s="1007">
        <v>89</v>
      </c>
      <c r="G29" s="693">
        <v>137</v>
      </c>
      <c r="H29" s="693">
        <v>241</v>
      </c>
      <c r="I29" s="671">
        <v>378</v>
      </c>
      <c r="J29" s="693">
        <v>-156</v>
      </c>
      <c r="K29" s="693">
        <v>222</v>
      </c>
    </row>
    <row r="30" spans="1:11" ht="12" customHeight="1" x14ac:dyDescent="0.2">
      <c r="A30" s="387" t="s">
        <v>240</v>
      </c>
      <c r="B30" s="670">
        <v>38</v>
      </c>
      <c r="C30" s="764">
        <v>231</v>
      </c>
      <c r="D30" s="671">
        <v>60</v>
      </c>
      <c r="E30" s="693">
        <v>165</v>
      </c>
      <c r="F30" s="1007">
        <v>64</v>
      </c>
      <c r="G30" s="693">
        <v>66</v>
      </c>
      <c r="H30" s="693">
        <v>-22</v>
      </c>
      <c r="I30" s="671">
        <v>44</v>
      </c>
      <c r="J30" s="693">
        <v>-19</v>
      </c>
      <c r="K30" s="693">
        <v>25</v>
      </c>
    </row>
    <row r="31" spans="1:11" ht="12" customHeight="1" x14ac:dyDescent="0.2">
      <c r="A31" s="387" t="s">
        <v>241</v>
      </c>
      <c r="B31" s="670">
        <v>57</v>
      </c>
      <c r="C31" s="764">
        <v>134</v>
      </c>
      <c r="D31" s="671">
        <v>31</v>
      </c>
      <c r="E31" s="693">
        <v>130</v>
      </c>
      <c r="F31" s="1007">
        <v>50</v>
      </c>
      <c r="G31" s="693">
        <v>4</v>
      </c>
      <c r="H31" s="693">
        <v>-37</v>
      </c>
      <c r="I31" s="671">
        <v>-33</v>
      </c>
      <c r="J31" s="693">
        <v>-6</v>
      </c>
      <c r="K31" s="693">
        <v>-39</v>
      </c>
    </row>
    <row r="32" spans="1:11" ht="12" customHeight="1" x14ac:dyDescent="0.2">
      <c r="A32" s="387" t="s">
        <v>242</v>
      </c>
      <c r="B32" s="670">
        <v>68</v>
      </c>
      <c r="C32" s="764">
        <v>103</v>
      </c>
      <c r="D32" s="671">
        <v>23</v>
      </c>
      <c r="E32" s="693">
        <v>90</v>
      </c>
      <c r="F32" s="1007">
        <v>23</v>
      </c>
      <c r="G32" s="693">
        <v>13</v>
      </c>
      <c r="H32" s="693">
        <v>4</v>
      </c>
      <c r="I32" s="671">
        <v>17</v>
      </c>
      <c r="J32" s="693">
        <v>-18</v>
      </c>
      <c r="K32" s="693">
        <v>-1</v>
      </c>
    </row>
    <row r="33" spans="1:11" ht="18" customHeight="1" x14ac:dyDescent="0.2">
      <c r="A33" s="479" t="s">
        <v>313</v>
      </c>
      <c r="B33" s="670">
        <v>389</v>
      </c>
      <c r="C33" s="673">
        <v>1255</v>
      </c>
      <c r="D33" s="671">
        <v>307</v>
      </c>
      <c r="E33" s="671">
        <v>1101</v>
      </c>
      <c r="F33" s="1007">
        <v>307</v>
      </c>
      <c r="G33" s="693">
        <v>154</v>
      </c>
      <c r="H33" s="671">
        <v>-120</v>
      </c>
      <c r="I33" s="671">
        <v>34</v>
      </c>
      <c r="J33" s="693">
        <v>-167</v>
      </c>
      <c r="K33" s="693">
        <v>-133</v>
      </c>
    </row>
    <row r="34" spans="1:11" ht="18" customHeight="1" x14ac:dyDescent="0.2">
      <c r="A34" s="387" t="s">
        <v>243</v>
      </c>
      <c r="B34" s="670">
        <v>54</v>
      </c>
      <c r="C34" s="764">
        <v>212</v>
      </c>
      <c r="D34" s="671">
        <v>50</v>
      </c>
      <c r="E34" s="693">
        <v>215</v>
      </c>
      <c r="F34" s="1007">
        <v>74</v>
      </c>
      <c r="G34" s="693">
        <v>-3</v>
      </c>
      <c r="H34" s="693">
        <v>-13</v>
      </c>
      <c r="I34" s="671">
        <v>-16</v>
      </c>
      <c r="J34" s="693">
        <v>-24</v>
      </c>
      <c r="K34" s="693">
        <v>-40</v>
      </c>
    </row>
    <row r="35" spans="1:11" ht="12" customHeight="1" x14ac:dyDescent="0.2">
      <c r="A35" s="387" t="s">
        <v>429</v>
      </c>
      <c r="B35" s="670">
        <v>176</v>
      </c>
      <c r="C35" s="764">
        <v>440</v>
      </c>
      <c r="D35" s="671">
        <v>87</v>
      </c>
      <c r="E35" s="693">
        <v>409</v>
      </c>
      <c r="F35" s="1007">
        <v>116</v>
      </c>
      <c r="G35" s="693">
        <v>31</v>
      </c>
      <c r="H35" s="693">
        <v>-65</v>
      </c>
      <c r="I35" s="671">
        <v>-34</v>
      </c>
      <c r="J35" s="693">
        <v>-68</v>
      </c>
      <c r="K35" s="693">
        <v>-102</v>
      </c>
    </row>
    <row r="36" spans="1:11" ht="12" customHeight="1" x14ac:dyDescent="0.2">
      <c r="A36" s="387" t="s">
        <v>244</v>
      </c>
      <c r="B36" s="670">
        <v>24</v>
      </c>
      <c r="C36" s="764">
        <v>120</v>
      </c>
      <c r="D36" s="671">
        <v>26</v>
      </c>
      <c r="E36" s="693">
        <v>95</v>
      </c>
      <c r="F36" s="1007">
        <v>14</v>
      </c>
      <c r="G36" s="693">
        <v>25</v>
      </c>
      <c r="H36" s="693">
        <v>2</v>
      </c>
      <c r="I36" s="671">
        <v>27</v>
      </c>
      <c r="J36" s="693">
        <v>-28</v>
      </c>
      <c r="K36" s="693">
        <v>-1</v>
      </c>
    </row>
    <row r="37" spans="1:11" ht="12" customHeight="1" x14ac:dyDescent="0.2">
      <c r="A37" s="387" t="s">
        <v>245</v>
      </c>
      <c r="B37" s="670">
        <v>99</v>
      </c>
      <c r="C37" s="765">
        <v>263</v>
      </c>
      <c r="D37" s="671">
        <v>80</v>
      </c>
      <c r="E37" s="671">
        <v>187</v>
      </c>
      <c r="F37" s="1007">
        <v>39</v>
      </c>
      <c r="G37" s="693">
        <v>76</v>
      </c>
      <c r="H37" s="693">
        <v>-5</v>
      </c>
      <c r="I37" s="671">
        <v>71</v>
      </c>
      <c r="J37" s="693">
        <v>-18</v>
      </c>
      <c r="K37" s="693">
        <v>53</v>
      </c>
    </row>
    <row r="38" spans="1:11" ht="12" customHeight="1" x14ac:dyDescent="0.2">
      <c r="A38" s="387" t="s">
        <v>246</v>
      </c>
      <c r="B38" s="670">
        <v>20</v>
      </c>
      <c r="C38" s="765">
        <v>132</v>
      </c>
      <c r="D38" s="671">
        <v>29</v>
      </c>
      <c r="E38" s="671">
        <v>120</v>
      </c>
      <c r="F38" s="1007">
        <v>33</v>
      </c>
      <c r="G38" s="693">
        <v>12</v>
      </c>
      <c r="H38" s="693">
        <v>-25</v>
      </c>
      <c r="I38" s="671">
        <v>-13</v>
      </c>
      <c r="J38" s="693">
        <v>-11</v>
      </c>
      <c r="K38" s="693">
        <v>-24</v>
      </c>
    </row>
    <row r="39" spans="1:11" ht="12" customHeight="1" x14ac:dyDescent="0.2">
      <c r="A39" s="387" t="s">
        <v>247</v>
      </c>
      <c r="B39" s="670">
        <v>16</v>
      </c>
      <c r="C39" s="765">
        <v>88</v>
      </c>
      <c r="D39" s="671">
        <v>35</v>
      </c>
      <c r="E39" s="671">
        <v>75</v>
      </c>
      <c r="F39" s="1007">
        <v>31</v>
      </c>
      <c r="G39" s="693">
        <v>13</v>
      </c>
      <c r="H39" s="693">
        <v>-14</v>
      </c>
      <c r="I39" s="671">
        <v>-1</v>
      </c>
      <c r="J39" s="693">
        <v>-18</v>
      </c>
      <c r="K39" s="693">
        <v>-19</v>
      </c>
    </row>
    <row r="40" spans="1:11" ht="3" customHeight="1" x14ac:dyDescent="0.2">
      <c r="A40" s="483"/>
      <c r="B40" s="372"/>
      <c r="C40" s="600"/>
      <c r="D40" s="122"/>
      <c r="E40" s="121"/>
      <c r="F40" s="1008"/>
      <c r="G40" s="121"/>
      <c r="H40" s="121"/>
      <c r="I40" s="122"/>
      <c r="J40" s="121"/>
      <c r="K40" s="121"/>
    </row>
    <row r="41" spans="1:11" ht="12.75" customHeight="1" x14ac:dyDescent="0.2">
      <c r="A41" s="603"/>
      <c r="B41" s="370"/>
      <c r="C41" s="602"/>
      <c r="D41" s="370"/>
      <c r="E41" s="370"/>
      <c r="F41" s="370"/>
      <c r="G41" s="370"/>
      <c r="H41" s="370"/>
      <c r="I41" s="370"/>
      <c r="J41" s="370"/>
      <c r="K41" s="370"/>
    </row>
    <row r="42" spans="1:11" ht="12.75" customHeight="1" x14ac:dyDescent="0.2">
      <c r="A42" s="601" t="s">
        <v>613</v>
      </c>
      <c r="B42" s="370"/>
      <c r="C42" s="602"/>
      <c r="D42" s="370"/>
      <c r="E42" s="370"/>
      <c r="F42" s="370"/>
      <c r="G42" s="370"/>
      <c r="H42" s="370"/>
      <c r="I42" s="370"/>
      <c r="J42" s="370"/>
      <c r="K42" s="370"/>
    </row>
    <row r="43" spans="1:11" ht="12.75" customHeight="1" x14ac:dyDescent="0.2">
      <c r="A43" s="603"/>
      <c r="B43" s="370"/>
      <c r="C43" s="602"/>
      <c r="D43" s="370"/>
      <c r="E43" s="370"/>
      <c r="F43" s="370"/>
      <c r="G43" s="370"/>
      <c r="H43" s="370"/>
      <c r="I43" s="370"/>
      <c r="J43" s="370"/>
      <c r="K43" s="370"/>
    </row>
    <row r="44" spans="1:11" ht="12" customHeight="1" x14ac:dyDescent="0.2">
      <c r="A44" s="1234" t="s">
        <v>450</v>
      </c>
      <c r="B44" s="1268" t="s">
        <v>304</v>
      </c>
      <c r="C44" s="1269"/>
      <c r="D44" s="1269"/>
      <c r="E44" s="1269"/>
      <c r="F44" s="1270"/>
      <c r="G44" s="1269" t="s">
        <v>305</v>
      </c>
      <c r="H44" s="1269"/>
      <c r="I44" s="1269"/>
      <c r="J44" s="1269"/>
      <c r="K44" s="1271"/>
    </row>
    <row r="45" spans="1:11" ht="12" customHeight="1" x14ac:dyDescent="0.2">
      <c r="A45" s="1284"/>
      <c r="B45" s="1279" t="s">
        <v>533</v>
      </c>
      <c r="C45" s="1285" t="s">
        <v>306</v>
      </c>
      <c r="D45" s="1271"/>
      <c r="E45" s="1285" t="s">
        <v>307</v>
      </c>
      <c r="F45" s="1270"/>
      <c r="G45" s="972" t="s">
        <v>308</v>
      </c>
      <c r="H45" s="594" t="s">
        <v>309</v>
      </c>
      <c r="I45" s="594" t="s">
        <v>310</v>
      </c>
      <c r="J45" s="1272" t="s">
        <v>515</v>
      </c>
      <c r="K45" s="1275" t="s">
        <v>530</v>
      </c>
    </row>
    <row r="46" spans="1:11" ht="12" customHeight="1" x14ac:dyDescent="0.2">
      <c r="A46" s="1284"/>
      <c r="B46" s="1280"/>
      <c r="C46" s="1266"/>
      <c r="D46" s="1021" t="s">
        <v>516</v>
      </c>
      <c r="E46" s="1266"/>
      <c r="F46" s="1234" t="s">
        <v>517</v>
      </c>
      <c r="G46" s="1259" t="s">
        <v>311</v>
      </c>
      <c r="H46" s="1259"/>
      <c r="I46" s="1127"/>
      <c r="J46" s="1273"/>
      <c r="K46" s="1276"/>
    </row>
    <row r="47" spans="1:11" ht="11.25" customHeight="1" x14ac:dyDescent="0.2">
      <c r="A47" s="1278"/>
      <c r="B47" s="1281"/>
      <c r="C47" s="1267"/>
      <c r="D47" s="1059"/>
      <c r="E47" s="1267"/>
      <c r="F47" s="1278"/>
      <c r="G47" s="1260"/>
      <c r="H47" s="1260"/>
      <c r="I47" s="1253"/>
      <c r="J47" s="1274"/>
      <c r="K47" s="1277"/>
    </row>
    <row r="48" spans="1:11" ht="18" customHeight="1" x14ac:dyDescent="0.2">
      <c r="A48" s="387" t="s">
        <v>291</v>
      </c>
      <c r="B48" s="670">
        <v>1046</v>
      </c>
      <c r="C48" s="764">
        <v>4407</v>
      </c>
      <c r="D48" s="671">
        <v>1547</v>
      </c>
      <c r="E48" s="693">
        <v>4685</v>
      </c>
      <c r="F48" s="1007">
        <v>1547</v>
      </c>
      <c r="G48" s="693">
        <v>-278</v>
      </c>
      <c r="H48" s="671">
        <v>306</v>
      </c>
      <c r="I48" s="671">
        <v>28</v>
      </c>
      <c r="J48" s="693">
        <v>-241</v>
      </c>
      <c r="K48" s="693">
        <v>-213</v>
      </c>
    </row>
    <row r="49" spans="1:11" ht="18" customHeight="1" x14ac:dyDescent="0.2">
      <c r="A49" s="387" t="s">
        <v>248</v>
      </c>
      <c r="B49" s="670">
        <v>102</v>
      </c>
      <c r="C49" s="764">
        <v>499</v>
      </c>
      <c r="D49" s="671">
        <v>192</v>
      </c>
      <c r="E49" s="693">
        <v>506</v>
      </c>
      <c r="F49" s="1007">
        <v>206</v>
      </c>
      <c r="G49" s="693">
        <v>-7</v>
      </c>
      <c r="H49" s="693">
        <v>-21</v>
      </c>
      <c r="I49" s="671">
        <v>-28</v>
      </c>
      <c r="J49" s="693">
        <v>-57</v>
      </c>
      <c r="K49" s="693">
        <v>-85</v>
      </c>
    </row>
    <row r="50" spans="1:11" ht="12" customHeight="1" x14ac:dyDescent="0.2">
      <c r="A50" s="387" t="s">
        <v>249</v>
      </c>
      <c r="B50" s="670">
        <v>179</v>
      </c>
      <c r="C50" s="764">
        <v>696</v>
      </c>
      <c r="D50" s="671">
        <v>264</v>
      </c>
      <c r="E50" s="693">
        <v>870</v>
      </c>
      <c r="F50" s="1007">
        <v>336</v>
      </c>
      <c r="G50" s="693">
        <v>-174</v>
      </c>
      <c r="H50" s="693">
        <v>-50</v>
      </c>
      <c r="I50" s="671">
        <v>-224</v>
      </c>
      <c r="J50" s="693">
        <v>62</v>
      </c>
      <c r="K50" s="693">
        <v>-162</v>
      </c>
    </row>
    <row r="51" spans="1:11" ht="12" customHeight="1" x14ac:dyDescent="0.2">
      <c r="A51" s="387" t="s">
        <v>250</v>
      </c>
      <c r="B51" s="670">
        <v>117</v>
      </c>
      <c r="C51" s="764">
        <v>768</v>
      </c>
      <c r="D51" s="671">
        <v>276</v>
      </c>
      <c r="E51" s="693">
        <v>743</v>
      </c>
      <c r="F51" s="1007">
        <v>226</v>
      </c>
      <c r="G51" s="693">
        <v>25</v>
      </c>
      <c r="H51" s="693">
        <v>117</v>
      </c>
      <c r="I51" s="671">
        <v>142</v>
      </c>
      <c r="J51" s="693">
        <v>-62</v>
      </c>
      <c r="K51" s="693">
        <v>80</v>
      </c>
    </row>
    <row r="52" spans="1:11" ht="12" customHeight="1" x14ac:dyDescent="0.2">
      <c r="A52" s="387" t="s">
        <v>251</v>
      </c>
      <c r="B52" s="670">
        <v>166</v>
      </c>
      <c r="C52" s="764">
        <v>711</v>
      </c>
      <c r="D52" s="671">
        <v>214</v>
      </c>
      <c r="E52" s="693">
        <v>729</v>
      </c>
      <c r="F52" s="1007">
        <v>240</v>
      </c>
      <c r="G52" s="693">
        <v>-18</v>
      </c>
      <c r="H52" s="693">
        <v>108</v>
      </c>
      <c r="I52" s="671">
        <v>90</v>
      </c>
      <c r="J52" s="693">
        <v>-15</v>
      </c>
      <c r="K52" s="693">
        <v>75</v>
      </c>
    </row>
    <row r="53" spans="1:11" ht="12" customHeight="1" x14ac:dyDescent="0.2">
      <c r="A53" s="387" t="s">
        <v>252</v>
      </c>
      <c r="B53" s="670">
        <v>169</v>
      </c>
      <c r="C53" s="764">
        <v>568</v>
      </c>
      <c r="D53" s="671">
        <v>201</v>
      </c>
      <c r="E53" s="693">
        <v>601</v>
      </c>
      <c r="F53" s="1007">
        <v>159</v>
      </c>
      <c r="G53" s="693">
        <v>-33</v>
      </c>
      <c r="H53" s="693">
        <v>3</v>
      </c>
      <c r="I53" s="671">
        <v>-30</v>
      </c>
      <c r="J53" s="693">
        <v>-21</v>
      </c>
      <c r="K53" s="693">
        <v>-51</v>
      </c>
    </row>
    <row r="54" spans="1:11" ht="12" customHeight="1" x14ac:dyDescent="0.2">
      <c r="A54" s="387" t="s">
        <v>253</v>
      </c>
      <c r="B54" s="670">
        <v>167</v>
      </c>
      <c r="C54" s="764">
        <v>539</v>
      </c>
      <c r="D54" s="671">
        <v>184</v>
      </c>
      <c r="E54" s="693">
        <v>589</v>
      </c>
      <c r="F54" s="1007">
        <v>148</v>
      </c>
      <c r="G54" s="693">
        <v>-50</v>
      </c>
      <c r="H54" s="693">
        <v>109</v>
      </c>
      <c r="I54" s="671">
        <v>59</v>
      </c>
      <c r="J54" s="693">
        <v>-55</v>
      </c>
      <c r="K54" s="693">
        <v>4</v>
      </c>
    </row>
    <row r="55" spans="1:11" ht="12" customHeight="1" x14ac:dyDescent="0.2">
      <c r="A55" s="387" t="s">
        <v>254</v>
      </c>
      <c r="B55" s="670">
        <v>146</v>
      </c>
      <c r="C55" s="764">
        <v>626</v>
      </c>
      <c r="D55" s="671">
        <v>216</v>
      </c>
      <c r="E55" s="693">
        <v>647</v>
      </c>
      <c r="F55" s="1007">
        <v>232</v>
      </c>
      <c r="G55" s="693">
        <v>-21</v>
      </c>
      <c r="H55" s="693">
        <v>40</v>
      </c>
      <c r="I55" s="671">
        <v>19</v>
      </c>
      <c r="J55" s="693">
        <v>-93</v>
      </c>
      <c r="K55" s="693">
        <v>-74</v>
      </c>
    </row>
    <row r="56" spans="1:11" ht="18" customHeight="1" x14ac:dyDescent="0.2">
      <c r="A56" s="387" t="s">
        <v>292</v>
      </c>
      <c r="B56" s="670">
        <v>646</v>
      </c>
      <c r="C56" s="764">
        <v>1969</v>
      </c>
      <c r="D56" s="671">
        <v>344</v>
      </c>
      <c r="E56" s="693">
        <v>1655</v>
      </c>
      <c r="F56" s="1007">
        <v>344</v>
      </c>
      <c r="G56" s="693">
        <v>314</v>
      </c>
      <c r="H56" s="90">
        <v>0</v>
      </c>
      <c r="I56" s="671">
        <v>314</v>
      </c>
      <c r="J56" s="693">
        <v>-295</v>
      </c>
      <c r="K56" s="693">
        <v>19</v>
      </c>
    </row>
    <row r="57" spans="1:11" ht="18" customHeight="1" x14ac:dyDescent="0.2">
      <c r="A57" s="387" t="s">
        <v>255</v>
      </c>
      <c r="B57" s="670">
        <v>242</v>
      </c>
      <c r="C57" s="764">
        <v>670</v>
      </c>
      <c r="D57" s="671">
        <v>105</v>
      </c>
      <c r="E57" s="693">
        <v>607</v>
      </c>
      <c r="F57" s="1007">
        <v>100</v>
      </c>
      <c r="G57" s="693">
        <v>63</v>
      </c>
      <c r="H57" s="693">
        <v>93</v>
      </c>
      <c r="I57" s="671">
        <v>156</v>
      </c>
      <c r="J57" s="693">
        <v>-83</v>
      </c>
      <c r="K57" s="693">
        <v>73</v>
      </c>
    </row>
    <row r="58" spans="1:11" ht="12" customHeight="1" x14ac:dyDescent="0.2">
      <c r="A58" s="387" t="s">
        <v>256</v>
      </c>
      <c r="B58" s="670">
        <v>173</v>
      </c>
      <c r="C58" s="764">
        <v>564</v>
      </c>
      <c r="D58" s="671">
        <v>60</v>
      </c>
      <c r="E58" s="693">
        <v>501</v>
      </c>
      <c r="F58" s="1007">
        <v>79</v>
      </c>
      <c r="G58" s="693">
        <v>63</v>
      </c>
      <c r="H58" s="693">
        <v>-40</v>
      </c>
      <c r="I58" s="671">
        <v>23</v>
      </c>
      <c r="J58" s="693">
        <v>-57</v>
      </c>
      <c r="K58" s="693">
        <v>-34</v>
      </c>
    </row>
    <row r="59" spans="1:11" ht="12" customHeight="1" x14ac:dyDescent="0.2">
      <c r="A59" s="387" t="s">
        <v>257</v>
      </c>
      <c r="B59" s="670">
        <v>126</v>
      </c>
      <c r="C59" s="764">
        <v>294</v>
      </c>
      <c r="D59" s="671">
        <v>74</v>
      </c>
      <c r="E59" s="693">
        <v>247</v>
      </c>
      <c r="F59" s="1007">
        <v>75</v>
      </c>
      <c r="G59" s="693">
        <v>47</v>
      </c>
      <c r="H59" s="693">
        <v>-60</v>
      </c>
      <c r="I59" s="671">
        <v>-13</v>
      </c>
      <c r="J59" s="693">
        <v>-63</v>
      </c>
      <c r="K59" s="693">
        <v>-76</v>
      </c>
    </row>
    <row r="60" spans="1:11" ht="12" customHeight="1" x14ac:dyDescent="0.2">
      <c r="A60" s="387" t="s">
        <v>258</v>
      </c>
      <c r="B60" s="670">
        <v>105</v>
      </c>
      <c r="C60" s="764">
        <v>441</v>
      </c>
      <c r="D60" s="671">
        <v>105</v>
      </c>
      <c r="E60" s="693">
        <v>300</v>
      </c>
      <c r="F60" s="1007">
        <v>90</v>
      </c>
      <c r="G60" s="693">
        <v>141</v>
      </c>
      <c r="H60" s="693">
        <v>7</v>
      </c>
      <c r="I60" s="671">
        <v>148</v>
      </c>
      <c r="J60" s="693">
        <v>-92</v>
      </c>
      <c r="K60" s="693">
        <v>56</v>
      </c>
    </row>
    <row r="61" spans="1:11" ht="18" customHeight="1" x14ac:dyDescent="0.2">
      <c r="A61" s="387" t="s">
        <v>293</v>
      </c>
      <c r="B61" s="670">
        <v>832</v>
      </c>
      <c r="C61" s="764">
        <v>3793</v>
      </c>
      <c r="D61" s="671">
        <v>1034</v>
      </c>
      <c r="E61" s="693">
        <v>3463</v>
      </c>
      <c r="F61" s="1007">
        <v>1034</v>
      </c>
      <c r="G61" s="693">
        <v>330</v>
      </c>
      <c r="H61" s="671">
        <v>597</v>
      </c>
      <c r="I61" s="671">
        <v>927</v>
      </c>
      <c r="J61" s="693">
        <v>-258</v>
      </c>
      <c r="K61" s="693">
        <v>669</v>
      </c>
    </row>
    <row r="62" spans="1:11" ht="18" customHeight="1" x14ac:dyDescent="0.2">
      <c r="A62" s="387" t="s">
        <v>259</v>
      </c>
      <c r="B62" s="670">
        <v>113</v>
      </c>
      <c r="C62" s="764">
        <v>394</v>
      </c>
      <c r="D62" s="671">
        <v>170</v>
      </c>
      <c r="E62" s="693">
        <v>435</v>
      </c>
      <c r="F62" s="1007">
        <v>207</v>
      </c>
      <c r="G62" s="693">
        <v>-41</v>
      </c>
      <c r="H62" s="693">
        <v>63</v>
      </c>
      <c r="I62" s="671">
        <v>22</v>
      </c>
      <c r="J62" s="693">
        <v>-31</v>
      </c>
      <c r="K62" s="693">
        <v>-9</v>
      </c>
    </row>
    <row r="63" spans="1:11" ht="12" customHeight="1" x14ac:dyDescent="0.2">
      <c r="A63" s="387" t="s">
        <v>260</v>
      </c>
      <c r="B63" s="670">
        <v>196</v>
      </c>
      <c r="C63" s="764">
        <v>758</v>
      </c>
      <c r="D63" s="671">
        <v>294</v>
      </c>
      <c r="E63" s="693">
        <v>439</v>
      </c>
      <c r="F63" s="1007">
        <v>142</v>
      </c>
      <c r="G63" s="693">
        <v>319</v>
      </c>
      <c r="H63" s="693">
        <v>167</v>
      </c>
      <c r="I63" s="671">
        <v>486</v>
      </c>
      <c r="J63" s="693">
        <v>-92</v>
      </c>
      <c r="K63" s="693">
        <v>394</v>
      </c>
    </row>
    <row r="64" spans="1:11" ht="12" customHeight="1" x14ac:dyDescent="0.2">
      <c r="A64" s="387" t="s">
        <v>261</v>
      </c>
      <c r="B64" s="670">
        <v>50</v>
      </c>
      <c r="C64" s="764">
        <v>397</v>
      </c>
      <c r="D64" s="671">
        <v>79</v>
      </c>
      <c r="E64" s="693">
        <v>391</v>
      </c>
      <c r="F64" s="1007">
        <v>113</v>
      </c>
      <c r="G64" s="693">
        <v>6</v>
      </c>
      <c r="H64" s="693">
        <v>-18</v>
      </c>
      <c r="I64" s="671">
        <v>-12</v>
      </c>
      <c r="J64" s="693">
        <v>-3</v>
      </c>
      <c r="K64" s="693">
        <v>-15</v>
      </c>
    </row>
    <row r="65" spans="1:11" ht="12" customHeight="1" x14ac:dyDescent="0.2">
      <c r="A65" s="387" t="s">
        <v>262</v>
      </c>
      <c r="B65" s="670">
        <v>42</v>
      </c>
      <c r="C65" s="764">
        <v>277</v>
      </c>
      <c r="D65" s="671">
        <v>94</v>
      </c>
      <c r="E65" s="693">
        <v>243</v>
      </c>
      <c r="F65" s="1007">
        <v>79</v>
      </c>
      <c r="G65" s="693">
        <v>34</v>
      </c>
      <c r="H65" s="693">
        <v>7</v>
      </c>
      <c r="I65" s="671">
        <v>41</v>
      </c>
      <c r="J65" s="693">
        <v>-11</v>
      </c>
      <c r="K65" s="693">
        <v>30</v>
      </c>
    </row>
    <row r="66" spans="1:11" ht="12" customHeight="1" x14ac:dyDescent="0.2">
      <c r="A66" s="387" t="s">
        <v>263</v>
      </c>
      <c r="B66" s="670">
        <v>199</v>
      </c>
      <c r="C66" s="764">
        <v>639</v>
      </c>
      <c r="D66" s="671">
        <v>132</v>
      </c>
      <c r="E66" s="693">
        <v>591</v>
      </c>
      <c r="F66" s="1007">
        <v>172</v>
      </c>
      <c r="G66" s="693">
        <v>48</v>
      </c>
      <c r="H66" s="693">
        <v>51</v>
      </c>
      <c r="I66" s="671">
        <v>99</v>
      </c>
      <c r="J66" s="693">
        <v>-52</v>
      </c>
      <c r="K66" s="693">
        <v>47</v>
      </c>
    </row>
    <row r="67" spans="1:11" ht="12" customHeight="1" x14ac:dyDescent="0.2">
      <c r="A67" s="387" t="s">
        <v>264</v>
      </c>
      <c r="B67" s="670">
        <v>162</v>
      </c>
      <c r="C67" s="764">
        <v>949</v>
      </c>
      <c r="D67" s="671">
        <v>136</v>
      </c>
      <c r="E67" s="693">
        <v>1037</v>
      </c>
      <c r="F67" s="1007">
        <v>208</v>
      </c>
      <c r="G67" s="693">
        <v>-88</v>
      </c>
      <c r="H67" s="693">
        <v>231</v>
      </c>
      <c r="I67" s="671">
        <v>143</v>
      </c>
      <c r="J67" s="693">
        <v>-34</v>
      </c>
      <c r="K67" s="693">
        <v>109</v>
      </c>
    </row>
    <row r="68" spans="1:11" ht="12" customHeight="1" x14ac:dyDescent="0.2">
      <c r="A68" s="387" t="s">
        <v>265</v>
      </c>
      <c r="B68" s="670">
        <v>70</v>
      </c>
      <c r="C68" s="764">
        <v>379</v>
      </c>
      <c r="D68" s="671">
        <v>129</v>
      </c>
      <c r="E68" s="693">
        <v>327</v>
      </c>
      <c r="F68" s="1007">
        <v>113</v>
      </c>
      <c r="G68" s="693">
        <v>52</v>
      </c>
      <c r="H68" s="693">
        <v>96</v>
      </c>
      <c r="I68" s="671">
        <v>148</v>
      </c>
      <c r="J68" s="693">
        <v>-35</v>
      </c>
      <c r="K68" s="693">
        <v>113</v>
      </c>
    </row>
    <row r="69" spans="1:11" ht="18" customHeight="1" x14ac:dyDescent="0.2">
      <c r="A69" s="387" t="s">
        <v>294</v>
      </c>
      <c r="B69" s="670">
        <v>926</v>
      </c>
      <c r="C69" s="764">
        <v>3323</v>
      </c>
      <c r="D69" s="671">
        <v>1095</v>
      </c>
      <c r="E69" s="693">
        <v>4024</v>
      </c>
      <c r="F69" s="1007">
        <v>1095</v>
      </c>
      <c r="G69" s="693">
        <v>-701</v>
      </c>
      <c r="H69" s="671">
        <v>845</v>
      </c>
      <c r="I69" s="671">
        <v>144</v>
      </c>
      <c r="J69" s="693">
        <v>-157</v>
      </c>
      <c r="K69" s="693">
        <v>-13</v>
      </c>
    </row>
    <row r="70" spans="1:11" ht="18" customHeight="1" x14ac:dyDescent="0.2">
      <c r="A70" s="387" t="s">
        <v>266</v>
      </c>
      <c r="B70" s="670">
        <v>249</v>
      </c>
      <c r="C70" s="764">
        <v>957</v>
      </c>
      <c r="D70" s="671">
        <v>289</v>
      </c>
      <c r="E70" s="693">
        <v>1212</v>
      </c>
      <c r="F70" s="1007">
        <v>294</v>
      </c>
      <c r="G70" s="693">
        <v>-255</v>
      </c>
      <c r="H70" s="693">
        <v>299</v>
      </c>
      <c r="I70" s="671">
        <v>44</v>
      </c>
      <c r="J70" s="693">
        <v>-6</v>
      </c>
      <c r="K70" s="693">
        <v>38</v>
      </c>
    </row>
    <row r="71" spans="1:11" ht="12" customHeight="1" x14ac:dyDescent="0.2">
      <c r="A71" s="387" t="s">
        <v>267</v>
      </c>
      <c r="B71" s="670">
        <v>293</v>
      </c>
      <c r="C71" s="764">
        <v>748</v>
      </c>
      <c r="D71" s="671">
        <v>213</v>
      </c>
      <c r="E71" s="693">
        <v>1136</v>
      </c>
      <c r="F71" s="1007">
        <v>300</v>
      </c>
      <c r="G71" s="693">
        <v>-388</v>
      </c>
      <c r="H71" s="693">
        <v>575</v>
      </c>
      <c r="I71" s="671">
        <v>187</v>
      </c>
      <c r="J71" s="693">
        <v>4</v>
      </c>
      <c r="K71" s="693">
        <v>191</v>
      </c>
    </row>
    <row r="72" spans="1:11" ht="12" customHeight="1" x14ac:dyDescent="0.2">
      <c r="A72" s="387" t="s">
        <v>268</v>
      </c>
      <c r="B72" s="670">
        <v>105</v>
      </c>
      <c r="C72" s="764">
        <v>552</v>
      </c>
      <c r="D72" s="671">
        <v>210</v>
      </c>
      <c r="E72" s="693">
        <v>547</v>
      </c>
      <c r="F72" s="1007">
        <v>154</v>
      </c>
      <c r="G72" s="693">
        <v>5</v>
      </c>
      <c r="H72" s="693">
        <v>94</v>
      </c>
      <c r="I72" s="671">
        <v>99</v>
      </c>
      <c r="J72" s="693">
        <v>-64</v>
      </c>
      <c r="K72" s="693">
        <v>35</v>
      </c>
    </row>
    <row r="73" spans="1:11" ht="12" customHeight="1" x14ac:dyDescent="0.2">
      <c r="A73" s="387" t="s">
        <v>269</v>
      </c>
      <c r="B73" s="670">
        <v>57</v>
      </c>
      <c r="C73" s="764">
        <v>295</v>
      </c>
      <c r="D73" s="671">
        <v>98</v>
      </c>
      <c r="E73" s="693">
        <v>268</v>
      </c>
      <c r="F73" s="1007">
        <v>82</v>
      </c>
      <c r="G73" s="693">
        <v>27</v>
      </c>
      <c r="H73" s="693">
        <v>-48</v>
      </c>
      <c r="I73" s="671">
        <v>-21</v>
      </c>
      <c r="J73" s="693">
        <v>-26</v>
      </c>
      <c r="K73" s="693">
        <v>-47</v>
      </c>
    </row>
    <row r="74" spans="1:11" ht="12" customHeight="1" x14ac:dyDescent="0.2">
      <c r="A74" s="387" t="s">
        <v>270</v>
      </c>
      <c r="B74" s="670">
        <v>49</v>
      </c>
      <c r="C74" s="764">
        <v>194</v>
      </c>
      <c r="D74" s="671">
        <v>78</v>
      </c>
      <c r="E74" s="693">
        <v>251</v>
      </c>
      <c r="F74" s="1007">
        <v>77</v>
      </c>
      <c r="G74" s="693">
        <v>-57</v>
      </c>
      <c r="H74" s="693">
        <v>-12</v>
      </c>
      <c r="I74" s="671">
        <v>-69</v>
      </c>
      <c r="J74" s="693">
        <v>-29</v>
      </c>
      <c r="K74" s="693">
        <v>-98</v>
      </c>
    </row>
    <row r="75" spans="1:11" ht="12" customHeight="1" x14ac:dyDescent="0.2">
      <c r="A75" s="387" t="s">
        <v>271</v>
      </c>
      <c r="B75" s="670">
        <v>173</v>
      </c>
      <c r="C75" s="764">
        <v>577</v>
      </c>
      <c r="D75" s="671">
        <v>207</v>
      </c>
      <c r="E75" s="693">
        <v>610</v>
      </c>
      <c r="F75" s="1007">
        <v>188</v>
      </c>
      <c r="G75" s="693">
        <v>-33</v>
      </c>
      <c r="H75" s="693">
        <v>-63</v>
      </c>
      <c r="I75" s="671">
        <v>-96</v>
      </c>
      <c r="J75" s="693">
        <v>-36</v>
      </c>
      <c r="K75" s="693">
        <v>-132</v>
      </c>
    </row>
    <row r="76" spans="1:11" ht="18" customHeight="1" x14ac:dyDescent="0.2">
      <c r="A76" s="479" t="s">
        <v>314</v>
      </c>
      <c r="B76" s="670">
        <v>1456</v>
      </c>
      <c r="C76" s="765">
        <v>5189</v>
      </c>
      <c r="D76" s="693">
        <v>2207</v>
      </c>
      <c r="E76" s="693">
        <v>4906</v>
      </c>
      <c r="F76" s="1009">
        <v>2207</v>
      </c>
      <c r="G76" s="693">
        <v>283</v>
      </c>
      <c r="H76" s="671">
        <v>96</v>
      </c>
      <c r="I76" s="671">
        <v>379</v>
      </c>
      <c r="J76" s="693">
        <v>-89</v>
      </c>
      <c r="K76" s="693">
        <v>290</v>
      </c>
    </row>
    <row r="77" spans="1:11" ht="18" customHeight="1" x14ac:dyDescent="0.2">
      <c r="A77" s="387" t="s">
        <v>315</v>
      </c>
      <c r="B77" s="670">
        <v>117</v>
      </c>
      <c r="C77" s="765">
        <v>247</v>
      </c>
      <c r="D77" s="693">
        <v>82</v>
      </c>
      <c r="E77" s="693">
        <v>210</v>
      </c>
      <c r="F77" s="1009">
        <v>110</v>
      </c>
      <c r="G77" s="693">
        <v>37</v>
      </c>
      <c r="H77" s="693">
        <v>-34</v>
      </c>
      <c r="I77" s="671">
        <v>3</v>
      </c>
      <c r="J77" s="693">
        <v>-24</v>
      </c>
      <c r="K77" s="693">
        <v>-21</v>
      </c>
    </row>
    <row r="78" spans="1:11" ht="12" customHeight="1" x14ac:dyDescent="0.2">
      <c r="A78" s="387" t="s">
        <v>273</v>
      </c>
      <c r="B78" s="670">
        <v>157</v>
      </c>
      <c r="C78" s="764">
        <v>686</v>
      </c>
      <c r="D78" s="671">
        <v>309</v>
      </c>
      <c r="E78" s="693">
        <v>695</v>
      </c>
      <c r="F78" s="1007">
        <v>331</v>
      </c>
      <c r="G78" s="693">
        <v>-9</v>
      </c>
      <c r="H78" s="693">
        <v>25</v>
      </c>
      <c r="I78" s="671">
        <v>16</v>
      </c>
      <c r="J78" s="693">
        <v>41</v>
      </c>
      <c r="K78" s="693">
        <v>57</v>
      </c>
    </row>
    <row r="79" spans="1:11" ht="12" customHeight="1" x14ac:dyDescent="0.2">
      <c r="A79" s="387" t="s">
        <v>274</v>
      </c>
      <c r="B79" s="670">
        <v>181</v>
      </c>
      <c r="C79" s="764">
        <v>927</v>
      </c>
      <c r="D79" s="671">
        <v>300</v>
      </c>
      <c r="E79" s="693">
        <v>793</v>
      </c>
      <c r="F79" s="1007">
        <v>299</v>
      </c>
      <c r="G79" s="693">
        <v>134</v>
      </c>
      <c r="H79" s="693">
        <v>88</v>
      </c>
      <c r="I79" s="671">
        <v>222</v>
      </c>
      <c r="J79" s="693">
        <v>48</v>
      </c>
      <c r="K79" s="693">
        <v>270</v>
      </c>
    </row>
    <row r="80" spans="1:11" ht="12" customHeight="1" x14ac:dyDescent="0.2">
      <c r="A80" s="387" t="s">
        <v>275</v>
      </c>
      <c r="B80" s="670">
        <v>202</v>
      </c>
      <c r="C80" s="764">
        <v>799</v>
      </c>
      <c r="D80" s="671">
        <v>260</v>
      </c>
      <c r="E80" s="693">
        <v>917</v>
      </c>
      <c r="F80" s="1007">
        <v>325</v>
      </c>
      <c r="G80" s="693">
        <v>-118</v>
      </c>
      <c r="H80" s="693">
        <v>40</v>
      </c>
      <c r="I80" s="671">
        <v>-78</v>
      </c>
      <c r="J80" s="693">
        <v>53</v>
      </c>
      <c r="K80" s="693">
        <v>-25</v>
      </c>
    </row>
    <row r="81" spans="1:12" ht="12" customHeight="1" x14ac:dyDescent="0.2">
      <c r="A81" s="387" t="s">
        <v>276</v>
      </c>
      <c r="B81" s="670">
        <v>62</v>
      </c>
      <c r="C81" s="764">
        <v>398</v>
      </c>
      <c r="D81" s="671">
        <v>191</v>
      </c>
      <c r="E81" s="693">
        <v>365</v>
      </c>
      <c r="F81" s="1007">
        <v>148</v>
      </c>
      <c r="G81" s="693">
        <v>33</v>
      </c>
      <c r="H81" s="693">
        <v>-24</v>
      </c>
      <c r="I81" s="671">
        <v>9</v>
      </c>
      <c r="J81" s="693">
        <v>-6</v>
      </c>
      <c r="K81" s="693">
        <v>3</v>
      </c>
    </row>
    <row r="82" spans="1:12" ht="12" customHeight="1" x14ac:dyDescent="0.2">
      <c r="A82" s="387" t="s">
        <v>277</v>
      </c>
      <c r="B82" s="670">
        <v>267</v>
      </c>
      <c r="C82" s="764">
        <v>711</v>
      </c>
      <c r="D82" s="671">
        <v>325</v>
      </c>
      <c r="E82" s="693">
        <v>614</v>
      </c>
      <c r="F82" s="1007">
        <v>297</v>
      </c>
      <c r="G82" s="693">
        <v>97</v>
      </c>
      <c r="H82" s="693">
        <v>46</v>
      </c>
      <c r="I82" s="671">
        <v>143</v>
      </c>
      <c r="J82" s="693">
        <v>-69</v>
      </c>
      <c r="K82" s="693">
        <v>74</v>
      </c>
    </row>
    <row r="83" spans="1:12" ht="12" customHeight="1" x14ac:dyDescent="0.2">
      <c r="A83" s="387" t="s">
        <v>278</v>
      </c>
      <c r="B83" s="670">
        <v>87</v>
      </c>
      <c r="C83" s="764">
        <v>364</v>
      </c>
      <c r="D83" s="671">
        <v>217</v>
      </c>
      <c r="E83" s="693">
        <v>319</v>
      </c>
      <c r="F83" s="1007">
        <v>176</v>
      </c>
      <c r="G83" s="693">
        <v>45</v>
      </c>
      <c r="H83" s="693">
        <v>103</v>
      </c>
      <c r="I83" s="671">
        <v>148</v>
      </c>
      <c r="J83" s="693">
        <v>-100</v>
      </c>
      <c r="K83" s="693">
        <v>48</v>
      </c>
    </row>
    <row r="84" spans="1:12" ht="12" customHeight="1" x14ac:dyDescent="0.2">
      <c r="A84" s="387" t="s">
        <v>279</v>
      </c>
      <c r="B84" s="670">
        <v>241</v>
      </c>
      <c r="C84" s="764">
        <v>480</v>
      </c>
      <c r="D84" s="671">
        <v>199</v>
      </c>
      <c r="E84" s="693">
        <v>539</v>
      </c>
      <c r="F84" s="1007">
        <v>306</v>
      </c>
      <c r="G84" s="693">
        <v>-59</v>
      </c>
      <c r="H84" s="693">
        <v>-49</v>
      </c>
      <c r="I84" s="671">
        <v>-108</v>
      </c>
      <c r="J84" s="693">
        <v>-1</v>
      </c>
      <c r="K84" s="693">
        <v>-109</v>
      </c>
    </row>
    <row r="85" spans="1:12" ht="12" customHeight="1" x14ac:dyDescent="0.2">
      <c r="A85" s="387" t="s">
        <v>280</v>
      </c>
      <c r="B85" s="670">
        <v>117</v>
      </c>
      <c r="C85" s="764">
        <v>452</v>
      </c>
      <c r="D85" s="671">
        <v>239</v>
      </c>
      <c r="E85" s="693">
        <v>389</v>
      </c>
      <c r="F85" s="1007">
        <v>191</v>
      </c>
      <c r="G85" s="693">
        <v>63</v>
      </c>
      <c r="H85" s="693">
        <v>-81</v>
      </c>
      <c r="I85" s="671">
        <v>-18</v>
      </c>
      <c r="J85" s="693">
        <v>-16</v>
      </c>
      <c r="K85" s="693">
        <v>-34</v>
      </c>
    </row>
    <row r="86" spans="1:12" ht="12" customHeight="1" x14ac:dyDescent="0.2">
      <c r="A86" s="387" t="s">
        <v>316</v>
      </c>
      <c r="B86" s="670">
        <v>25</v>
      </c>
      <c r="C86" s="765">
        <v>125</v>
      </c>
      <c r="D86" s="693">
        <v>85</v>
      </c>
      <c r="E86" s="693">
        <v>65</v>
      </c>
      <c r="F86" s="1009">
        <v>24</v>
      </c>
      <c r="G86" s="693">
        <v>60</v>
      </c>
      <c r="H86" s="693">
        <v>-18</v>
      </c>
      <c r="I86" s="671">
        <v>42</v>
      </c>
      <c r="J86" s="693">
        <v>-15</v>
      </c>
      <c r="K86" s="693">
        <v>27</v>
      </c>
    </row>
    <row r="87" spans="1:12" ht="3" customHeight="1" x14ac:dyDescent="0.2">
      <c r="A87" s="604"/>
      <c r="B87" s="505"/>
      <c r="C87" s="605"/>
      <c r="D87" s="506"/>
      <c r="E87" s="508"/>
      <c r="F87" s="1010"/>
      <c r="G87" s="508"/>
      <c r="H87" s="506"/>
      <c r="I87" s="506"/>
      <c r="J87" s="508"/>
      <c r="K87" s="508"/>
    </row>
    <row r="88" spans="1:12" ht="12.75" customHeight="1" x14ac:dyDescent="0.2">
      <c r="A88" s="2"/>
      <c r="B88" s="606"/>
      <c r="C88" s="607"/>
      <c r="D88" s="606"/>
      <c r="E88" s="606"/>
      <c r="F88" s="606"/>
      <c r="G88" s="606"/>
      <c r="H88" s="606"/>
      <c r="I88" s="606"/>
      <c r="J88" s="606"/>
      <c r="K88" s="606"/>
      <c r="L88" s="640" t="s">
        <v>400</v>
      </c>
    </row>
    <row r="89" spans="1:12" s="295" customFormat="1" ht="12" customHeight="1" x14ac:dyDescent="0.2">
      <c r="A89" s="1282" t="s">
        <v>317</v>
      </c>
      <c r="B89" s="1283"/>
      <c r="C89" s="1283"/>
      <c r="D89" s="1283"/>
      <c r="E89" s="1283"/>
      <c r="F89" s="1283"/>
      <c r="G89" s="1283"/>
      <c r="H89" s="1283"/>
      <c r="I89" s="1283"/>
      <c r="J89" s="1283"/>
      <c r="K89" s="1283"/>
    </row>
    <row r="90" spans="1:12" s="295" customFormat="1" ht="12" customHeight="1" x14ac:dyDescent="0.2">
      <c r="A90" s="1282" t="s">
        <v>430</v>
      </c>
      <c r="B90" s="1283"/>
      <c r="C90" s="1283"/>
      <c r="D90" s="1283"/>
      <c r="E90" s="1283"/>
      <c r="F90" s="1283"/>
      <c r="G90" s="1283"/>
      <c r="H90" s="1283"/>
      <c r="I90" s="1283"/>
      <c r="J90" s="1283"/>
      <c r="K90" s="1283"/>
    </row>
    <row r="91" spans="1:12" s="295" customFormat="1" ht="12" customHeight="1" x14ac:dyDescent="0.2">
      <c r="A91" s="428" t="s">
        <v>431</v>
      </c>
      <c r="B91" s="262"/>
      <c r="C91" s="908"/>
      <c r="D91" s="262"/>
      <c r="E91" s="262"/>
      <c r="F91" s="262"/>
      <c r="G91" s="262"/>
      <c r="H91" s="262"/>
      <c r="I91" s="262"/>
      <c r="J91" s="262"/>
      <c r="K91" s="262"/>
    </row>
    <row r="92" spans="1:12" s="3" customFormat="1" ht="12" customHeight="1" x14ac:dyDescent="0.2">
      <c r="A92" s="428" t="s">
        <v>303</v>
      </c>
      <c r="B92" s="428"/>
      <c r="C92" s="909"/>
      <c r="D92" s="428"/>
      <c r="E92" s="428"/>
      <c r="F92" s="428"/>
      <c r="G92" s="428"/>
      <c r="H92" s="428"/>
      <c r="I92" s="428"/>
      <c r="J92" s="428"/>
      <c r="K92" s="428"/>
    </row>
    <row r="93" spans="1:12" s="3" customFormat="1" ht="12" customHeight="1" x14ac:dyDescent="0.2">
      <c r="A93" s="428" t="s">
        <v>427</v>
      </c>
      <c r="B93" s="428"/>
      <c r="C93" s="909"/>
      <c r="D93" s="428"/>
      <c r="E93" s="428"/>
      <c r="F93" s="428"/>
      <c r="G93" s="428"/>
      <c r="H93" s="428"/>
      <c r="I93" s="428"/>
      <c r="J93" s="428"/>
      <c r="K93" s="428"/>
    </row>
    <row r="94" spans="1:12" x14ac:dyDescent="0.2">
      <c r="A94" s="606"/>
      <c r="B94" s="606"/>
      <c r="C94" s="607"/>
      <c r="D94" s="606"/>
      <c r="E94" s="606"/>
      <c r="F94" s="606"/>
      <c r="G94" s="606"/>
      <c r="H94" s="606"/>
      <c r="I94" s="606"/>
      <c r="J94" s="606"/>
      <c r="K94" s="606"/>
    </row>
    <row r="95" spans="1:12" x14ac:dyDescent="0.2">
      <c r="A95" s="606"/>
      <c r="B95" s="606"/>
      <c r="C95" s="607"/>
      <c r="D95" s="606"/>
      <c r="E95" s="606"/>
      <c r="F95" s="606"/>
      <c r="G95" s="606"/>
      <c r="H95" s="606"/>
      <c r="I95" s="606"/>
      <c r="J95" s="606"/>
      <c r="K95" s="606"/>
    </row>
    <row r="96" spans="1:12" x14ac:dyDescent="0.2">
      <c r="A96" s="606"/>
      <c r="B96" s="606"/>
      <c r="C96" s="607"/>
      <c r="D96" s="606"/>
      <c r="E96" s="606"/>
      <c r="F96" s="606"/>
      <c r="G96" s="606"/>
      <c r="H96" s="606"/>
      <c r="I96" s="606"/>
      <c r="J96" s="606"/>
      <c r="K96" s="606"/>
    </row>
    <row r="97" spans="1:11" x14ac:dyDescent="0.2">
      <c r="A97" s="606"/>
      <c r="B97" s="606"/>
      <c r="C97" s="607"/>
      <c r="D97" s="606"/>
      <c r="E97" s="606"/>
      <c r="F97" s="606"/>
      <c r="G97" s="606"/>
      <c r="H97" s="606"/>
      <c r="I97" s="606"/>
      <c r="J97" s="606"/>
      <c r="K97" s="606"/>
    </row>
    <row r="98" spans="1:11" x14ac:dyDescent="0.2">
      <c r="A98" s="606"/>
      <c r="B98" s="606"/>
      <c r="C98" s="607"/>
      <c r="D98" s="606"/>
      <c r="E98" s="606"/>
      <c r="F98" s="606"/>
      <c r="G98" s="606"/>
      <c r="H98" s="606"/>
      <c r="I98" s="606"/>
      <c r="J98" s="606"/>
      <c r="K98" s="606"/>
    </row>
    <row r="99" spans="1:11" x14ac:dyDescent="0.2">
      <c r="A99" s="606"/>
      <c r="B99" s="606"/>
      <c r="C99" s="607"/>
      <c r="D99" s="606"/>
      <c r="E99" s="606"/>
      <c r="F99" s="606"/>
      <c r="G99" s="606"/>
      <c r="H99" s="606"/>
      <c r="I99" s="606"/>
      <c r="J99" s="606"/>
      <c r="K99" s="606"/>
    </row>
    <row r="100" spans="1:11" x14ac:dyDescent="0.2">
      <c r="A100" s="606"/>
      <c r="B100" s="606"/>
      <c r="C100" s="607"/>
      <c r="D100" s="606"/>
      <c r="E100" s="606"/>
      <c r="F100" s="606"/>
      <c r="G100" s="606"/>
      <c r="H100" s="606"/>
      <c r="I100" s="606"/>
      <c r="J100" s="606"/>
      <c r="K100" s="606"/>
    </row>
    <row r="101" spans="1:11" x14ac:dyDescent="0.2">
      <c r="A101" s="606"/>
      <c r="B101" s="606"/>
      <c r="C101" s="607"/>
      <c r="D101" s="606"/>
      <c r="E101" s="606"/>
      <c r="F101" s="606"/>
      <c r="G101" s="606"/>
      <c r="H101" s="606"/>
      <c r="I101" s="606"/>
      <c r="J101" s="606"/>
      <c r="K101" s="606"/>
    </row>
    <row r="102" spans="1:11" x14ac:dyDescent="0.2">
      <c r="A102" s="606"/>
      <c r="B102" s="606"/>
      <c r="C102" s="607"/>
      <c r="D102" s="606"/>
      <c r="E102" s="606"/>
      <c r="F102" s="606"/>
      <c r="G102" s="606"/>
      <c r="H102" s="606"/>
      <c r="I102" s="606"/>
      <c r="J102" s="606"/>
      <c r="K102" s="606"/>
    </row>
    <row r="103" spans="1:11" x14ac:dyDescent="0.2">
      <c r="A103" s="606"/>
      <c r="B103" s="606"/>
      <c r="C103" s="607"/>
      <c r="D103" s="606"/>
      <c r="E103" s="606"/>
      <c r="F103" s="606"/>
      <c r="G103" s="606"/>
      <c r="H103" s="606"/>
      <c r="I103" s="606"/>
      <c r="J103" s="606"/>
      <c r="K103" s="606"/>
    </row>
    <row r="104" spans="1:11" x14ac:dyDescent="0.2">
      <c r="A104" s="606"/>
      <c r="B104" s="606"/>
      <c r="C104" s="607"/>
      <c r="D104" s="606"/>
      <c r="E104" s="606"/>
      <c r="F104" s="606"/>
      <c r="G104" s="606"/>
      <c r="H104" s="606"/>
      <c r="I104" s="606"/>
      <c r="J104" s="606"/>
      <c r="K104" s="606"/>
    </row>
    <row r="105" spans="1:11" x14ac:dyDescent="0.2">
      <c r="A105" s="606"/>
      <c r="B105" s="606"/>
      <c r="C105" s="607"/>
      <c r="D105" s="606"/>
      <c r="E105" s="606"/>
      <c r="F105" s="606"/>
      <c r="G105" s="606"/>
      <c r="H105" s="606"/>
      <c r="I105" s="606"/>
      <c r="J105" s="606"/>
      <c r="K105" s="606"/>
    </row>
    <row r="106" spans="1:11" x14ac:dyDescent="0.2">
      <c r="A106" s="606"/>
      <c r="B106" s="606"/>
      <c r="C106" s="607"/>
      <c r="D106" s="606"/>
      <c r="E106" s="606"/>
      <c r="F106" s="606"/>
      <c r="G106" s="606"/>
      <c r="H106" s="606"/>
      <c r="I106" s="606"/>
      <c r="J106" s="606"/>
      <c r="K106" s="606"/>
    </row>
    <row r="107" spans="1:11" x14ac:dyDescent="0.2">
      <c r="A107" s="606"/>
      <c r="B107" s="606"/>
      <c r="C107" s="607"/>
      <c r="D107" s="606"/>
      <c r="E107" s="606"/>
      <c r="F107" s="606"/>
      <c r="G107" s="606"/>
      <c r="H107" s="606"/>
      <c r="I107" s="606"/>
      <c r="J107" s="606"/>
      <c r="K107" s="606"/>
    </row>
    <row r="108" spans="1:11" x14ac:dyDescent="0.2">
      <c r="A108" s="606"/>
      <c r="B108" s="606"/>
      <c r="C108" s="607"/>
      <c r="D108" s="606"/>
      <c r="E108" s="606"/>
      <c r="F108" s="606"/>
      <c r="G108" s="606"/>
      <c r="H108" s="606"/>
      <c r="I108" s="606"/>
      <c r="J108" s="606"/>
      <c r="K108" s="606"/>
    </row>
    <row r="109" spans="1:11" x14ac:dyDescent="0.2">
      <c r="A109" s="606"/>
      <c r="B109" s="606"/>
      <c r="C109" s="607"/>
      <c r="D109" s="606"/>
      <c r="E109" s="606"/>
      <c r="F109" s="606"/>
      <c r="G109" s="606"/>
      <c r="H109" s="606"/>
      <c r="I109" s="606"/>
      <c r="J109" s="606"/>
      <c r="K109" s="606"/>
    </row>
    <row r="110" spans="1:11" x14ac:dyDescent="0.2">
      <c r="A110" s="606"/>
      <c r="B110" s="606"/>
      <c r="C110" s="607"/>
      <c r="D110" s="606"/>
      <c r="E110" s="606"/>
      <c r="F110" s="606"/>
      <c r="G110" s="606"/>
      <c r="H110" s="606"/>
      <c r="I110" s="606"/>
      <c r="J110" s="606"/>
      <c r="K110" s="606"/>
    </row>
    <row r="111" spans="1:11" x14ac:dyDescent="0.2">
      <c r="A111" s="606"/>
      <c r="B111" s="606"/>
      <c r="C111" s="607"/>
      <c r="D111" s="606"/>
      <c r="E111" s="606"/>
      <c r="F111" s="606"/>
      <c r="G111" s="606"/>
      <c r="H111" s="606"/>
      <c r="I111" s="606"/>
      <c r="J111" s="606"/>
      <c r="K111" s="606"/>
    </row>
    <row r="112" spans="1:11" x14ac:dyDescent="0.2">
      <c r="A112" s="606"/>
      <c r="B112" s="606"/>
      <c r="C112" s="607"/>
      <c r="D112" s="606"/>
      <c r="E112" s="606"/>
      <c r="F112" s="606"/>
      <c r="G112" s="606"/>
      <c r="H112" s="606"/>
      <c r="I112" s="606"/>
      <c r="J112" s="606"/>
      <c r="K112" s="606"/>
    </row>
    <row r="113" spans="1:11" x14ac:dyDescent="0.2">
      <c r="A113" s="606"/>
      <c r="B113" s="606"/>
      <c r="C113" s="607"/>
      <c r="D113" s="606"/>
      <c r="E113" s="606"/>
      <c r="F113" s="606"/>
      <c r="G113" s="606"/>
      <c r="H113" s="606"/>
      <c r="I113" s="606"/>
      <c r="J113" s="606"/>
      <c r="K113" s="606"/>
    </row>
    <row r="114" spans="1:11" x14ac:dyDescent="0.2">
      <c r="A114" s="606"/>
      <c r="B114" s="606"/>
      <c r="C114" s="607"/>
      <c r="D114" s="606"/>
      <c r="E114" s="606"/>
      <c r="F114" s="606"/>
      <c r="G114" s="606"/>
      <c r="H114" s="606"/>
      <c r="I114" s="606"/>
      <c r="J114" s="606"/>
      <c r="K114" s="606"/>
    </row>
    <row r="115" spans="1:11" x14ac:dyDescent="0.2">
      <c r="A115" s="606"/>
      <c r="B115" s="606"/>
      <c r="C115" s="607"/>
      <c r="D115" s="606"/>
      <c r="E115" s="606"/>
      <c r="F115" s="606"/>
      <c r="G115" s="606"/>
      <c r="H115" s="606"/>
      <c r="I115" s="606"/>
      <c r="J115" s="606"/>
      <c r="K115" s="606"/>
    </row>
    <row r="116" spans="1:11" x14ac:dyDescent="0.2">
      <c r="A116" s="606"/>
      <c r="B116" s="606"/>
      <c r="C116" s="607"/>
      <c r="D116" s="606"/>
      <c r="E116" s="606"/>
      <c r="F116" s="606"/>
      <c r="G116" s="606"/>
      <c r="H116" s="606"/>
      <c r="I116" s="606"/>
      <c r="J116" s="606"/>
      <c r="K116" s="606"/>
    </row>
    <row r="117" spans="1:11" x14ac:dyDescent="0.2">
      <c r="A117" s="606"/>
      <c r="B117" s="606"/>
      <c r="C117" s="607"/>
      <c r="D117" s="606"/>
      <c r="E117" s="606"/>
      <c r="F117" s="606"/>
      <c r="G117" s="606"/>
      <c r="H117" s="606"/>
      <c r="I117" s="606"/>
      <c r="J117" s="606"/>
      <c r="K117" s="606"/>
    </row>
    <row r="118" spans="1:11" x14ac:dyDescent="0.2">
      <c r="A118" s="606"/>
      <c r="B118" s="606"/>
      <c r="C118" s="607"/>
      <c r="D118" s="606"/>
      <c r="E118" s="606"/>
      <c r="F118" s="606"/>
      <c r="G118" s="606"/>
      <c r="H118" s="606"/>
      <c r="I118" s="606"/>
      <c r="J118" s="606"/>
      <c r="K118" s="606"/>
    </row>
    <row r="119" spans="1:11" x14ac:dyDescent="0.2">
      <c r="A119" s="606"/>
      <c r="B119" s="606"/>
      <c r="C119" s="607"/>
      <c r="D119" s="606"/>
      <c r="E119" s="606"/>
      <c r="F119" s="606"/>
      <c r="G119" s="606"/>
      <c r="H119" s="606"/>
      <c r="I119" s="606"/>
      <c r="J119" s="606"/>
      <c r="K119" s="606"/>
    </row>
    <row r="120" spans="1:11" x14ac:dyDescent="0.2">
      <c r="A120" s="606"/>
      <c r="B120" s="606"/>
      <c r="C120" s="607"/>
      <c r="D120" s="606"/>
      <c r="E120" s="606"/>
      <c r="F120" s="606"/>
      <c r="G120" s="606"/>
      <c r="H120" s="606"/>
      <c r="I120" s="606"/>
      <c r="J120" s="606"/>
      <c r="K120" s="606"/>
    </row>
    <row r="121" spans="1:11" x14ac:dyDescent="0.2">
      <c r="A121" s="606"/>
      <c r="B121" s="606"/>
      <c r="C121" s="607"/>
      <c r="D121" s="606"/>
      <c r="E121" s="606"/>
      <c r="F121" s="606"/>
      <c r="G121" s="606"/>
      <c r="H121" s="606"/>
      <c r="I121" s="606"/>
      <c r="J121" s="606"/>
      <c r="K121" s="606"/>
    </row>
    <row r="122" spans="1:11" x14ac:dyDescent="0.2">
      <c r="A122" s="606"/>
      <c r="B122" s="606"/>
      <c r="C122" s="607"/>
      <c r="D122" s="606"/>
      <c r="E122" s="606"/>
      <c r="F122" s="606"/>
      <c r="G122" s="606"/>
      <c r="H122" s="606"/>
      <c r="I122" s="606"/>
      <c r="J122" s="606"/>
      <c r="K122" s="606"/>
    </row>
  </sheetData>
  <mergeCells count="28">
    <mergeCell ref="A90:K90"/>
    <mergeCell ref="A3:A6"/>
    <mergeCell ref="C4:D4"/>
    <mergeCell ref="E4:F4"/>
    <mergeCell ref="G5:I6"/>
    <mergeCell ref="A44:A47"/>
    <mergeCell ref="C45:D45"/>
    <mergeCell ref="E45:F45"/>
    <mergeCell ref="G46:I47"/>
    <mergeCell ref="A89:K89"/>
    <mergeCell ref="B3:F3"/>
    <mergeCell ref="G3:K3"/>
    <mergeCell ref="J4:J6"/>
    <mergeCell ref="K4:K6"/>
    <mergeCell ref="D5:D6"/>
    <mergeCell ref="F5:F6"/>
    <mergeCell ref="E5:E6"/>
    <mergeCell ref="C5:C6"/>
    <mergeCell ref="B44:F44"/>
    <mergeCell ref="G44:K44"/>
    <mergeCell ref="J45:J47"/>
    <mergeCell ref="K45:K47"/>
    <mergeCell ref="C46:C47"/>
    <mergeCell ref="D46:D47"/>
    <mergeCell ref="E46:E47"/>
    <mergeCell ref="F46:F47"/>
    <mergeCell ref="B4:B6"/>
    <mergeCell ref="B45:B47"/>
  </mergeCells>
  <hyperlinks>
    <hyperlink ref="L1" location="Inhalt!C53" display="zurück"/>
    <hyperlink ref="L88" location="Inhalt!C53"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rowBreaks count="1" manualBreakCount="1">
    <brk id="4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S94"/>
  <sheetViews>
    <sheetView showGridLines="0" zoomScaleNormal="100" workbookViewId="0"/>
  </sheetViews>
  <sheetFormatPr baseColWidth="10" defaultColWidth="11.42578125" defaultRowHeight="12.75" x14ac:dyDescent="0.2"/>
  <cols>
    <col min="1" max="1" width="29.42578125" style="1" customWidth="1"/>
    <col min="2" max="2" width="5" style="1" customWidth="1"/>
    <col min="3" max="3" width="5.7109375" style="1" customWidth="1"/>
    <col min="4" max="6" width="6.28515625" style="1" customWidth="1"/>
    <col min="7" max="8" width="5.85546875" style="1" customWidth="1"/>
    <col min="9" max="9" width="6.140625" style="1" customWidth="1"/>
    <col min="10" max="10" width="5" style="1" customWidth="1"/>
    <col min="11" max="11" width="6.7109375" style="1" customWidth="1"/>
    <col min="12" max="12" width="3.85546875" style="1" customWidth="1"/>
    <col min="13" max="13" width="6.28515625" style="1" bestFit="1" customWidth="1"/>
    <col min="14" max="16384" width="11.42578125" style="1"/>
  </cols>
  <sheetData>
    <row r="1" spans="1:15" ht="12.75" customHeight="1" x14ac:dyDescent="0.2">
      <c r="A1" s="586" t="s">
        <v>614</v>
      </c>
      <c r="B1" s="587"/>
      <c r="C1" s="379"/>
      <c r="D1" s="589"/>
      <c r="E1" s="379"/>
      <c r="F1" s="589"/>
      <c r="G1" s="379"/>
      <c r="H1" s="379"/>
      <c r="I1" s="379"/>
      <c r="J1" s="379"/>
      <c r="K1" s="379"/>
      <c r="L1" s="640" t="s">
        <v>400</v>
      </c>
    </row>
    <row r="2" spans="1:15" ht="12.75" customHeight="1" x14ac:dyDescent="0.25">
      <c r="B2" s="590"/>
      <c r="C2" s="448"/>
      <c r="D2" s="592"/>
      <c r="E2" s="448"/>
      <c r="F2" s="592"/>
      <c r="G2" s="448"/>
      <c r="H2" s="448"/>
      <c r="I2" s="448"/>
      <c r="J2" s="448"/>
      <c r="K2" s="448"/>
    </row>
    <row r="3" spans="1:15" ht="12" customHeight="1" x14ac:dyDescent="0.2">
      <c r="A3" s="1234" t="s">
        <v>450</v>
      </c>
      <c r="B3" s="1286" t="s">
        <v>304</v>
      </c>
      <c r="C3" s="1287"/>
      <c r="D3" s="1287"/>
      <c r="E3" s="1287"/>
      <c r="F3" s="1288"/>
      <c r="G3" s="1289" t="s">
        <v>305</v>
      </c>
      <c r="H3" s="1287"/>
      <c r="I3" s="1287"/>
      <c r="J3" s="1287"/>
      <c r="K3" s="1288"/>
    </row>
    <row r="4" spans="1:15" ht="12" customHeight="1" x14ac:dyDescent="0.2">
      <c r="A4" s="1284"/>
      <c r="B4" s="1279" t="s">
        <v>533</v>
      </c>
      <c r="C4" s="1289" t="s">
        <v>306</v>
      </c>
      <c r="D4" s="1288"/>
      <c r="E4" s="1289" t="s">
        <v>307</v>
      </c>
      <c r="F4" s="1288"/>
      <c r="G4" s="593" t="s">
        <v>308</v>
      </c>
      <c r="H4" s="787" t="s">
        <v>309</v>
      </c>
      <c r="I4" s="787" t="s">
        <v>310</v>
      </c>
      <c r="J4" s="1272" t="s">
        <v>515</v>
      </c>
      <c r="K4" s="1290" t="s">
        <v>531</v>
      </c>
    </row>
    <row r="5" spans="1:15" ht="12" customHeight="1" x14ac:dyDescent="0.2">
      <c r="A5" s="1284"/>
      <c r="B5" s="1280"/>
      <c r="C5" s="1293"/>
      <c r="D5" s="1021" t="s">
        <v>516</v>
      </c>
      <c r="E5" s="1293"/>
      <c r="F5" s="1021" t="s">
        <v>517</v>
      </c>
      <c r="G5" s="1126" t="s">
        <v>311</v>
      </c>
      <c r="H5" s="1259"/>
      <c r="I5" s="1127"/>
      <c r="J5" s="1273"/>
      <c r="K5" s="1291"/>
    </row>
    <row r="6" spans="1:15" ht="12" customHeight="1" x14ac:dyDescent="0.2">
      <c r="A6" s="1278"/>
      <c r="B6" s="1281"/>
      <c r="C6" s="1294"/>
      <c r="D6" s="1059"/>
      <c r="E6" s="1294"/>
      <c r="F6" s="1059"/>
      <c r="G6" s="1296"/>
      <c r="H6" s="1260"/>
      <c r="I6" s="1253"/>
      <c r="J6" s="1274"/>
      <c r="K6" s="1292"/>
    </row>
    <row r="7" spans="1:15" s="2" customFormat="1" ht="18" customHeight="1" x14ac:dyDescent="0.2">
      <c r="A7" s="611" t="s">
        <v>222</v>
      </c>
      <c r="B7" s="788">
        <v>1.7094978152512506</v>
      </c>
      <c r="C7" s="789">
        <v>6.1552462959416561</v>
      </c>
      <c r="D7" s="790">
        <v>1.8365242202282961</v>
      </c>
      <c r="E7" s="789">
        <v>6.1552462959416561</v>
      </c>
      <c r="F7" s="789">
        <v>1.8365242202282961</v>
      </c>
      <c r="G7" s="786">
        <v>0</v>
      </c>
      <c r="H7" s="790">
        <v>0.85035656997081732</v>
      </c>
      <c r="I7" s="790">
        <v>0.85035656997081732</v>
      </c>
      <c r="J7" s="789">
        <v>-0.31150458647897916</v>
      </c>
      <c r="K7" s="789">
        <v>0.53885198349183816</v>
      </c>
      <c r="M7" s="612"/>
    </row>
    <row r="8" spans="1:15" s="2" customFormat="1" ht="18" customHeight="1" x14ac:dyDescent="0.2">
      <c r="A8" s="387" t="s">
        <v>287</v>
      </c>
      <c r="B8" s="342">
        <v>2.1296697850195154</v>
      </c>
      <c r="C8" s="780">
        <v>9.1103401276253013</v>
      </c>
      <c r="D8" s="40">
        <v>1.9608450529706958</v>
      </c>
      <c r="E8" s="780">
        <v>9.728331577969147</v>
      </c>
      <c r="F8" s="40">
        <v>1.9608450529706958</v>
      </c>
      <c r="G8" s="119">
        <v>-0.61799145034384484</v>
      </c>
      <c r="H8" s="119">
        <v>3.3764946409763956</v>
      </c>
      <c r="I8" s="119">
        <v>2.7585031906325508</v>
      </c>
      <c r="J8" s="791">
        <v>-0.99126448175453818</v>
      </c>
      <c r="K8" s="780">
        <v>1.7672387088780126</v>
      </c>
      <c r="M8" s="612"/>
    </row>
    <row r="9" spans="1:15" s="2" customFormat="1" ht="18" customHeight="1" x14ac:dyDescent="0.2">
      <c r="A9" s="387" t="s">
        <v>223</v>
      </c>
      <c r="B9" s="342">
        <v>1.233644859813084</v>
      </c>
      <c r="C9" s="780">
        <v>10.05607476635514</v>
      </c>
      <c r="D9" s="40">
        <v>2.8411214953271027</v>
      </c>
      <c r="E9" s="780">
        <v>12.11214953271028</v>
      </c>
      <c r="F9" s="40">
        <v>3.4018691588785046</v>
      </c>
      <c r="G9" s="119">
        <v>-2.05607476635514</v>
      </c>
      <c r="H9" s="119">
        <v>3.3644859813084111</v>
      </c>
      <c r="I9" s="119">
        <v>1.308411214953271</v>
      </c>
      <c r="J9" s="791">
        <v>-0.11214953271028037</v>
      </c>
      <c r="K9" s="780">
        <v>1.1962616822429906</v>
      </c>
      <c r="M9" s="612"/>
      <c r="O9" s="4"/>
    </row>
    <row r="10" spans="1:15" s="2" customFormat="1" ht="12" customHeight="1" x14ac:dyDescent="0.2">
      <c r="A10" s="387" t="s">
        <v>224</v>
      </c>
      <c r="B10" s="342">
        <v>1.3001426985888695</v>
      </c>
      <c r="C10" s="780">
        <v>9.4181068653876636</v>
      </c>
      <c r="D10" s="40">
        <v>3.5357539242111939</v>
      </c>
      <c r="E10" s="780">
        <v>8.2606627556683048</v>
      </c>
      <c r="F10" s="40">
        <v>2.5685745996511811</v>
      </c>
      <c r="G10" s="119">
        <v>1.1574441097193595</v>
      </c>
      <c r="H10" s="119">
        <v>1.7916600602505153</v>
      </c>
      <c r="I10" s="119">
        <v>2.9491041699698748</v>
      </c>
      <c r="J10" s="791">
        <v>-1.2367211035357539</v>
      </c>
      <c r="K10" s="780">
        <v>1.7123830664341209</v>
      </c>
      <c r="M10" s="612"/>
    </row>
    <row r="11" spans="1:15" s="2" customFormat="1" ht="12" customHeight="1" x14ac:dyDescent="0.2">
      <c r="A11" s="387" t="s">
        <v>225</v>
      </c>
      <c r="B11" s="342">
        <v>1.5658362989323844</v>
      </c>
      <c r="C11" s="780">
        <v>9.1340450771055757</v>
      </c>
      <c r="D11" s="40">
        <v>2.1233689205219455</v>
      </c>
      <c r="E11" s="780">
        <v>8.6002372479240812</v>
      </c>
      <c r="F11" s="40">
        <v>1.826809015421115</v>
      </c>
      <c r="G11" s="119">
        <v>0.53380782918149461</v>
      </c>
      <c r="H11" s="119">
        <v>2.9181494661921707</v>
      </c>
      <c r="I11" s="119">
        <v>3.4519572953736657</v>
      </c>
      <c r="J11" s="791">
        <v>-1.1269276393831553</v>
      </c>
      <c r="K11" s="780">
        <v>2.3250296559905101</v>
      </c>
      <c r="M11" s="612"/>
    </row>
    <row r="12" spans="1:15" s="2" customFormat="1" ht="12" customHeight="1" x14ac:dyDescent="0.2">
      <c r="A12" s="387" t="s">
        <v>226</v>
      </c>
      <c r="B12" s="342">
        <v>1.7778627413496464</v>
      </c>
      <c r="C12" s="780">
        <v>7.7136302810170143</v>
      </c>
      <c r="D12" s="40">
        <v>1.8925635633722042</v>
      </c>
      <c r="E12" s="780">
        <v>7.4077614222901929</v>
      </c>
      <c r="F12" s="40">
        <v>2.0263811890651882</v>
      </c>
      <c r="G12" s="119">
        <v>0.3058688587268209</v>
      </c>
      <c r="H12" s="119">
        <v>1.9116803670426306</v>
      </c>
      <c r="I12" s="119">
        <v>2.2175492257694511</v>
      </c>
      <c r="J12" s="791">
        <v>-1.0323073982030204</v>
      </c>
      <c r="K12" s="780">
        <v>1.1852418275664309</v>
      </c>
      <c r="M12" s="612"/>
    </row>
    <row r="13" spans="1:15" s="2" customFormat="1" ht="12" customHeight="1" x14ac:dyDescent="0.2">
      <c r="A13" s="387" t="s">
        <v>227</v>
      </c>
      <c r="B13" s="342">
        <v>4.7819468075579836</v>
      </c>
      <c r="C13" s="780">
        <v>15.080146861287723</v>
      </c>
      <c r="D13" s="40">
        <v>1.6924867914390616</v>
      </c>
      <c r="E13" s="780">
        <v>22.58440046565774</v>
      </c>
      <c r="F13" s="40">
        <v>2.4178382734843735</v>
      </c>
      <c r="G13" s="119">
        <v>-7.5042536043700192</v>
      </c>
      <c r="H13" s="119">
        <v>11.381749798513477</v>
      </c>
      <c r="I13" s="119">
        <v>3.8774961941434585</v>
      </c>
      <c r="J13" s="791">
        <v>-0.51043252440225662</v>
      </c>
      <c r="K13" s="780">
        <v>3.367063669741202</v>
      </c>
      <c r="M13" s="612"/>
    </row>
    <row r="14" spans="1:15" s="2" customFormat="1" ht="12" customHeight="1" x14ac:dyDescent="0.2">
      <c r="A14" s="387" t="s">
        <v>228</v>
      </c>
      <c r="B14" s="342">
        <v>1.9574858541061324</v>
      </c>
      <c r="C14" s="780">
        <v>7.7611255543661111</v>
      </c>
      <c r="D14" s="40">
        <v>1.7510322679308763</v>
      </c>
      <c r="E14" s="780">
        <v>5.9259825661416121</v>
      </c>
      <c r="F14" s="40">
        <v>1.5292858235204159</v>
      </c>
      <c r="G14" s="119">
        <v>1.8351429882244992</v>
      </c>
      <c r="H14" s="119">
        <v>0.97109649793546415</v>
      </c>
      <c r="I14" s="119">
        <v>2.8062394861599631</v>
      </c>
      <c r="J14" s="791">
        <v>-1.3075393791099557</v>
      </c>
      <c r="K14" s="780">
        <v>1.4987001070500077</v>
      </c>
      <c r="M14" s="612"/>
    </row>
    <row r="15" spans="1:15" s="2" customFormat="1" ht="12" customHeight="1" x14ac:dyDescent="0.2">
      <c r="A15" s="387" t="s">
        <v>229</v>
      </c>
      <c r="B15" s="342">
        <v>1.2213740458015268</v>
      </c>
      <c r="C15" s="780">
        <v>5.9702691844114106</v>
      </c>
      <c r="D15" s="40">
        <v>1.3820811570912013</v>
      </c>
      <c r="E15" s="780">
        <v>5.1345922057051023</v>
      </c>
      <c r="F15" s="40">
        <v>1.42225793491362</v>
      </c>
      <c r="G15" s="119">
        <v>0.83567697870630775</v>
      </c>
      <c r="H15" s="119">
        <v>1.0687022900763359</v>
      </c>
      <c r="I15" s="119">
        <v>1.9043792687826437</v>
      </c>
      <c r="J15" s="791">
        <v>-1.0285255122539172</v>
      </c>
      <c r="K15" s="780">
        <v>0.87585375652872643</v>
      </c>
      <c r="M15" s="612"/>
    </row>
    <row r="16" spans="1:15" s="2" customFormat="1" ht="18" customHeight="1" x14ac:dyDescent="0.2">
      <c r="A16" s="387" t="s">
        <v>288</v>
      </c>
      <c r="B16" s="342">
        <v>2.9658762729898163</v>
      </c>
      <c r="C16" s="780">
        <v>9.6785225718194248</v>
      </c>
      <c r="D16" s="40">
        <v>2.711278309773522</v>
      </c>
      <c r="E16" s="780">
        <v>9.9977200182398533</v>
      </c>
      <c r="F16" s="40">
        <v>2.711278309773522</v>
      </c>
      <c r="G16" s="119">
        <v>-0.31919744642042863</v>
      </c>
      <c r="H16" s="119">
        <v>1.5617875056999544</v>
      </c>
      <c r="I16" s="119">
        <v>1.2425900592795258</v>
      </c>
      <c r="J16" s="791">
        <v>0.40279677762577898</v>
      </c>
      <c r="K16" s="780">
        <v>1.6453868369053049</v>
      </c>
      <c r="M16" s="612"/>
    </row>
    <row r="17" spans="1:13" s="2" customFormat="1" ht="18" customHeight="1" x14ac:dyDescent="0.2">
      <c r="A17" s="387" t="s">
        <v>289</v>
      </c>
      <c r="B17" s="342">
        <v>3.4717231466637184</v>
      </c>
      <c r="C17" s="780">
        <v>7.5239095582950961</v>
      </c>
      <c r="D17" s="40">
        <v>2.2223450715904693</v>
      </c>
      <c r="E17" s="780">
        <v>8.1541268174028421</v>
      </c>
      <c r="F17" s="40">
        <v>3.0736911935430373</v>
      </c>
      <c r="G17" s="119">
        <v>-0.63021725910774506</v>
      </c>
      <c r="H17" s="119">
        <v>2.7641107855602854E-2</v>
      </c>
      <c r="I17" s="119">
        <v>-0.60257615125214214</v>
      </c>
      <c r="J17" s="791">
        <v>0.58599148653878053</v>
      </c>
      <c r="K17" s="780">
        <v>-1.6584664713361712E-2</v>
      </c>
      <c r="M17" s="612"/>
    </row>
    <row r="18" spans="1:13" s="2" customFormat="1" ht="12" customHeight="1" x14ac:dyDescent="0.2">
      <c r="A18" s="387" t="s">
        <v>231</v>
      </c>
      <c r="B18" s="342">
        <v>1.4470510852883141</v>
      </c>
      <c r="C18" s="780">
        <v>5.3277789958342465</v>
      </c>
      <c r="D18" s="40">
        <v>2.0280640210480159</v>
      </c>
      <c r="E18" s="780">
        <v>6.8296426222319671</v>
      </c>
      <c r="F18" s="40">
        <v>1.9951764963823724</v>
      </c>
      <c r="G18" s="119">
        <v>-1.5018636263977199</v>
      </c>
      <c r="H18" s="119">
        <v>0.17540013155009868</v>
      </c>
      <c r="I18" s="119">
        <v>-1.326463494847621</v>
      </c>
      <c r="J18" s="791">
        <v>0.15347511510633632</v>
      </c>
      <c r="K18" s="780">
        <v>-1.1729883797412848</v>
      </c>
      <c r="M18" s="612"/>
    </row>
    <row r="19" spans="1:13" s="2" customFormat="1" ht="12" customHeight="1" x14ac:dyDescent="0.2">
      <c r="A19" s="387" t="s">
        <v>232</v>
      </c>
      <c r="B19" s="342">
        <v>1.8807574206755373</v>
      </c>
      <c r="C19" s="780">
        <v>8.7768679631525082</v>
      </c>
      <c r="D19" s="40">
        <v>3.2497441146366426</v>
      </c>
      <c r="E19" s="780">
        <v>8.047594677584442</v>
      </c>
      <c r="F19" s="40">
        <v>2.1750255885363359</v>
      </c>
      <c r="G19" s="119">
        <v>0.72927328556806548</v>
      </c>
      <c r="H19" s="119">
        <v>1.2282497441146367</v>
      </c>
      <c r="I19" s="119">
        <v>1.9575230296827022</v>
      </c>
      <c r="J19" s="791">
        <v>6.3971340839303989E-2</v>
      </c>
      <c r="K19" s="780">
        <v>2.0214943705220061</v>
      </c>
      <c r="M19" s="612"/>
    </row>
    <row r="20" spans="1:13" s="2" customFormat="1" ht="12" customHeight="1" x14ac:dyDescent="0.2">
      <c r="A20" s="387" t="s">
        <v>233</v>
      </c>
      <c r="B20" s="342">
        <v>2.3863124718595228</v>
      </c>
      <c r="C20" s="780">
        <v>8.9299114512982136</v>
      </c>
      <c r="D20" s="40">
        <v>2.9266096352994149</v>
      </c>
      <c r="E20" s="780">
        <v>8.4421431787483119</v>
      </c>
      <c r="F20" s="40">
        <v>2.8215518535194355</v>
      </c>
      <c r="G20" s="119">
        <v>0.48776827254990246</v>
      </c>
      <c r="H20" s="119">
        <v>0.90049527239981986</v>
      </c>
      <c r="I20" s="119">
        <v>1.3882635449497223</v>
      </c>
      <c r="J20" s="791">
        <v>0.72039621791985597</v>
      </c>
      <c r="K20" s="780">
        <v>2.1086597628695785</v>
      </c>
      <c r="M20" s="612"/>
    </row>
    <row r="21" spans="1:13" s="2" customFormat="1" ht="12" customHeight="1" x14ac:dyDescent="0.2">
      <c r="A21" s="387" t="s">
        <v>234</v>
      </c>
      <c r="B21" s="342">
        <v>7.8523019397055389</v>
      </c>
      <c r="C21" s="780">
        <v>32.040196307548491</v>
      </c>
      <c r="D21" s="40">
        <v>4.5805094648282312</v>
      </c>
      <c r="E21" s="780">
        <v>32.951624211264317</v>
      </c>
      <c r="F21" s="40">
        <v>3.3419023136246788</v>
      </c>
      <c r="G21" s="119">
        <v>-0.9114279037158215</v>
      </c>
      <c r="H21" s="119">
        <v>13.671418555737322</v>
      </c>
      <c r="I21" s="119">
        <v>12.7599906520215</v>
      </c>
      <c r="J21" s="791">
        <v>-0.21032951624211263</v>
      </c>
      <c r="K21" s="780">
        <v>12.549661135779388</v>
      </c>
      <c r="M21" s="612"/>
    </row>
    <row r="22" spans="1:13" s="2" customFormat="1" ht="18" customHeight="1" x14ac:dyDescent="0.2">
      <c r="A22" s="387" t="s">
        <v>290</v>
      </c>
      <c r="B22" s="342">
        <v>1.7768984708688498</v>
      </c>
      <c r="C22" s="780">
        <v>5.6283859992973762</v>
      </c>
      <c r="D22" s="40">
        <v>1.8490098552225283</v>
      </c>
      <c r="E22" s="780">
        <v>5.1753785847678566</v>
      </c>
      <c r="F22" s="40">
        <v>1.8490098552225283</v>
      </c>
      <c r="G22" s="119">
        <v>0.45300741452951943</v>
      </c>
      <c r="H22" s="119">
        <v>-0.13312870957602205</v>
      </c>
      <c r="I22" s="119">
        <v>0.31987870495349741</v>
      </c>
      <c r="J22" s="791">
        <v>0.11278960116857423</v>
      </c>
      <c r="K22" s="780">
        <v>0.43266830612207163</v>
      </c>
      <c r="M22" s="612"/>
    </row>
    <row r="23" spans="1:13" s="2" customFormat="1" ht="18" customHeight="1" x14ac:dyDescent="0.2">
      <c r="A23" s="387" t="s">
        <v>235</v>
      </c>
      <c r="B23" s="342">
        <v>1.557249405786411</v>
      </c>
      <c r="C23" s="780">
        <v>6.4011146627325628</v>
      </c>
      <c r="D23" s="40">
        <v>1.3113679206622408</v>
      </c>
      <c r="E23" s="780">
        <v>6.5732317023194824</v>
      </c>
      <c r="F23" s="40">
        <v>2.0981886730595853</v>
      </c>
      <c r="G23" s="119">
        <v>-0.1721170395869191</v>
      </c>
      <c r="H23" s="119">
        <v>-0.82780099991803946</v>
      </c>
      <c r="I23" s="119">
        <v>-0.99991803950495861</v>
      </c>
      <c r="J23" s="791">
        <v>0.54913531677731331</v>
      </c>
      <c r="K23" s="780">
        <v>-0.4507827227276453</v>
      </c>
      <c r="M23" s="612"/>
    </row>
    <row r="24" spans="1:13" s="2" customFormat="1" ht="12" customHeight="1" x14ac:dyDescent="0.2">
      <c r="A24" s="387" t="s">
        <v>236</v>
      </c>
      <c r="B24" s="342">
        <v>2.4359729172799529</v>
      </c>
      <c r="C24" s="780">
        <v>6.100971445392994</v>
      </c>
      <c r="D24" s="40">
        <v>2.075360612304975</v>
      </c>
      <c r="E24" s="780">
        <v>4.6879599646747128</v>
      </c>
      <c r="F24" s="40">
        <v>1.7368266117162201</v>
      </c>
      <c r="G24" s="119">
        <v>1.4130114807182808</v>
      </c>
      <c r="H24" s="119">
        <v>1.1627906976744187</v>
      </c>
      <c r="I24" s="119">
        <v>2.5758021783926996</v>
      </c>
      <c r="J24" s="791">
        <v>0.27229908743008535</v>
      </c>
      <c r="K24" s="780">
        <v>2.8481012658227849</v>
      </c>
      <c r="M24" s="612"/>
    </row>
    <row r="25" spans="1:13" s="2" customFormat="1" ht="12" customHeight="1" x14ac:dyDescent="0.2">
      <c r="A25" s="387" t="s">
        <v>237</v>
      </c>
      <c r="B25" s="342">
        <v>0.98126672613737731</v>
      </c>
      <c r="C25" s="780">
        <v>4.5316681534344339</v>
      </c>
      <c r="D25" s="40">
        <v>2.2658340767172169</v>
      </c>
      <c r="E25" s="780">
        <v>4.5316681534344339</v>
      </c>
      <c r="F25" s="40">
        <v>2.1231043710972348</v>
      </c>
      <c r="G25" s="89">
        <v>0</v>
      </c>
      <c r="H25" s="119">
        <v>-0.12488849241748438</v>
      </c>
      <c r="I25" s="119">
        <v>-0.12488849241748438</v>
      </c>
      <c r="J25" s="791">
        <v>-3.568242640499554E-2</v>
      </c>
      <c r="K25" s="780">
        <v>-0.16057091882247992</v>
      </c>
      <c r="M25" s="612"/>
    </row>
    <row r="26" spans="1:13" s="2" customFormat="1" ht="12" customHeight="1" x14ac:dyDescent="0.2">
      <c r="A26" s="387" t="s">
        <v>238</v>
      </c>
      <c r="B26" s="342">
        <v>1.7212048433903733</v>
      </c>
      <c r="C26" s="780">
        <v>3.632542779945962</v>
      </c>
      <c r="D26" s="40">
        <v>1.8512959071349946</v>
      </c>
      <c r="E26" s="780">
        <v>3.3723606524567198</v>
      </c>
      <c r="F26" s="40">
        <v>1.4810367257079955</v>
      </c>
      <c r="G26" s="119">
        <v>0.26018212748924247</v>
      </c>
      <c r="H26" s="119">
        <v>-0.74051836285399775</v>
      </c>
      <c r="I26" s="119">
        <v>-0.48033623536475534</v>
      </c>
      <c r="J26" s="791">
        <v>-4.0028019613729614E-2</v>
      </c>
      <c r="K26" s="780">
        <v>-0.52036425497848493</v>
      </c>
      <c r="M26" s="612"/>
    </row>
    <row r="27" spans="1:13" s="2" customFormat="1" ht="12" customHeight="1" x14ac:dyDescent="0.2">
      <c r="A27" s="387" t="s">
        <v>239</v>
      </c>
      <c r="B27" s="342">
        <v>1.6776937618147447</v>
      </c>
      <c r="C27" s="780">
        <v>6.4350976685570256</v>
      </c>
      <c r="D27" s="40">
        <v>1.9376181474480152</v>
      </c>
      <c r="E27" s="780">
        <v>6.0570258349086323</v>
      </c>
      <c r="F27" s="40">
        <v>1.8982356647763075</v>
      </c>
      <c r="G27" s="119">
        <v>0.3780718336483932</v>
      </c>
      <c r="H27" s="119">
        <v>-0.3780718336483932</v>
      </c>
      <c r="I27" s="89">
        <v>0</v>
      </c>
      <c r="J27" s="791">
        <v>-0.29143037177063641</v>
      </c>
      <c r="K27" s="780">
        <v>-0.29143037177063641</v>
      </c>
      <c r="M27" s="612"/>
    </row>
    <row r="28" spans="1:13" s="2" customFormat="1" ht="18" customHeight="1" x14ac:dyDescent="0.2">
      <c r="A28" s="479" t="s">
        <v>312</v>
      </c>
      <c r="B28" s="342">
        <v>1.7006480164374902</v>
      </c>
      <c r="C28" s="780">
        <v>3.4076181444602498</v>
      </c>
      <c r="D28" s="40">
        <v>0.71439860913545128</v>
      </c>
      <c r="E28" s="780">
        <v>2.712185870080607</v>
      </c>
      <c r="F28" s="40">
        <v>0.71439860913545128</v>
      </c>
      <c r="G28" s="119">
        <v>0.69543227437964283</v>
      </c>
      <c r="H28" s="119">
        <v>0.58795637743006168</v>
      </c>
      <c r="I28" s="119">
        <v>1.2833886518097044</v>
      </c>
      <c r="J28" s="791">
        <v>-0.62905010273431328</v>
      </c>
      <c r="K28" s="780">
        <v>0.65433854907539113</v>
      </c>
      <c r="M28" s="612"/>
    </row>
    <row r="29" spans="1:13" s="2" customFormat="1" ht="18" customHeight="1" x14ac:dyDescent="0.2">
      <c r="A29" s="387" t="s">
        <v>428</v>
      </c>
      <c r="B29" s="342">
        <v>2.5221953188054882</v>
      </c>
      <c r="C29" s="780">
        <v>4.102771051923594</v>
      </c>
      <c r="D29" s="40">
        <v>0.75329566854990582</v>
      </c>
      <c r="E29" s="780">
        <v>3.181329028786656</v>
      </c>
      <c r="F29" s="40">
        <v>0.59860102232983592</v>
      </c>
      <c r="G29" s="119">
        <v>0.92144202313693835</v>
      </c>
      <c r="H29" s="119">
        <v>1.6209308582189939</v>
      </c>
      <c r="I29" s="119">
        <v>2.5423728813559321</v>
      </c>
      <c r="J29" s="791">
        <v>-1.0492332526230832</v>
      </c>
      <c r="K29" s="780">
        <v>1.4931396287328491</v>
      </c>
      <c r="L29" s="1"/>
    </row>
    <row r="30" spans="1:13" s="2" customFormat="1" ht="12" customHeight="1" x14ac:dyDescent="0.2">
      <c r="A30" s="387" t="s">
        <v>240</v>
      </c>
      <c r="B30" s="342">
        <v>0.59551794389594104</v>
      </c>
      <c r="C30" s="780">
        <v>3.6201222378937472</v>
      </c>
      <c r="D30" s="40">
        <v>0.94029149036201221</v>
      </c>
      <c r="E30" s="780">
        <v>2.5858015984955336</v>
      </c>
      <c r="F30" s="40">
        <v>1.0029775897194797</v>
      </c>
      <c r="G30" s="119">
        <v>1.0343206393982134</v>
      </c>
      <c r="H30" s="119">
        <v>-0.34477354646607117</v>
      </c>
      <c r="I30" s="119">
        <v>0.68954709293214234</v>
      </c>
      <c r="J30" s="791">
        <v>-0.29775897194797052</v>
      </c>
      <c r="K30" s="780">
        <v>0.39178812098417176</v>
      </c>
      <c r="L30" s="1"/>
    </row>
    <row r="31" spans="1:13" s="2" customFormat="1" ht="12" customHeight="1" x14ac:dyDescent="0.2">
      <c r="A31" s="387" t="s">
        <v>241</v>
      </c>
      <c r="B31" s="342">
        <v>0.94480358030830436</v>
      </c>
      <c r="C31" s="780">
        <v>2.221117188794961</v>
      </c>
      <c r="D31" s="40">
        <v>0.51384054367644616</v>
      </c>
      <c r="E31" s="780">
        <v>2.1548151831592905</v>
      </c>
      <c r="F31" s="40">
        <v>0.82877507044588095</v>
      </c>
      <c r="G31" s="119">
        <v>6.6302005635670486E-2</v>
      </c>
      <c r="H31" s="119">
        <v>-0.61329355212995196</v>
      </c>
      <c r="I31" s="119">
        <v>-0.5469915464942815</v>
      </c>
      <c r="J31" s="791">
        <v>-9.9453008453505715E-2</v>
      </c>
      <c r="K31" s="780">
        <v>-0.64644455494778719</v>
      </c>
      <c r="L31" s="1"/>
    </row>
    <row r="32" spans="1:13" s="2" customFormat="1" ht="12" customHeight="1" x14ac:dyDescent="0.2">
      <c r="A32" s="387" t="s">
        <v>242</v>
      </c>
      <c r="B32" s="342">
        <v>1.562141052147944</v>
      </c>
      <c r="C32" s="780">
        <v>2.3661842407535034</v>
      </c>
      <c r="D32" s="40">
        <v>0.52837123822651044</v>
      </c>
      <c r="E32" s="780">
        <v>2.067539627842867</v>
      </c>
      <c r="F32" s="40">
        <v>0.52837123822651044</v>
      </c>
      <c r="G32" s="119">
        <v>0.29864461291063632</v>
      </c>
      <c r="H32" s="119">
        <v>9.1890650126349643E-2</v>
      </c>
      <c r="I32" s="119">
        <v>0.39053526303698599</v>
      </c>
      <c r="J32" s="791">
        <v>-0.41350792556857341</v>
      </c>
      <c r="K32" s="780">
        <v>-2.2972662531587411E-2</v>
      </c>
      <c r="L32" s="1"/>
    </row>
    <row r="33" spans="1:13" s="2" customFormat="1" ht="18" customHeight="1" x14ac:dyDescent="0.2">
      <c r="A33" s="479" t="s">
        <v>313</v>
      </c>
      <c r="B33" s="342">
        <v>1.1581862029952066</v>
      </c>
      <c r="C33" s="40">
        <v>3.7365647423110131</v>
      </c>
      <c r="D33" s="40">
        <v>0.91404412421472592</v>
      </c>
      <c r="E33" s="780">
        <v>3.2780540089915742</v>
      </c>
      <c r="F33" s="40">
        <v>0.91404412421472592</v>
      </c>
      <c r="G33" s="119">
        <v>0.45851073331943909</v>
      </c>
      <c r="H33" s="119">
        <v>-0.35728109089826421</v>
      </c>
      <c r="I33" s="119">
        <v>0.10122964242117485</v>
      </c>
      <c r="J33" s="791">
        <v>-0.49721618483341767</v>
      </c>
      <c r="K33" s="780">
        <v>-0.39598654241224285</v>
      </c>
      <c r="M33" s="612"/>
    </row>
    <row r="34" spans="1:13" s="2" customFormat="1" ht="18" customHeight="1" x14ac:dyDescent="0.2">
      <c r="A34" s="387" t="s">
        <v>243</v>
      </c>
      <c r="B34" s="342">
        <v>0.92863284608770424</v>
      </c>
      <c r="C34" s="780">
        <v>3.6457437661220982</v>
      </c>
      <c r="D34" s="40">
        <v>0.85984522785898543</v>
      </c>
      <c r="E34" s="780">
        <v>3.6973344797936369</v>
      </c>
      <c r="F34" s="40">
        <v>1.2725709372312983</v>
      </c>
      <c r="G34" s="119">
        <v>-5.1590713671539126E-2</v>
      </c>
      <c r="H34" s="119">
        <v>-0.22355975924333621</v>
      </c>
      <c r="I34" s="119">
        <v>-0.27515047291487532</v>
      </c>
      <c r="J34" s="791">
        <v>-0.41272570937231301</v>
      </c>
      <c r="K34" s="780">
        <v>-0.68787618228718828</v>
      </c>
      <c r="M34" s="612"/>
    </row>
    <row r="35" spans="1:13" s="2" customFormat="1" ht="12" customHeight="1" x14ac:dyDescent="0.2">
      <c r="A35" s="387" t="s">
        <v>429</v>
      </c>
      <c r="B35" s="342">
        <v>1.5293708724365658</v>
      </c>
      <c r="C35" s="780">
        <v>3.8234271810914149</v>
      </c>
      <c r="D35" s="40">
        <v>0.75599582898852968</v>
      </c>
      <c r="E35" s="780">
        <v>3.554049356969065</v>
      </c>
      <c r="F35" s="40">
        <v>1.0079944386513731</v>
      </c>
      <c r="G35" s="119">
        <v>0.26937782412234967</v>
      </c>
      <c r="H35" s="119">
        <v>-0.56482446993395896</v>
      </c>
      <c r="I35" s="119">
        <v>-0.29544664581160929</v>
      </c>
      <c r="J35" s="791">
        <v>-0.59089329162321858</v>
      </c>
      <c r="K35" s="780">
        <v>-0.88633993743482797</v>
      </c>
      <c r="L35" s="1"/>
      <c r="M35" s="613"/>
    </row>
    <row r="36" spans="1:13" s="2" customFormat="1" ht="12" customHeight="1" x14ac:dyDescent="0.2">
      <c r="A36" s="387" t="s">
        <v>244</v>
      </c>
      <c r="B36" s="342">
        <v>0.71985602879424115</v>
      </c>
      <c r="C36" s="780">
        <v>3.5992801439712059</v>
      </c>
      <c r="D36" s="40">
        <v>0.77984403119376122</v>
      </c>
      <c r="E36" s="780">
        <v>2.8494301139772045</v>
      </c>
      <c r="F36" s="40">
        <v>0.41991601679664065</v>
      </c>
      <c r="G36" s="119">
        <v>0.74985002999400119</v>
      </c>
      <c r="H36" s="119">
        <v>5.9988002399520096E-2</v>
      </c>
      <c r="I36" s="119">
        <v>0.80983803239352126</v>
      </c>
      <c r="J36" s="791">
        <v>-0.83983203359328129</v>
      </c>
      <c r="K36" s="780">
        <v>-2.9994001199760048E-2</v>
      </c>
      <c r="L36" s="1"/>
    </row>
    <row r="37" spans="1:13" s="2" customFormat="1" ht="12" customHeight="1" x14ac:dyDescent="0.2">
      <c r="A37" s="387" t="s">
        <v>245</v>
      </c>
      <c r="B37" s="342">
        <v>1.7938032252219605</v>
      </c>
      <c r="C37" s="780">
        <v>4.7653560427613701</v>
      </c>
      <c r="D37" s="780">
        <v>1.4495379597753215</v>
      </c>
      <c r="E37" s="780">
        <v>3.3882949809748144</v>
      </c>
      <c r="F37" s="780">
        <v>0.70664975539046926</v>
      </c>
      <c r="G37" s="119">
        <v>1.3770610617865555</v>
      </c>
      <c r="H37" s="119">
        <v>-9.0596122485957595E-2</v>
      </c>
      <c r="I37" s="119">
        <v>1.286464939300598</v>
      </c>
      <c r="J37" s="791">
        <v>-0.32614604094944738</v>
      </c>
      <c r="K37" s="780">
        <v>0.96031889835115058</v>
      </c>
      <c r="M37" s="612"/>
    </row>
    <row r="38" spans="1:13" s="2" customFormat="1" ht="12" customHeight="1" x14ac:dyDescent="0.2">
      <c r="A38" s="387" t="s">
        <v>246</v>
      </c>
      <c r="B38" s="342">
        <v>0.49480455220188024</v>
      </c>
      <c r="C38" s="780">
        <v>3.2657100445324097</v>
      </c>
      <c r="D38" s="780">
        <v>0.71746660069272639</v>
      </c>
      <c r="E38" s="780">
        <v>2.9688273132112815</v>
      </c>
      <c r="F38" s="780">
        <v>0.81642751113310241</v>
      </c>
      <c r="G38" s="119">
        <v>0.29688273132112813</v>
      </c>
      <c r="H38" s="119">
        <v>-0.61850569025235036</v>
      </c>
      <c r="I38" s="119">
        <v>-0.32162295893122217</v>
      </c>
      <c r="J38" s="791">
        <v>-0.27214250371103416</v>
      </c>
      <c r="K38" s="780">
        <v>-0.59376546264225627</v>
      </c>
      <c r="M38" s="612"/>
    </row>
    <row r="39" spans="1:13" s="2" customFormat="1" ht="12" customHeight="1" x14ac:dyDescent="0.2">
      <c r="A39" s="387" t="s">
        <v>247</v>
      </c>
      <c r="B39" s="342">
        <v>0.4749183734045711</v>
      </c>
      <c r="C39" s="780">
        <v>2.6120510537251409</v>
      </c>
      <c r="D39" s="780">
        <v>1.0388839418224993</v>
      </c>
      <c r="E39" s="780">
        <v>2.2261798753339268</v>
      </c>
      <c r="F39" s="780">
        <v>0.92015434847135646</v>
      </c>
      <c r="G39" s="119">
        <v>0.38587117839121399</v>
      </c>
      <c r="H39" s="119">
        <v>-0.41555357672899973</v>
      </c>
      <c r="I39" s="119">
        <v>-2.9682398337785694E-2</v>
      </c>
      <c r="J39" s="791">
        <v>-0.53428317008014248</v>
      </c>
      <c r="K39" s="780">
        <v>-0.56396556841792822</v>
      </c>
      <c r="M39" s="612"/>
    </row>
    <row r="40" spans="1:13" s="2" customFormat="1" ht="3" customHeight="1" x14ac:dyDescent="0.2">
      <c r="A40" s="483"/>
      <c r="B40" s="614"/>
      <c r="C40" s="615"/>
      <c r="D40" s="615"/>
      <c r="E40" s="615"/>
      <c r="F40" s="615"/>
      <c r="G40" s="616"/>
      <c r="H40" s="616"/>
      <c r="I40" s="616"/>
      <c r="J40" s="617"/>
      <c r="K40" s="615"/>
      <c r="M40" s="612"/>
    </row>
    <row r="41" spans="1:13" s="2" customFormat="1" ht="12.75" customHeight="1" x14ac:dyDescent="0.2">
      <c r="A41" s="603"/>
      <c r="B41" s="618"/>
      <c r="C41" s="618"/>
      <c r="D41" s="618"/>
      <c r="E41" s="618"/>
      <c r="F41" s="618"/>
      <c r="G41" s="805"/>
      <c r="H41" s="805"/>
      <c r="I41" s="805"/>
      <c r="J41" s="805"/>
      <c r="K41" s="618"/>
      <c r="M41" s="612"/>
    </row>
    <row r="42" spans="1:13" ht="15.75" customHeight="1" x14ac:dyDescent="0.2">
      <c r="A42" s="601" t="s">
        <v>615</v>
      </c>
      <c r="B42" s="587"/>
      <c r="C42" s="379"/>
      <c r="D42" s="589"/>
      <c r="E42" s="379"/>
      <c r="F42" s="589"/>
      <c r="G42" s="588"/>
      <c r="H42" s="588"/>
      <c r="I42" s="588"/>
      <c r="J42" s="588"/>
      <c r="K42" s="379"/>
      <c r="M42" s="612"/>
    </row>
    <row r="43" spans="1:13" ht="12.75" customHeight="1" x14ac:dyDescent="0.25">
      <c r="B43" s="590"/>
      <c r="C43" s="448"/>
      <c r="D43" s="592"/>
      <c r="E43" s="448"/>
      <c r="F43" s="592"/>
      <c r="G43" s="591"/>
      <c r="H43" s="591"/>
      <c r="I43" s="591"/>
      <c r="J43" s="591"/>
      <c r="K43" s="448"/>
      <c r="M43" s="612"/>
    </row>
    <row r="44" spans="1:13" s="4" customFormat="1" ht="12" customHeight="1" x14ac:dyDescent="0.2">
      <c r="A44" s="1234" t="s">
        <v>450</v>
      </c>
      <c r="B44" s="1286" t="s">
        <v>304</v>
      </c>
      <c r="C44" s="1287"/>
      <c r="D44" s="1287"/>
      <c r="E44" s="1287"/>
      <c r="F44" s="1288"/>
      <c r="G44" s="1289" t="s">
        <v>305</v>
      </c>
      <c r="H44" s="1287"/>
      <c r="I44" s="1287"/>
      <c r="J44" s="1287"/>
      <c r="K44" s="1288"/>
      <c r="M44" s="341"/>
    </row>
    <row r="45" spans="1:13" s="4" customFormat="1" ht="12" customHeight="1" x14ac:dyDescent="0.2">
      <c r="A45" s="1284"/>
      <c r="B45" s="1279" t="s">
        <v>533</v>
      </c>
      <c r="C45" s="1289" t="s">
        <v>306</v>
      </c>
      <c r="D45" s="1288"/>
      <c r="E45" s="1289" t="s">
        <v>307</v>
      </c>
      <c r="F45" s="1288"/>
      <c r="G45" s="593" t="s">
        <v>308</v>
      </c>
      <c r="H45" s="787" t="s">
        <v>309</v>
      </c>
      <c r="I45" s="787" t="s">
        <v>310</v>
      </c>
      <c r="J45" s="1272" t="s">
        <v>515</v>
      </c>
      <c r="K45" s="1290" t="s">
        <v>531</v>
      </c>
      <c r="M45" s="341"/>
    </row>
    <row r="46" spans="1:13" s="4" customFormat="1" ht="12" customHeight="1" x14ac:dyDescent="0.2">
      <c r="A46" s="1284"/>
      <c r="B46" s="1280"/>
      <c r="C46" s="1293"/>
      <c r="D46" s="1021" t="s">
        <v>516</v>
      </c>
      <c r="E46" s="1293"/>
      <c r="F46" s="1021" t="s">
        <v>517</v>
      </c>
      <c r="G46" s="1126" t="s">
        <v>311</v>
      </c>
      <c r="H46" s="1259"/>
      <c r="I46" s="1127"/>
      <c r="J46" s="1273"/>
      <c r="K46" s="1291"/>
      <c r="M46" s="341"/>
    </row>
    <row r="47" spans="1:13" s="4" customFormat="1" ht="12" customHeight="1" x14ac:dyDescent="0.2">
      <c r="A47" s="1278"/>
      <c r="B47" s="1281"/>
      <c r="C47" s="1294"/>
      <c r="D47" s="1059"/>
      <c r="E47" s="1294"/>
      <c r="F47" s="1059"/>
      <c r="G47" s="1296"/>
      <c r="H47" s="1260"/>
      <c r="I47" s="1253"/>
      <c r="J47" s="1274"/>
      <c r="K47" s="1292"/>
      <c r="M47" s="341"/>
    </row>
    <row r="48" spans="1:13" s="610" customFormat="1" ht="8.25" hidden="1" customHeight="1" x14ac:dyDescent="0.2">
      <c r="A48" s="595">
        <v>0</v>
      </c>
      <c r="B48" s="596">
        <v>1</v>
      </c>
      <c r="C48" s="598">
        <v>2</v>
      </c>
      <c r="D48" s="597">
        <v>3</v>
      </c>
      <c r="E48" s="598">
        <v>4</v>
      </c>
      <c r="F48" s="597">
        <v>5</v>
      </c>
      <c r="G48" s="597">
        <v>6</v>
      </c>
      <c r="H48" s="597">
        <v>7</v>
      </c>
      <c r="I48" s="597">
        <v>8</v>
      </c>
      <c r="J48" s="598">
        <v>9</v>
      </c>
      <c r="K48" s="598">
        <v>10</v>
      </c>
      <c r="M48" s="612"/>
    </row>
    <row r="49" spans="1:13" ht="18" customHeight="1" x14ac:dyDescent="0.2">
      <c r="A49" s="387" t="s">
        <v>291</v>
      </c>
      <c r="B49" s="342">
        <v>1.1765764549728914</v>
      </c>
      <c r="C49" s="780">
        <v>4.9571438212863601</v>
      </c>
      <c r="D49" s="40">
        <v>1.7401183325459495</v>
      </c>
      <c r="E49" s="780">
        <v>5.2698476974646242</v>
      </c>
      <c r="F49" s="40">
        <v>1.7401183325459495</v>
      </c>
      <c r="G49" s="119">
        <v>-0.31270387617826373</v>
      </c>
      <c r="H49" s="119">
        <v>0.34419923061348451</v>
      </c>
      <c r="I49" s="119">
        <v>3.1495354435220807E-2</v>
      </c>
      <c r="J49" s="791">
        <v>-0.27108501496029336</v>
      </c>
      <c r="K49" s="780">
        <v>-0.23958966052507255</v>
      </c>
      <c r="M49" s="612"/>
    </row>
    <row r="50" spans="1:13" ht="18" customHeight="1" x14ac:dyDescent="0.2">
      <c r="A50" s="387" t="s">
        <v>248</v>
      </c>
      <c r="B50" s="342">
        <v>0.9992163009404389</v>
      </c>
      <c r="C50" s="780">
        <v>4.8883228840125392</v>
      </c>
      <c r="D50" s="40">
        <v>1.8808777429467085</v>
      </c>
      <c r="E50" s="780">
        <v>4.9568965517241379</v>
      </c>
      <c r="F50" s="40">
        <v>2.0180250783699059</v>
      </c>
      <c r="G50" s="119">
        <v>-6.8573667711598743E-2</v>
      </c>
      <c r="H50" s="119">
        <v>-0.20572100313479624</v>
      </c>
      <c r="I50" s="119">
        <v>-0.27429467084639497</v>
      </c>
      <c r="J50" s="791">
        <v>-0.55838557993730409</v>
      </c>
      <c r="K50" s="780">
        <v>-0.83268025078369901</v>
      </c>
      <c r="M50" s="612"/>
    </row>
    <row r="51" spans="1:13" ht="12" customHeight="1" x14ac:dyDescent="0.2">
      <c r="A51" s="387" t="s">
        <v>249</v>
      </c>
      <c r="B51" s="342">
        <v>1.1570782159017454</v>
      </c>
      <c r="C51" s="780">
        <v>4.4990303813833226</v>
      </c>
      <c r="D51" s="40">
        <v>1.7065287653522947</v>
      </c>
      <c r="E51" s="780">
        <v>5.6237879767291528</v>
      </c>
      <c r="F51" s="40">
        <v>2.1719457013574659</v>
      </c>
      <c r="G51" s="119">
        <v>-1.1247575953458306</v>
      </c>
      <c r="H51" s="119">
        <v>-0.32320620555914675</v>
      </c>
      <c r="I51" s="119">
        <v>-1.4479638009049773</v>
      </c>
      <c r="J51" s="791">
        <v>0.40077569489334197</v>
      </c>
      <c r="K51" s="780">
        <v>-1.0471881060116355</v>
      </c>
      <c r="M51" s="612"/>
    </row>
    <row r="52" spans="1:13" ht="12" customHeight="1" x14ac:dyDescent="0.2">
      <c r="A52" s="387" t="s">
        <v>250</v>
      </c>
      <c r="B52" s="342">
        <v>0.94514904273366185</v>
      </c>
      <c r="C52" s="780">
        <v>6.2040552548671135</v>
      </c>
      <c r="D52" s="40">
        <v>2.2295823572178688</v>
      </c>
      <c r="E52" s="780">
        <v>6.0021003312060746</v>
      </c>
      <c r="F52" s="40">
        <v>1.8256725098957913</v>
      </c>
      <c r="G52" s="119">
        <v>0.20195492366103884</v>
      </c>
      <c r="H52" s="119">
        <v>0.94514904273366185</v>
      </c>
      <c r="I52" s="119">
        <v>1.1471039663947007</v>
      </c>
      <c r="J52" s="791">
        <v>-0.50084821067937635</v>
      </c>
      <c r="K52" s="780">
        <v>0.64625575571532434</v>
      </c>
      <c r="M52" s="612"/>
    </row>
    <row r="53" spans="1:13" ht="12" customHeight="1" x14ac:dyDescent="0.2">
      <c r="A53" s="387" t="s">
        <v>251</v>
      </c>
      <c r="B53" s="342">
        <v>1.257480493901977</v>
      </c>
      <c r="C53" s="780">
        <v>5.3859556094235286</v>
      </c>
      <c r="D53" s="40">
        <v>1.6210893114158018</v>
      </c>
      <c r="E53" s="780">
        <v>5.5223089159912124</v>
      </c>
      <c r="F53" s="40">
        <v>1.8180440875691235</v>
      </c>
      <c r="G53" s="119">
        <v>-0.13635330656768427</v>
      </c>
      <c r="H53" s="119">
        <v>0.81811983940610555</v>
      </c>
      <c r="I53" s="119">
        <v>0.68176653283842137</v>
      </c>
      <c r="J53" s="791">
        <v>-0.11362775547307022</v>
      </c>
      <c r="K53" s="780">
        <v>0.56813877736535112</v>
      </c>
      <c r="M53" s="612"/>
    </row>
    <row r="54" spans="1:13" ht="12" customHeight="1" x14ac:dyDescent="0.2">
      <c r="A54" s="387" t="s">
        <v>252</v>
      </c>
      <c r="B54" s="342">
        <v>1.4792122538293218</v>
      </c>
      <c r="C54" s="780">
        <v>4.9715536105032827</v>
      </c>
      <c r="D54" s="40">
        <v>1.7592997811816193</v>
      </c>
      <c r="E54" s="780">
        <v>5.2603938730853388</v>
      </c>
      <c r="F54" s="40">
        <v>1.3916849015317287</v>
      </c>
      <c r="G54" s="119">
        <v>-0.28884026258205692</v>
      </c>
      <c r="H54" s="119">
        <v>2.6258205689277898E-2</v>
      </c>
      <c r="I54" s="119">
        <v>-0.26258205689277897</v>
      </c>
      <c r="J54" s="791">
        <v>-0.1838074398249453</v>
      </c>
      <c r="K54" s="780">
        <v>-0.44638949671772427</v>
      </c>
      <c r="M54" s="612"/>
    </row>
    <row r="55" spans="1:13" ht="12" customHeight="1" x14ac:dyDescent="0.2">
      <c r="A55" s="387" t="s">
        <v>253</v>
      </c>
      <c r="B55" s="342">
        <v>1.2606627915754511</v>
      </c>
      <c r="C55" s="780">
        <v>4.0688457764022044</v>
      </c>
      <c r="D55" s="40">
        <v>1.3889937344304371</v>
      </c>
      <c r="E55" s="780">
        <v>4.4462897259756931</v>
      </c>
      <c r="F55" s="40">
        <v>1.1172340907375256</v>
      </c>
      <c r="G55" s="119">
        <v>-0.37744394957348831</v>
      </c>
      <c r="H55" s="119">
        <v>0.82282781007020456</v>
      </c>
      <c r="I55" s="119">
        <v>0.44538386049671624</v>
      </c>
      <c r="J55" s="791">
        <v>-0.41518834453083719</v>
      </c>
      <c r="K55" s="780">
        <v>3.0195515965879067E-2</v>
      </c>
      <c r="M55" s="612"/>
    </row>
    <row r="56" spans="1:13" ht="12" customHeight="1" x14ac:dyDescent="0.2">
      <c r="A56" s="387" t="s">
        <v>254</v>
      </c>
      <c r="B56" s="342">
        <v>1.1255010792476103</v>
      </c>
      <c r="C56" s="780">
        <v>4.8257786000616711</v>
      </c>
      <c r="D56" s="40">
        <v>1.6651248843663276</v>
      </c>
      <c r="E56" s="780">
        <v>4.9876657415972865</v>
      </c>
      <c r="F56" s="40">
        <v>1.7884674683934629</v>
      </c>
      <c r="G56" s="119">
        <v>-0.16188714153561518</v>
      </c>
      <c r="H56" s="119">
        <v>0.3083564600678384</v>
      </c>
      <c r="I56" s="119">
        <v>0.14646931853222325</v>
      </c>
      <c r="J56" s="791">
        <v>-0.71692876965772434</v>
      </c>
      <c r="K56" s="780">
        <v>-0.57045945112550112</v>
      </c>
      <c r="M56" s="612"/>
    </row>
    <row r="57" spans="1:13" s="4" customFormat="1" ht="18" customHeight="1" x14ac:dyDescent="0.2">
      <c r="A57" s="387" t="s">
        <v>292</v>
      </c>
      <c r="B57" s="342">
        <v>1.6487583267400014</v>
      </c>
      <c r="C57" s="780">
        <v>5.0253949618437508</v>
      </c>
      <c r="D57" s="40">
        <v>0.87797657027640952</v>
      </c>
      <c r="E57" s="780">
        <v>4.2239861157193541</v>
      </c>
      <c r="F57" s="40">
        <v>0.87797657027640952</v>
      </c>
      <c r="G57" s="119">
        <v>0.801408846124397</v>
      </c>
      <c r="H57" s="89">
        <v>0</v>
      </c>
      <c r="I57" s="119">
        <v>0.801408846124397</v>
      </c>
      <c r="J57" s="791">
        <v>-0.75291595416145585</v>
      </c>
      <c r="K57" s="780">
        <v>4.8492891962941223E-2</v>
      </c>
      <c r="M57" s="341"/>
    </row>
    <row r="58" spans="1:13" s="4" customFormat="1" ht="18" customHeight="1" x14ac:dyDescent="0.2">
      <c r="A58" s="387" t="s">
        <v>255</v>
      </c>
      <c r="B58" s="342">
        <v>1.9437751004016064</v>
      </c>
      <c r="C58" s="780">
        <v>5.381526104417671</v>
      </c>
      <c r="D58" s="40">
        <v>0.84337349397590367</v>
      </c>
      <c r="E58" s="780">
        <v>4.8755020080321287</v>
      </c>
      <c r="F58" s="40">
        <v>0.80321285140562249</v>
      </c>
      <c r="G58" s="119">
        <v>0.50602409638554213</v>
      </c>
      <c r="H58" s="119">
        <v>0.74698795180722888</v>
      </c>
      <c r="I58" s="119">
        <v>1.2530120481927711</v>
      </c>
      <c r="J58" s="791">
        <v>-0.66666666666666663</v>
      </c>
      <c r="K58" s="780">
        <v>0.58634538152610438</v>
      </c>
      <c r="M58" s="341"/>
    </row>
    <row r="59" spans="1:13" s="4" customFormat="1" ht="12" customHeight="1" x14ac:dyDescent="0.2">
      <c r="A59" s="387" t="s">
        <v>256</v>
      </c>
      <c r="B59" s="342">
        <v>1.4273927392739274</v>
      </c>
      <c r="C59" s="780">
        <v>4.6534653465346532</v>
      </c>
      <c r="D59" s="40">
        <v>0.49504950495049505</v>
      </c>
      <c r="E59" s="780">
        <v>4.1336633663366333</v>
      </c>
      <c r="F59" s="40">
        <v>0.65181518151815176</v>
      </c>
      <c r="G59" s="119">
        <v>0.51980198019801982</v>
      </c>
      <c r="H59" s="119">
        <v>-0.33003300330033003</v>
      </c>
      <c r="I59" s="119">
        <v>0.18976897689768976</v>
      </c>
      <c r="J59" s="791">
        <v>-0.47029702970297027</v>
      </c>
      <c r="K59" s="780">
        <v>-0.28052805280528054</v>
      </c>
      <c r="M59" s="341"/>
    </row>
    <row r="60" spans="1:13" s="4" customFormat="1" ht="12" customHeight="1" x14ac:dyDescent="0.2">
      <c r="A60" s="387" t="s">
        <v>257</v>
      </c>
      <c r="B60" s="342">
        <v>1.5003572279114075</v>
      </c>
      <c r="C60" s="780">
        <v>3.5008335317932842</v>
      </c>
      <c r="D60" s="40">
        <v>0.88116218147177905</v>
      </c>
      <c r="E60" s="780">
        <v>2.9411764705882355</v>
      </c>
      <c r="F60" s="40">
        <v>0.89306977851869496</v>
      </c>
      <c r="G60" s="119">
        <v>0.55965706120504877</v>
      </c>
      <c r="H60" s="119">
        <v>-0.7144558228149559</v>
      </c>
      <c r="I60" s="119">
        <v>-0.15479876160990713</v>
      </c>
      <c r="J60" s="791">
        <v>-0.75017861395570373</v>
      </c>
      <c r="K60" s="780">
        <v>-0.90497737556561086</v>
      </c>
      <c r="M60" s="341"/>
    </row>
    <row r="61" spans="1:13" s="4" customFormat="1" ht="12" customHeight="1" x14ac:dyDescent="0.2">
      <c r="A61" s="387" t="s">
        <v>258</v>
      </c>
      <c r="B61" s="342">
        <v>1.6900048285852245</v>
      </c>
      <c r="C61" s="780">
        <v>7.0980202800579431</v>
      </c>
      <c r="D61" s="40">
        <v>1.6900048285852245</v>
      </c>
      <c r="E61" s="780">
        <v>4.8285852245292133</v>
      </c>
      <c r="F61" s="40">
        <v>1.4485755673587639</v>
      </c>
      <c r="G61" s="119">
        <v>2.2694350555287301</v>
      </c>
      <c r="H61" s="119">
        <v>0.1126669885723483</v>
      </c>
      <c r="I61" s="119">
        <v>2.3821020441010785</v>
      </c>
      <c r="J61" s="791">
        <v>-1.4807661355222919</v>
      </c>
      <c r="K61" s="780">
        <v>0.90133590857878643</v>
      </c>
      <c r="M61" s="341"/>
    </row>
    <row r="62" spans="1:13" s="4" customFormat="1" ht="18" customHeight="1" x14ac:dyDescent="0.2">
      <c r="A62" s="387" t="s">
        <v>293</v>
      </c>
      <c r="B62" s="342">
        <v>1.4003433534183862</v>
      </c>
      <c r="C62" s="780">
        <v>6.3840172349951194</v>
      </c>
      <c r="D62" s="40">
        <v>1.7403305618204463</v>
      </c>
      <c r="E62" s="780">
        <v>5.8285925876056153</v>
      </c>
      <c r="F62" s="40">
        <v>1.7403305618204463</v>
      </c>
      <c r="G62" s="119">
        <v>0.55542464738950414</v>
      </c>
      <c r="H62" s="119">
        <v>1.0048136802773757</v>
      </c>
      <c r="I62" s="119">
        <v>1.5602383276668799</v>
      </c>
      <c r="J62" s="791">
        <v>-0.43424108795906691</v>
      </c>
      <c r="K62" s="780">
        <v>1.1259972397078131</v>
      </c>
      <c r="M62" s="341"/>
    </row>
    <row r="63" spans="1:13" s="4" customFormat="1" ht="18" customHeight="1" x14ac:dyDescent="0.2">
      <c r="A63" s="387" t="s">
        <v>259</v>
      </c>
      <c r="B63" s="342">
        <v>1.7959313413858868</v>
      </c>
      <c r="C63" s="780">
        <v>6.2619198982835345</v>
      </c>
      <c r="D63" s="40">
        <v>2.7018436109345201</v>
      </c>
      <c r="E63" s="780">
        <v>6.9135410044500958</v>
      </c>
      <c r="F63" s="40">
        <v>3.2898919262555628</v>
      </c>
      <c r="G63" s="119">
        <v>-0.65162110616656066</v>
      </c>
      <c r="H63" s="119">
        <v>1.0012714558169105</v>
      </c>
      <c r="I63" s="119">
        <v>0.34965034965034963</v>
      </c>
      <c r="J63" s="791">
        <v>-0.49268912905276541</v>
      </c>
      <c r="K63" s="780">
        <v>-0.14303877940241577</v>
      </c>
      <c r="M63" s="341"/>
    </row>
    <row r="64" spans="1:13" s="4" customFormat="1" ht="12" customHeight="1" x14ac:dyDescent="0.2">
      <c r="A64" s="387" t="s">
        <v>260</v>
      </c>
      <c r="B64" s="342">
        <v>2.2272727272727271</v>
      </c>
      <c r="C64" s="780">
        <v>8.6136363636363633</v>
      </c>
      <c r="D64" s="40">
        <v>3.3409090909090908</v>
      </c>
      <c r="E64" s="780">
        <v>4.9886363636363633</v>
      </c>
      <c r="F64" s="40">
        <v>1.6136363636363635</v>
      </c>
      <c r="G64" s="119">
        <v>3.625</v>
      </c>
      <c r="H64" s="119">
        <v>1.8977272727272727</v>
      </c>
      <c r="I64" s="119">
        <v>5.5227272727272725</v>
      </c>
      <c r="J64" s="791">
        <v>-1.0454545454545454</v>
      </c>
      <c r="K64" s="780">
        <v>4.4772727272727275</v>
      </c>
      <c r="M64" s="341"/>
    </row>
    <row r="65" spans="1:13" s="4" customFormat="1" ht="12" customHeight="1" x14ac:dyDescent="0.2">
      <c r="A65" s="387" t="s">
        <v>261</v>
      </c>
      <c r="B65" s="342">
        <v>0.8233163181294253</v>
      </c>
      <c r="C65" s="780">
        <v>6.5371315659476368</v>
      </c>
      <c r="D65" s="40">
        <v>1.300839782644492</v>
      </c>
      <c r="E65" s="780">
        <v>6.4383336077721056</v>
      </c>
      <c r="F65" s="40">
        <v>1.8606948789725013</v>
      </c>
      <c r="G65" s="119">
        <v>9.8797958175531039E-2</v>
      </c>
      <c r="H65" s="119">
        <v>-0.2963938745265931</v>
      </c>
      <c r="I65" s="119">
        <v>-0.19759591635106208</v>
      </c>
      <c r="J65" s="791">
        <v>-4.939897908776552E-2</v>
      </c>
      <c r="K65" s="780">
        <v>-0.24699489543882761</v>
      </c>
      <c r="M65" s="341"/>
    </row>
    <row r="66" spans="1:13" s="4" customFormat="1" ht="12" customHeight="1" x14ac:dyDescent="0.2">
      <c r="A66" s="387" t="s">
        <v>262</v>
      </c>
      <c r="B66" s="342">
        <v>0.57236304170073593</v>
      </c>
      <c r="C66" s="780">
        <v>3.774870536931044</v>
      </c>
      <c r="D66" s="40">
        <v>1.2810029980921231</v>
      </c>
      <c r="E66" s="780">
        <v>3.311529026982829</v>
      </c>
      <c r="F66" s="40">
        <v>1.076587626056146</v>
      </c>
      <c r="G66" s="119">
        <v>0.46334150994821477</v>
      </c>
      <c r="H66" s="119">
        <v>9.5393840283455988E-2</v>
      </c>
      <c r="I66" s="119">
        <v>0.55873535023167076</v>
      </c>
      <c r="J66" s="791">
        <v>-0.14990460615971654</v>
      </c>
      <c r="K66" s="780">
        <v>0.40883074407195419</v>
      </c>
      <c r="M66" s="341"/>
    </row>
    <row r="67" spans="1:13" s="4" customFormat="1" ht="12" customHeight="1" x14ac:dyDescent="0.2">
      <c r="A67" s="387" t="s">
        <v>263</v>
      </c>
      <c r="B67" s="342">
        <v>1.4260121820136151</v>
      </c>
      <c r="C67" s="780">
        <v>4.5790039412396988</v>
      </c>
      <c r="D67" s="40">
        <v>0.9458975277678251</v>
      </c>
      <c r="E67" s="780">
        <v>4.2350412038695806</v>
      </c>
      <c r="F67" s="40">
        <v>1.2325331422429238</v>
      </c>
      <c r="G67" s="119">
        <v>0.34396273737011823</v>
      </c>
      <c r="H67" s="119">
        <v>0.36546040845575062</v>
      </c>
      <c r="I67" s="119">
        <v>0.70942314582586885</v>
      </c>
      <c r="J67" s="791">
        <v>-0.3726262988176281</v>
      </c>
      <c r="K67" s="780">
        <v>0.33679684700824075</v>
      </c>
      <c r="M67" s="341"/>
    </row>
    <row r="68" spans="1:13" s="4" customFormat="1" ht="12" customHeight="1" x14ac:dyDescent="0.2">
      <c r="A68" s="387" t="s">
        <v>264</v>
      </c>
      <c r="B68" s="342">
        <v>1.4254289485261769</v>
      </c>
      <c r="C68" s="780">
        <v>8.3501979762428515</v>
      </c>
      <c r="D68" s="40">
        <v>1.1966564012318521</v>
      </c>
      <c r="E68" s="780">
        <v>9.124505059392872</v>
      </c>
      <c r="F68" s="40">
        <v>1.8301803783545973</v>
      </c>
      <c r="G68" s="119">
        <v>-0.77430708315002195</v>
      </c>
      <c r="H68" s="119">
        <v>2.0325560932688078</v>
      </c>
      <c r="I68" s="119">
        <v>1.2582490101187858</v>
      </c>
      <c r="J68" s="791">
        <v>-0.29916410030796303</v>
      </c>
      <c r="K68" s="780">
        <v>0.95908490981082273</v>
      </c>
      <c r="M68" s="341"/>
    </row>
    <row r="69" spans="1:13" s="4" customFormat="1" ht="12" customHeight="1" x14ac:dyDescent="0.2">
      <c r="A69" s="387" t="s">
        <v>265</v>
      </c>
      <c r="B69" s="342">
        <v>1.2520121624038634</v>
      </c>
      <c r="C69" s="780">
        <v>6.7787515650152033</v>
      </c>
      <c r="D69" s="40">
        <v>2.3072795564299766</v>
      </c>
      <c r="E69" s="780">
        <v>5.8486853872294757</v>
      </c>
      <c r="F69" s="40">
        <v>2.0211053478805221</v>
      </c>
      <c r="G69" s="119">
        <v>0.93006617778572709</v>
      </c>
      <c r="H69" s="119">
        <v>1.7170452512967269</v>
      </c>
      <c r="I69" s="119">
        <v>2.6471114290824538</v>
      </c>
      <c r="J69" s="791">
        <v>-0.62600608120193169</v>
      </c>
      <c r="K69" s="780">
        <v>2.0211053478805221</v>
      </c>
      <c r="M69" s="341"/>
    </row>
    <row r="70" spans="1:13" s="4" customFormat="1" ht="18" customHeight="1" x14ac:dyDescent="0.2">
      <c r="A70" s="387" t="s">
        <v>294</v>
      </c>
      <c r="B70" s="342">
        <v>1.6144217022908749</v>
      </c>
      <c r="C70" s="780">
        <v>5.7934377070330205</v>
      </c>
      <c r="D70" s="40">
        <v>1.9090623801387776</v>
      </c>
      <c r="E70" s="780">
        <v>7.0155863175145576</v>
      </c>
      <c r="F70" s="40">
        <v>1.9090623801387776</v>
      </c>
      <c r="G70" s="119">
        <v>-1.2221486104815371</v>
      </c>
      <c r="H70" s="119">
        <v>1.4732033892395133</v>
      </c>
      <c r="I70" s="119">
        <v>0.25105477875797622</v>
      </c>
      <c r="J70" s="791">
        <v>-0.27371944628473799</v>
      </c>
      <c r="K70" s="780">
        <v>-2.2664667526761741E-2</v>
      </c>
      <c r="M70" s="341"/>
    </row>
    <row r="71" spans="1:13" s="4" customFormat="1" ht="18" customHeight="1" x14ac:dyDescent="0.2">
      <c r="A71" s="387" t="s">
        <v>266</v>
      </c>
      <c r="B71" s="342">
        <v>1.7300076426040436</v>
      </c>
      <c r="C71" s="780">
        <v>6.6490655179601195</v>
      </c>
      <c r="D71" s="40">
        <v>2.0079205169179462</v>
      </c>
      <c r="E71" s="780">
        <v>8.420760091711248</v>
      </c>
      <c r="F71" s="40">
        <v>2.0426596262071839</v>
      </c>
      <c r="G71" s="119">
        <v>-1.7716945737511289</v>
      </c>
      <c r="H71" s="119">
        <v>2.0773987354964221</v>
      </c>
      <c r="I71" s="119">
        <v>0.30570416174529286</v>
      </c>
      <c r="J71" s="791">
        <v>-4.1686931147085389E-2</v>
      </c>
      <c r="K71" s="780">
        <v>0.26401723059820748</v>
      </c>
      <c r="M71" s="341"/>
    </row>
    <row r="72" spans="1:13" s="4" customFormat="1" ht="12" customHeight="1" x14ac:dyDescent="0.2">
      <c r="A72" s="387" t="s">
        <v>267</v>
      </c>
      <c r="B72" s="342">
        <v>3.3589361458213918</v>
      </c>
      <c r="C72" s="780">
        <v>8.5750315258511982</v>
      </c>
      <c r="D72" s="40">
        <v>2.44182047460736</v>
      </c>
      <c r="E72" s="780">
        <v>13.023042531239252</v>
      </c>
      <c r="F72" s="40">
        <v>3.4391837670526195</v>
      </c>
      <c r="G72" s="119">
        <v>-4.4480110053880546</v>
      </c>
      <c r="H72" s="119">
        <v>6.5917688868508542</v>
      </c>
      <c r="I72" s="119">
        <v>2.1437578814627996</v>
      </c>
      <c r="J72" s="791">
        <v>4.5855783560701593E-2</v>
      </c>
      <c r="K72" s="780">
        <v>2.1896136650235012</v>
      </c>
      <c r="M72" s="341"/>
    </row>
    <row r="73" spans="1:13" s="4" customFormat="1" ht="12" customHeight="1" x14ac:dyDescent="0.2">
      <c r="A73" s="387" t="s">
        <v>268</v>
      </c>
      <c r="B73" s="342">
        <v>1.1018994647916884</v>
      </c>
      <c r="C73" s="780">
        <v>5.7928429006191626</v>
      </c>
      <c r="D73" s="40">
        <v>2.2037989295833769</v>
      </c>
      <c r="E73" s="780">
        <v>5.740371497533844</v>
      </c>
      <c r="F73" s="40">
        <v>1.6161192150278099</v>
      </c>
      <c r="G73" s="119">
        <v>5.2471403085318502E-2</v>
      </c>
      <c r="H73" s="119">
        <v>0.98646237800398784</v>
      </c>
      <c r="I73" s="119">
        <v>1.0389337810893062</v>
      </c>
      <c r="J73" s="791">
        <v>-0.67163395949207683</v>
      </c>
      <c r="K73" s="780">
        <v>0.36729982159722951</v>
      </c>
      <c r="M73" s="341"/>
    </row>
    <row r="74" spans="1:13" s="4" customFormat="1" ht="12" customHeight="1" x14ac:dyDescent="0.2">
      <c r="A74" s="387" t="s">
        <v>269</v>
      </c>
      <c r="B74" s="342">
        <v>0.76274588518667197</v>
      </c>
      <c r="C74" s="780">
        <v>3.9475444935099691</v>
      </c>
      <c r="D74" s="40">
        <v>1.3113876622507694</v>
      </c>
      <c r="E74" s="780">
        <v>3.5862438110531247</v>
      </c>
      <c r="F74" s="40">
        <v>1.0972835541281949</v>
      </c>
      <c r="G74" s="119">
        <v>0.36130068245684466</v>
      </c>
      <c r="H74" s="119">
        <v>-0.64231232436772379</v>
      </c>
      <c r="I74" s="119">
        <v>-0.28101164191087918</v>
      </c>
      <c r="J74" s="791">
        <v>-0.34791917569918374</v>
      </c>
      <c r="K74" s="780">
        <v>-0.62893081761006286</v>
      </c>
      <c r="M74" s="341"/>
    </row>
    <row r="75" spans="1:13" s="4" customFormat="1" ht="12" customHeight="1" x14ac:dyDescent="0.2">
      <c r="A75" s="387" t="s">
        <v>270</v>
      </c>
      <c r="B75" s="342">
        <v>0.87328461949741576</v>
      </c>
      <c r="C75" s="780">
        <v>3.4574942078060951</v>
      </c>
      <c r="D75" s="40">
        <v>1.3901265371591516</v>
      </c>
      <c r="E75" s="780">
        <v>4.4733559080377825</v>
      </c>
      <c r="F75" s="40">
        <v>1.3723044020673676</v>
      </c>
      <c r="G75" s="119">
        <v>-1.0158617002316876</v>
      </c>
      <c r="H75" s="119">
        <v>-0.21386562110140794</v>
      </c>
      <c r="I75" s="119">
        <v>-1.2297273213330957</v>
      </c>
      <c r="J75" s="791">
        <v>-0.51684191766173593</v>
      </c>
      <c r="K75" s="780">
        <v>-1.7465692389948315</v>
      </c>
      <c r="M75" s="341"/>
    </row>
    <row r="76" spans="1:13" s="4" customFormat="1" ht="12" customHeight="1" x14ac:dyDescent="0.2">
      <c r="A76" s="387" t="s">
        <v>271</v>
      </c>
      <c r="B76" s="342">
        <v>1.4876601599449653</v>
      </c>
      <c r="C76" s="780">
        <v>4.9617335970418779</v>
      </c>
      <c r="D76" s="40">
        <v>1.7800326769283688</v>
      </c>
      <c r="E76" s="780">
        <v>5.2455069223492989</v>
      </c>
      <c r="F76" s="40">
        <v>1.6166480350847021</v>
      </c>
      <c r="G76" s="119">
        <v>-0.28377332530742111</v>
      </c>
      <c r="H76" s="119">
        <v>-0.54174907558689478</v>
      </c>
      <c r="I76" s="119">
        <v>-0.82552240089431594</v>
      </c>
      <c r="J76" s="791">
        <v>-0.30957090033536849</v>
      </c>
      <c r="K76" s="780">
        <v>-1.1350933012296844</v>
      </c>
      <c r="M76" s="341"/>
    </row>
    <row r="77" spans="1:13" s="4" customFormat="1" ht="18" customHeight="1" x14ac:dyDescent="0.2">
      <c r="A77" s="479" t="s">
        <v>314</v>
      </c>
      <c r="B77" s="342">
        <v>1.6579933270323515</v>
      </c>
      <c r="C77" s="780">
        <v>5.9088786909140598</v>
      </c>
      <c r="D77" s="40">
        <v>2.5131808192035709</v>
      </c>
      <c r="E77" s="780">
        <v>5.5866176252889534</v>
      </c>
      <c r="F77" s="40">
        <v>2.5131808192035709</v>
      </c>
      <c r="G77" s="119">
        <v>0.32226106562510676</v>
      </c>
      <c r="H77" s="119">
        <v>0.1093182413427924</v>
      </c>
      <c r="I77" s="119">
        <v>0.43157930696789915</v>
      </c>
      <c r="J77" s="791">
        <v>-0.10134711957821378</v>
      </c>
      <c r="K77" s="780">
        <v>0.33023218738968535</v>
      </c>
      <c r="M77" s="341"/>
    </row>
    <row r="78" spans="1:13" s="4" customFormat="1" ht="18" customHeight="1" x14ac:dyDescent="0.2">
      <c r="A78" s="387" t="s">
        <v>315</v>
      </c>
      <c r="B78" s="342">
        <v>1.4893075356415479</v>
      </c>
      <c r="C78" s="780">
        <v>3.1440936863543789</v>
      </c>
      <c r="D78" s="780">
        <v>1.0437881873727088</v>
      </c>
      <c r="E78" s="780">
        <v>2.6731160896130346</v>
      </c>
      <c r="F78" s="780">
        <v>1.4002036659877801</v>
      </c>
      <c r="G78" s="119">
        <v>0.47097759674134421</v>
      </c>
      <c r="H78" s="119">
        <v>-0.43279022403258655</v>
      </c>
      <c r="I78" s="119">
        <v>3.818737270875764E-2</v>
      </c>
      <c r="J78" s="791">
        <v>-0.30549898167006112</v>
      </c>
      <c r="K78" s="780">
        <v>-0.26731160896130346</v>
      </c>
      <c r="M78" s="341"/>
    </row>
    <row r="79" spans="1:13" s="4" customFormat="1" ht="12" customHeight="1" x14ac:dyDescent="0.2">
      <c r="A79" s="387" t="s">
        <v>273</v>
      </c>
      <c r="B79" s="342">
        <v>1.3807053029636795</v>
      </c>
      <c r="C79" s="780">
        <v>6.0328906868349312</v>
      </c>
      <c r="D79" s="40">
        <v>2.7174390994635478</v>
      </c>
      <c r="E79" s="780">
        <v>6.1120393984697916</v>
      </c>
      <c r="F79" s="40">
        <v>2.910913727904318</v>
      </c>
      <c r="G79" s="119">
        <v>-7.9148711634860605E-2</v>
      </c>
      <c r="H79" s="119">
        <v>0.21985753231905725</v>
      </c>
      <c r="I79" s="119">
        <v>0.14070882068419663</v>
      </c>
      <c r="J79" s="791">
        <v>0.3605663530032539</v>
      </c>
      <c r="K79" s="780">
        <v>0.50127517368745056</v>
      </c>
      <c r="M79" s="341"/>
    </row>
    <row r="80" spans="1:13" s="4" customFormat="1" ht="12" customHeight="1" x14ac:dyDescent="0.2">
      <c r="A80" s="387" t="s">
        <v>274</v>
      </c>
      <c r="B80" s="342">
        <v>1.8811057992101434</v>
      </c>
      <c r="C80" s="780">
        <v>9.6341716898773644</v>
      </c>
      <c r="D80" s="40">
        <v>3.1178549158179174</v>
      </c>
      <c r="E80" s="780">
        <v>8.2415298274786952</v>
      </c>
      <c r="F80" s="40">
        <v>3.1074620660985244</v>
      </c>
      <c r="G80" s="119">
        <v>1.3926418623986696</v>
      </c>
      <c r="H80" s="119">
        <v>0.91457077530658903</v>
      </c>
      <c r="I80" s="119">
        <v>2.3072126377052586</v>
      </c>
      <c r="J80" s="791">
        <v>0.49885678653086674</v>
      </c>
      <c r="K80" s="780">
        <v>2.8060694242361257</v>
      </c>
      <c r="M80" s="341"/>
    </row>
    <row r="81" spans="1:19" s="4" customFormat="1" ht="12" customHeight="1" x14ac:dyDescent="0.2">
      <c r="A81" s="387" t="s">
        <v>275</v>
      </c>
      <c r="B81" s="342">
        <v>1.7059369985643105</v>
      </c>
      <c r="C81" s="780">
        <v>6.7477409002618023</v>
      </c>
      <c r="D81" s="40">
        <v>2.1957604932015875</v>
      </c>
      <c r="E81" s="780">
        <v>7.7442783548686762</v>
      </c>
      <c r="F81" s="40">
        <v>2.7447006165019845</v>
      </c>
      <c r="G81" s="119">
        <v>-0.99653745460687437</v>
      </c>
      <c r="H81" s="119">
        <v>0.33780930664639813</v>
      </c>
      <c r="I81" s="119">
        <v>-0.6587281479604763</v>
      </c>
      <c r="J81" s="791">
        <v>0.4475973313064775</v>
      </c>
      <c r="K81" s="780">
        <v>-0.21113081665399883</v>
      </c>
      <c r="M81" s="341"/>
    </row>
    <row r="82" spans="1:19" s="4" customFormat="1" ht="12" customHeight="1" x14ac:dyDescent="0.2">
      <c r="A82" s="387" t="s">
        <v>276</v>
      </c>
      <c r="B82" s="342">
        <v>0.64395513086830081</v>
      </c>
      <c r="C82" s="780">
        <v>4.1337764852513503</v>
      </c>
      <c r="D82" s="40">
        <v>1.9837972579975072</v>
      </c>
      <c r="E82" s="780">
        <v>3.7910261736601578</v>
      </c>
      <c r="F82" s="40">
        <v>1.5371832156211052</v>
      </c>
      <c r="G82" s="119">
        <v>0.34275031159119235</v>
      </c>
      <c r="H82" s="119">
        <v>-0.24927295388450352</v>
      </c>
      <c r="I82" s="119">
        <v>9.3477357706688829E-2</v>
      </c>
      <c r="J82" s="791">
        <v>-6.2318238471125879E-2</v>
      </c>
      <c r="K82" s="780">
        <v>3.115911923556294E-2</v>
      </c>
      <c r="M82" s="618"/>
    </row>
    <row r="83" spans="1:19" s="4" customFormat="1" ht="12" customHeight="1" x14ac:dyDescent="0.2">
      <c r="A83" s="387" t="s">
        <v>277</v>
      </c>
      <c r="B83" s="342">
        <v>3.0531732418524871</v>
      </c>
      <c r="C83" s="780">
        <v>8.130360205831904</v>
      </c>
      <c r="D83" s="40">
        <v>3.7164093767867352</v>
      </c>
      <c r="E83" s="780">
        <v>7.0211549456832474</v>
      </c>
      <c r="F83" s="40">
        <v>3.3962264150943398</v>
      </c>
      <c r="G83" s="119">
        <v>1.1092052601486564</v>
      </c>
      <c r="H83" s="119">
        <v>0.5260148656375071</v>
      </c>
      <c r="I83" s="119">
        <v>1.6352201257861636</v>
      </c>
      <c r="J83" s="791">
        <v>-0.78902229845626071</v>
      </c>
      <c r="K83" s="780">
        <v>0.84619782732990279</v>
      </c>
      <c r="M83" s="618"/>
    </row>
    <row r="84" spans="1:19" s="4" customFormat="1" ht="12" customHeight="1" x14ac:dyDescent="0.2">
      <c r="A84" s="387" t="s">
        <v>278</v>
      </c>
      <c r="B84" s="342">
        <v>1.3674944985853505</v>
      </c>
      <c r="C84" s="780">
        <v>5.7214712354605473</v>
      </c>
      <c r="D84" s="40">
        <v>3.4108770826784029</v>
      </c>
      <c r="E84" s="780">
        <v>5.0141464948129517</v>
      </c>
      <c r="F84" s="40">
        <v>2.7664256523105943</v>
      </c>
      <c r="G84" s="119">
        <v>0.7073247406475951</v>
      </c>
      <c r="H84" s="119">
        <v>1.6189877397044954</v>
      </c>
      <c r="I84" s="119">
        <v>2.3263124803520907</v>
      </c>
      <c r="J84" s="791">
        <v>-1.5718327569946557</v>
      </c>
      <c r="K84" s="780">
        <v>0.75447972335743474</v>
      </c>
      <c r="M84" s="618"/>
    </row>
    <row r="85" spans="1:19" s="4" customFormat="1" ht="12" customHeight="1" x14ac:dyDescent="0.2">
      <c r="A85" s="387" t="s">
        <v>279</v>
      </c>
      <c r="B85" s="342">
        <v>3.533724340175953</v>
      </c>
      <c r="C85" s="780">
        <v>7.0381231671554252</v>
      </c>
      <c r="D85" s="40">
        <v>2.9178885630498534</v>
      </c>
      <c r="E85" s="780">
        <v>7.903225806451613</v>
      </c>
      <c r="F85" s="40">
        <v>4.4868035190615831</v>
      </c>
      <c r="G85" s="119">
        <v>-0.86510263929618769</v>
      </c>
      <c r="H85" s="119">
        <v>-0.71847507331378302</v>
      </c>
      <c r="I85" s="119">
        <v>-1.5835777126099706</v>
      </c>
      <c r="J85" s="791">
        <v>-1.466275659824047E-2</v>
      </c>
      <c r="K85" s="780">
        <v>-1.5982404692082111</v>
      </c>
      <c r="M85" s="341"/>
    </row>
    <row r="86" spans="1:19" s="4" customFormat="1" ht="12" customHeight="1" x14ac:dyDescent="0.2">
      <c r="A86" s="387" t="s">
        <v>280</v>
      </c>
      <c r="B86" s="342">
        <v>1.0376019865200425</v>
      </c>
      <c r="C86" s="780">
        <v>4.0085136573252926</v>
      </c>
      <c r="D86" s="40">
        <v>2.1195459382759845</v>
      </c>
      <c r="E86" s="780">
        <v>3.4498048953529619</v>
      </c>
      <c r="F86" s="40">
        <v>1.6938630720113514</v>
      </c>
      <c r="G86" s="119">
        <v>0.55870876197233066</v>
      </c>
      <c r="H86" s="119">
        <v>-0.71833983682156788</v>
      </c>
      <c r="I86" s="119">
        <v>-0.15963107484923733</v>
      </c>
      <c r="J86" s="791">
        <v>-0.14189428875487761</v>
      </c>
      <c r="K86" s="780">
        <v>-0.30152536360411492</v>
      </c>
      <c r="M86" s="341"/>
    </row>
    <row r="87" spans="1:19" s="4" customFormat="1" ht="12" customHeight="1" x14ac:dyDescent="0.2">
      <c r="A87" s="387" t="s">
        <v>316</v>
      </c>
      <c r="B87" s="342">
        <v>0.58193668528864062</v>
      </c>
      <c r="C87" s="780">
        <v>2.9096834264432028</v>
      </c>
      <c r="D87" s="780">
        <v>1.9785847299813781</v>
      </c>
      <c r="E87" s="780">
        <v>1.5130353817504656</v>
      </c>
      <c r="F87" s="780">
        <v>0.55865921787709494</v>
      </c>
      <c r="G87" s="119">
        <v>1.3966480446927374</v>
      </c>
      <c r="H87" s="119">
        <v>-0.41899441340782123</v>
      </c>
      <c r="I87" s="119">
        <v>0.97765363128491622</v>
      </c>
      <c r="J87" s="791">
        <v>-0.34916201117318435</v>
      </c>
      <c r="K87" s="780">
        <v>0.62849162011173187</v>
      </c>
      <c r="L87" s="640" t="s">
        <v>400</v>
      </c>
      <c r="M87" s="341"/>
    </row>
    <row r="88" spans="1:19" s="4" customFormat="1" ht="3" customHeight="1" x14ac:dyDescent="0.2">
      <c r="A88" s="604"/>
      <c r="B88" s="505"/>
      <c r="C88" s="508"/>
      <c r="D88" s="506"/>
      <c r="E88" s="508"/>
      <c r="F88" s="506"/>
      <c r="G88" s="619"/>
      <c r="H88" s="619"/>
      <c r="I88" s="619"/>
      <c r="J88" s="620"/>
      <c r="K88" s="508"/>
      <c r="M88" s="341"/>
    </row>
    <row r="89" spans="1:19" s="2" customFormat="1" ht="12.75" customHeight="1" x14ac:dyDescent="0.2">
      <c r="A89" s="606"/>
      <c r="B89" s="606"/>
      <c r="C89" s="606"/>
      <c r="D89" s="606"/>
      <c r="E89" s="606"/>
      <c r="F89" s="606"/>
      <c r="G89" s="606"/>
      <c r="H89" s="606"/>
      <c r="I89" s="606"/>
      <c r="J89" s="606"/>
      <c r="K89" s="606"/>
    </row>
    <row r="90" spans="1:19" s="295" customFormat="1" ht="12.75" customHeight="1" x14ac:dyDescent="0.2">
      <c r="A90" s="428" t="s">
        <v>616</v>
      </c>
      <c r="B90" s="428"/>
      <c r="C90" s="428"/>
      <c r="D90" s="428"/>
      <c r="E90" s="428"/>
      <c r="F90" s="428"/>
      <c r="G90" s="428"/>
      <c r="H90" s="428"/>
      <c r="I90" s="428"/>
      <c r="J90" s="428"/>
      <c r="K90" s="428"/>
    </row>
    <row r="91" spans="1:19" s="295" customFormat="1" ht="12" customHeight="1" x14ac:dyDescent="0.2">
      <c r="A91" s="1282" t="s">
        <v>430</v>
      </c>
      <c r="B91" s="1283"/>
      <c r="C91" s="1283"/>
      <c r="D91" s="1283"/>
      <c r="E91" s="1283"/>
      <c r="F91" s="1283"/>
      <c r="G91" s="1283"/>
      <c r="H91" s="1283"/>
      <c r="I91" s="1283"/>
      <c r="J91" s="1283"/>
      <c r="K91" s="1295"/>
      <c r="L91" s="608"/>
      <c r="S91" s="548"/>
    </row>
    <row r="92" spans="1:19" s="295" customFormat="1" ht="12" customHeight="1" x14ac:dyDescent="0.2">
      <c r="A92" s="428" t="s">
        <v>431</v>
      </c>
      <c r="B92" s="908"/>
      <c r="C92" s="262"/>
      <c r="D92" s="262"/>
      <c r="E92" s="262"/>
      <c r="F92" s="262"/>
      <c r="G92" s="262"/>
      <c r="H92" s="262"/>
      <c r="I92" s="262"/>
      <c r="J92" s="262"/>
      <c r="K92" s="910"/>
      <c r="L92" s="608"/>
      <c r="S92" s="548"/>
    </row>
    <row r="93" spans="1:19" s="3" customFormat="1" ht="12" customHeight="1" x14ac:dyDescent="0.2">
      <c r="A93" s="428" t="s">
        <v>303</v>
      </c>
      <c r="B93" s="909"/>
      <c r="C93" s="428"/>
      <c r="D93" s="428"/>
      <c r="E93" s="428"/>
      <c r="F93" s="428"/>
      <c r="G93" s="428"/>
      <c r="H93" s="428"/>
      <c r="I93" s="428"/>
      <c r="J93" s="428"/>
      <c r="K93" s="428"/>
      <c r="S93" s="609"/>
    </row>
    <row r="94" spans="1:19" s="3" customFormat="1" ht="12" customHeight="1" x14ac:dyDescent="0.2">
      <c r="A94" s="428" t="s">
        <v>427</v>
      </c>
      <c r="B94" s="909"/>
      <c r="C94" s="428"/>
      <c r="D94" s="428"/>
      <c r="E94" s="428"/>
      <c r="F94" s="428"/>
      <c r="G94" s="428"/>
      <c r="H94" s="428"/>
      <c r="I94" s="428"/>
      <c r="J94" s="428"/>
      <c r="K94" s="428"/>
      <c r="S94" s="609"/>
    </row>
  </sheetData>
  <mergeCells count="27">
    <mergeCell ref="A91:K91"/>
    <mergeCell ref="A3:A6"/>
    <mergeCell ref="C4:D4"/>
    <mergeCell ref="E4:F4"/>
    <mergeCell ref="G5:I6"/>
    <mergeCell ref="A44:A47"/>
    <mergeCell ref="C45:D45"/>
    <mergeCell ref="E45:F45"/>
    <mergeCell ref="G46:I47"/>
    <mergeCell ref="C5:C6"/>
    <mergeCell ref="D5:D6"/>
    <mergeCell ref="E5:E6"/>
    <mergeCell ref="B3:F3"/>
    <mergeCell ref="G3:K3"/>
    <mergeCell ref="F5:F6"/>
    <mergeCell ref="K4:K6"/>
    <mergeCell ref="B4:B6"/>
    <mergeCell ref="B45:B47"/>
    <mergeCell ref="J4:J6"/>
    <mergeCell ref="J45:J47"/>
    <mergeCell ref="B44:F44"/>
    <mergeCell ref="G44:K44"/>
    <mergeCell ref="K45:K47"/>
    <mergeCell ref="C46:C47"/>
    <mergeCell ref="D46:D47"/>
    <mergeCell ref="E46:E47"/>
    <mergeCell ref="F46:F47"/>
  </mergeCells>
  <hyperlinks>
    <hyperlink ref="L1" location="Inhalt!C54" display="zurück"/>
    <hyperlink ref="L87" location="Inhalt!C54"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rowBreaks count="1" manualBreakCount="1">
    <brk id="4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84"/>
  <sheetViews>
    <sheetView topLeftCell="A28" zoomScaleNormal="100" workbookViewId="0">
      <selection activeCell="A43" sqref="A43"/>
    </sheetView>
  </sheetViews>
  <sheetFormatPr baseColWidth="10" defaultRowHeight="12.75" x14ac:dyDescent="0.2"/>
  <cols>
    <col min="1" max="1" width="89" style="810" customWidth="1"/>
    <col min="2" max="2" width="14.5703125" style="810" customWidth="1"/>
    <col min="3" max="16384" width="11.42578125" style="810"/>
  </cols>
  <sheetData>
    <row r="1" spans="1:6" ht="41.25" x14ac:dyDescent="0.6">
      <c r="A1" s="828" t="s">
        <v>321</v>
      </c>
      <c r="B1" s="812" t="s">
        <v>400</v>
      </c>
      <c r="C1" s="812"/>
    </row>
    <row r="2" spans="1:6" ht="12.75" customHeight="1" x14ac:dyDescent="0.2">
      <c r="A2" s="829"/>
    </row>
    <row r="3" spans="1:6" ht="12.75" customHeight="1" x14ac:dyDescent="0.2">
      <c r="A3" s="829"/>
    </row>
    <row r="4" spans="1:6" ht="12.75" customHeight="1" x14ac:dyDescent="0.2">
      <c r="A4" s="829"/>
    </row>
    <row r="5" spans="1:6" ht="12.75" customHeight="1" x14ac:dyDescent="0.2">
      <c r="A5" s="829"/>
    </row>
    <row r="6" spans="1:6" ht="12.75" customHeight="1" x14ac:dyDescent="0.2">
      <c r="A6" s="829"/>
    </row>
    <row r="7" spans="1:6" ht="12.75" customHeight="1" x14ac:dyDescent="0.2">
      <c r="A7" s="829"/>
      <c r="F7" s="932"/>
    </row>
    <row r="8" spans="1:6" ht="12.75" customHeight="1" x14ac:dyDescent="0.2">
      <c r="A8" s="829"/>
    </row>
    <row r="9" spans="1:6" ht="12.75" customHeight="1" x14ac:dyDescent="0.2">
      <c r="A9" s="829"/>
    </row>
    <row r="10" spans="1:6" ht="12.75" customHeight="1" x14ac:dyDescent="0.2">
      <c r="A10" s="829"/>
    </row>
    <row r="11" spans="1:6" ht="12.75" customHeight="1" x14ac:dyDescent="0.2">
      <c r="A11" s="829"/>
    </row>
    <row r="12" spans="1:6" ht="12.75" customHeight="1" x14ac:dyDescent="0.2">
      <c r="A12" s="829"/>
    </row>
    <row r="13" spans="1:6" ht="12.75" customHeight="1" x14ac:dyDescent="0.2">
      <c r="A13" s="829"/>
    </row>
    <row r="14" spans="1:6" ht="21" x14ac:dyDescent="0.2">
      <c r="A14" s="830" t="s">
        <v>379</v>
      </c>
    </row>
    <row r="15" spans="1:6" ht="12.75" customHeight="1" x14ac:dyDescent="0.2">
      <c r="A15" s="831"/>
    </row>
    <row r="16" spans="1:6" ht="36" customHeight="1" x14ac:dyDescent="0.2">
      <c r="A16" s="833" t="s">
        <v>626</v>
      </c>
    </row>
    <row r="17" spans="1:1" ht="12.75" customHeight="1" x14ac:dyDescent="0.2">
      <c r="A17" s="829"/>
    </row>
    <row r="18" spans="1:1" ht="12.75" customHeight="1" x14ac:dyDescent="0.2">
      <c r="A18" s="829"/>
    </row>
    <row r="19" spans="1:1" ht="21" x14ac:dyDescent="0.2">
      <c r="A19" s="830" t="s">
        <v>380</v>
      </c>
    </row>
    <row r="20" spans="1:1" x14ac:dyDescent="0.2">
      <c r="A20" s="829"/>
    </row>
    <row r="21" spans="1:1" ht="12.75" customHeight="1" x14ac:dyDescent="0.2">
      <c r="A21" s="832" t="s">
        <v>381</v>
      </c>
    </row>
    <row r="22" spans="1:1" ht="60" customHeight="1" x14ac:dyDescent="0.2">
      <c r="A22" s="833" t="s">
        <v>627</v>
      </c>
    </row>
    <row r="23" spans="1:1" ht="12.75" customHeight="1" x14ac:dyDescent="0.2">
      <c r="A23" s="834"/>
    </row>
    <row r="24" spans="1:1" ht="12.75" customHeight="1" x14ac:dyDescent="0.2">
      <c r="A24" s="834"/>
    </row>
    <row r="25" spans="1:1" ht="12.75" customHeight="1" x14ac:dyDescent="0.2">
      <c r="A25" s="832" t="s">
        <v>382</v>
      </c>
    </row>
    <row r="26" spans="1:1" ht="60" customHeight="1" x14ac:dyDescent="0.2">
      <c r="A26" s="833" t="s">
        <v>438</v>
      </c>
    </row>
    <row r="27" spans="1:1" x14ac:dyDescent="0.2">
      <c r="A27" s="834"/>
    </row>
    <row r="28" spans="1:1" x14ac:dyDescent="0.2">
      <c r="A28" s="834"/>
    </row>
    <row r="29" spans="1:1" ht="12.75" customHeight="1" x14ac:dyDescent="0.2">
      <c r="A29" s="832" t="s">
        <v>10</v>
      </c>
    </row>
    <row r="30" spans="1:1" ht="36" customHeight="1" x14ac:dyDescent="0.2">
      <c r="A30" s="833" t="s">
        <v>383</v>
      </c>
    </row>
    <row r="31" spans="1:1" x14ac:dyDescent="0.2">
      <c r="A31" s="834"/>
    </row>
    <row r="32" spans="1:1" x14ac:dyDescent="0.2">
      <c r="A32" s="834"/>
    </row>
    <row r="33" spans="1:1" x14ac:dyDescent="0.2">
      <c r="A33" s="956" t="s">
        <v>106</v>
      </c>
    </row>
    <row r="34" spans="1:1" ht="36" x14ac:dyDescent="0.2">
      <c r="A34" s="957" t="s">
        <v>579</v>
      </c>
    </row>
    <row r="35" spans="1:1" x14ac:dyDescent="0.2">
      <c r="A35" s="834"/>
    </row>
    <row r="36" spans="1:1" x14ac:dyDescent="0.2">
      <c r="A36" s="834"/>
    </row>
    <row r="37" spans="1:1" x14ac:dyDescent="0.2">
      <c r="A37" s="832" t="s">
        <v>384</v>
      </c>
    </row>
    <row r="38" spans="1:1" ht="48" customHeight="1" x14ac:dyDescent="0.2">
      <c r="A38" s="833" t="s">
        <v>385</v>
      </c>
    </row>
    <row r="39" spans="1:1" x14ac:dyDescent="0.2">
      <c r="A39" s="829"/>
    </row>
    <row r="40" spans="1:1" x14ac:dyDescent="0.2">
      <c r="A40" s="829"/>
    </row>
    <row r="41" spans="1:1" x14ac:dyDescent="0.2">
      <c r="A41" s="832" t="s">
        <v>386</v>
      </c>
    </row>
    <row r="42" spans="1:1" ht="24" customHeight="1" x14ac:dyDescent="0.2">
      <c r="A42" s="833" t="s">
        <v>628</v>
      </c>
    </row>
    <row r="43" spans="1:1" x14ac:dyDescent="0.2">
      <c r="A43" s="834"/>
    </row>
    <row r="44" spans="1:1" x14ac:dyDescent="0.2">
      <c r="A44" s="834"/>
    </row>
    <row r="45" spans="1:1" x14ac:dyDescent="0.2">
      <c r="A45" s="832" t="s">
        <v>387</v>
      </c>
    </row>
    <row r="46" spans="1:1" ht="24" customHeight="1" x14ac:dyDescent="0.2">
      <c r="A46" s="833" t="s">
        <v>451</v>
      </c>
    </row>
    <row r="47" spans="1:1" ht="12.75" customHeight="1" x14ac:dyDescent="0.2">
      <c r="A47" s="833"/>
    </row>
    <row r="48" spans="1:1" ht="12.75" customHeight="1" x14ac:dyDescent="0.2">
      <c r="A48" s="833"/>
    </row>
    <row r="49" spans="1:1" x14ac:dyDescent="0.2">
      <c r="A49" s="832" t="s">
        <v>1</v>
      </c>
    </row>
    <row r="50" spans="1:1" ht="36" customHeight="1" x14ac:dyDescent="0.2">
      <c r="A50" s="833" t="s">
        <v>388</v>
      </c>
    </row>
    <row r="51" spans="1:1" x14ac:dyDescent="0.2">
      <c r="A51" s="829"/>
    </row>
    <row r="52" spans="1:1" x14ac:dyDescent="0.2">
      <c r="A52" s="829"/>
    </row>
    <row r="53" spans="1:1" x14ac:dyDescent="0.2">
      <c r="A53" s="832" t="s">
        <v>389</v>
      </c>
    </row>
    <row r="54" spans="1:1" ht="48" customHeight="1" x14ac:dyDescent="0.2">
      <c r="A54" s="833" t="s">
        <v>390</v>
      </c>
    </row>
    <row r="55" spans="1:1" ht="12.75" customHeight="1" x14ac:dyDescent="0.2">
      <c r="A55" s="835" t="s">
        <v>440</v>
      </c>
    </row>
    <row r="56" spans="1:1" x14ac:dyDescent="0.2">
      <c r="A56" s="835" t="s">
        <v>441</v>
      </c>
    </row>
    <row r="57" spans="1:1" x14ac:dyDescent="0.2">
      <c r="A57" s="829"/>
    </row>
    <row r="58" spans="1:1" x14ac:dyDescent="0.2">
      <c r="A58" s="829"/>
    </row>
    <row r="59" spans="1:1" x14ac:dyDescent="0.2">
      <c r="A59" s="832" t="s">
        <v>391</v>
      </c>
    </row>
    <row r="60" spans="1:1" ht="48" customHeight="1" x14ac:dyDescent="0.2">
      <c r="A60" s="833" t="s">
        <v>452</v>
      </c>
    </row>
    <row r="61" spans="1:1" x14ac:dyDescent="0.2">
      <c r="A61" s="834"/>
    </row>
    <row r="62" spans="1:1" x14ac:dyDescent="0.2">
      <c r="A62" s="834"/>
    </row>
    <row r="63" spans="1:1" x14ac:dyDescent="0.2">
      <c r="A63" s="832" t="s">
        <v>392</v>
      </c>
    </row>
    <row r="64" spans="1:1" ht="48" customHeight="1" x14ac:dyDescent="0.2">
      <c r="A64" s="833" t="s">
        <v>393</v>
      </c>
    </row>
    <row r="65" spans="1:1" x14ac:dyDescent="0.2">
      <c r="A65" s="829"/>
    </row>
    <row r="66" spans="1:1" x14ac:dyDescent="0.2">
      <c r="A66" s="829"/>
    </row>
    <row r="67" spans="1:1" x14ac:dyDescent="0.2">
      <c r="A67" s="832" t="s">
        <v>394</v>
      </c>
    </row>
    <row r="68" spans="1:1" ht="12.75" customHeight="1" x14ac:dyDescent="0.2">
      <c r="A68" s="836" t="s">
        <v>395</v>
      </c>
    </row>
    <row r="69" spans="1:1" x14ac:dyDescent="0.2">
      <c r="A69" s="834"/>
    </row>
    <row r="70" spans="1:1" x14ac:dyDescent="0.2">
      <c r="A70" s="834"/>
    </row>
    <row r="71" spans="1:1" x14ac:dyDescent="0.2">
      <c r="A71" s="832" t="s">
        <v>396</v>
      </c>
    </row>
    <row r="72" spans="1:1" ht="12.75" customHeight="1" x14ac:dyDescent="0.2">
      <c r="A72" s="836" t="s">
        <v>397</v>
      </c>
    </row>
    <row r="73" spans="1:1" x14ac:dyDescent="0.2">
      <c r="A73" s="834"/>
    </row>
    <row r="74" spans="1:1" x14ac:dyDescent="0.2">
      <c r="A74" s="834"/>
    </row>
    <row r="75" spans="1:1" x14ac:dyDescent="0.2">
      <c r="A75" s="832" t="s">
        <v>398</v>
      </c>
    </row>
    <row r="76" spans="1:1" ht="12.75" customHeight="1" x14ac:dyDescent="0.2">
      <c r="A76" s="836" t="s">
        <v>399</v>
      </c>
    </row>
    <row r="77" spans="1:1" x14ac:dyDescent="0.2">
      <c r="A77" s="834"/>
    </row>
    <row r="78" spans="1:1" x14ac:dyDescent="0.2">
      <c r="A78" s="834"/>
    </row>
    <row r="79" spans="1:1" x14ac:dyDescent="0.2">
      <c r="A79" s="832" t="s">
        <v>322</v>
      </c>
    </row>
    <row r="80" spans="1:1" ht="48" customHeight="1" x14ac:dyDescent="0.2">
      <c r="A80" s="833" t="s">
        <v>439</v>
      </c>
    </row>
    <row r="81" spans="1:1" x14ac:dyDescent="0.2">
      <c r="A81" s="834"/>
    </row>
    <row r="82" spans="1:1" x14ac:dyDescent="0.2">
      <c r="A82" s="834"/>
    </row>
    <row r="84" spans="1:1" x14ac:dyDescent="0.2">
      <c r="A84" s="837"/>
    </row>
  </sheetData>
  <hyperlinks>
    <hyperlink ref="B1" location="Inhalt!C16"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51"/>
  <sheetViews>
    <sheetView showGridLines="0" zoomScaleNormal="100" workbookViewId="0">
      <selection activeCell="A8" sqref="A8:XFD8"/>
    </sheetView>
  </sheetViews>
  <sheetFormatPr baseColWidth="10" defaultColWidth="11.42578125" defaultRowHeight="12.75" x14ac:dyDescent="0.2"/>
  <cols>
    <col min="1" max="1" width="7.7109375" style="1" customWidth="1"/>
    <col min="2" max="2" width="6.7109375" style="1" customWidth="1"/>
    <col min="3" max="3" width="7" style="1" customWidth="1"/>
    <col min="4" max="4" width="13.7109375" style="1" customWidth="1"/>
    <col min="5" max="5" width="6.7109375" style="1" customWidth="1"/>
    <col min="6" max="6" width="7" style="1" customWidth="1"/>
    <col min="7" max="7" width="13.7109375" style="1" customWidth="1"/>
    <col min="8" max="8" width="12.7109375" style="1" customWidth="1"/>
    <col min="9" max="9" width="13.7109375" style="1" customWidth="1"/>
    <col min="10" max="16384" width="11.42578125" style="1"/>
  </cols>
  <sheetData>
    <row r="1" spans="1:10" s="22" customFormat="1" ht="18" customHeight="1" x14ac:dyDescent="0.35">
      <c r="A1" s="23" t="s">
        <v>5</v>
      </c>
      <c r="J1" s="640" t="s">
        <v>400</v>
      </c>
    </row>
    <row r="2" spans="1:10" s="21" customFormat="1" ht="12" customHeight="1" x14ac:dyDescent="0.25"/>
    <row r="3" spans="1:10" ht="12.75" customHeight="1" x14ac:dyDescent="0.2">
      <c r="A3" s="771" t="s">
        <v>623</v>
      </c>
      <c r="B3" s="772"/>
      <c r="C3" s="772"/>
      <c r="D3" s="772"/>
      <c r="E3" s="772"/>
      <c r="F3" s="772"/>
      <c r="G3" s="772"/>
      <c r="H3" s="772"/>
      <c r="I3" s="772"/>
      <c r="J3" s="640" t="s">
        <v>400</v>
      </c>
    </row>
    <row r="4" spans="1:10" ht="8.1" customHeight="1" x14ac:dyDescent="0.2"/>
    <row r="5" spans="1:10" s="4" customFormat="1" ht="12.75" customHeight="1" x14ac:dyDescent="0.2">
      <c r="A5" s="1011" t="s">
        <v>4</v>
      </c>
      <c r="B5" s="1013" t="s">
        <v>443</v>
      </c>
      <c r="C5" s="1014"/>
      <c r="D5" s="1014"/>
      <c r="E5" s="1015" t="s">
        <v>3</v>
      </c>
      <c r="F5" s="1014"/>
      <c r="G5" s="1016"/>
      <c r="H5" s="1015" t="s">
        <v>442</v>
      </c>
      <c r="I5" s="1017"/>
    </row>
    <row r="6" spans="1:10" s="4" customFormat="1" ht="12" customHeight="1" x14ac:dyDescent="0.2">
      <c r="A6" s="1012"/>
      <c r="B6" s="1018" t="s">
        <v>2</v>
      </c>
      <c r="C6" s="1019"/>
      <c r="D6" s="19" t="s">
        <v>526</v>
      </c>
      <c r="E6" s="1020" t="s">
        <v>2</v>
      </c>
      <c r="F6" s="1019"/>
      <c r="G6" s="799" t="s">
        <v>526</v>
      </c>
      <c r="H6" s="19" t="s">
        <v>2</v>
      </c>
      <c r="I6" s="18" t="s">
        <v>526</v>
      </c>
      <c r="J6" s="502"/>
    </row>
    <row r="7" spans="1:10" s="4" customFormat="1" ht="18" hidden="1" customHeight="1" x14ac:dyDescent="0.2">
      <c r="A7" s="15">
        <v>1990</v>
      </c>
      <c r="B7" s="685">
        <v>5229</v>
      </c>
      <c r="C7" s="691">
        <v>6254</v>
      </c>
      <c r="D7" s="686">
        <v>2530</v>
      </c>
      <c r="E7" s="686">
        <v>6329</v>
      </c>
      <c r="F7" s="691">
        <v>6250</v>
      </c>
      <c r="G7" s="686">
        <v>3736</v>
      </c>
      <c r="H7" s="686">
        <v>-1100</v>
      </c>
      <c r="I7" s="687">
        <v>-1206</v>
      </c>
    </row>
    <row r="8" spans="1:10" s="4" customFormat="1" ht="15" customHeight="1" x14ac:dyDescent="0.2">
      <c r="A8" s="15">
        <v>1991</v>
      </c>
      <c r="B8" s="685">
        <v>3226</v>
      </c>
      <c r="C8" s="691">
        <v>3978</v>
      </c>
      <c r="D8" s="686">
        <v>1586</v>
      </c>
      <c r="E8" s="686">
        <v>6351</v>
      </c>
      <c r="F8" s="691">
        <v>6434</v>
      </c>
      <c r="G8" s="686">
        <v>3745</v>
      </c>
      <c r="H8" s="686">
        <v>-3125</v>
      </c>
      <c r="I8" s="687">
        <v>-2159</v>
      </c>
    </row>
    <row r="9" spans="1:10" s="4" customFormat="1" ht="12" customHeight="1" x14ac:dyDescent="0.2">
      <c r="A9" s="15">
        <v>1992</v>
      </c>
      <c r="B9" s="685">
        <v>2577</v>
      </c>
      <c r="C9" s="691">
        <v>3243</v>
      </c>
      <c r="D9" s="686">
        <v>1241</v>
      </c>
      <c r="E9" s="686">
        <v>5765</v>
      </c>
      <c r="F9" s="691">
        <v>5934</v>
      </c>
      <c r="G9" s="686">
        <v>3363</v>
      </c>
      <c r="H9" s="686">
        <v>-3188</v>
      </c>
      <c r="I9" s="687">
        <v>-2122</v>
      </c>
    </row>
    <row r="10" spans="1:10" s="4" customFormat="1" ht="12" customHeight="1" x14ac:dyDescent="0.2">
      <c r="A10" s="15">
        <v>1993</v>
      </c>
      <c r="B10" s="685">
        <v>2529</v>
      </c>
      <c r="C10" s="691">
        <v>3169</v>
      </c>
      <c r="D10" s="686">
        <v>1196</v>
      </c>
      <c r="E10" s="686">
        <v>5652</v>
      </c>
      <c r="F10" s="691">
        <v>5683</v>
      </c>
      <c r="G10" s="686">
        <v>3262</v>
      </c>
      <c r="H10" s="686">
        <v>-3123</v>
      </c>
      <c r="I10" s="687">
        <v>-2066</v>
      </c>
    </row>
    <row r="11" spans="1:10" s="4" customFormat="1" ht="12" customHeight="1" x14ac:dyDescent="0.2">
      <c r="A11" s="15">
        <v>1994</v>
      </c>
      <c r="B11" s="685">
        <v>2396</v>
      </c>
      <c r="C11" s="691">
        <v>3017</v>
      </c>
      <c r="D11" s="686">
        <v>1156</v>
      </c>
      <c r="E11" s="686">
        <v>5325</v>
      </c>
      <c r="F11" s="691">
        <v>5550</v>
      </c>
      <c r="G11" s="686">
        <v>3052</v>
      </c>
      <c r="H11" s="686">
        <v>-2929</v>
      </c>
      <c r="I11" s="687">
        <v>-1896</v>
      </c>
    </row>
    <row r="12" spans="1:10" s="16" customFormat="1" ht="12" customHeight="1" x14ac:dyDescent="0.2">
      <c r="A12" s="15">
        <v>1995</v>
      </c>
      <c r="B12" s="685">
        <v>2634</v>
      </c>
      <c r="C12" s="691">
        <v>3314</v>
      </c>
      <c r="D12" s="686">
        <v>1299</v>
      </c>
      <c r="E12" s="686">
        <v>5242</v>
      </c>
      <c r="F12" s="691">
        <v>5620</v>
      </c>
      <c r="G12" s="686">
        <v>3027</v>
      </c>
      <c r="H12" s="686">
        <v>-2608</v>
      </c>
      <c r="I12" s="687">
        <v>-1728</v>
      </c>
    </row>
    <row r="13" spans="1:10" s="16" customFormat="1" ht="18" customHeight="1" x14ac:dyDescent="0.2">
      <c r="A13" s="15">
        <v>1996</v>
      </c>
      <c r="B13" s="685">
        <v>2937</v>
      </c>
      <c r="C13" s="691">
        <v>3914</v>
      </c>
      <c r="D13" s="686">
        <v>1424</v>
      </c>
      <c r="E13" s="686">
        <v>4969</v>
      </c>
      <c r="F13" s="691">
        <v>5564</v>
      </c>
      <c r="G13" s="686">
        <v>2880</v>
      </c>
      <c r="H13" s="686">
        <v>-2032</v>
      </c>
      <c r="I13" s="687">
        <v>-1456</v>
      </c>
    </row>
    <row r="14" spans="1:10" s="17" customFormat="1" ht="12" customHeight="1" x14ac:dyDescent="0.2">
      <c r="A14" s="15">
        <v>1997</v>
      </c>
      <c r="B14" s="685">
        <v>3277</v>
      </c>
      <c r="C14" s="691">
        <v>4374</v>
      </c>
      <c r="D14" s="686">
        <v>1582</v>
      </c>
      <c r="E14" s="688">
        <v>4848</v>
      </c>
      <c r="F14" s="691">
        <v>5502</v>
      </c>
      <c r="G14" s="686">
        <v>2768</v>
      </c>
      <c r="H14" s="686">
        <v>-1571</v>
      </c>
      <c r="I14" s="687">
        <v>-1186</v>
      </c>
    </row>
    <row r="15" spans="1:10" s="16" customFormat="1" ht="12" customHeight="1" x14ac:dyDescent="0.2">
      <c r="A15" s="15" t="s">
        <v>457</v>
      </c>
      <c r="B15" s="685">
        <v>3630</v>
      </c>
      <c r="C15" s="691">
        <v>4660</v>
      </c>
      <c r="D15" s="686">
        <v>1765</v>
      </c>
      <c r="E15" s="686">
        <v>4892</v>
      </c>
      <c r="F15" s="691">
        <v>5338</v>
      </c>
      <c r="G15" s="686">
        <v>2792</v>
      </c>
      <c r="H15" s="686">
        <v>-1262</v>
      </c>
      <c r="I15" s="687">
        <v>-1027</v>
      </c>
    </row>
    <row r="16" spans="1:10" s="16" customFormat="1" ht="12" customHeight="1" x14ac:dyDescent="0.2">
      <c r="A16" s="15">
        <v>1999</v>
      </c>
      <c r="B16" s="685">
        <v>3837</v>
      </c>
      <c r="C16" s="691">
        <v>4916</v>
      </c>
      <c r="D16" s="687">
        <v>1845</v>
      </c>
      <c r="E16" s="686">
        <v>4857</v>
      </c>
      <c r="F16" s="692">
        <v>5414</v>
      </c>
      <c r="G16" s="687">
        <v>2750</v>
      </c>
      <c r="H16" s="686">
        <v>-1020</v>
      </c>
      <c r="I16" s="687">
        <v>-905</v>
      </c>
    </row>
    <row r="17" spans="1:9" s="4" customFormat="1" ht="12" customHeight="1" x14ac:dyDescent="0.2">
      <c r="A17" s="15">
        <v>2000</v>
      </c>
      <c r="B17" s="685">
        <v>4250</v>
      </c>
      <c r="C17" s="691">
        <v>5378</v>
      </c>
      <c r="D17" s="686">
        <v>2030</v>
      </c>
      <c r="E17" s="686">
        <v>4689</v>
      </c>
      <c r="F17" s="691">
        <v>5300</v>
      </c>
      <c r="G17" s="686">
        <v>2657</v>
      </c>
      <c r="H17" s="686">
        <v>-439</v>
      </c>
      <c r="I17" s="687">
        <v>-627</v>
      </c>
    </row>
    <row r="18" spans="1:9" s="4" customFormat="1" ht="18" customHeight="1" x14ac:dyDescent="0.2">
      <c r="A18" s="14">
        <v>2001</v>
      </c>
      <c r="B18" s="685">
        <v>4129</v>
      </c>
      <c r="C18" s="691">
        <v>5228</v>
      </c>
      <c r="D18" s="689">
        <v>1959</v>
      </c>
      <c r="E18" s="689">
        <v>4665</v>
      </c>
      <c r="F18" s="691">
        <v>5272</v>
      </c>
      <c r="G18" s="689">
        <v>2675</v>
      </c>
      <c r="H18" s="686">
        <v>-536</v>
      </c>
      <c r="I18" s="687">
        <v>-716</v>
      </c>
    </row>
    <row r="19" spans="1:9" s="4" customFormat="1" ht="12" customHeight="1" x14ac:dyDescent="0.2">
      <c r="A19" s="14">
        <v>2002</v>
      </c>
      <c r="B19" s="685">
        <v>4113</v>
      </c>
      <c r="C19" s="691">
        <v>5165</v>
      </c>
      <c r="D19" s="689">
        <v>2057</v>
      </c>
      <c r="E19" s="689">
        <v>4930</v>
      </c>
      <c r="F19" s="691">
        <v>5478</v>
      </c>
      <c r="G19" s="689">
        <v>2846</v>
      </c>
      <c r="H19" s="686">
        <v>-817</v>
      </c>
      <c r="I19" s="687">
        <v>-789</v>
      </c>
    </row>
    <row r="20" spans="1:9" s="4" customFormat="1" ht="12" customHeight="1" x14ac:dyDescent="0.2">
      <c r="A20" s="14">
        <v>2003</v>
      </c>
      <c r="B20" s="685">
        <v>4489</v>
      </c>
      <c r="C20" s="691">
        <v>5600</v>
      </c>
      <c r="D20" s="689">
        <v>2245</v>
      </c>
      <c r="E20" s="689">
        <v>4835</v>
      </c>
      <c r="F20" s="691">
        <v>5590</v>
      </c>
      <c r="G20" s="689">
        <v>2769</v>
      </c>
      <c r="H20" s="686">
        <v>-346</v>
      </c>
      <c r="I20" s="687">
        <v>-524</v>
      </c>
    </row>
    <row r="21" spans="1:9" s="4" customFormat="1" ht="12" customHeight="1" x14ac:dyDescent="0.2">
      <c r="A21" s="14">
        <v>2004</v>
      </c>
      <c r="B21" s="685">
        <v>4617</v>
      </c>
      <c r="C21" s="691">
        <v>6000</v>
      </c>
      <c r="D21" s="689">
        <v>2246</v>
      </c>
      <c r="E21" s="689">
        <v>4673</v>
      </c>
      <c r="F21" s="691">
        <v>5338</v>
      </c>
      <c r="G21" s="689">
        <v>2654</v>
      </c>
      <c r="H21" s="686">
        <v>-56</v>
      </c>
      <c r="I21" s="687">
        <v>-408</v>
      </c>
    </row>
    <row r="22" spans="1:9" s="4" customFormat="1" ht="12" customHeight="1" x14ac:dyDescent="0.2">
      <c r="A22" s="15">
        <v>2005</v>
      </c>
      <c r="B22" s="685">
        <v>4725</v>
      </c>
      <c r="C22" s="691">
        <v>6046</v>
      </c>
      <c r="D22" s="686">
        <v>2297</v>
      </c>
      <c r="E22" s="686">
        <v>4802</v>
      </c>
      <c r="F22" s="691">
        <v>5513</v>
      </c>
      <c r="G22" s="686">
        <v>2697</v>
      </c>
      <c r="H22" s="686">
        <v>-77</v>
      </c>
      <c r="I22" s="687">
        <v>-400</v>
      </c>
    </row>
    <row r="23" spans="1:9" s="4" customFormat="1" ht="18" customHeight="1" x14ac:dyDescent="0.2">
      <c r="A23" s="14">
        <v>2006</v>
      </c>
      <c r="B23" s="685">
        <v>4862</v>
      </c>
      <c r="C23" s="691">
        <v>6136</v>
      </c>
      <c r="D23" s="689">
        <v>2404</v>
      </c>
      <c r="E23" s="689">
        <v>4658</v>
      </c>
      <c r="F23" s="691">
        <v>5336</v>
      </c>
      <c r="G23" s="689">
        <v>2578</v>
      </c>
      <c r="H23" s="686">
        <v>204</v>
      </c>
      <c r="I23" s="687">
        <v>-174</v>
      </c>
    </row>
    <row r="24" spans="1:9" s="4" customFormat="1" ht="12" customHeight="1" x14ac:dyDescent="0.2">
      <c r="A24" s="14">
        <v>2007</v>
      </c>
      <c r="B24" s="685">
        <v>5307</v>
      </c>
      <c r="C24" s="691">
        <v>6600</v>
      </c>
      <c r="D24" s="689">
        <v>2561</v>
      </c>
      <c r="E24" s="689">
        <v>4778</v>
      </c>
      <c r="F24" s="691">
        <v>5384</v>
      </c>
      <c r="G24" s="689">
        <v>2693</v>
      </c>
      <c r="H24" s="686">
        <v>529</v>
      </c>
      <c r="I24" s="687">
        <v>-132</v>
      </c>
    </row>
    <row r="25" spans="1:9" s="4" customFormat="1" ht="12" customHeight="1" x14ac:dyDescent="0.2">
      <c r="A25" s="14">
        <v>2008</v>
      </c>
      <c r="B25" s="685">
        <v>5507</v>
      </c>
      <c r="C25" s="691">
        <v>6860</v>
      </c>
      <c r="D25" s="689">
        <v>2751</v>
      </c>
      <c r="E25" s="689">
        <v>4775</v>
      </c>
      <c r="F25" s="691">
        <v>5582</v>
      </c>
      <c r="G25" s="689">
        <v>2643</v>
      </c>
      <c r="H25" s="686">
        <v>732</v>
      </c>
      <c r="I25" s="687">
        <v>108</v>
      </c>
    </row>
    <row r="26" spans="1:9" s="4" customFormat="1" ht="12" customHeight="1" x14ac:dyDescent="0.2">
      <c r="A26" s="14">
        <v>2009</v>
      </c>
      <c r="B26" s="685">
        <v>5609</v>
      </c>
      <c r="C26" s="691">
        <v>6904</v>
      </c>
      <c r="D26" s="689">
        <v>2721</v>
      </c>
      <c r="E26" s="689">
        <v>5033</v>
      </c>
      <c r="F26" s="691">
        <v>5643</v>
      </c>
      <c r="G26" s="689">
        <v>2778</v>
      </c>
      <c r="H26" s="686">
        <v>576</v>
      </c>
      <c r="I26" s="687">
        <v>-57</v>
      </c>
    </row>
    <row r="27" spans="1:9" s="4" customFormat="1" ht="12" customHeight="1" x14ac:dyDescent="0.2">
      <c r="A27" s="13">
        <v>2010</v>
      </c>
      <c r="B27" s="685">
        <v>5819</v>
      </c>
      <c r="C27" s="691">
        <v>7221</v>
      </c>
      <c r="D27" s="689">
        <v>2885</v>
      </c>
      <c r="E27" s="689">
        <v>4903</v>
      </c>
      <c r="F27" s="691">
        <v>5522</v>
      </c>
      <c r="G27" s="689">
        <v>2728</v>
      </c>
      <c r="H27" s="686">
        <v>916</v>
      </c>
      <c r="I27" s="687">
        <v>157</v>
      </c>
    </row>
    <row r="28" spans="1:9" s="4" customFormat="1" ht="18" customHeight="1" x14ac:dyDescent="0.2">
      <c r="A28" s="13">
        <v>2011</v>
      </c>
      <c r="B28" s="685">
        <v>5907</v>
      </c>
      <c r="C28" s="691">
        <v>7322</v>
      </c>
      <c r="D28" s="689">
        <v>2859</v>
      </c>
      <c r="E28" s="689">
        <v>4772</v>
      </c>
      <c r="F28" s="691">
        <v>5395</v>
      </c>
      <c r="G28" s="689">
        <v>2542</v>
      </c>
      <c r="H28" s="686">
        <v>1135</v>
      </c>
      <c r="I28" s="687">
        <v>317</v>
      </c>
    </row>
    <row r="29" spans="1:9" s="4" customFormat="1" ht="12" customHeight="1" x14ac:dyDescent="0.2">
      <c r="A29" s="13">
        <v>2012</v>
      </c>
      <c r="B29" s="685">
        <v>6007</v>
      </c>
      <c r="C29" s="691">
        <v>7580</v>
      </c>
      <c r="D29" s="689">
        <v>2898</v>
      </c>
      <c r="E29" s="689">
        <v>5040</v>
      </c>
      <c r="F29" s="691">
        <v>5590</v>
      </c>
      <c r="G29" s="689">
        <v>2753</v>
      </c>
      <c r="H29" s="686">
        <v>967</v>
      </c>
      <c r="I29" s="687">
        <v>145</v>
      </c>
    </row>
    <row r="30" spans="1:9" s="4" customFormat="1" ht="12" customHeight="1" x14ac:dyDescent="0.2">
      <c r="A30" s="13">
        <v>2013</v>
      </c>
      <c r="B30" s="685">
        <v>6072</v>
      </c>
      <c r="C30" s="691">
        <v>7628</v>
      </c>
      <c r="D30" s="689">
        <v>2936</v>
      </c>
      <c r="E30" s="689">
        <v>5273</v>
      </c>
      <c r="F30" s="691">
        <v>5917</v>
      </c>
      <c r="G30" s="689">
        <v>2780</v>
      </c>
      <c r="H30" s="686">
        <v>799</v>
      </c>
      <c r="I30" s="687">
        <v>156</v>
      </c>
    </row>
    <row r="31" spans="1:9" s="4" customFormat="1" ht="12" customHeight="1" x14ac:dyDescent="0.2">
      <c r="A31" s="13">
        <v>2014</v>
      </c>
      <c r="B31" s="685">
        <v>6300</v>
      </c>
      <c r="C31" s="691">
        <v>8229</v>
      </c>
      <c r="D31" s="689">
        <v>3067</v>
      </c>
      <c r="E31" s="689">
        <v>4995</v>
      </c>
      <c r="F31" s="691">
        <v>5778</v>
      </c>
      <c r="G31" s="689">
        <v>2630</v>
      </c>
      <c r="H31" s="686">
        <v>1305</v>
      </c>
      <c r="I31" s="687">
        <v>437</v>
      </c>
    </row>
    <row r="32" spans="1:9" s="4" customFormat="1" ht="12" customHeight="1" x14ac:dyDescent="0.2">
      <c r="A32" s="13">
        <v>2015</v>
      </c>
      <c r="B32" s="685">
        <v>6222</v>
      </c>
      <c r="C32" s="691">
        <v>8210</v>
      </c>
      <c r="D32" s="690">
        <v>3048</v>
      </c>
      <c r="E32" s="689">
        <v>5484</v>
      </c>
      <c r="F32" s="691">
        <v>6204</v>
      </c>
      <c r="G32" s="690">
        <v>2822</v>
      </c>
      <c r="H32" s="686">
        <v>738</v>
      </c>
      <c r="I32" s="687">
        <v>226</v>
      </c>
    </row>
    <row r="33" spans="1:9" s="4" customFormat="1" ht="18" customHeight="1" x14ac:dyDescent="0.2">
      <c r="A33" s="13">
        <v>2016</v>
      </c>
      <c r="B33" s="685">
        <v>6467</v>
      </c>
      <c r="C33" s="691">
        <v>8542</v>
      </c>
      <c r="D33" s="690">
        <v>3150</v>
      </c>
      <c r="E33" s="689">
        <v>5135</v>
      </c>
      <c r="F33" s="691">
        <v>5928</v>
      </c>
      <c r="G33" s="690">
        <v>2628</v>
      </c>
      <c r="H33" s="686">
        <v>1332</v>
      </c>
      <c r="I33" s="687">
        <v>522</v>
      </c>
    </row>
    <row r="34" spans="1:9" s="4" customFormat="1" ht="12" customHeight="1" x14ac:dyDescent="0.2">
      <c r="A34" s="13">
        <v>2017</v>
      </c>
      <c r="B34" s="685">
        <v>6358</v>
      </c>
      <c r="C34" s="691">
        <v>8457</v>
      </c>
      <c r="D34" s="690">
        <v>3109</v>
      </c>
      <c r="E34" s="689">
        <v>5359</v>
      </c>
      <c r="F34" s="691">
        <v>6173</v>
      </c>
      <c r="G34" s="690">
        <v>2710</v>
      </c>
      <c r="H34" s="686">
        <v>999</v>
      </c>
      <c r="I34" s="687">
        <v>399</v>
      </c>
    </row>
    <row r="35" spans="1:9" s="4" customFormat="1" ht="12" customHeight="1" x14ac:dyDescent="0.2">
      <c r="A35" s="13">
        <v>2018</v>
      </c>
      <c r="B35" s="685">
        <v>6095</v>
      </c>
      <c r="C35" s="691">
        <v>8150</v>
      </c>
      <c r="D35" s="690">
        <v>2932</v>
      </c>
      <c r="E35" s="689">
        <v>5568</v>
      </c>
      <c r="F35" s="691">
        <v>6378</v>
      </c>
      <c r="G35" s="690">
        <v>2787</v>
      </c>
      <c r="H35" s="686">
        <v>527</v>
      </c>
      <c r="I35" s="687">
        <v>145</v>
      </c>
    </row>
    <row r="36" spans="1:9" s="4" customFormat="1" ht="12" customHeight="1" x14ac:dyDescent="0.2">
      <c r="A36" s="13">
        <v>2019</v>
      </c>
      <c r="B36" s="685">
        <v>5867</v>
      </c>
      <c r="C36" s="691">
        <v>8117</v>
      </c>
      <c r="D36" s="690">
        <v>2874</v>
      </c>
      <c r="E36" s="689">
        <v>5563</v>
      </c>
      <c r="F36" s="691">
        <v>6392</v>
      </c>
      <c r="G36" s="690">
        <v>2788</v>
      </c>
      <c r="H36" s="686">
        <v>304</v>
      </c>
      <c r="I36" s="687">
        <v>86</v>
      </c>
    </row>
    <row r="37" spans="1:9" s="4" customFormat="1" ht="12" customHeight="1" x14ac:dyDescent="0.2">
      <c r="A37" s="13">
        <v>2020</v>
      </c>
      <c r="B37" s="685">
        <v>5697</v>
      </c>
      <c r="C37" s="691">
        <v>7822</v>
      </c>
      <c r="D37" s="690">
        <v>2754</v>
      </c>
      <c r="E37" s="689">
        <v>6165</v>
      </c>
      <c r="F37" s="691">
        <v>6936</v>
      </c>
      <c r="G37" s="690">
        <v>3054</v>
      </c>
      <c r="H37" s="686">
        <v>-468</v>
      </c>
      <c r="I37" s="687">
        <v>-300</v>
      </c>
    </row>
    <row r="38" spans="1:9" s="4" customFormat="1" ht="18" customHeight="1" x14ac:dyDescent="0.2">
      <c r="A38" s="13">
        <v>2021</v>
      </c>
      <c r="B38" s="685">
        <v>5573</v>
      </c>
      <c r="C38" s="691">
        <v>7760</v>
      </c>
      <c r="D38" s="690">
        <v>2721</v>
      </c>
      <c r="E38" s="689">
        <v>6439</v>
      </c>
      <c r="F38" s="691">
        <v>7675</v>
      </c>
      <c r="G38" s="690">
        <v>3155</v>
      </c>
      <c r="H38" s="686">
        <v>-866</v>
      </c>
      <c r="I38" s="687">
        <v>-434</v>
      </c>
    </row>
    <row r="39" spans="1:9" s="4" customFormat="1" ht="12" customHeight="1" x14ac:dyDescent="0.2">
      <c r="A39" s="13">
        <v>2022</v>
      </c>
      <c r="B39" s="685">
        <v>4734</v>
      </c>
      <c r="C39" s="691">
        <v>6697</v>
      </c>
      <c r="D39" s="690">
        <v>2268</v>
      </c>
      <c r="E39" s="689">
        <v>6082</v>
      </c>
      <c r="F39" s="691">
        <v>6929</v>
      </c>
      <c r="G39" s="690">
        <v>3062</v>
      </c>
      <c r="H39" s="686">
        <v>-1348</v>
      </c>
      <c r="I39" s="687">
        <v>-794</v>
      </c>
    </row>
    <row r="40" spans="1:9" s="4" customFormat="1" ht="12" customHeight="1" x14ac:dyDescent="0.2">
      <c r="A40" s="13">
        <v>2023</v>
      </c>
      <c r="B40" s="685">
        <v>4285</v>
      </c>
      <c r="C40" s="691">
        <v>6194</v>
      </c>
      <c r="D40" s="690">
        <v>2040</v>
      </c>
      <c r="E40" s="689">
        <v>6028</v>
      </c>
      <c r="F40" s="691">
        <v>6925</v>
      </c>
      <c r="G40" s="690">
        <v>2974</v>
      </c>
      <c r="H40" s="686">
        <f>B40-E40</f>
        <v>-1743</v>
      </c>
      <c r="I40" s="687">
        <f>D40-G40</f>
        <v>-934</v>
      </c>
    </row>
    <row r="41" spans="1:9" ht="3" customHeight="1" x14ac:dyDescent="0.2">
      <c r="A41" s="11"/>
      <c r="B41" s="10"/>
      <c r="C41" s="8"/>
      <c r="D41" s="7"/>
      <c r="E41" s="9"/>
      <c r="F41" s="8"/>
      <c r="G41" s="7"/>
      <c r="H41" s="7"/>
      <c r="I41" s="7"/>
    </row>
    <row r="42" spans="1:9" ht="12" customHeight="1" x14ac:dyDescent="0.2">
      <c r="A42" s="6"/>
      <c r="B42" s="5"/>
      <c r="C42" s="5"/>
      <c r="D42" s="5"/>
      <c r="E42" s="5"/>
      <c r="F42" s="5"/>
      <c r="G42" s="5"/>
      <c r="H42" s="5"/>
      <c r="I42" s="5"/>
    </row>
    <row r="43" spans="1:9" s="428" customFormat="1" ht="12" customHeight="1" x14ac:dyDescent="0.2">
      <c r="A43" s="428" t="s">
        <v>0</v>
      </c>
    </row>
    <row r="44" spans="1:9" s="428" customFormat="1" ht="12" customHeight="1" x14ac:dyDescent="0.2">
      <c r="A44" s="428" t="s">
        <v>432</v>
      </c>
    </row>
    <row r="45" spans="1:9" s="428" customFormat="1" ht="12" customHeight="1" x14ac:dyDescent="0.2">
      <c r="A45" s="428" t="s">
        <v>433</v>
      </c>
    </row>
    <row r="46" spans="1:9" s="428" customFormat="1" ht="12" customHeight="1" x14ac:dyDescent="0.2">
      <c r="A46" s="428" t="s">
        <v>434</v>
      </c>
    </row>
    <row r="47" spans="1:9" s="428" customFormat="1" ht="12" customHeight="1" x14ac:dyDescent="0.2">
      <c r="A47" s="428" t="s">
        <v>437</v>
      </c>
    </row>
    <row r="48" spans="1:9" s="428" customFormat="1" ht="12" customHeight="1" x14ac:dyDescent="0.2">
      <c r="A48" s="428" t="s">
        <v>458</v>
      </c>
    </row>
    <row r="49" spans="1:1" s="428" customFormat="1" ht="12" customHeight="1" x14ac:dyDescent="0.2">
      <c r="A49" s="428" t="s">
        <v>435</v>
      </c>
    </row>
    <row r="50" spans="1:1" s="428" customFormat="1" ht="12" customHeight="1" x14ac:dyDescent="0.2">
      <c r="A50" s="667" t="s">
        <v>401</v>
      </c>
    </row>
    <row r="51" spans="1:1" s="428" customFormat="1" ht="12" customHeight="1" x14ac:dyDescent="0.2">
      <c r="A51" s="668" t="s">
        <v>436</v>
      </c>
    </row>
  </sheetData>
  <mergeCells count="6">
    <mergeCell ref="A5:A6"/>
    <mergeCell ref="B5:D5"/>
    <mergeCell ref="E5:G5"/>
    <mergeCell ref="H5:I5"/>
    <mergeCell ref="B6:C6"/>
    <mergeCell ref="E6:F6"/>
  </mergeCells>
  <hyperlinks>
    <hyperlink ref="J3" location="Inhalt!C17" display="zurück"/>
    <hyperlink ref="J1" location="Inhalt!C16"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88"/>
  <sheetViews>
    <sheetView showGridLines="0" zoomScaleNormal="100" workbookViewId="0">
      <selection activeCell="D30" sqref="D30"/>
    </sheetView>
  </sheetViews>
  <sheetFormatPr baseColWidth="10" defaultRowHeight="12" x14ac:dyDescent="0.2"/>
  <cols>
    <col min="1" max="1" width="5.85546875" style="4" customWidth="1"/>
    <col min="2" max="2" width="8.7109375" style="4" customWidth="1"/>
    <col min="3" max="3" width="7.42578125" style="4" customWidth="1"/>
    <col min="4" max="4" width="8.7109375" style="4" customWidth="1"/>
    <col min="5" max="5" width="9.28515625" style="4" customWidth="1"/>
    <col min="6" max="6" width="8.28515625" style="4" customWidth="1"/>
    <col min="7" max="7" width="7.42578125" style="4" customWidth="1"/>
    <col min="8" max="8" width="8.7109375" style="4" customWidth="1"/>
    <col min="9" max="9" width="8" style="4" customWidth="1"/>
    <col min="10" max="10" width="7.42578125" style="4" customWidth="1"/>
    <col min="11" max="11" width="8.7109375" style="4" customWidth="1"/>
    <col min="12" max="16384" width="11.42578125" style="4"/>
  </cols>
  <sheetData>
    <row r="1" spans="1:12" ht="12.75" customHeight="1" x14ac:dyDescent="0.2">
      <c r="A1" s="24" t="s">
        <v>583</v>
      </c>
      <c r="L1" s="640" t="s">
        <v>400</v>
      </c>
    </row>
    <row r="2" spans="1:12" ht="12.75" customHeight="1" x14ac:dyDescent="0.2">
      <c r="L2" s="640"/>
    </row>
    <row r="3" spans="1:12" ht="12.75" customHeight="1" x14ac:dyDescent="0.2">
      <c r="A3" s="1011" t="s">
        <v>4</v>
      </c>
      <c r="B3" s="1033" t="s">
        <v>6</v>
      </c>
      <c r="C3" s="1033"/>
      <c r="D3" s="1033"/>
      <c r="E3" s="1033"/>
      <c r="F3" s="1015" t="s">
        <v>1</v>
      </c>
      <c r="G3" s="1033"/>
      <c r="H3" s="1017"/>
      <c r="I3" s="1015" t="s">
        <v>7</v>
      </c>
      <c r="J3" s="1033"/>
      <c r="K3" s="1017"/>
    </row>
    <row r="4" spans="1:12" ht="12.75" customHeight="1" x14ac:dyDescent="0.2">
      <c r="A4" s="1036"/>
      <c r="B4" s="1037" t="s">
        <v>523</v>
      </c>
      <c r="C4" s="1015" t="s">
        <v>8</v>
      </c>
      <c r="D4" s="1017"/>
      <c r="E4" s="1021" t="s">
        <v>462</v>
      </c>
      <c r="F4" s="1021" t="s">
        <v>460</v>
      </c>
      <c r="G4" s="1015" t="s">
        <v>8</v>
      </c>
      <c r="H4" s="1017"/>
      <c r="I4" s="1021" t="s">
        <v>460</v>
      </c>
      <c r="J4" s="1015" t="s">
        <v>8</v>
      </c>
      <c r="K4" s="1017"/>
    </row>
    <row r="5" spans="1:12" ht="12.75" customHeight="1" x14ac:dyDescent="0.2">
      <c r="A5" s="1012"/>
      <c r="B5" s="1038"/>
      <c r="C5" s="26" t="s">
        <v>9</v>
      </c>
      <c r="D5" s="26" t="s">
        <v>10</v>
      </c>
      <c r="E5" s="1023"/>
      <c r="F5" s="1023"/>
      <c r="G5" s="26" t="s">
        <v>9</v>
      </c>
      <c r="H5" s="26" t="s">
        <v>10</v>
      </c>
      <c r="I5" s="1023"/>
      <c r="J5" s="26" t="s">
        <v>9</v>
      </c>
      <c r="K5" s="26" t="s">
        <v>10</v>
      </c>
    </row>
    <row r="6" spans="1:12" ht="15" customHeight="1" x14ac:dyDescent="0.2">
      <c r="A6" s="28">
        <v>1990</v>
      </c>
      <c r="B6" s="670">
        <v>5386</v>
      </c>
      <c r="C6" s="671">
        <v>2604</v>
      </c>
      <c r="D6" s="671">
        <v>16</v>
      </c>
      <c r="E6" s="671">
        <v>1884</v>
      </c>
      <c r="F6" s="671">
        <v>6655</v>
      </c>
      <c r="G6" s="671">
        <v>3920</v>
      </c>
      <c r="H6" s="671">
        <v>4</v>
      </c>
      <c r="I6" s="674">
        <v>-1269</v>
      </c>
      <c r="J6" s="674">
        <v>-1316</v>
      </c>
      <c r="K6" s="671">
        <v>12</v>
      </c>
    </row>
    <row r="7" spans="1:12" ht="12" hidden="1" customHeight="1" x14ac:dyDescent="0.2">
      <c r="A7" s="28">
        <v>1991</v>
      </c>
      <c r="B7" s="670">
        <v>3341</v>
      </c>
      <c r="C7" s="671">
        <v>1640</v>
      </c>
      <c r="D7" s="671">
        <v>70</v>
      </c>
      <c r="E7" s="671">
        <v>1308</v>
      </c>
      <c r="F7" s="935">
        <v>6643</v>
      </c>
      <c r="G7" s="671">
        <v>3897</v>
      </c>
      <c r="H7" s="671">
        <v>35</v>
      </c>
      <c r="I7" s="674">
        <v>-3302</v>
      </c>
      <c r="J7" s="674">
        <v>-2257</v>
      </c>
      <c r="K7" s="671">
        <v>35</v>
      </c>
    </row>
    <row r="8" spans="1:12" ht="12" customHeight="1" x14ac:dyDescent="0.2">
      <c r="A8" s="28">
        <v>1992</v>
      </c>
      <c r="B8" s="670">
        <v>2669</v>
      </c>
      <c r="C8" s="671">
        <v>1285</v>
      </c>
      <c r="D8" s="671">
        <v>76</v>
      </c>
      <c r="E8" s="671">
        <v>1017</v>
      </c>
      <c r="F8" s="671">
        <v>6011</v>
      </c>
      <c r="G8" s="671">
        <v>3493</v>
      </c>
      <c r="H8" s="671">
        <v>20</v>
      </c>
      <c r="I8" s="674">
        <v>-3342</v>
      </c>
      <c r="J8" s="674">
        <v>-2208</v>
      </c>
      <c r="K8" s="671">
        <v>56</v>
      </c>
    </row>
    <row r="9" spans="1:12" ht="12" hidden="1" customHeight="1" x14ac:dyDescent="0.2">
      <c r="A9" s="28">
        <v>1993</v>
      </c>
      <c r="B9" s="670">
        <v>2630</v>
      </c>
      <c r="C9" s="671">
        <v>1242</v>
      </c>
      <c r="D9" s="671">
        <v>98</v>
      </c>
      <c r="E9" s="671">
        <v>985</v>
      </c>
      <c r="F9" s="671">
        <v>5900</v>
      </c>
      <c r="G9" s="671">
        <v>3397</v>
      </c>
      <c r="H9" s="671">
        <v>18</v>
      </c>
      <c r="I9" s="674">
        <v>-3270</v>
      </c>
      <c r="J9" s="674">
        <v>-2155</v>
      </c>
      <c r="K9" s="671">
        <v>80</v>
      </c>
    </row>
    <row r="10" spans="1:12" ht="12" customHeight="1" x14ac:dyDescent="0.2">
      <c r="A10" s="28">
        <v>1994</v>
      </c>
      <c r="B10" s="670">
        <v>2504</v>
      </c>
      <c r="C10" s="671">
        <v>1215</v>
      </c>
      <c r="D10" s="671">
        <v>96</v>
      </c>
      <c r="E10" s="671">
        <v>943</v>
      </c>
      <c r="F10" s="671">
        <v>5613</v>
      </c>
      <c r="G10" s="671">
        <v>3199</v>
      </c>
      <c r="H10" s="671">
        <v>15</v>
      </c>
      <c r="I10" s="674">
        <v>-3109</v>
      </c>
      <c r="J10" s="674">
        <v>-1984</v>
      </c>
      <c r="K10" s="671">
        <v>81</v>
      </c>
    </row>
    <row r="11" spans="1:12" ht="15.6" hidden="1" customHeight="1" x14ac:dyDescent="0.2">
      <c r="A11" s="28">
        <v>1995</v>
      </c>
      <c r="B11" s="670">
        <v>2786</v>
      </c>
      <c r="C11" s="671">
        <v>1375</v>
      </c>
      <c r="D11" s="671">
        <v>80</v>
      </c>
      <c r="E11" s="671">
        <v>1068</v>
      </c>
      <c r="F11" s="671">
        <v>5490</v>
      </c>
      <c r="G11" s="671">
        <v>3149</v>
      </c>
      <c r="H11" s="671">
        <v>21</v>
      </c>
      <c r="I11" s="674">
        <v>-2704</v>
      </c>
      <c r="J11" s="674">
        <v>-1774</v>
      </c>
      <c r="K11" s="671">
        <v>59</v>
      </c>
    </row>
    <row r="12" spans="1:12" ht="12" customHeight="1" x14ac:dyDescent="0.2">
      <c r="A12" s="28">
        <v>1996</v>
      </c>
      <c r="B12" s="670">
        <v>3136</v>
      </c>
      <c r="C12" s="671">
        <v>1528</v>
      </c>
      <c r="D12" s="671">
        <v>107</v>
      </c>
      <c r="E12" s="671">
        <v>1182</v>
      </c>
      <c r="F12" s="671">
        <v>5188</v>
      </c>
      <c r="G12" s="671">
        <v>2988</v>
      </c>
      <c r="H12" s="671">
        <v>21</v>
      </c>
      <c r="I12" s="674">
        <v>-2052</v>
      </c>
      <c r="J12" s="674">
        <v>-1460</v>
      </c>
      <c r="K12" s="671">
        <v>86</v>
      </c>
    </row>
    <row r="13" spans="1:12" ht="12" hidden="1" customHeight="1" x14ac:dyDescent="0.2">
      <c r="A13" s="28">
        <v>1997</v>
      </c>
      <c r="B13" s="670">
        <v>3451</v>
      </c>
      <c r="C13" s="671">
        <v>1671</v>
      </c>
      <c r="D13" s="671">
        <v>102</v>
      </c>
      <c r="E13" s="671">
        <v>1498</v>
      </c>
      <c r="F13" s="671">
        <v>5063</v>
      </c>
      <c r="G13" s="671">
        <v>2881</v>
      </c>
      <c r="H13" s="671">
        <v>12</v>
      </c>
      <c r="I13" s="674">
        <v>-1612</v>
      </c>
      <c r="J13" s="674">
        <v>-1210</v>
      </c>
      <c r="K13" s="671">
        <v>90</v>
      </c>
    </row>
    <row r="14" spans="1:12" ht="12" customHeight="1" x14ac:dyDescent="0.2">
      <c r="A14" s="28">
        <v>1998</v>
      </c>
      <c r="B14" s="670">
        <v>3630</v>
      </c>
      <c r="C14" s="671">
        <v>1765</v>
      </c>
      <c r="D14" s="671">
        <v>110</v>
      </c>
      <c r="E14" s="671">
        <v>1604</v>
      </c>
      <c r="F14" s="671">
        <v>4892</v>
      </c>
      <c r="G14" s="671">
        <v>2792</v>
      </c>
      <c r="H14" s="671">
        <v>21</v>
      </c>
      <c r="I14" s="674">
        <v>-1262</v>
      </c>
      <c r="J14" s="674">
        <v>-1027</v>
      </c>
      <c r="K14" s="671">
        <v>89</v>
      </c>
    </row>
    <row r="15" spans="1:12" ht="12" hidden="1" customHeight="1" x14ac:dyDescent="0.2">
      <c r="A15" s="28">
        <v>1999</v>
      </c>
      <c r="B15" s="670">
        <v>3837</v>
      </c>
      <c r="C15" s="671">
        <v>1845</v>
      </c>
      <c r="D15" s="671">
        <v>121</v>
      </c>
      <c r="E15" s="671">
        <v>1829</v>
      </c>
      <c r="F15" s="671">
        <v>4857</v>
      </c>
      <c r="G15" s="671">
        <v>2750</v>
      </c>
      <c r="H15" s="671">
        <v>17</v>
      </c>
      <c r="I15" s="674">
        <v>-1020</v>
      </c>
      <c r="J15" s="674">
        <v>-905</v>
      </c>
      <c r="K15" s="671">
        <v>104</v>
      </c>
    </row>
    <row r="16" spans="1:12" ht="18" customHeight="1" x14ac:dyDescent="0.2">
      <c r="A16" s="28">
        <v>2000</v>
      </c>
      <c r="B16" s="670">
        <v>4250</v>
      </c>
      <c r="C16" s="671">
        <v>2030</v>
      </c>
      <c r="D16" s="671">
        <v>106</v>
      </c>
      <c r="E16" s="671">
        <v>2100</v>
      </c>
      <c r="F16" s="671">
        <v>4689</v>
      </c>
      <c r="G16" s="671">
        <v>2657</v>
      </c>
      <c r="H16" s="671">
        <v>12</v>
      </c>
      <c r="I16" s="674">
        <v>-439</v>
      </c>
      <c r="J16" s="674">
        <v>-627</v>
      </c>
      <c r="K16" s="671">
        <v>94</v>
      </c>
    </row>
    <row r="17" spans="1:11" ht="12" hidden="1" customHeight="1" x14ac:dyDescent="0.2">
      <c r="A17" s="28">
        <v>2001</v>
      </c>
      <c r="B17" s="670">
        <v>4129</v>
      </c>
      <c r="C17" s="671">
        <v>1959</v>
      </c>
      <c r="D17" s="671">
        <v>100</v>
      </c>
      <c r="E17" s="671">
        <v>2210</v>
      </c>
      <c r="F17" s="671">
        <v>4665</v>
      </c>
      <c r="G17" s="671">
        <v>2675</v>
      </c>
      <c r="H17" s="671">
        <v>21</v>
      </c>
      <c r="I17" s="674">
        <v>-536</v>
      </c>
      <c r="J17" s="674">
        <v>-716</v>
      </c>
      <c r="K17" s="671">
        <v>79</v>
      </c>
    </row>
    <row r="18" spans="1:11" ht="12" customHeight="1" x14ac:dyDescent="0.2">
      <c r="A18" s="28">
        <v>2002</v>
      </c>
      <c r="B18" s="670">
        <v>4113</v>
      </c>
      <c r="C18" s="671">
        <v>2057</v>
      </c>
      <c r="D18" s="671">
        <v>108</v>
      </c>
      <c r="E18" s="671">
        <v>2214</v>
      </c>
      <c r="F18" s="671">
        <v>4930</v>
      </c>
      <c r="G18" s="671">
        <v>2846</v>
      </c>
      <c r="H18" s="671">
        <v>28</v>
      </c>
      <c r="I18" s="674">
        <v>-817</v>
      </c>
      <c r="J18" s="674">
        <v>-789</v>
      </c>
      <c r="K18" s="671">
        <v>80</v>
      </c>
    </row>
    <row r="19" spans="1:11" ht="12" hidden="1" customHeight="1" x14ac:dyDescent="0.2">
      <c r="A19" s="28">
        <v>2003</v>
      </c>
      <c r="B19" s="670">
        <v>4489</v>
      </c>
      <c r="C19" s="671">
        <v>2245</v>
      </c>
      <c r="D19" s="671">
        <v>115</v>
      </c>
      <c r="E19" s="671">
        <v>2495</v>
      </c>
      <c r="F19" s="671">
        <v>4835</v>
      </c>
      <c r="G19" s="671">
        <v>2769</v>
      </c>
      <c r="H19" s="671">
        <v>24</v>
      </c>
      <c r="I19" s="674">
        <v>-346</v>
      </c>
      <c r="J19" s="674">
        <v>-524</v>
      </c>
      <c r="K19" s="671">
        <v>91</v>
      </c>
    </row>
    <row r="20" spans="1:11" ht="12" customHeight="1" x14ac:dyDescent="0.2">
      <c r="A20" s="28">
        <v>2004</v>
      </c>
      <c r="B20" s="670">
        <v>4617</v>
      </c>
      <c r="C20" s="671">
        <v>2246</v>
      </c>
      <c r="D20" s="671">
        <v>114</v>
      </c>
      <c r="E20" s="671">
        <v>2588</v>
      </c>
      <c r="F20" s="671">
        <v>4673</v>
      </c>
      <c r="G20" s="671">
        <v>2654</v>
      </c>
      <c r="H20" s="671">
        <v>19</v>
      </c>
      <c r="I20" s="674">
        <v>-56</v>
      </c>
      <c r="J20" s="674">
        <v>-408</v>
      </c>
      <c r="K20" s="671">
        <v>95</v>
      </c>
    </row>
    <row r="21" spans="1:11" ht="18" hidden="1" customHeight="1" x14ac:dyDescent="0.2">
      <c r="A21" s="28">
        <v>2005</v>
      </c>
      <c r="B21" s="670">
        <v>4725</v>
      </c>
      <c r="C21" s="671">
        <v>2297</v>
      </c>
      <c r="D21" s="671">
        <v>119</v>
      </c>
      <c r="E21" s="671">
        <v>2648</v>
      </c>
      <c r="F21" s="671">
        <v>4802</v>
      </c>
      <c r="G21" s="671">
        <v>2697</v>
      </c>
      <c r="H21" s="671">
        <v>17</v>
      </c>
      <c r="I21" s="674">
        <v>-77</v>
      </c>
      <c r="J21" s="674">
        <v>-400</v>
      </c>
      <c r="K21" s="671">
        <v>102</v>
      </c>
    </row>
    <row r="22" spans="1:11" ht="12" customHeight="1" x14ac:dyDescent="0.2">
      <c r="A22" s="28">
        <v>2006</v>
      </c>
      <c r="B22" s="670">
        <v>4862</v>
      </c>
      <c r="C22" s="671">
        <v>2404</v>
      </c>
      <c r="D22" s="671">
        <v>132</v>
      </c>
      <c r="E22" s="671">
        <v>2805</v>
      </c>
      <c r="F22" s="671">
        <v>4658</v>
      </c>
      <c r="G22" s="671">
        <v>2578</v>
      </c>
      <c r="H22" s="671">
        <v>30</v>
      </c>
      <c r="I22" s="674">
        <v>204</v>
      </c>
      <c r="J22" s="674">
        <v>-174</v>
      </c>
      <c r="K22" s="671">
        <v>102</v>
      </c>
    </row>
    <row r="23" spans="1:11" ht="12" hidden="1" customHeight="1" x14ac:dyDescent="0.2">
      <c r="A23" s="28">
        <v>2007</v>
      </c>
      <c r="B23" s="670">
        <v>5307</v>
      </c>
      <c r="C23" s="671">
        <v>2561</v>
      </c>
      <c r="D23" s="671">
        <v>115</v>
      </c>
      <c r="E23" s="671">
        <v>3095</v>
      </c>
      <c r="F23" s="671">
        <v>4778</v>
      </c>
      <c r="G23" s="671">
        <v>2693</v>
      </c>
      <c r="H23" s="671">
        <v>36</v>
      </c>
      <c r="I23" s="674">
        <v>529</v>
      </c>
      <c r="J23" s="674">
        <v>-132</v>
      </c>
      <c r="K23" s="671">
        <v>79</v>
      </c>
    </row>
    <row r="24" spans="1:11" ht="12" customHeight="1" x14ac:dyDescent="0.2">
      <c r="A24" s="28">
        <v>2008</v>
      </c>
      <c r="B24" s="670">
        <v>5507</v>
      </c>
      <c r="C24" s="671">
        <v>2751</v>
      </c>
      <c r="D24" s="671">
        <v>141</v>
      </c>
      <c r="E24" s="671">
        <v>3168</v>
      </c>
      <c r="F24" s="671">
        <v>4775</v>
      </c>
      <c r="G24" s="671">
        <v>2643</v>
      </c>
      <c r="H24" s="671">
        <v>26</v>
      </c>
      <c r="I24" s="674">
        <v>732</v>
      </c>
      <c r="J24" s="674">
        <v>108</v>
      </c>
      <c r="K24" s="671">
        <v>115</v>
      </c>
    </row>
    <row r="25" spans="1:11" ht="12" hidden="1" customHeight="1" x14ac:dyDescent="0.2">
      <c r="A25" s="28">
        <v>2009</v>
      </c>
      <c r="B25" s="670">
        <v>5609</v>
      </c>
      <c r="C25" s="671">
        <v>2721</v>
      </c>
      <c r="D25" s="671">
        <v>127</v>
      </c>
      <c r="E25" s="671">
        <v>3281</v>
      </c>
      <c r="F25" s="671">
        <v>5033</v>
      </c>
      <c r="G25" s="671">
        <v>2778</v>
      </c>
      <c r="H25" s="671">
        <v>41</v>
      </c>
      <c r="I25" s="674">
        <v>576</v>
      </c>
      <c r="J25" s="674">
        <v>-57</v>
      </c>
      <c r="K25" s="671">
        <v>86</v>
      </c>
    </row>
    <row r="26" spans="1:11" ht="18" customHeight="1" x14ac:dyDescent="0.2">
      <c r="A26" s="28">
        <v>2010</v>
      </c>
      <c r="B26" s="670">
        <v>5819</v>
      </c>
      <c r="C26" s="671">
        <v>2885</v>
      </c>
      <c r="D26" s="671">
        <v>137</v>
      </c>
      <c r="E26" s="671">
        <v>3428</v>
      </c>
      <c r="F26" s="671">
        <v>4903</v>
      </c>
      <c r="G26" s="671">
        <v>2728</v>
      </c>
      <c r="H26" s="671">
        <v>42</v>
      </c>
      <c r="I26" s="674">
        <v>916</v>
      </c>
      <c r="J26" s="674">
        <v>157</v>
      </c>
      <c r="K26" s="671">
        <v>95</v>
      </c>
    </row>
    <row r="27" spans="1:11" ht="12" hidden="1" customHeight="1" x14ac:dyDescent="0.2">
      <c r="A27" s="28">
        <v>2011</v>
      </c>
      <c r="B27" s="670">
        <v>5907</v>
      </c>
      <c r="C27" s="671">
        <v>2859</v>
      </c>
      <c r="D27" s="671">
        <v>142</v>
      </c>
      <c r="E27" s="671">
        <v>3498</v>
      </c>
      <c r="F27" s="671">
        <v>4772</v>
      </c>
      <c r="G27" s="671">
        <v>2542</v>
      </c>
      <c r="H27" s="671">
        <v>33</v>
      </c>
      <c r="I27" s="674">
        <v>1135</v>
      </c>
      <c r="J27" s="674">
        <v>317</v>
      </c>
      <c r="K27" s="671">
        <v>109</v>
      </c>
    </row>
    <row r="28" spans="1:11" ht="12" customHeight="1" x14ac:dyDescent="0.2">
      <c r="A28" s="28">
        <v>2012</v>
      </c>
      <c r="B28" s="670">
        <v>6007</v>
      </c>
      <c r="C28" s="671">
        <v>2898</v>
      </c>
      <c r="D28" s="671">
        <v>158</v>
      </c>
      <c r="E28" s="671">
        <v>3529</v>
      </c>
      <c r="F28" s="671">
        <v>5040</v>
      </c>
      <c r="G28" s="671">
        <v>2753</v>
      </c>
      <c r="H28" s="671">
        <v>39</v>
      </c>
      <c r="I28" s="674">
        <v>967</v>
      </c>
      <c r="J28" s="674">
        <v>145</v>
      </c>
      <c r="K28" s="671">
        <v>119</v>
      </c>
    </row>
    <row r="29" spans="1:11" ht="12" hidden="1" customHeight="1" x14ac:dyDescent="0.2">
      <c r="A29" s="28">
        <v>2013</v>
      </c>
      <c r="B29" s="672">
        <v>6072</v>
      </c>
      <c r="C29" s="673">
        <v>2936</v>
      </c>
      <c r="D29" s="673">
        <v>167</v>
      </c>
      <c r="E29" s="673">
        <v>3560</v>
      </c>
      <c r="F29" s="673">
        <v>5273</v>
      </c>
      <c r="G29" s="673">
        <v>2780</v>
      </c>
      <c r="H29" s="673">
        <v>46</v>
      </c>
      <c r="I29" s="674">
        <v>799</v>
      </c>
      <c r="J29" s="674">
        <v>156</v>
      </c>
      <c r="K29" s="671">
        <v>121</v>
      </c>
    </row>
    <row r="30" spans="1:11" ht="12" customHeight="1" x14ac:dyDescent="0.2">
      <c r="A30" s="28">
        <v>2014</v>
      </c>
      <c r="B30" s="672">
        <v>6300</v>
      </c>
      <c r="C30" s="673">
        <v>3067</v>
      </c>
      <c r="D30" s="673">
        <v>210</v>
      </c>
      <c r="E30" s="673">
        <v>3663</v>
      </c>
      <c r="F30" s="673">
        <v>4995</v>
      </c>
      <c r="G30" s="673">
        <v>2630</v>
      </c>
      <c r="H30" s="673">
        <v>51</v>
      </c>
      <c r="I30" s="674">
        <v>1305</v>
      </c>
      <c r="J30" s="674">
        <v>437</v>
      </c>
      <c r="K30" s="671">
        <v>159</v>
      </c>
    </row>
    <row r="31" spans="1:11" ht="18" hidden="1" customHeight="1" x14ac:dyDescent="0.2">
      <c r="A31" s="28">
        <v>2015</v>
      </c>
      <c r="B31" s="672">
        <v>6222</v>
      </c>
      <c r="C31" s="673">
        <v>3048</v>
      </c>
      <c r="D31" s="673">
        <v>246</v>
      </c>
      <c r="E31" s="673">
        <v>3667</v>
      </c>
      <c r="F31" s="673">
        <v>5484</v>
      </c>
      <c r="G31" s="673">
        <v>2822</v>
      </c>
      <c r="H31" s="673">
        <v>66</v>
      </c>
      <c r="I31" s="674">
        <v>738</v>
      </c>
      <c r="J31" s="674">
        <v>226</v>
      </c>
      <c r="K31" s="671">
        <v>180</v>
      </c>
    </row>
    <row r="32" spans="1:11" ht="12" customHeight="1" x14ac:dyDescent="0.2">
      <c r="A32" s="28">
        <v>2016</v>
      </c>
      <c r="B32" s="672">
        <v>6467</v>
      </c>
      <c r="C32" s="673">
        <v>3150</v>
      </c>
      <c r="D32" s="673">
        <v>382</v>
      </c>
      <c r="E32" s="673">
        <v>3700</v>
      </c>
      <c r="F32" s="673">
        <v>5135</v>
      </c>
      <c r="G32" s="673">
        <v>2628</v>
      </c>
      <c r="H32" s="673">
        <v>61</v>
      </c>
      <c r="I32" s="674">
        <v>1332</v>
      </c>
      <c r="J32" s="674">
        <v>522</v>
      </c>
      <c r="K32" s="671">
        <v>321</v>
      </c>
    </row>
    <row r="33" spans="1:14" ht="12" hidden="1" customHeight="1" x14ac:dyDescent="0.2">
      <c r="A33" s="28">
        <v>2017</v>
      </c>
      <c r="B33" s="672">
        <v>6358</v>
      </c>
      <c r="C33" s="673">
        <v>3109</v>
      </c>
      <c r="D33" s="673">
        <v>432</v>
      </c>
      <c r="E33" s="673">
        <v>3615</v>
      </c>
      <c r="F33" s="673">
        <v>5359</v>
      </c>
      <c r="G33" s="673">
        <v>2710</v>
      </c>
      <c r="H33" s="673">
        <v>56</v>
      </c>
      <c r="I33" s="674">
        <v>999</v>
      </c>
      <c r="J33" s="674">
        <v>399</v>
      </c>
      <c r="K33" s="671">
        <v>376</v>
      </c>
    </row>
    <row r="34" spans="1:14" ht="12" customHeight="1" x14ac:dyDescent="0.2">
      <c r="A34" s="28">
        <v>2018</v>
      </c>
      <c r="B34" s="672">
        <v>6095</v>
      </c>
      <c r="C34" s="673">
        <v>2932</v>
      </c>
      <c r="D34" s="673">
        <v>486</v>
      </c>
      <c r="E34" s="673">
        <v>3378</v>
      </c>
      <c r="F34" s="673">
        <v>5568</v>
      </c>
      <c r="G34" s="673">
        <v>2787</v>
      </c>
      <c r="H34" s="673">
        <v>71</v>
      </c>
      <c r="I34" s="674">
        <v>527</v>
      </c>
      <c r="J34" s="674">
        <v>145</v>
      </c>
      <c r="K34" s="671">
        <v>415</v>
      </c>
    </row>
    <row r="35" spans="1:14" ht="18" customHeight="1" x14ac:dyDescent="0.2">
      <c r="A35" s="28">
        <v>2019</v>
      </c>
      <c r="B35" s="672">
        <v>5867</v>
      </c>
      <c r="C35" s="673">
        <v>2874</v>
      </c>
      <c r="D35" s="673">
        <v>529</v>
      </c>
      <c r="E35" s="673">
        <v>3143</v>
      </c>
      <c r="F35" s="673">
        <v>5563</v>
      </c>
      <c r="G35" s="673">
        <v>2788</v>
      </c>
      <c r="H35" s="673">
        <v>70</v>
      </c>
      <c r="I35" s="674">
        <v>304</v>
      </c>
      <c r="J35" s="674">
        <v>86</v>
      </c>
      <c r="K35" s="671">
        <v>459</v>
      </c>
    </row>
    <row r="36" spans="1:14" ht="12" customHeight="1" x14ac:dyDescent="0.2">
      <c r="A36" s="28">
        <v>2020</v>
      </c>
      <c r="B36" s="672">
        <v>5697</v>
      </c>
      <c r="C36" s="673">
        <v>2754</v>
      </c>
      <c r="D36" s="673">
        <v>208</v>
      </c>
      <c r="E36" s="673">
        <v>3019</v>
      </c>
      <c r="F36" s="673">
        <v>6165</v>
      </c>
      <c r="G36" s="673">
        <v>3054</v>
      </c>
      <c r="H36" s="673">
        <v>89</v>
      </c>
      <c r="I36" s="674">
        <v>-468</v>
      </c>
      <c r="J36" s="674">
        <v>-300</v>
      </c>
      <c r="K36" s="671">
        <v>119</v>
      </c>
    </row>
    <row r="37" spans="1:14" ht="12" customHeight="1" x14ac:dyDescent="0.2">
      <c r="A37" s="28">
        <v>2021</v>
      </c>
      <c r="B37" s="672">
        <v>5573</v>
      </c>
      <c r="C37" s="673">
        <v>2721</v>
      </c>
      <c r="D37" s="673">
        <v>570</v>
      </c>
      <c r="E37" s="673">
        <v>2994</v>
      </c>
      <c r="F37" s="673">
        <v>6439</v>
      </c>
      <c r="G37" s="673">
        <v>3155</v>
      </c>
      <c r="H37" s="673">
        <v>89</v>
      </c>
      <c r="I37" s="674">
        <v>-866</v>
      </c>
      <c r="J37" s="674">
        <v>-434</v>
      </c>
      <c r="K37" s="671">
        <v>481</v>
      </c>
    </row>
    <row r="38" spans="1:14" ht="12" customHeight="1" x14ac:dyDescent="0.2">
      <c r="A38" s="28">
        <v>2022</v>
      </c>
      <c r="B38" s="672">
        <v>4734</v>
      </c>
      <c r="C38" s="673">
        <v>2268</v>
      </c>
      <c r="D38" s="673">
        <v>604</v>
      </c>
      <c r="E38" s="673">
        <v>2513</v>
      </c>
      <c r="F38" s="673">
        <v>6082</v>
      </c>
      <c r="G38" s="673">
        <v>3062</v>
      </c>
      <c r="H38" s="673">
        <v>94</v>
      </c>
      <c r="I38" s="674">
        <v>-1348</v>
      </c>
      <c r="J38" s="674">
        <v>-794</v>
      </c>
      <c r="K38" s="671">
        <v>510</v>
      </c>
      <c r="N38" s="984"/>
    </row>
    <row r="39" spans="1:14" ht="12" customHeight="1" x14ac:dyDescent="0.2">
      <c r="A39" s="28">
        <v>2023</v>
      </c>
      <c r="B39" s="672">
        <v>4285</v>
      </c>
      <c r="C39" s="673">
        <v>2040</v>
      </c>
      <c r="D39" s="673">
        <v>632</v>
      </c>
      <c r="E39" s="673">
        <v>2172</v>
      </c>
      <c r="F39" s="673">
        <v>6028</v>
      </c>
      <c r="G39" s="673">
        <v>2974</v>
      </c>
      <c r="H39" s="673">
        <v>116</v>
      </c>
      <c r="I39" s="674">
        <v>-1743</v>
      </c>
      <c r="J39" s="674">
        <v>-934</v>
      </c>
      <c r="K39" s="671">
        <v>516</v>
      </c>
    </row>
    <row r="40" spans="1:14" ht="3" customHeight="1" x14ac:dyDescent="0.2">
      <c r="A40" s="32"/>
      <c r="B40" s="33"/>
      <c r="C40" s="34"/>
      <c r="D40" s="34"/>
      <c r="E40" s="34"/>
      <c r="F40" s="34"/>
      <c r="G40" s="34"/>
      <c r="H40" s="34"/>
      <c r="I40" s="34"/>
      <c r="J40" s="34"/>
      <c r="K40" s="34">
        <f>D40-H40</f>
        <v>0</v>
      </c>
    </row>
    <row r="41" spans="1:14" ht="12.75" customHeight="1" x14ac:dyDescent="0.2">
      <c r="A41" s="35"/>
      <c r="B41" s="36"/>
      <c r="C41" s="36"/>
      <c r="D41" s="36"/>
      <c r="E41" s="36"/>
      <c r="F41" s="36"/>
      <c r="G41" s="36"/>
      <c r="H41" s="36"/>
      <c r="I41" s="36"/>
      <c r="J41" s="36"/>
      <c r="K41" s="36"/>
    </row>
    <row r="42" spans="1:14" s="22" customFormat="1" ht="12.75" customHeight="1" x14ac:dyDescent="0.25">
      <c r="A42" s="24" t="s">
        <v>621</v>
      </c>
      <c r="L42" s="640" t="s">
        <v>400</v>
      </c>
    </row>
    <row r="43" spans="1:14" ht="12.75" customHeight="1" x14ac:dyDescent="0.2"/>
    <row r="44" spans="1:14" ht="12.75" customHeight="1" x14ac:dyDescent="0.2">
      <c r="A44" s="1011" t="s">
        <v>4</v>
      </c>
      <c r="B44" s="1013" t="s">
        <v>6</v>
      </c>
      <c r="C44" s="1027"/>
      <c r="D44" s="1028"/>
      <c r="E44" s="37" t="s">
        <v>1</v>
      </c>
      <c r="F44" s="1015" t="s">
        <v>11</v>
      </c>
      <c r="G44" s="1033"/>
      <c r="H44" s="1017"/>
    </row>
    <row r="45" spans="1:14" ht="12.75" customHeight="1" x14ac:dyDescent="0.2">
      <c r="A45" s="1029"/>
      <c r="B45" s="1030" t="s">
        <v>518</v>
      </c>
      <c r="C45" s="1015" t="s">
        <v>12</v>
      </c>
      <c r="D45" s="1017"/>
      <c r="E45" s="1021" t="s">
        <v>464</v>
      </c>
      <c r="F45" s="1024" t="s">
        <v>465</v>
      </c>
      <c r="G45" s="1024" t="s">
        <v>466</v>
      </c>
      <c r="H45" s="1024" t="s">
        <v>467</v>
      </c>
    </row>
    <row r="46" spans="1:14" ht="12.75" customHeight="1" x14ac:dyDescent="0.2">
      <c r="A46" s="1029"/>
      <c r="B46" s="1031"/>
      <c r="C46" s="1021" t="s">
        <v>462</v>
      </c>
      <c r="D46" s="1021" t="s">
        <v>463</v>
      </c>
      <c r="E46" s="1022"/>
      <c r="F46" s="1025"/>
      <c r="G46" s="1025"/>
      <c r="H46" s="1034"/>
    </row>
    <row r="47" spans="1:14" ht="12.75" customHeight="1" x14ac:dyDescent="0.2">
      <c r="A47" s="642"/>
      <c r="B47" s="1032"/>
      <c r="C47" s="1023"/>
      <c r="D47" s="1023"/>
      <c r="E47" s="1023"/>
      <c r="F47" s="1026"/>
      <c r="G47" s="1026"/>
      <c r="H47" s="1035"/>
    </row>
    <row r="48" spans="1:14" ht="15" customHeight="1" x14ac:dyDescent="0.2">
      <c r="A48" s="39">
        <v>1990</v>
      </c>
      <c r="B48" s="29">
        <v>106.83563748079877</v>
      </c>
      <c r="C48" s="40">
        <v>34.979576680282214</v>
      </c>
      <c r="D48" s="40">
        <v>0.29706646862235425</v>
      </c>
      <c r="E48" s="30">
        <v>69.770408163265301</v>
      </c>
      <c r="F48" s="30">
        <v>100</v>
      </c>
      <c r="G48" s="30">
        <v>100</v>
      </c>
      <c r="H48" s="30">
        <v>100</v>
      </c>
      <c r="I48" s="41"/>
    </row>
    <row r="49" spans="1:9" ht="12" hidden="1" customHeight="1" x14ac:dyDescent="0.2">
      <c r="A49" s="39">
        <v>1991</v>
      </c>
      <c r="B49" s="29">
        <v>103.71951219512195</v>
      </c>
      <c r="C49" s="40">
        <v>39.149955103262499</v>
      </c>
      <c r="D49" s="40">
        <v>2.0951810835079319</v>
      </c>
      <c r="E49" s="30">
        <v>70.46445984090326</v>
      </c>
      <c r="F49" s="30">
        <v>62.031191979205346</v>
      </c>
      <c r="G49" s="30">
        <v>64.560158329352362</v>
      </c>
      <c r="H49" s="30">
        <v>99.819684447783615</v>
      </c>
      <c r="I49" s="41"/>
    </row>
    <row r="50" spans="1:9" ht="12" customHeight="1" x14ac:dyDescent="0.2">
      <c r="A50" s="39">
        <v>1992</v>
      </c>
      <c r="B50" s="29">
        <v>107.70428015564202</v>
      </c>
      <c r="C50" s="40">
        <v>38.104158860996627</v>
      </c>
      <c r="D50" s="40">
        <v>2.847508430123642</v>
      </c>
      <c r="E50" s="30">
        <v>72.087031205267678</v>
      </c>
      <c r="F50" s="30">
        <v>49.554400297066472</v>
      </c>
      <c r="G50" s="30">
        <v>52.364703473691385</v>
      </c>
      <c r="H50" s="30">
        <v>90.323065364387674</v>
      </c>
      <c r="I50" s="41"/>
    </row>
    <row r="51" spans="1:9" ht="12" hidden="1" customHeight="1" x14ac:dyDescent="0.2">
      <c r="A51" s="39">
        <v>1993</v>
      </c>
      <c r="B51" s="29">
        <v>111.75523349436394</v>
      </c>
      <c r="C51" s="40">
        <v>37.452471482889734</v>
      </c>
      <c r="D51" s="40">
        <v>3.7262357414448668</v>
      </c>
      <c r="E51" s="30">
        <v>73.682661171622016</v>
      </c>
      <c r="F51" s="30">
        <v>48.830300779799479</v>
      </c>
      <c r="G51" s="30">
        <v>51.880161059168771</v>
      </c>
      <c r="H51" s="30">
        <v>88.655146506386174</v>
      </c>
      <c r="I51" s="41"/>
    </row>
    <row r="52" spans="1:9" ht="12" customHeight="1" x14ac:dyDescent="0.2">
      <c r="A52" s="39">
        <v>1994</v>
      </c>
      <c r="B52" s="29">
        <v>106.09053497942386</v>
      </c>
      <c r="C52" s="40">
        <v>37.659744408945684</v>
      </c>
      <c r="D52" s="40">
        <v>3.8338658146964857</v>
      </c>
      <c r="E52" s="30">
        <v>75.461081587996247</v>
      </c>
      <c r="F52" s="30">
        <v>46.490902339398438</v>
      </c>
      <c r="G52" s="30">
        <v>47.512454787415557</v>
      </c>
      <c r="H52" s="30">
        <v>84.342599549211116</v>
      </c>
      <c r="I52" s="41"/>
    </row>
    <row r="53" spans="1:9" ht="15.6" hidden="1" customHeight="1" x14ac:dyDescent="0.2">
      <c r="A53" s="39">
        <v>1995</v>
      </c>
      <c r="B53" s="29">
        <v>102.61818181818182</v>
      </c>
      <c r="C53" s="40">
        <v>38.334529791816223</v>
      </c>
      <c r="D53" s="40">
        <v>2.8715003589375447</v>
      </c>
      <c r="E53" s="30">
        <v>74.341060654175934</v>
      </c>
      <c r="F53" s="30">
        <v>51.726698848867436</v>
      </c>
      <c r="G53" s="30">
        <v>54.958029072544868</v>
      </c>
      <c r="H53" s="30">
        <v>82.494365138993246</v>
      </c>
      <c r="I53" s="41"/>
    </row>
    <row r="54" spans="1:9" ht="12" customHeight="1" x14ac:dyDescent="0.2">
      <c r="A54" s="39">
        <v>1996</v>
      </c>
      <c r="B54" s="29">
        <v>105.23560209424083</v>
      </c>
      <c r="C54" s="40">
        <v>37.691326530612244</v>
      </c>
      <c r="D54" s="40">
        <v>3.4119897959183674</v>
      </c>
      <c r="E54" s="30">
        <v>73.627844712182068</v>
      </c>
      <c r="F54" s="30">
        <v>58.225027849981437</v>
      </c>
      <c r="G54" s="30">
        <v>62.205691667235385</v>
      </c>
      <c r="H54" s="30">
        <v>77.956423741547709</v>
      </c>
      <c r="I54" s="41"/>
    </row>
    <row r="55" spans="1:9" ht="12" hidden="1" customHeight="1" x14ac:dyDescent="0.2">
      <c r="A55" s="39">
        <v>1997</v>
      </c>
      <c r="B55" s="29">
        <v>106.52304009575104</v>
      </c>
      <c r="C55" s="40">
        <v>43.40770791075051</v>
      </c>
      <c r="D55" s="40">
        <v>2.9556650246305418</v>
      </c>
      <c r="E55" s="30">
        <v>75.737591114196462</v>
      </c>
      <c r="F55" s="30">
        <v>64.07352395098404</v>
      </c>
      <c r="G55" s="30">
        <v>70.429263632020749</v>
      </c>
      <c r="H55" s="30">
        <v>76.078136739293768</v>
      </c>
      <c r="I55" s="41"/>
    </row>
    <row r="56" spans="1:9" ht="12" customHeight="1" x14ac:dyDescent="0.2">
      <c r="A56" s="39">
        <v>1998</v>
      </c>
      <c r="B56" s="29">
        <v>105.66572237960339</v>
      </c>
      <c r="C56" s="40">
        <v>44.187327823691462</v>
      </c>
      <c r="D56" s="40">
        <v>3.0303030303030303</v>
      </c>
      <c r="E56" s="30">
        <v>75.214899713467048</v>
      </c>
      <c r="F56" s="30">
        <v>67.396955068696613</v>
      </c>
      <c r="G56" s="30">
        <v>74.837917150071647</v>
      </c>
      <c r="H56" s="30">
        <v>73.508640120210373</v>
      </c>
      <c r="I56" s="41"/>
    </row>
    <row r="57" spans="1:9" ht="12" hidden="1" customHeight="1" x14ac:dyDescent="0.2">
      <c r="A57" s="39">
        <v>1999</v>
      </c>
      <c r="B57" s="29">
        <v>107.96747967479675</v>
      </c>
      <c r="C57" s="40">
        <v>47.667448527495438</v>
      </c>
      <c r="D57" s="40">
        <v>3.1535053427156634</v>
      </c>
      <c r="E57" s="30">
        <v>76.618181818181824</v>
      </c>
      <c r="F57" s="30">
        <v>71.240252506498322</v>
      </c>
      <c r="G57" s="30">
        <v>80.099638299324369</v>
      </c>
      <c r="H57" s="30">
        <v>72.982719759579268</v>
      </c>
      <c r="I57" s="41"/>
    </row>
    <row r="58" spans="1:9" ht="18" customHeight="1" x14ac:dyDescent="0.2">
      <c r="A58" s="39">
        <v>2000</v>
      </c>
      <c r="B58" s="29">
        <v>109.35960591133005</v>
      </c>
      <c r="C58" s="40">
        <v>49.411764705882355</v>
      </c>
      <c r="D58" s="40">
        <v>2.4941176470588236</v>
      </c>
      <c r="E58" s="30">
        <v>76.477229958599921</v>
      </c>
      <c r="F58" s="30">
        <v>78.908280727812851</v>
      </c>
      <c r="G58" s="30">
        <v>87.763597898041354</v>
      </c>
      <c r="H58" s="30">
        <v>70.458302028549952</v>
      </c>
      <c r="I58" s="41"/>
    </row>
    <row r="59" spans="1:9" ht="12" hidden="1" customHeight="1" x14ac:dyDescent="0.2">
      <c r="A59" s="39">
        <v>2001</v>
      </c>
      <c r="B59" s="29">
        <v>110.77080142930066</v>
      </c>
      <c r="C59" s="40">
        <v>53.523855655122304</v>
      </c>
      <c r="D59" s="40">
        <v>2.4218939210462582</v>
      </c>
      <c r="E59" s="30">
        <v>74.392523364485982</v>
      </c>
      <c r="F59" s="30">
        <v>76.661715558856287</v>
      </c>
      <c r="G59" s="30">
        <v>85.033781478195593</v>
      </c>
      <c r="H59" s="30">
        <v>70.09767092411721</v>
      </c>
      <c r="I59" s="41"/>
    </row>
    <row r="60" spans="1:9" ht="12" customHeight="1" x14ac:dyDescent="0.2">
      <c r="A60" s="39">
        <v>2002</v>
      </c>
      <c r="B60" s="29">
        <v>99.951385512882837</v>
      </c>
      <c r="C60" s="40">
        <v>53.829321663019691</v>
      </c>
      <c r="D60" s="40">
        <v>2.6258205689277898</v>
      </c>
      <c r="E60" s="30">
        <v>73.225579761068161</v>
      </c>
      <c r="F60" s="30">
        <v>76.364649090233939</v>
      </c>
      <c r="G60" s="30">
        <v>84.044223026001504</v>
      </c>
      <c r="H60" s="30">
        <v>74.07963936889557</v>
      </c>
      <c r="I60" s="41"/>
    </row>
    <row r="61" spans="1:9" ht="12" hidden="1" customHeight="1" x14ac:dyDescent="0.2">
      <c r="A61" s="39">
        <v>2003</v>
      </c>
      <c r="B61" s="29">
        <v>99.955456570155903</v>
      </c>
      <c r="C61" s="40">
        <v>55.580307418133216</v>
      </c>
      <c r="D61" s="40">
        <v>2.5618177767877031</v>
      </c>
      <c r="E61" s="30">
        <v>74.6117732033225</v>
      </c>
      <c r="F61" s="30">
        <v>83.345711102859269</v>
      </c>
      <c r="G61" s="30">
        <v>91.032553060806663</v>
      </c>
      <c r="H61" s="30">
        <v>72.65214124718257</v>
      </c>
      <c r="I61" s="41"/>
    </row>
    <row r="62" spans="1:9" ht="12" customHeight="1" x14ac:dyDescent="0.2">
      <c r="A62" s="39">
        <v>2004</v>
      </c>
      <c r="B62" s="29">
        <v>105.56544968833482</v>
      </c>
      <c r="C62" s="40">
        <v>56.053714533246698</v>
      </c>
      <c r="D62" s="40">
        <v>2.4691358024691357</v>
      </c>
      <c r="E62" s="30">
        <v>76.073850791258479</v>
      </c>
      <c r="F62" s="30">
        <v>85.722242851838104</v>
      </c>
      <c r="G62" s="30">
        <v>92.465706681225697</v>
      </c>
      <c r="H62" s="30">
        <v>70.217881292261453</v>
      </c>
      <c r="I62" s="41"/>
    </row>
    <row r="63" spans="1:9" ht="18" hidden="1" customHeight="1" x14ac:dyDescent="0.2">
      <c r="A63" s="39">
        <v>2005</v>
      </c>
      <c r="B63" s="29">
        <v>105.70309098824553</v>
      </c>
      <c r="C63" s="40">
        <v>56.042328042328045</v>
      </c>
      <c r="D63" s="40">
        <v>2.5185185185185186</v>
      </c>
      <c r="E63" s="30">
        <v>78.049684835001855</v>
      </c>
      <c r="F63" s="30">
        <v>87.72744151503899</v>
      </c>
      <c r="G63" s="30">
        <v>92.251770262350036</v>
      </c>
      <c r="H63" s="30">
        <v>72.156273478587536</v>
      </c>
      <c r="I63" s="41"/>
    </row>
    <row r="64" spans="1:9" ht="12" customHeight="1" x14ac:dyDescent="0.2">
      <c r="A64" s="39">
        <v>2006</v>
      </c>
      <c r="B64" s="29">
        <v>102.24625623960067</v>
      </c>
      <c r="C64" s="40">
        <v>57.692307692307693</v>
      </c>
      <c r="D64" s="40">
        <v>2.7149321266968327</v>
      </c>
      <c r="E64" s="30">
        <v>80.68269976726144</v>
      </c>
      <c r="F64" s="30">
        <v>90.271073152617902</v>
      </c>
      <c r="G64" s="30">
        <v>91.369342216133617</v>
      </c>
      <c r="H64" s="30">
        <v>69.992486851990989</v>
      </c>
      <c r="I64" s="41"/>
    </row>
    <row r="65" spans="1:9" ht="12" hidden="1" customHeight="1" x14ac:dyDescent="0.2">
      <c r="A65" s="39">
        <v>2007</v>
      </c>
      <c r="B65" s="29">
        <v>107.22374072627879</v>
      </c>
      <c r="C65" s="40">
        <v>58.319201055210101</v>
      </c>
      <c r="D65" s="40">
        <v>2.1669493122291312</v>
      </c>
      <c r="E65" s="30">
        <v>77.422948384701073</v>
      </c>
      <c r="F65" s="30">
        <v>98.533234311177125</v>
      </c>
      <c r="G65" s="30">
        <v>97.314517172337702</v>
      </c>
      <c r="H65" s="30">
        <v>71.795642374154767</v>
      </c>
      <c r="I65" s="41"/>
    </row>
    <row r="66" spans="1:9" ht="12" customHeight="1" x14ac:dyDescent="0.2">
      <c r="A66" s="39">
        <v>2008</v>
      </c>
      <c r="B66" s="29">
        <v>100.18175209014903</v>
      </c>
      <c r="C66" s="40">
        <v>57.526784092972584</v>
      </c>
      <c r="D66" s="40">
        <v>2.5603777011076811</v>
      </c>
      <c r="E66" s="30">
        <v>80.665909950813472</v>
      </c>
      <c r="F66" s="30">
        <v>102.24656516895656</v>
      </c>
      <c r="G66" s="31">
        <v>100.81212038490412</v>
      </c>
      <c r="H66" s="30">
        <v>71.750563486100674</v>
      </c>
      <c r="I66" s="41"/>
    </row>
    <row r="67" spans="1:9" ht="12" hidden="1" customHeight="1" x14ac:dyDescent="0.2">
      <c r="A67" s="39">
        <v>2009</v>
      </c>
      <c r="B67" s="29">
        <v>106.13744946710769</v>
      </c>
      <c r="C67" s="40">
        <v>58.495275450169373</v>
      </c>
      <c r="D67" s="40">
        <v>2.2642182207167054</v>
      </c>
      <c r="E67" s="30">
        <v>81.173506119510435</v>
      </c>
      <c r="F67" s="30">
        <v>104.14036390642407</v>
      </c>
      <c r="G67" s="31">
        <v>100.66769369122083</v>
      </c>
      <c r="H67" s="30">
        <v>75.627347858752813</v>
      </c>
      <c r="I67" s="41"/>
    </row>
    <row r="68" spans="1:9" ht="18" customHeight="1" x14ac:dyDescent="0.2">
      <c r="A68" s="39">
        <v>2010</v>
      </c>
      <c r="B68" s="29">
        <v>101.69844020797227</v>
      </c>
      <c r="C68" s="40">
        <v>58.910465715758718</v>
      </c>
      <c r="D68" s="40">
        <v>2.3543564186286305</v>
      </c>
      <c r="E68" s="30">
        <v>79.728739002932556</v>
      </c>
      <c r="F68" s="30">
        <v>108.03936130709246</v>
      </c>
      <c r="G68" s="31">
        <v>103.20645489711802</v>
      </c>
      <c r="H68" s="30">
        <v>73.673929376408722</v>
      </c>
      <c r="I68" s="41"/>
    </row>
    <row r="69" spans="1:9" ht="12" hidden="1" customHeight="1" x14ac:dyDescent="0.2">
      <c r="A69" s="39">
        <v>2011</v>
      </c>
      <c r="B69" s="29">
        <v>106.61070304302204</v>
      </c>
      <c r="C69" s="40">
        <v>59.217877094972067</v>
      </c>
      <c r="D69" s="40">
        <v>2.4039275435923479</v>
      </c>
      <c r="E69" s="30">
        <v>87.726199842643581</v>
      </c>
      <c r="F69" s="30">
        <v>109.67322688451542</v>
      </c>
      <c r="G69" s="31">
        <v>103.38761222433767</v>
      </c>
      <c r="H69" s="30">
        <v>71.705484598046581</v>
      </c>
      <c r="I69" s="41"/>
    </row>
    <row r="70" spans="1:9" ht="12" customHeight="1" x14ac:dyDescent="0.2">
      <c r="A70" s="39">
        <v>2012</v>
      </c>
      <c r="B70" s="29">
        <v>107.28088336783989</v>
      </c>
      <c r="C70" s="40">
        <v>58.748127184950889</v>
      </c>
      <c r="D70" s="40">
        <v>2.6302646911936076</v>
      </c>
      <c r="E70" s="30">
        <v>83.073011260443153</v>
      </c>
      <c r="F70" s="30">
        <v>111.52989231340513</v>
      </c>
      <c r="G70" s="31">
        <v>103.23388991163196</v>
      </c>
      <c r="H70" s="30">
        <v>75.732531930879048</v>
      </c>
      <c r="I70" s="41"/>
    </row>
    <row r="71" spans="1:9" ht="12" hidden="1" customHeight="1" x14ac:dyDescent="0.2">
      <c r="A71" s="39">
        <v>2013</v>
      </c>
      <c r="B71" s="29">
        <v>106.81198910081744</v>
      </c>
      <c r="C71" s="40">
        <v>58.629776021080367</v>
      </c>
      <c r="D71" s="40">
        <v>2.7503293807641636</v>
      </c>
      <c r="E71" s="30">
        <v>89.676258992805757</v>
      </c>
      <c r="F71" s="30">
        <v>112.73672484218345</v>
      </c>
      <c r="G71" s="31">
        <v>103.44735967461585</v>
      </c>
      <c r="H71" s="30">
        <v>79.233658903080396</v>
      </c>
      <c r="I71" s="41"/>
    </row>
    <row r="72" spans="1:9" ht="12" customHeight="1" x14ac:dyDescent="0.2">
      <c r="A72" s="39">
        <v>2014</v>
      </c>
      <c r="B72" s="29">
        <v>105.41245516791653</v>
      </c>
      <c r="C72" s="40">
        <v>58.142857142857146</v>
      </c>
      <c r="D72" s="40">
        <v>3.3333333333333335</v>
      </c>
      <c r="E72" s="30">
        <v>89.923954372623569</v>
      </c>
      <c r="F72" s="30">
        <v>116.96992202005198</v>
      </c>
      <c r="G72" s="31">
        <v>106.18346509334515</v>
      </c>
      <c r="H72" s="30">
        <v>75.056348610067616</v>
      </c>
      <c r="I72" s="41"/>
    </row>
    <row r="73" spans="1:9" ht="18" hidden="1" customHeight="1" x14ac:dyDescent="0.2">
      <c r="A73" s="39">
        <v>2015</v>
      </c>
      <c r="B73" s="29">
        <v>104.13385826771653</v>
      </c>
      <c r="C73" s="40">
        <v>58.936033429765352</v>
      </c>
      <c r="D73" s="40">
        <v>3.9537126325940211</v>
      </c>
      <c r="E73" s="30">
        <v>94.330262225372081</v>
      </c>
      <c r="F73" s="30">
        <v>115.52172298551801</v>
      </c>
      <c r="G73" s="31">
        <v>103.34750013547055</v>
      </c>
      <c r="H73" s="30">
        <v>82.404207362885046</v>
      </c>
      <c r="I73" s="41"/>
    </row>
    <row r="74" spans="1:9" ht="12" customHeight="1" x14ac:dyDescent="0.2">
      <c r="A74" s="39">
        <v>2016</v>
      </c>
      <c r="B74" s="29">
        <v>105.3015873015873</v>
      </c>
      <c r="C74" s="40">
        <v>57.213545693520949</v>
      </c>
      <c r="D74" s="40">
        <v>5.9069120148445959</v>
      </c>
      <c r="E74" s="30">
        <v>95.395738203957379</v>
      </c>
      <c r="F74" s="30">
        <v>120.07055328629781</v>
      </c>
      <c r="G74" s="31">
        <v>107.24763401863868</v>
      </c>
      <c r="H74" s="30">
        <v>77</v>
      </c>
      <c r="I74" s="41"/>
    </row>
    <row r="75" spans="1:9" ht="12" hidden="1" customHeight="1" x14ac:dyDescent="0.2">
      <c r="A75" s="39">
        <v>2017</v>
      </c>
      <c r="B75" s="29">
        <v>104.50305564490189</v>
      </c>
      <c r="C75" s="40">
        <v>56.857502359232463</v>
      </c>
      <c r="D75" s="40">
        <v>6.794589493551431</v>
      </c>
      <c r="E75" s="30">
        <v>97.749077490774908</v>
      </c>
      <c r="F75" s="30">
        <v>118.04678796880803</v>
      </c>
      <c r="G75" s="31">
        <v>105.6302463659319</v>
      </c>
      <c r="H75" s="30">
        <v>80.525920360631105</v>
      </c>
      <c r="I75" s="41"/>
    </row>
    <row r="76" spans="1:9" ht="12" customHeight="1" x14ac:dyDescent="0.2">
      <c r="A76" s="39">
        <v>2018</v>
      </c>
      <c r="B76" s="29">
        <v>107.87858117326057</v>
      </c>
      <c r="C76" s="40">
        <v>55.422477440525022</v>
      </c>
      <c r="D76" s="40">
        <v>7.9737489745693191</v>
      </c>
      <c r="E76" s="30">
        <v>99.784714747039828</v>
      </c>
      <c r="F76" s="30">
        <v>113.16375789082807</v>
      </c>
      <c r="G76" s="31">
        <v>102</v>
      </c>
      <c r="H76" s="30">
        <v>83.666416228399697</v>
      </c>
      <c r="I76" s="41"/>
    </row>
    <row r="77" spans="1:9" ht="18" customHeight="1" x14ac:dyDescent="0.2">
      <c r="A77" s="39">
        <v>2019</v>
      </c>
      <c r="B77" s="29">
        <v>104.14057063326375</v>
      </c>
      <c r="C77" s="40">
        <v>53.570819839781834</v>
      </c>
      <c r="D77" s="40">
        <v>9.016533151525481</v>
      </c>
      <c r="E77" s="30">
        <v>99.533715925394546</v>
      </c>
      <c r="F77" s="30">
        <v>108.93056071295952</v>
      </c>
      <c r="G77" s="31">
        <v>98.887599808912853</v>
      </c>
      <c r="H77" s="30">
        <v>83.591284748309548</v>
      </c>
      <c r="I77" s="41"/>
    </row>
    <row r="78" spans="1:9" ht="12" customHeight="1" x14ac:dyDescent="0.2">
      <c r="A78" s="39">
        <v>2020</v>
      </c>
      <c r="B78" s="29">
        <v>106.86274509803921</v>
      </c>
      <c r="C78" s="40">
        <v>52.992803229770054</v>
      </c>
      <c r="D78" s="40">
        <v>3.6510444093382484</v>
      </c>
      <c r="E78" s="30">
        <v>101.8664047151277</v>
      </c>
      <c r="F78" s="30">
        <v>105.77422948384701</v>
      </c>
      <c r="G78" s="31">
        <v>96.908482904524675</v>
      </c>
      <c r="H78" s="30">
        <v>92.637114951164534</v>
      </c>
      <c r="I78" s="41"/>
    </row>
    <row r="79" spans="1:9" ht="12" customHeight="1" x14ac:dyDescent="0.2">
      <c r="A79" s="28">
        <v>2021</v>
      </c>
      <c r="B79" s="29">
        <v>104.81440646821022</v>
      </c>
      <c r="C79" s="40">
        <v>53.723308810335546</v>
      </c>
      <c r="D79" s="40">
        <v>10.227884442849453</v>
      </c>
      <c r="E79" s="30">
        <v>104.08874801901743</v>
      </c>
      <c r="F79" s="30">
        <v>103.47196435202378</v>
      </c>
      <c r="G79" s="31">
        <v>97.263359039104628</v>
      </c>
      <c r="H79" s="30">
        <v>96.754320060105186</v>
      </c>
      <c r="I79" s="41"/>
    </row>
    <row r="80" spans="1:9" ht="12" customHeight="1" x14ac:dyDescent="0.2">
      <c r="A80" s="28">
        <v>2022</v>
      </c>
      <c r="B80" s="29">
        <v>108.73015873015873</v>
      </c>
      <c r="C80" s="40">
        <v>53.084072665821715</v>
      </c>
      <c r="D80" s="40">
        <v>12.758766370933671</v>
      </c>
      <c r="E80" s="30">
        <v>98.628347485303721</v>
      </c>
      <c r="F80" s="30">
        <v>87.894541403639053</v>
      </c>
      <c r="G80" s="31">
        <v>84.023749402852673</v>
      </c>
      <c r="H80" s="30">
        <v>91.389932381667919</v>
      </c>
      <c r="I80" s="41"/>
    </row>
    <row r="81" spans="1:9" ht="12" customHeight="1" x14ac:dyDescent="0.2">
      <c r="A81" s="28">
        <v>2023</v>
      </c>
      <c r="B81" s="29">
        <v>110.04901960784314</v>
      </c>
      <c r="C81" s="40">
        <v>50.688448074679116</v>
      </c>
      <c r="D81" s="40">
        <v>14.749124854142357</v>
      </c>
      <c r="E81" s="30">
        <v>102.68997982515131</v>
      </c>
      <c r="F81" s="30">
        <v>79.558113627924243</v>
      </c>
      <c r="G81" s="31">
        <v>76.537227871425657</v>
      </c>
      <c r="H81" s="30">
        <v>90.578512396694208</v>
      </c>
      <c r="I81" s="41"/>
    </row>
    <row r="82" spans="1:9" ht="3" customHeight="1" x14ac:dyDescent="0.2">
      <c r="A82" s="32"/>
      <c r="B82" s="33"/>
      <c r="C82" s="34"/>
      <c r="D82" s="34"/>
      <c r="E82" s="34"/>
      <c r="F82" s="34"/>
      <c r="G82" s="34"/>
      <c r="H82" s="34"/>
      <c r="I82" s="41"/>
    </row>
    <row r="83" spans="1:9" ht="12" customHeight="1" x14ac:dyDescent="0.2"/>
    <row r="84" spans="1:9" s="3" customFormat="1" ht="12" customHeight="1" x14ac:dyDescent="0.2">
      <c r="A84" s="428" t="s">
        <v>13</v>
      </c>
      <c r="C84" s="42"/>
    </row>
    <row r="85" spans="1:9" s="3" customFormat="1" ht="12" customHeight="1" x14ac:dyDescent="0.2">
      <c r="A85" s="855" t="s">
        <v>402</v>
      </c>
    </row>
    <row r="86" spans="1:9" s="3" customFormat="1" ht="12" customHeight="1" x14ac:dyDescent="0.2">
      <c r="A86" s="428" t="s">
        <v>582</v>
      </c>
    </row>
    <row r="87" spans="1:9" s="3" customFormat="1" ht="12" customHeight="1" x14ac:dyDescent="0.2">
      <c r="A87" s="428" t="s">
        <v>14</v>
      </c>
    </row>
    <row r="88" spans="1:9" ht="11.25" customHeight="1" x14ac:dyDescent="0.2"/>
  </sheetData>
  <mergeCells count="22">
    <mergeCell ref="I4:I5"/>
    <mergeCell ref="A3:A5"/>
    <mergeCell ref="B3:E3"/>
    <mergeCell ref="F3:H3"/>
    <mergeCell ref="I3:K3"/>
    <mergeCell ref="C4:D4"/>
    <mergeCell ref="G4:H4"/>
    <mergeCell ref="J4:K4"/>
    <mergeCell ref="B4:B5"/>
    <mergeCell ref="E4:E5"/>
    <mergeCell ref="F4:F5"/>
    <mergeCell ref="E45:E47"/>
    <mergeCell ref="F45:F47"/>
    <mergeCell ref="C45:D45"/>
    <mergeCell ref="B44:D44"/>
    <mergeCell ref="A44:A46"/>
    <mergeCell ref="B45:B47"/>
    <mergeCell ref="C46:C47"/>
    <mergeCell ref="D46:D47"/>
    <mergeCell ref="F44:H44"/>
    <mergeCell ref="G45:G47"/>
    <mergeCell ref="H45:H47"/>
  </mergeCells>
  <hyperlinks>
    <hyperlink ref="L1" location="Inhalt!C18" display="zurück"/>
    <hyperlink ref="L42" location="Inhalt!C19" display="zurück"/>
  </hyperlinks>
  <pageMargins left="0.70866141732283472" right="0.70866141732283472" top="0.70866141732283472" bottom="0.70866141732283472" header="0.47244094488188981" footer="0.47244094488188981"/>
  <pageSetup paperSize="9" fitToWidth="0" fitToHeight="0" orientation="portrait" r:id="rId1"/>
  <headerFooter>
    <oddFooter>&amp;C&amp;"-,Standard"&amp;8Landeshauptstadt Dresden, Kommunale Statistikstelle - Bevölkerungsbewegung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65"/>
  <sheetViews>
    <sheetView showGridLines="0" topLeftCell="A25" zoomScaleNormal="100" workbookViewId="0">
      <selection activeCell="A10" sqref="A10:XFD10"/>
    </sheetView>
  </sheetViews>
  <sheetFormatPr baseColWidth="10" defaultRowHeight="12" x14ac:dyDescent="0.2"/>
  <cols>
    <col min="1" max="2" width="7.7109375" style="194" customWidth="1"/>
    <col min="3" max="3" width="8.7109375" style="194" customWidth="1"/>
    <col min="4" max="5" width="8.28515625" style="194" customWidth="1"/>
    <col min="6" max="6" width="7.7109375" style="194" customWidth="1"/>
    <col min="7" max="7" width="14.28515625" style="194" customWidth="1"/>
    <col min="8" max="10" width="8.7109375" style="194" customWidth="1"/>
    <col min="11" max="11" width="1.42578125" style="194" customWidth="1"/>
    <col min="12" max="16384" width="11.42578125" style="194"/>
  </cols>
  <sheetData>
    <row r="1" spans="1:12" s="193" customFormat="1" ht="12.75" customHeight="1" x14ac:dyDescent="0.2">
      <c r="A1" s="193" t="s">
        <v>620</v>
      </c>
      <c r="L1" s="640" t="s">
        <v>400</v>
      </c>
    </row>
    <row r="2" spans="1:12" ht="12" customHeight="1" x14ac:dyDescent="0.2">
      <c r="L2" s="640"/>
    </row>
    <row r="3" spans="1:12" ht="12" customHeight="1" x14ac:dyDescent="0.2">
      <c r="A3" s="1039" t="s">
        <v>4</v>
      </c>
      <c r="B3" s="1045" t="s">
        <v>106</v>
      </c>
      <c r="C3" s="1048" t="s">
        <v>468</v>
      </c>
      <c r="D3" s="1049"/>
      <c r="E3" s="1052" t="s">
        <v>465</v>
      </c>
      <c r="F3" s="1015" t="s">
        <v>405</v>
      </c>
      <c r="G3" s="1028"/>
      <c r="H3" s="1055" t="s">
        <v>470</v>
      </c>
      <c r="I3" s="1055" t="s">
        <v>471</v>
      </c>
      <c r="J3" s="1055" t="s">
        <v>472</v>
      </c>
    </row>
    <row r="4" spans="1:12" ht="12" customHeight="1" x14ac:dyDescent="0.2">
      <c r="A4" s="1040"/>
      <c r="B4" s="1046"/>
      <c r="C4" s="1050"/>
      <c r="D4" s="1051"/>
      <c r="E4" s="1053"/>
      <c r="F4" s="1021" t="s">
        <v>460</v>
      </c>
      <c r="G4" s="1021" t="s">
        <v>469</v>
      </c>
      <c r="H4" s="1056"/>
      <c r="I4" s="1056"/>
      <c r="J4" s="1057"/>
    </row>
    <row r="5" spans="1:12" ht="12" customHeight="1" x14ac:dyDescent="0.2">
      <c r="A5" s="1041"/>
      <c r="B5" s="1047"/>
      <c r="C5" s="195" t="s">
        <v>107</v>
      </c>
      <c r="D5" s="196" t="s">
        <v>108</v>
      </c>
      <c r="E5" s="1054"/>
      <c r="F5" s="1023"/>
      <c r="G5" s="1023"/>
      <c r="H5" s="1042" t="s">
        <v>12</v>
      </c>
      <c r="I5" s="1043"/>
      <c r="J5" s="1044"/>
    </row>
    <row r="6" spans="1:12" ht="16.5" hidden="1" customHeight="1" x14ac:dyDescent="0.2">
      <c r="A6" s="197">
        <v>1980</v>
      </c>
      <c r="B6" s="198">
        <v>7632</v>
      </c>
      <c r="C6" s="199">
        <v>69</v>
      </c>
      <c r="D6" s="200">
        <v>1</v>
      </c>
      <c r="E6" s="200">
        <v>7663</v>
      </c>
      <c r="F6" s="199">
        <v>40</v>
      </c>
      <c r="G6" s="200">
        <v>0</v>
      </c>
      <c r="H6" s="201">
        <v>0.51927820329741659</v>
      </c>
      <c r="I6" s="202">
        <v>1.8304556666233935</v>
      </c>
      <c r="J6" s="202">
        <v>0.91719077568134177</v>
      </c>
    </row>
    <row r="7" spans="1:12" ht="11.1" hidden="1" customHeight="1" x14ac:dyDescent="0.2">
      <c r="A7" s="197">
        <v>1981</v>
      </c>
      <c r="B7" s="198">
        <v>7430</v>
      </c>
      <c r="C7" s="199">
        <v>59</v>
      </c>
      <c r="D7" s="203">
        <v>0</v>
      </c>
      <c r="E7" s="203">
        <v>7435</v>
      </c>
      <c r="F7" s="199">
        <v>54</v>
      </c>
      <c r="G7" s="203">
        <v>0</v>
      </c>
      <c r="H7" s="201">
        <v>0.72105755107490987</v>
      </c>
      <c r="I7" s="202">
        <v>1.575644278274803</v>
      </c>
      <c r="J7" s="202">
        <v>0.79407806191117092</v>
      </c>
    </row>
    <row r="8" spans="1:12" ht="18" hidden="1" customHeight="1" x14ac:dyDescent="0.2">
      <c r="A8" s="197">
        <v>1982</v>
      </c>
      <c r="B8" s="676">
        <v>7336</v>
      </c>
      <c r="C8" s="677">
        <v>59</v>
      </c>
      <c r="D8" s="675">
        <v>0</v>
      </c>
      <c r="E8" s="678">
        <v>7360</v>
      </c>
      <c r="F8" s="677">
        <v>35</v>
      </c>
      <c r="G8" s="678">
        <v>4</v>
      </c>
      <c r="H8" s="201">
        <v>0.47329276538201487</v>
      </c>
      <c r="I8" s="202">
        <v>1.5956727518593645</v>
      </c>
      <c r="J8" s="202">
        <v>0.80425299890948743</v>
      </c>
    </row>
    <row r="9" spans="1:12" ht="18" hidden="1" customHeight="1" x14ac:dyDescent="0.2">
      <c r="A9" s="197">
        <v>1983</v>
      </c>
      <c r="B9" s="676">
        <v>7157</v>
      </c>
      <c r="C9" s="677">
        <v>67</v>
      </c>
      <c r="D9" s="678">
        <v>1</v>
      </c>
      <c r="E9" s="678">
        <v>7191</v>
      </c>
      <c r="F9" s="677">
        <v>35</v>
      </c>
      <c r="G9" s="671">
        <v>4</v>
      </c>
      <c r="H9" s="201">
        <v>0.48436202601716027</v>
      </c>
      <c r="I9" s="202">
        <v>1.8959313589814559</v>
      </c>
      <c r="J9" s="202">
        <v>0.95011876484560565</v>
      </c>
    </row>
    <row r="10" spans="1:12" ht="15" customHeight="1" x14ac:dyDescent="0.2">
      <c r="A10" s="28">
        <v>1984</v>
      </c>
      <c r="B10" s="693">
        <v>6851</v>
      </c>
      <c r="C10" s="769">
        <v>51</v>
      </c>
      <c r="D10" s="671">
        <v>1</v>
      </c>
      <c r="E10" s="671">
        <v>6870</v>
      </c>
      <c r="F10" s="769">
        <v>34</v>
      </c>
      <c r="G10" s="893">
        <v>0</v>
      </c>
      <c r="H10" s="967">
        <v>0.492468134414832</v>
      </c>
      <c r="I10" s="968">
        <v>1.5208574739281575</v>
      </c>
      <c r="J10" s="968">
        <v>0.75901328273244784</v>
      </c>
    </row>
    <row r="11" spans="1:12" ht="12" customHeight="1" x14ac:dyDescent="0.2">
      <c r="A11" s="28">
        <v>1985</v>
      </c>
      <c r="B11" s="693">
        <v>7040</v>
      </c>
      <c r="C11" s="769">
        <v>69</v>
      </c>
      <c r="D11" s="671">
        <v>1</v>
      </c>
      <c r="E11" s="671">
        <v>7078</v>
      </c>
      <c r="F11" s="769">
        <v>33</v>
      </c>
      <c r="G11" s="893">
        <v>0</v>
      </c>
      <c r="H11" s="967">
        <v>0.46406975108986076</v>
      </c>
      <c r="I11" s="968">
        <v>1.9828434819294052</v>
      </c>
      <c r="J11" s="968">
        <v>0.99431818181818177</v>
      </c>
    </row>
    <row r="12" spans="1:12" ht="12" customHeight="1" x14ac:dyDescent="0.2">
      <c r="A12" s="28">
        <v>1986</v>
      </c>
      <c r="B12" s="693">
        <v>6719</v>
      </c>
      <c r="C12" s="769">
        <v>56</v>
      </c>
      <c r="D12" s="671">
        <v>1</v>
      </c>
      <c r="E12" s="671">
        <v>6741</v>
      </c>
      <c r="F12" s="769">
        <v>36</v>
      </c>
      <c r="G12" s="671">
        <v>1</v>
      </c>
      <c r="H12" s="967">
        <v>0.53120849933598935</v>
      </c>
      <c r="I12" s="968">
        <v>1.6969160395455216</v>
      </c>
      <c r="J12" s="968">
        <v>0.84834052686411665</v>
      </c>
    </row>
    <row r="13" spans="1:12" ht="12" customHeight="1" x14ac:dyDescent="0.2">
      <c r="A13" s="28">
        <v>1987</v>
      </c>
      <c r="B13" s="693">
        <v>6890</v>
      </c>
      <c r="C13" s="769">
        <v>57</v>
      </c>
      <c r="D13" s="671">
        <v>2</v>
      </c>
      <c r="E13" s="671">
        <v>6931</v>
      </c>
      <c r="F13" s="769">
        <v>20</v>
      </c>
      <c r="G13" s="671">
        <v>3</v>
      </c>
      <c r="H13" s="967">
        <v>0.28772838440512155</v>
      </c>
      <c r="I13" s="968">
        <v>1.7263703064307294</v>
      </c>
      <c r="J13" s="968">
        <v>0.85631349782293176</v>
      </c>
    </row>
    <row r="14" spans="1:12" ht="12" customHeight="1" x14ac:dyDescent="0.2">
      <c r="A14" s="28">
        <v>1988</v>
      </c>
      <c r="B14" s="693">
        <v>6507</v>
      </c>
      <c r="C14" s="769">
        <v>52</v>
      </c>
      <c r="D14" s="671">
        <v>3</v>
      </c>
      <c r="E14" s="671">
        <v>6538</v>
      </c>
      <c r="F14" s="769">
        <v>27</v>
      </c>
      <c r="G14" s="893">
        <v>0</v>
      </c>
      <c r="H14" s="967">
        <v>0.41127189642041129</v>
      </c>
      <c r="I14" s="968">
        <v>1.7212490479817213</v>
      </c>
      <c r="J14" s="968">
        <v>0.84524358383279541</v>
      </c>
    </row>
    <row r="15" spans="1:12" ht="18" customHeight="1" x14ac:dyDescent="0.2">
      <c r="A15" s="28">
        <v>1989</v>
      </c>
      <c r="B15" s="693">
        <v>6008</v>
      </c>
      <c r="C15" s="769">
        <v>64</v>
      </c>
      <c r="D15" s="671">
        <v>1</v>
      </c>
      <c r="E15" s="671">
        <v>6053</v>
      </c>
      <c r="F15" s="769">
        <v>21</v>
      </c>
      <c r="G15" s="671">
        <v>2</v>
      </c>
      <c r="H15" s="967">
        <v>0.34573592360882449</v>
      </c>
      <c r="I15" s="968">
        <v>2.1567336187026669</v>
      </c>
      <c r="J15" s="968">
        <v>1.0818908122503328</v>
      </c>
    </row>
    <row r="16" spans="1:12" ht="12" customHeight="1" x14ac:dyDescent="0.2">
      <c r="A16" s="28">
        <v>1990</v>
      </c>
      <c r="B16" s="693">
        <v>5368</v>
      </c>
      <c r="C16" s="769">
        <v>37</v>
      </c>
      <c r="D16" s="893">
        <v>0</v>
      </c>
      <c r="E16" s="671">
        <v>5386</v>
      </c>
      <c r="F16" s="769">
        <v>19</v>
      </c>
      <c r="G16" s="893">
        <v>0</v>
      </c>
      <c r="H16" s="967">
        <v>0.35152636447733582</v>
      </c>
      <c r="I16" s="968">
        <v>1.3691026827012025</v>
      </c>
      <c r="J16" s="968">
        <v>0.68926974664679586</v>
      </c>
    </row>
    <row r="17" spans="1:10" ht="12" customHeight="1" x14ac:dyDescent="0.2">
      <c r="A17" s="28">
        <v>1991</v>
      </c>
      <c r="B17" s="693">
        <v>3321</v>
      </c>
      <c r="C17" s="769">
        <v>27</v>
      </c>
      <c r="D17" s="893">
        <v>0</v>
      </c>
      <c r="E17" s="671">
        <v>3341</v>
      </c>
      <c r="F17" s="769">
        <v>7</v>
      </c>
      <c r="G17" s="893">
        <v>0</v>
      </c>
      <c r="H17" s="967">
        <v>0.20908004778972522</v>
      </c>
      <c r="I17" s="968">
        <v>1.6129032258064515</v>
      </c>
      <c r="J17" s="968">
        <v>0.81300813008130079</v>
      </c>
    </row>
    <row r="18" spans="1:10" ht="12" customHeight="1" x14ac:dyDescent="0.2">
      <c r="A18" s="28">
        <v>1992</v>
      </c>
      <c r="B18" s="693">
        <v>2654</v>
      </c>
      <c r="C18" s="769">
        <v>20</v>
      </c>
      <c r="D18" s="893">
        <v>0</v>
      </c>
      <c r="E18" s="671">
        <v>2669</v>
      </c>
      <c r="F18" s="769">
        <v>5</v>
      </c>
      <c r="G18" s="893">
        <v>0</v>
      </c>
      <c r="H18" s="967">
        <v>0.18698578908002991</v>
      </c>
      <c r="I18" s="968">
        <v>1.4958863126402393</v>
      </c>
      <c r="J18" s="968">
        <v>0.75357950263752826</v>
      </c>
    </row>
    <row r="19" spans="1:10" ht="12" customHeight="1" x14ac:dyDescent="0.2">
      <c r="A19" s="28">
        <v>1993</v>
      </c>
      <c r="B19" s="693">
        <v>2609</v>
      </c>
      <c r="C19" s="769">
        <v>29</v>
      </c>
      <c r="D19" s="893">
        <v>0</v>
      </c>
      <c r="E19" s="671">
        <v>2630</v>
      </c>
      <c r="F19" s="769">
        <v>8</v>
      </c>
      <c r="G19" s="671">
        <v>1</v>
      </c>
      <c r="H19" s="967">
        <v>0.30326004548900681</v>
      </c>
      <c r="I19" s="968">
        <v>2.1986353297952994</v>
      </c>
      <c r="J19" s="968">
        <v>1.1115369873514758</v>
      </c>
    </row>
    <row r="20" spans="1:10" ht="18" customHeight="1" x14ac:dyDescent="0.2">
      <c r="A20" s="28">
        <v>1994</v>
      </c>
      <c r="B20" s="693">
        <v>2485</v>
      </c>
      <c r="C20" s="769">
        <v>26</v>
      </c>
      <c r="D20" s="893">
        <v>0</v>
      </c>
      <c r="E20" s="671">
        <v>2504</v>
      </c>
      <c r="F20" s="769">
        <v>7</v>
      </c>
      <c r="G20" s="893">
        <v>0</v>
      </c>
      <c r="H20" s="967">
        <v>0.27877339705296694</v>
      </c>
      <c r="I20" s="968">
        <v>2.0708880923934689</v>
      </c>
      <c r="J20" s="968">
        <v>1.0462776659959758</v>
      </c>
    </row>
    <row r="21" spans="1:10" ht="12" customHeight="1" x14ac:dyDescent="0.2">
      <c r="A21" s="28">
        <v>1995</v>
      </c>
      <c r="B21" s="693">
        <v>2759</v>
      </c>
      <c r="C21" s="769">
        <v>37</v>
      </c>
      <c r="D21" s="893">
        <v>0</v>
      </c>
      <c r="E21" s="671">
        <v>2786</v>
      </c>
      <c r="F21" s="769">
        <v>10</v>
      </c>
      <c r="G21" s="893">
        <v>0</v>
      </c>
      <c r="H21" s="967">
        <v>0.35765379113018597</v>
      </c>
      <c r="I21" s="968">
        <v>2.6466380543633763</v>
      </c>
      <c r="J21" s="968">
        <v>1.3410656034795216</v>
      </c>
    </row>
    <row r="22" spans="1:10" ht="12" customHeight="1" x14ac:dyDescent="0.2">
      <c r="A22" s="28">
        <v>1996</v>
      </c>
      <c r="B22" s="693">
        <v>3104</v>
      </c>
      <c r="C22" s="769">
        <v>40</v>
      </c>
      <c r="D22" s="671">
        <v>2</v>
      </c>
      <c r="E22" s="671">
        <v>3136</v>
      </c>
      <c r="F22" s="769">
        <v>12</v>
      </c>
      <c r="G22" s="671">
        <v>1</v>
      </c>
      <c r="H22" s="967">
        <v>0.38119440914866581</v>
      </c>
      <c r="I22" s="968">
        <v>2.7318932655654384</v>
      </c>
      <c r="J22" s="968">
        <v>1.3530927835051547</v>
      </c>
    </row>
    <row r="23" spans="1:10" ht="12" customHeight="1" x14ac:dyDescent="0.2">
      <c r="A23" s="28">
        <v>1997</v>
      </c>
      <c r="B23" s="693">
        <v>3426</v>
      </c>
      <c r="C23" s="769">
        <v>35</v>
      </c>
      <c r="D23" s="893">
        <v>0</v>
      </c>
      <c r="E23" s="671">
        <v>3451</v>
      </c>
      <c r="F23" s="769">
        <v>10</v>
      </c>
      <c r="G23" s="671">
        <v>1</v>
      </c>
      <c r="H23" s="967">
        <v>0.28893383415197921</v>
      </c>
      <c r="I23" s="968">
        <v>2.0225368390638545</v>
      </c>
      <c r="J23" s="968">
        <v>1.0215995329830707</v>
      </c>
    </row>
    <row r="24" spans="1:10" ht="12" customHeight="1" x14ac:dyDescent="0.2">
      <c r="A24" s="28">
        <v>1998</v>
      </c>
      <c r="B24" s="693">
        <v>3598</v>
      </c>
      <c r="C24" s="769">
        <v>42</v>
      </c>
      <c r="D24" s="671">
        <v>1</v>
      </c>
      <c r="E24" s="671">
        <v>3630</v>
      </c>
      <c r="F24" s="769">
        <v>12</v>
      </c>
      <c r="G24" s="969">
        <v>0</v>
      </c>
      <c r="H24" s="967">
        <v>0.32948929159802304</v>
      </c>
      <c r="I24" s="968">
        <v>2.3887973640856672</v>
      </c>
      <c r="J24" s="968">
        <v>1.1951083935519733</v>
      </c>
    </row>
    <row r="25" spans="1:10" ht="18" customHeight="1" x14ac:dyDescent="0.2">
      <c r="A25" s="28">
        <v>1999</v>
      </c>
      <c r="B25" s="693">
        <v>3793</v>
      </c>
      <c r="C25" s="769">
        <v>51</v>
      </c>
      <c r="D25" s="671">
        <v>3</v>
      </c>
      <c r="E25" s="671">
        <v>3837</v>
      </c>
      <c r="F25" s="769">
        <v>13</v>
      </c>
      <c r="G25" s="671">
        <v>2</v>
      </c>
      <c r="H25" s="967">
        <v>0.33766233766233766</v>
      </c>
      <c r="I25" s="968">
        <v>2.883116883116883</v>
      </c>
      <c r="J25" s="968">
        <v>1.4236751911415766</v>
      </c>
    </row>
    <row r="26" spans="1:10" ht="12" customHeight="1" x14ac:dyDescent="0.2">
      <c r="A26" s="28">
        <v>2000</v>
      </c>
      <c r="B26" s="693">
        <v>4218</v>
      </c>
      <c r="C26" s="769">
        <v>45</v>
      </c>
      <c r="D26" s="671">
        <v>3</v>
      </c>
      <c r="E26" s="671">
        <v>4250</v>
      </c>
      <c r="F26" s="769">
        <v>19</v>
      </c>
      <c r="G26" s="893">
        <v>0</v>
      </c>
      <c r="H26" s="967">
        <v>0.44506910283438744</v>
      </c>
      <c r="I26" s="968">
        <v>2.3190442726633873</v>
      </c>
      <c r="J26" s="968">
        <v>1.1379800853485065</v>
      </c>
    </row>
    <row r="27" spans="1:10" ht="12" customHeight="1" x14ac:dyDescent="0.2">
      <c r="A27" s="28">
        <v>2001</v>
      </c>
      <c r="B27" s="693">
        <v>4082</v>
      </c>
      <c r="C27" s="769">
        <v>53</v>
      </c>
      <c r="D27" s="671">
        <v>1</v>
      </c>
      <c r="E27" s="671">
        <v>4129</v>
      </c>
      <c r="F27" s="769">
        <v>8</v>
      </c>
      <c r="G27" s="893">
        <v>0</v>
      </c>
      <c r="H27" s="967">
        <v>0.19337684312303602</v>
      </c>
      <c r="I27" s="968">
        <v>2.6347594875513658</v>
      </c>
      <c r="J27" s="968">
        <v>1.3228809407153357</v>
      </c>
    </row>
    <row r="28" spans="1:10" ht="12" customHeight="1" x14ac:dyDescent="0.2">
      <c r="A28" s="28">
        <v>2002</v>
      </c>
      <c r="B28" s="693">
        <v>4074</v>
      </c>
      <c r="C28" s="769">
        <v>43</v>
      </c>
      <c r="D28" s="671">
        <v>4</v>
      </c>
      <c r="E28" s="671">
        <v>4113</v>
      </c>
      <c r="F28" s="769">
        <v>12</v>
      </c>
      <c r="G28" s="673">
        <v>4</v>
      </c>
      <c r="H28" s="967">
        <v>0.29090909090909089</v>
      </c>
      <c r="I28" s="968">
        <v>2.375757575757576</v>
      </c>
      <c r="J28" s="968">
        <v>1.1536573392243494</v>
      </c>
    </row>
    <row r="29" spans="1:10" ht="12" customHeight="1" x14ac:dyDescent="0.2">
      <c r="A29" s="649">
        <v>2003</v>
      </c>
      <c r="B29" s="693">
        <v>4424</v>
      </c>
      <c r="C29" s="764">
        <v>74</v>
      </c>
      <c r="D29" s="673">
        <v>3</v>
      </c>
      <c r="E29" s="671">
        <v>4489</v>
      </c>
      <c r="F29" s="764">
        <v>15</v>
      </c>
      <c r="G29" s="673">
        <v>3</v>
      </c>
      <c r="H29" s="967">
        <v>0.3330373001776199</v>
      </c>
      <c r="I29" s="968">
        <v>3.4857904085257547</v>
      </c>
      <c r="J29" s="968">
        <v>1.740506329113924</v>
      </c>
    </row>
    <row r="30" spans="1:10" ht="18" customHeight="1" x14ac:dyDescent="0.2">
      <c r="A30" s="649">
        <v>2004</v>
      </c>
      <c r="B30" s="693">
        <v>4555</v>
      </c>
      <c r="C30" s="769">
        <v>75</v>
      </c>
      <c r="D30" s="671">
        <v>1</v>
      </c>
      <c r="E30" s="671">
        <v>4617</v>
      </c>
      <c r="F30" s="769">
        <v>15</v>
      </c>
      <c r="G30" s="893">
        <v>0</v>
      </c>
      <c r="H30" s="967">
        <v>0.32383419689119169</v>
      </c>
      <c r="I30" s="968">
        <v>3.3031088082901556</v>
      </c>
      <c r="J30" s="968">
        <v>1.6684961580680571</v>
      </c>
    </row>
    <row r="31" spans="1:10" ht="12" customHeight="1" x14ac:dyDescent="0.2">
      <c r="A31" s="649">
        <v>2005</v>
      </c>
      <c r="B31" s="693">
        <v>4658</v>
      </c>
      <c r="C31" s="764">
        <v>74</v>
      </c>
      <c r="D31" s="673">
        <v>1</v>
      </c>
      <c r="E31" s="671">
        <v>4725</v>
      </c>
      <c r="F31" s="764">
        <v>9</v>
      </c>
      <c r="G31" s="673">
        <v>1</v>
      </c>
      <c r="H31" s="967">
        <v>0.19011406844106463</v>
      </c>
      <c r="I31" s="968">
        <v>3.1896915927334177</v>
      </c>
      <c r="J31" s="968">
        <v>1.6101331043366252</v>
      </c>
    </row>
    <row r="32" spans="1:10" ht="12" customHeight="1" x14ac:dyDescent="0.2">
      <c r="A32" s="649">
        <v>2006</v>
      </c>
      <c r="B32" s="693">
        <v>4805</v>
      </c>
      <c r="C32" s="764">
        <v>65</v>
      </c>
      <c r="D32" s="673">
        <v>2</v>
      </c>
      <c r="E32" s="671">
        <v>4862</v>
      </c>
      <c r="F32" s="764">
        <v>12</v>
      </c>
      <c r="G32" s="673">
        <v>2</v>
      </c>
      <c r="H32" s="967">
        <v>0.24620434961017645</v>
      </c>
      <c r="I32" s="968">
        <v>2.7903159622486662</v>
      </c>
      <c r="J32" s="968">
        <v>1.3943808532778357</v>
      </c>
    </row>
    <row r="33" spans="1:10" ht="12" customHeight="1" x14ac:dyDescent="0.2">
      <c r="A33" s="649">
        <v>2007</v>
      </c>
      <c r="B33" s="693">
        <v>5250</v>
      </c>
      <c r="C33" s="764">
        <v>73</v>
      </c>
      <c r="D33" s="673">
        <v>1</v>
      </c>
      <c r="E33" s="671">
        <v>5307</v>
      </c>
      <c r="F33" s="764">
        <v>18</v>
      </c>
      <c r="G33" s="969">
        <v>0</v>
      </c>
      <c r="H33" s="967">
        <v>0.3380281690140845</v>
      </c>
      <c r="I33" s="968">
        <v>2.7981220657276995</v>
      </c>
      <c r="J33" s="968">
        <v>1.4095238095238096</v>
      </c>
    </row>
    <row r="34" spans="1:10" ht="12" customHeight="1" x14ac:dyDescent="0.2">
      <c r="A34" s="97">
        <v>2008</v>
      </c>
      <c r="B34" s="693">
        <v>5434</v>
      </c>
      <c r="C34" s="764">
        <v>89</v>
      </c>
      <c r="D34" s="673">
        <v>1</v>
      </c>
      <c r="E34" s="671">
        <v>5507</v>
      </c>
      <c r="F34" s="764">
        <v>18</v>
      </c>
      <c r="G34" s="969">
        <v>0</v>
      </c>
      <c r="H34" s="967">
        <v>0.32579185520361992</v>
      </c>
      <c r="I34" s="968">
        <v>3.2760180995475112</v>
      </c>
      <c r="J34" s="968">
        <v>1.6562384983437615</v>
      </c>
    </row>
    <row r="35" spans="1:10" ht="18" customHeight="1" x14ac:dyDescent="0.2">
      <c r="A35" s="649">
        <v>2009</v>
      </c>
      <c r="B35" s="693">
        <v>5535</v>
      </c>
      <c r="C35" s="764">
        <v>84</v>
      </c>
      <c r="D35" s="673">
        <v>2</v>
      </c>
      <c r="E35" s="671">
        <v>5609</v>
      </c>
      <c r="F35" s="764">
        <v>14</v>
      </c>
      <c r="G35" s="673">
        <v>1</v>
      </c>
      <c r="H35" s="967">
        <v>0.2489774141917126</v>
      </c>
      <c r="I35" s="968">
        <v>3.094433576382714</v>
      </c>
      <c r="J35" s="968">
        <v>1.5537488708220415</v>
      </c>
    </row>
    <row r="36" spans="1:10" ht="12" customHeight="1" x14ac:dyDescent="0.2">
      <c r="A36" s="649">
        <v>2010</v>
      </c>
      <c r="B36" s="693">
        <v>5735</v>
      </c>
      <c r="C36" s="764">
        <v>99</v>
      </c>
      <c r="D36" s="673">
        <v>2</v>
      </c>
      <c r="E36" s="671">
        <v>5819</v>
      </c>
      <c r="F36" s="764">
        <v>19</v>
      </c>
      <c r="G36" s="673">
        <v>2</v>
      </c>
      <c r="H36" s="967">
        <v>0.32545392257622474</v>
      </c>
      <c r="I36" s="968">
        <v>3.4943473792394655</v>
      </c>
      <c r="J36" s="968">
        <v>1.7611159546643418</v>
      </c>
    </row>
    <row r="37" spans="1:10" ht="12" customHeight="1" x14ac:dyDescent="0.2">
      <c r="A37" s="97">
        <v>2011</v>
      </c>
      <c r="B37" s="693">
        <v>5830</v>
      </c>
      <c r="C37" s="764">
        <v>96</v>
      </c>
      <c r="D37" s="673">
        <v>1</v>
      </c>
      <c r="E37" s="671">
        <v>5907</v>
      </c>
      <c r="F37" s="764">
        <v>21</v>
      </c>
      <c r="G37" s="673">
        <v>1</v>
      </c>
      <c r="H37" s="967">
        <v>0.354251012145749</v>
      </c>
      <c r="I37" s="968">
        <v>3.2894736842105261</v>
      </c>
      <c r="J37" s="968">
        <v>1.6638078902229845</v>
      </c>
    </row>
    <row r="38" spans="1:10" ht="12" customHeight="1" x14ac:dyDescent="0.2">
      <c r="A38" s="649">
        <v>2012</v>
      </c>
      <c r="B38" s="693">
        <v>5918</v>
      </c>
      <c r="C38" s="764">
        <v>102</v>
      </c>
      <c r="D38" s="969">
        <v>0</v>
      </c>
      <c r="E38" s="671">
        <v>6007</v>
      </c>
      <c r="F38" s="764">
        <v>13</v>
      </c>
      <c r="G38" s="673">
        <v>2</v>
      </c>
      <c r="H38" s="967">
        <v>0.2159468438538206</v>
      </c>
      <c r="I38" s="968">
        <v>3.3887043189368771</v>
      </c>
      <c r="J38" s="968">
        <v>1.7235552551537681</v>
      </c>
    </row>
    <row r="39" spans="1:10" ht="12" customHeight="1" x14ac:dyDescent="0.2">
      <c r="A39" s="97">
        <v>2013</v>
      </c>
      <c r="B39" s="693">
        <v>5993</v>
      </c>
      <c r="C39" s="764">
        <v>95</v>
      </c>
      <c r="D39" s="673">
        <v>1</v>
      </c>
      <c r="E39" s="671">
        <v>6072</v>
      </c>
      <c r="F39" s="764">
        <v>18</v>
      </c>
      <c r="G39" s="673">
        <v>3</v>
      </c>
      <c r="H39" s="967">
        <v>0.29556650246305421</v>
      </c>
      <c r="I39" s="968">
        <v>3.1691297208538587</v>
      </c>
      <c r="J39" s="968">
        <v>1.6018688469881528</v>
      </c>
    </row>
    <row r="40" spans="1:10" ht="18" customHeight="1" x14ac:dyDescent="0.2">
      <c r="A40" s="97">
        <v>2014</v>
      </c>
      <c r="B40" s="693">
        <v>6227</v>
      </c>
      <c r="C40" s="764">
        <v>94</v>
      </c>
      <c r="D40" s="673">
        <v>2</v>
      </c>
      <c r="E40" s="673">
        <v>6300</v>
      </c>
      <c r="F40" s="764">
        <v>25</v>
      </c>
      <c r="G40" s="673">
        <v>1</v>
      </c>
      <c r="H40" s="967">
        <v>0.39525691699604742</v>
      </c>
      <c r="I40" s="968">
        <v>3.0671936758893281</v>
      </c>
      <c r="J40" s="968">
        <v>1.5416733579572828</v>
      </c>
    </row>
    <row r="41" spans="1:10" ht="12" customHeight="1" x14ac:dyDescent="0.2">
      <c r="A41" s="97">
        <v>2015</v>
      </c>
      <c r="B41" s="693">
        <v>6142</v>
      </c>
      <c r="C41" s="764">
        <v>106</v>
      </c>
      <c r="D41" s="969">
        <v>0</v>
      </c>
      <c r="E41" s="673">
        <v>6222</v>
      </c>
      <c r="F41" s="764">
        <v>26</v>
      </c>
      <c r="G41" s="673">
        <v>4</v>
      </c>
      <c r="H41" s="967">
        <v>0.41613316261203587</v>
      </c>
      <c r="I41" s="968">
        <v>3.3930857874519846</v>
      </c>
      <c r="J41" s="968">
        <v>1.7258222077499186</v>
      </c>
    </row>
    <row r="42" spans="1:10" ht="12" customHeight="1" x14ac:dyDescent="0.2">
      <c r="A42" s="97">
        <v>2016</v>
      </c>
      <c r="B42" s="693">
        <v>6378</v>
      </c>
      <c r="C42" s="703">
        <v>99</v>
      </c>
      <c r="D42" s="946">
        <v>3</v>
      </c>
      <c r="E42" s="673">
        <v>6467</v>
      </c>
      <c r="F42" s="673">
        <v>16</v>
      </c>
      <c r="G42" s="946">
        <v>5</v>
      </c>
      <c r="H42" s="967">
        <v>0.24679932130186641</v>
      </c>
      <c r="I42" s="968">
        <v>3.1929662193428969</v>
      </c>
      <c r="J42" s="968">
        <v>1.5992474129821261</v>
      </c>
    </row>
    <row r="43" spans="1:10" ht="12" customHeight="1" x14ac:dyDescent="0.2">
      <c r="A43" s="97">
        <v>2017</v>
      </c>
      <c r="B43" s="693">
        <v>6271</v>
      </c>
      <c r="C43" s="764">
        <v>103</v>
      </c>
      <c r="D43" s="969">
        <v>0</v>
      </c>
      <c r="E43" s="673">
        <v>6358</v>
      </c>
      <c r="F43" s="764">
        <v>16</v>
      </c>
      <c r="G43" s="673">
        <v>1</v>
      </c>
      <c r="H43" s="967">
        <v>0.25101976780671476</v>
      </c>
      <c r="I43" s="968">
        <v>3.2318795105114528</v>
      </c>
      <c r="J43" s="968">
        <v>1.6424812629564662</v>
      </c>
    </row>
    <row r="44" spans="1:10" ht="12" customHeight="1" x14ac:dyDescent="0.2">
      <c r="A44" s="97">
        <v>2018</v>
      </c>
      <c r="B44" s="693">
        <v>6027</v>
      </c>
      <c r="C44" s="703">
        <v>90</v>
      </c>
      <c r="D44" s="970" t="s">
        <v>213</v>
      </c>
      <c r="E44" s="673">
        <v>6095</v>
      </c>
      <c r="F44" s="673">
        <v>24</v>
      </c>
      <c r="G44" s="946" t="s">
        <v>213</v>
      </c>
      <c r="H44" s="967">
        <v>0.39222095113580652</v>
      </c>
      <c r="I44" s="968">
        <v>2.99</v>
      </c>
      <c r="J44" s="967">
        <v>1.51</v>
      </c>
    </row>
    <row r="45" spans="1:10" ht="18" customHeight="1" x14ac:dyDescent="0.2">
      <c r="A45" s="97">
        <v>2019</v>
      </c>
      <c r="B45" s="693">
        <v>5808</v>
      </c>
      <c r="C45" s="946">
        <v>88</v>
      </c>
      <c r="D45" s="970" t="s">
        <v>213</v>
      </c>
      <c r="E45" s="673">
        <v>5867</v>
      </c>
      <c r="F45" s="764">
        <v>29</v>
      </c>
      <c r="G45" s="893">
        <v>0</v>
      </c>
      <c r="H45" s="967">
        <v>0.49185888738127542</v>
      </c>
      <c r="I45" s="968">
        <v>3.0359565807327002</v>
      </c>
      <c r="J45" s="967">
        <v>1.5094979647218454</v>
      </c>
    </row>
    <row r="46" spans="1:10" ht="12" customHeight="1" x14ac:dyDescent="0.2">
      <c r="A46" s="97">
        <v>2020</v>
      </c>
      <c r="B46" s="693">
        <v>5625</v>
      </c>
      <c r="C46" s="946">
        <v>93</v>
      </c>
      <c r="D46" s="893">
        <v>0</v>
      </c>
      <c r="E46" s="673">
        <v>5697</v>
      </c>
      <c r="F46" s="764">
        <v>21</v>
      </c>
      <c r="G46" s="893">
        <v>0</v>
      </c>
      <c r="H46" s="967">
        <v>0.36726128016789089</v>
      </c>
      <c r="I46" s="968">
        <v>3.2528856243441764</v>
      </c>
      <c r="J46" s="967">
        <v>1.6264428121720882</v>
      </c>
    </row>
    <row r="47" spans="1:10" ht="12" customHeight="1" x14ac:dyDescent="0.2">
      <c r="A47" s="97">
        <v>2021</v>
      </c>
      <c r="B47" s="693">
        <v>5511</v>
      </c>
      <c r="C47" s="703">
        <v>78</v>
      </c>
      <c r="D47" s="946">
        <v>3</v>
      </c>
      <c r="E47" s="673">
        <v>5573</v>
      </c>
      <c r="F47" s="764">
        <v>22</v>
      </c>
      <c r="G47" s="893">
        <v>0</v>
      </c>
      <c r="H47" s="967">
        <v>0.39320822162645219</v>
      </c>
      <c r="I47" s="968">
        <v>2.9490616621983916</v>
      </c>
      <c r="J47" s="967">
        <v>1.4697876973326076</v>
      </c>
    </row>
    <row r="48" spans="1:10" ht="12" customHeight="1" x14ac:dyDescent="0.2">
      <c r="A48" s="97">
        <v>2022</v>
      </c>
      <c r="B48" s="693">
        <v>4695</v>
      </c>
      <c r="C48" s="946">
        <v>62</v>
      </c>
      <c r="D48" s="893">
        <v>0</v>
      </c>
      <c r="E48" s="673">
        <v>4734</v>
      </c>
      <c r="F48" s="673">
        <v>23</v>
      </c>
      <c r="G48" s="946">
        <v>4</v>
      </c>
      <c r="H48" s="967">
        <v>0.5</v>
      </c>
      <c r="I48" s="968">
        <v>2.6066848854319948</v>
      </c>
      <c r="J48" s="967">
        <v>1.3205537806176784</v>
      </c>
    </row>
    <row r="49" spans="1:10" ht="12" customHeight="1" x14ac:dyDescent="0.2">
      <c r="A49" s="97">
        <v>2023</v>
      </c>
      <c r="B49" s="693">
        <v>4251</v>
      </c>
      <c r="C49" s="946">
        <v>54</v>
      </c>
      <c r="D49" s="893">
        <v>0</v>
      </c>
      <c r="E49" s="673">
        <v>4285</v>
      </c>
      <c r="F49" s="673">
        <v>20</v>
      </c>
      <c r="G49" s="946">
        <v>4</v>
      </c>
      <c r="H49" s="967">
        <v>0.5</v>
      </c>
      <c r="I49" s="968">
        <v>2.5099999999999998</v>
      </c>
      <c r="J49" s="967">
        <v>1.27</v>
      </c>
    </row>
    <row r="50" spans="1:10" ht="3" customHeight="1" x14ac:dyDescent="0.2">
      <c r="A50" s="204"/>
      <c r="B50" s="205"/>
      <c r="C50" s="206"/>
      <c r="D50" s="207"/>
      <c r="E50" s="679"/>
      <c r="F50" s="680"/>
      <c r="G50" s="207"/>
      <c r="H50" s="208"/>
      <c r="I50" s="209"/>
      <c r="J50" s="210"/>
    </row>
    <row r="51" spans="1:10" ht="12" customHeight="1" x14ac:dyDescent="0.2"/>
    <row r="52" spans="1:10" s="212" customFormat="1" ht="12" customHeight="1" x14ac:dyDescent="0.2">
      <c r="A52" s="856" t="s">
        <v>403</v>
      </c>
    </row>
    <row r="53" spans="1:10" s="212" customFormat="1" ht="9.75" hidden="1" customHeight="1" x14ac:dyDescent="0.2">
      <c r="A53" s="857"/>
      <c r="B53" s="212" t="s">
        <v>109</v>
      </c>
    </row>
    <row r="54" spans="1:10" s="212" customFormat="1" ht="6.95" hidden="1" customHeight="1" x14ac:dyDescent="0.2">
      <c r="A54" s="856"/>
    </row>
    <row r="55" spans="1:10" s="212" customFormat="1" ht="12" customHeight="1" x14ac:dyDescent="0.2">
      <c r="A55" s="856" t="s">
        <v>584</v>
      </c>
    </row>
    <row r="56" spans="1:10" s="212" customFormat="1" ht="12" customHeight="1" x14ac:dyDescent="0.2">
      <c r="A56" s="856" t="s">
        <v>404</v>
      </c>
    </row>
    <row r="57" spans="1:10" x14ac:dyDescent="0.2">
      <c r="A57" s="211"/>
    </row>
    <row r="64" spans="1:10" ht="7.5" customHeight="1" x14ac:dyDescent="0.2"/>
    <row r="65" ht="7.5" customHeight="1" x14ac:dyDescent="0.2"/>
  </sheetData>
  <mergeCells count="11">
    <mergeCell ref="A3:A5"/>
    <mergeCell ref="H5:J5"/>
    <mergeCell ref="F3:G3"/>
    <mergeCell ref="B3:B5"/>
    <mergeCell ref="C3:D4"/>
    <mergeCell ref="E3:E5"/>
    <mergeCell ref="F4:F5"/>
    <mergeCell ref="G4:G5"/>
    <mergeCell ref="H3:H4"/>
    <mergeCell ref="I3:I4"/>
    <mergeCell ref="J3:J4"/>
  </mergeCells>
  <hyperlinks>
    <hyperlink ref="L1" location="Inhalt!C20"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L84"/>
  <sheetViews>
    <sheetView showGridLines="0" zoomScaleNormal="100" workbookViewId="0">
      <selection activeCell="A8" sqref="A8:XFD8"/>
    </sheetView>
  </sheetViews>
  <sheetFormatPr baseColWidth="10" defaultRowHeight="12.75" x14ac:dyDescent="0.2"/>
  <cols>
    <col min="1" max="8" width="7.5703125" style="1" customWidth="1"/>
    <col min="9" max="9" width="8.42578125" style="1" customWidth="1"/>
    <col min="10" max="10" width="11.140625" style="1" customWidth="1"/>
    <col min="11" max="11" width="8.7109375" style="1" customWidth="1"/>
    <col min="12" max="16384" width="11.42578125" style="1"/>
  </cols>
  <sheetData>
    <row r="1" spans="1:12" ht="12.75" customHeight="1" x14ac:dyDescent="0.2">
      <c r="A1" s="20" t="s">
        <v>585</v>
      </c>
      <c r="L1" s="640" t="s">
        <v>400</v>
      </c>
    </row>
    <row r="2" spans="1:12" ht="12.75" customHeight="1" x14ac:dyDescent="0.25">
      <c r="A2" s="21"/>
      <c r="L2" s="640"/>
    </row>
    <row r="3" spans="1:12" s="17" customFormat="1" ht="12.75" customHeight="1" x14ac:dyDescent="0.2">
      <c r="A3" s="1011" t="s">
        <v>4</v>
      </c>
      <c r="B3" s="1013" t="s">
        <v>15</v>
      </c>
      <c r="C3" s="1033"/>
      <c r="D3" s="1033"/>
      <c r="E3" s="1033"/>
      <c r="F3" s="1033"/>
      <c r="G3" s="1033"/>
      <c r="H3" s="1033"/>
      <c r="I3" s="1033"/>
      <c r="J3" s="1017"/>
      <c r="K3" s="1021" t="s">
        <v>475</v>
      </c>
    </row>
    <row r="4" spans="1:12" s="17" customFormat="1" ht="12.75" customHeight="1" x14ac:dyDescent="0.2">
      <c r="A4" s="1029"/>
      <c r="B4" s="1037" t="s">
        <v>16</v>
      </c>
      <c r="C4" s="1024" t="s">
        <v>17</v>
      </c>
      <c r="D4" s="1024" t="s">
        <v>18</v>
      </c>
      <c r="E4" s="1024" t="s">
        <v>19</v>
      </c>
      <c r="F4" s="1024" t="s">
        <v>20</v>
      </c>
      <c r="G4" s="1024" t="s">
        <v>21</v>
      </c>
      <c r="H4" s="1024" t="s">
        <v>22</v>
      </c>
      <c r="I4" s="1024" t="s">
        <v>473</v>
      </c>
      <c r="J4" s="1021" t="s">
        <v>474</v>
      </c>
      <c r="K4" s="1022"/>
    </row>
    <row r="5" spans="1:12" s="4" customFormat="1" ht="12.75" customHeight="1" x14ac:dyDescent="0.2">
      <c r="A5" s="1058"/>
      <c r="B5" s="1038"/>
      <c r="C5" s="1026"/>
      <c r="D5" s="1026"/>
      <c r="E5" s="1026"/>
      <c r="F5" s="1026"/>
      <c r="G5" s="1026"/>
      <c r="H5" s="1026"/>
      <c r="I5" s="1026"/>
      <c r="J5" s="1059"/>
      <c r="K5" s="1023"/>
    </row>
    <row r="6" spans="1:12" s="4" customFormat="1" ht="16.5" hidden="1" customHeight="1" x14ac:dyDescent="0.2">
      <c r="A6" s="43" t="s">
        <v>23</v>
      </c>
      <c r="B6" s="44">
        <v>90.1</v>
      </c>
      <c r="C6" s="44">
        <v>563.1</v>
      </c>
      <c r="D6" s="44">
        <v>593.9</v>
      </c>
      <c r="E6" s="44">
        <v>327.9</v>
      </c>
      <c r="F6" s="44">
        <v>153.4</v>
      </c>
      <c r="G6" s="44">
        <v>53.4</v>
      </c>
      <c r="H6" s="44">
        <v>1781.8000000000002</v>
      </c>
      <c r="I6" s="44"/>
      <c r="J6" s="44"/>
      <c r="K6" s="45">
        <v>27.1</v>
      </c>
    </row>
    <row r="7" spans="1:12" s="4" customFormat="1" ht="12" hidden="1" customHeight="1" x14ac:dyDescent="0.2">
      <c r="A7" s="43" t="s">
        <v>24</v>
      </c>
      <c r="B7" s="44">
        <v>108.9</v>
      </c>
      <c r="C7" s="44">
        <v>641</v>
      </c>
      <c r="D7" s="44">
        <v>566.1</v>
      </c>
      <c r="E7" s="44">
        <v>333</v>
      </c>
      <c r="F7" s="44">
        <v>145.30000000000001</v>
      </c>
      <c r="G7" s="44">
        <v>37.799999999999997</v>
      </c>
      <c r="H7" s="44">
        <f t="shared" ref="H7" si="0">SUM($B7:$G7)</f>
        <v>1832.1</v>
      </c>
      <c r="I7" s="44"/>
      <c r="J7" s="44"/>
      <c r="K7" s="45">
        <v>26.3</v>
      </c>
    </row>
    <row r="8" spans="1:12" s="4" customFormat="1" ht="15" customHeight="1" x14ac:dyDescent="0.2">
      <c r="A8" s="43" t="s">
        <v>25</v>
      </c>
      <c r="B8" s="44">
        <v>126.6</v>
      </c>
      <c r="C8" s="44">
        <v>681.9</v>
      </c>
      <c r="D8" s="44">
        <v>651.4</v>
      </c>
      <c r="E8" s="44">
        <v>388.6</v>
      </c>
      <c r="F8" s="44">
        <v>197.9</v>
      </c>
      <c r="G8" s="44">
        <v>39.6</v>
      </c>
      <c r="H8" s="671">
        <v>2086</v>
      </c>
      <c r="I8" s="44"/>
      <c r="J8" s="44"/>
      <c r="K8" s="45">
        <v>27</v>
      </c>
    </row>
    <row r="9" spans="1:12" s="4" customFormat="1" ht="12" hidden="1" customHeight="1" x14ac:dyDescent="0.2">
      <c r="A9" s="43" t="s">
        <v>26</v>
      </c>
      <c r="B9" s="44">
        <v>140.19999999999999</v>
      </c>
      <c r="C9" s="44">
        <v>664.1</v>
      </c>
      <c r="D9" s="44">
        <v>615.79999999999995</v>
      </c>
      <c r="E9" s="44">
        <v>361.8</v>
      </c>
      <c r="F9" s="44">
        <v>157.4</v>
      </c>
      <c r="G9" s="44">
        <v>39.299999999999997</v>
      </c>
      <c r="H9" s="671">
        <v>1978.6</v>
      </c>
      <c r="I9" s="44"/>
      <c r="J9" s="44"/>
      <c r="K9" s="45">
        <v>26.6</v>
      </c>
    </row>
    <row r="10" spans="1:12" s="4" customFormat="1" ht="11.25" customHeight="1" x14ac:dyDescent="0.2">
      <c r="A10" s="43" t="s">
        <v>27</v>
      </c>
      <c r="B10" s="44">
        <v>156.69999999999999</v>
      </c>
      <c r="C10" s="44">
        <v>713.1</v>
      </c>
      <c r="D10" s="44">
        <v>622.29999999999995</v>
      </c>
      <c r="E10" s="44">
        <v>386.6</v>
      </c>
      <c r="F10" s="44">
        <v>173.3</v>
      </c>
      <c r="G10" s="44">
        <v>50.1</v>
      </c>
      <c r="H10" s="671">
        <v>2102.1</v>
      </c>
      <c r="I10" s="44"/>
      <c r="J10" s="44"/>
      <c r="K10" s="45">
        <v>26.6</v>
      </c>
    </row>
    <row r="11" spans="1:12" s="4" customFormat="1" ht="12" hidden="1" customHeight="1" x14ac:dyDescent="0.2">
      <c r="A11" s="43" t="s">
        <v>28</v>
      </c>
      <c r="B11" s="44">
        <v>183.9</v>
      </c>
      <c r="C11" s="44">
        <v>745.9</v>
      </c>
      <c r="D11" s="44">
        <v>615.9</v>
      </c>
      <c r="E11" s="44">
        <v>371.2</v>
      </c>
      <c r="F11" s="44">
        <v>150.30000000000001</v>
      </c>
      <c r="G11" s="44">
        <v>45.1</v>
      </c>
      <c r="H11" s="671">
        <v>2112.2999999999997</v>
      </c>
      <c r="I11" s="44"/>
      <c r="J11" s="44"/>
      <c r="K11" s="45">
        <v>26.2</v>
      </c>
    </row>
    <row r="12" spans="1:12" s="4" customFormat="1" ht="11.45" customHeight="1" x14ac:dyDescent="0.2">
      <c r="A12" s="43" t="s">
        <v>29</v>
      </c>
      <c r="B12" s="44">
        <v>238</v>
      </c>
      <c r="C12" s="44">
        <v>799.3</v>
      </c>
      <c r="D12" s="44">
        <v>638.6</v>
      </c>
      <c r="E12" s="44">
        <v>348.3</v>
      </c>
      <c r="F12" s="44">
        <v>167.3</v>
      </c>
      <c r="G12" s="44">
        <v>50.8</v>
      </c>
      <c r="H12" s="671">
        <v>2242.3000000000002</v>
      </c>
      <c r="I12" s="44"/>
      <c r="J12" s="44"/>
      <c r="K12" s="45">
        <v>26.1</v>
      </c>
    </row>
    <row r="13" spans="1:12" s="4" customFormat="1" ht="12" hidden="1" customHeight="1" x14ac:dyDescent="0.2">
      <c r="A13" s="43" t="s">
        <v>30</v>
      </c>
      <c r="B13" s="44">
        <v>203.8</v>
      </c>
      <c r="C13" s="44">
        <v>853.4</v>
      </c>
      <c r="D13" s="44">
        <v>652.9</v>
      </c>
      <c r="E13" s="44">
        <v>386.3</v>
      </c>
      <c r="F13" s="44">
        <v>171.7</v>
      </c>
      <c r="G13" s="44">
        <v>48.9</v>
      </c>
      <c r="H13" s="671">
        <v>2317</v>
      </c>
      <c r="I13" s="44"/>
      <c r="J13" s="44"/>
      <c r="K13" s="45">
        <v>26.2</v>
      </c>
    </row>
    <row r="14" spans="1:12" s="4" customFormat="1" ht="11.45" customHeight="1" x14ac:dyDescent="0.2">
      <c r="A14" s="43" t="s">
        <v>31</v>
      </c>
      <c r="B14" s="44">
        <v>189</v>
      </c>
      <c r="C14" s="44">
        <v>774</v>
      </c>
      <c r="D14" s="44">
        <v>674.9</v>
      </c>
      <c r="E14" s="44">
        <v>388</v>
      </c>
      <c r="F14" s="44">
        <v>160.80000000000001</v>
      </c>
      <c r="G14" s="44">
        <v>40.200000000000003</v>
      </c>
      <c r="H14" s="671">
        <v>2226.9</v>
      </c>
      <c r="I14" s="44"/>
      <c r="J14" s="44"/>
      <c r="K14" s="45">
        <v>26.3</v>
      </c>
    </row>
    <row r="15" spans="1:12" s="4" customFormat="1" ht="15" hidden="1" customHeight="1" x14ac:dyDescent="0.2">
      <c r="A15" s="43" t="s">
        <v>32</v>
      </c>
      <c r="B15" s="44">
        <v>175.2</v>
      </c>
      <c r="C15" s="44">
        <v>769.9</v>
      </c>
      <c r="D15" s="44">
        <v>661.1</v>
      </c>
      <c r="E15" s="44">
        <v>363.8</v>
      </c>
      <c r="F15" s="44">
        <v>157.4</v>
      </c>
      <c r="G15" s="44">
        <v>28.3</v>
      </c>
      <c r="H15" s="671">
        <v>2155.6999999999998</v>
      </c>
      <c r="I15" s="44"/>
      <c r="J15" s="44"/>
      <c r="K15" s="45">
        <v>26.2</v>
      </c>
    </row>
    <row r="16" spans="1:12" s="4" customFormat="1" ht="11.45" customHeight="1" x14ac:dyDescent="0.2">
      <c r="A16" s="43" t="s">
        <v>33</v>
      </c>
      <c r="B16" s="44">
        <v>184.2</v>
      </c>
      <c r="C16" s="44">
        <v>787.3</v>
      </c>
      <c r="D16" s="44">
        <v>613.9</v>
      </c>
      <c r="E16" s="44">
        <v>342.2</v>
      </c>
      <c r="F16" s="44">
        <v>139.6</v>
      </c>
      <c r="G16" s="44">
        <v>29.1</v>
      </c>
      <c r="H16" s="671">
        <v>2096.3000000000002</v>
      </c>
      <c r="I16" s="44"/>
      <c r="J16" s="44"/>
      <c r="K16" s="45">
        <v>25.9</v>
      </c>
    </row>
    <row r="17" spans="1:11" s="4" customFormat="1" ht="12" hidden="1" customHeight="1" x14ac:dyDescent="0.2">
      <c r="A17" s="43" t="s">
        <v>34</v>
      </c>
      <c r="B17" s="44">
        <v>168.7</v>
      </c>
      <c r="C17" s="44">
        <v>840.7</v>
      </c>
      <c r="D17" s="44">
        <v>603.5</v>
      </c>
      <c r="E17" s="44">
        <v>320.10000000000002</v>
      </c>
      <c r="F17" s="44">
        <v>143.30000000000001</v>
      </c>
      <c r="G17" s="44">
        <v>20.5</v>
      </c>
      <c r="H17" s="671">
        <v>2096.8000000000002</v>
      </c>
      <c r="I17" s="44"/>
      <c r="J17" s="44"/>
      <c r="K17" s="45">
        <v>25.8</v>
      </c>
    </row>
    <row r="18" spans="1:11" s="4" customFormat="1" ht="15" customHeight="1" x14ac:dyDescent="0.2">
      <c r="A18" s="43" t="s">
        <v>35</v>
      </c>
      <c r="B18" s="44">
        <v>189.3</v>
      </c>
      <c r="C18" s="44">
        <v>871.8</v>
      </c>
      <c r="D18" s="44">
        <v>615.29999999999995</v>
      </c>
      <c r="E18" s="44">
        <v>319.39999999999998</v>
      </c>
      <c r="F18" s="44">
        <v>130.6</v>
      </c>
      <c r="G18" s="44">
        <v>28.3</v>
      </c>
      <c r="H18" s="671">
        <v>2154.6999999999998</v>
      </c>
      <c r="I18" s="44"/>
      <c r="J18" s="44"/>
      <c r="K18" s="45">
        <v>25.6</v>
      </c>
    </row>
    <row r="19" spans="1:11" s="4" customFormat="1" ht="12" hidden="1" customHeight="1" x14ac:dyDescent="0.2">
      <c r="A19" s="43" t="s">
        <v>36</v>
      </c>
      <c r="B19" s="44">
        <v>187.7</v>
      </c>
      <c r="C19" s="44">
        <v>899.4</v>
      </c>
      <c r="D19" s="44">
        <v>612.9</v>
      </c>
      <c r="E19" s="44">
        <v>309.5</v>
      </c>
      <c r="F19" s="44">
        <v>126.9</v>
      </c>
      <c r="G19" s="44">
        <v>29.1</v>
      </c>
      <c r="H19" s="671">
        <v>2165.5</v>
      </c>
      <c r="I19" s="44"/>
      <c r="J19" s="44"/>
      <c r="K19" s="45">
        <v>25.5</v>
      </c>
    </row>
    <row r="20" spans="1:11" s="4" customFormat="1" ht="11.45" customHeight="1" x14ac:dyDescent="0.2">
      <c r="A20" s="43" t="s">
        <v>37</v>
      </c>
      <c r="B20" s="44">
        <v>178.7</v>
      </c>
      <c r="C20" s="44">
        <v>835.9</v>
      </c>
      <c r="D20" s="44">
        <v>585.29999999999995</v>
      </c>
      <c r="E20" s="44">
        <v>300</v>
      </c>
      <c r="F20" s="44">
        <v>130.6</v>
      </c>
      <c r="G20" s="44">
        <v>24.9</v>
      </c>
      <c r="H20" s="671">
        <v>2055.3999999999996</v>
      </c>
      <c r="I20" s="44"/>
      <c r="J20" s="44"/>
      <c r="K20" s="45">
        <v>25.6</v>
      </c>
    </row>
    <row r="21" spans="1:11" s="4" customFormat="1" ht="12" hidden="1" customHeight="1" x14ac:dyDescent="0.2">
      <c r="A21" s="43" t="s">
        <v>38</v>
      </c>
      <c r="B21" s="44">
        <v>153.30000000000001</v>
      </c>
      <c r="C21" s="44">
        <v>745.2</v>
      </c>
      <c r="D21" s="44">
        <v>517.79999999999995</v>
      </c>
      <c r="E21" s="44">
        <v>244.8</v>
      </c>
      <c r="F21" s="44">
        <v>112.6</v>
      </c>
      <c r="G21" s="44">
        <v>21.4</v>
      </c>
      <c r="H21" s="671">
        <v>1795.1</v>
      </c>
      <c r="I21" s="44"/>
      <c r="J21" s="44"/>
      <c r="K21" s="45">
        <v>25.5</v>
      </c>
    </row>
    <row r="22" spans="1:11" s="4" customFormat="1" ht="11.45" customHeight="1" x14ac:dyDescent="0.2">
      <c r="A22" s="43" t="s">
        <v>39</v>
      </c>
      <c r="B22" s="44">
        <v>158.80000000000001</v>
      </c>
      <c r="C22" s="44">
        <v>716.7</v>
      </c>
      <c r="D22" s="44">
        <v>463.6</v>
      </c>
      <c r="E22" s="44">
        <v>227.4</v>
      </c>
      <c r="F22" s="44">
        <v>72</v>
      </c>
      <c r="G22" s="44">
        <v>17.3</v>
      </c>
      <c r="H22" s="671">
        <v>1655.8</v>
      </c>
      <c r="I22" s="44"/>
      <c r="J22" s="44"/>
      <c r="K22" s="45">
        <v>25.1</v>
      </c>
    </row>
    <row r="23" spans="1:11" s="4" customFormat="1" ht="12" hidden="1" customHeight="1" x14ac:dyDescent="0.2">
      <c r="A23" s="43" t="s">
        <v>40</v>
      </c>
      <c r="B23" s="44">
        <v>163.4</v>
      </c>
      <c r="C23" s="44">
        <v>695.9</v>
      </c>
      <c r="D23" s="44">
        <v>490.9</v>
      </c>
      <c r="E23" s="44">
        <v>212.5</v>
      </c>
      <c r="F23" s="44">
        <v>69</v>
      </c>
      <c r="G23" s="44">
        <v>15.1</v>
      </c>
      <c r="H23" s="671">
        <v>1646.7999999999997</v>
      </c>
      <c r="I23" s="44"/>
      <c r="J23" s="44"/>
      <c r="K23" s="45">
        <v>25.1</v>
      </c>
    </row>
    <row r="24" spans="1:11" s="4" customFormat="1" ht="11.45" customHeight="1" x14ac:dyDescent="0.2">
      <c r="A24" s="43" t="s">
        <v>41</v>
      </c>
      <c r="B24" s="44">
        <v>145.9</v>
      </c>
      <c r="C24" s="44">
        <v>747.8</v>
      </c>
      <c r="D24" s="44">
        <v>520.1</v>
      </c>
      <c r="E24" s="44">
        <v>209.1</v>
      </c>
      <c r="F24" s="44">
        <v>72.5</v>
      </c>
      <c r="G24" s="44">
        <v>13.2</v>
      </c>
      <c r="H24" s="671">
        <v>1708.6</v>
      </c>
      <c r="I24" s="44"/>
      <c r="J24" s="44"/>
      <c r="K24" s="45">
        <v>25.1</v>
      </c>
    </row>
    <row r="25" spans="1:11" s="4" customFormat="1" ht="18" hidden="1" customHeight="1" x14ac:dyDescent="0.2">
      <c r="A25" s="43" t="s">
        <v>42</v>
      </c>
      <c r="B25" s="44">
        <v>154.4</v>
      </c>
      <c r="C25" s="44">
        <v>783.7</v>
      </c>
      <c r="D25" s="44">
        <v>549.1</v>
      </c>
      <c r="E25" s="44">
        <v>213.4</v>
      </c>
      <c r="F25" s="44">
        <v>71.7</v>
      </c>
      <c r="G25" s="44">
        <v>13.1</v>
      </c>
      <c r="H25" s="671">
        <v>1785.4</v>
      </c>
      <c r="I25" s="44"/>
      <c r="J25" s="44"/>
      <c r="K25" s="45">
        <v>25.1</v>
      </c>
    </row>
    <row r="26" spans="1:11" s="4" customFormat="1" ht="11.45" customHeight="1" x14ac:dyDescent="0.2">
      <c r="A26" s="43" t="s">
        <v>43</v>
      </c>
      <c r="B26" s="44">
        <v>156.9</v>
      </c>
      <c r="C26" s="44">
        <v>900.3</v>
      </c>
      <c r="D26" s="44">
        <v>637.79999999999995</v>
      </c>
      <c r="E26" s="44">
        <v>256.7</v>
      </c>
      <c r="F26" s="44">
        <v>72.7</v>
      </c>
      <c r="G26" s="44">
        <v>12.6</v>
      </c>
      <c r="H26" s="671">
        <v>2037</v>
      </c>
      <c r="I26" s="44"/>
      <c r="J26" s="44"/>
      <c r="K26" s="45">
        <v>25.1</v>
      </c>
    </row>
    <row r="27" spans="1:11" s="4" customFormat="1" ht="12" hidden="1" customHeight="1" x14ac:dyDescent="0.2">
      <c r="A27" s="43" t="s">
        <v>44</v>
      </c>
      <c r="B27" s="44">
        <v>164.1</v>
      </c>
      <c r="C27" s="44">
        <v>909.3</v>
      </c>
      <c r="D27" s="44">
        <v>696.6</v>
      </c>
      <c r="E27" s="44">
        <v>271.7</v>
      </c>
      <c r="F27" s="44">
        <v>72.900000000000006</v>
      </c>
      <c r="G27" s="44">
        <v>18.2</v>
      </c>
      <c r="H27" s="671">
        <v>2132.7999999999997</v>
      </c>
      <c r="I27" s="44"/>
      <c r="J27" s="44"/>
      <c r="K27" s="45">
        <v>25.2</v>
      </c>
    </row>
    <row r="28" spans="1:11" s="4" customFormat="1" ht="15" customHeight="1" x14ac:dyDescent="0.2">
      <c r="A28" s="43" t="s">
        <v>45</v>
      </c>
      <c r="B28" s="44">
        <v>151.1</v>
      </c>
      <c r="C28" s="44">
        <v>930</v>
      </c>
      <c r="D28" s="44">
        <v>667.9</v>
      </c>
      <c r="E28" s="44">
        <v>252.1</v>
      </c>
      <c r="F28" s="44">
        <v>80.900000000000006</v>
      </c>
      <c r="G28" s="44">
        <v>12.7</v>
      </c>
      <c r="H28" s="671">
        <v>2094.6999999999998</v>
      </c>
      <c r="I28" s="44"/>
      <c r="J28" s="44"/>
      <c r="K28" s="45">
        <v>25.1</v>
      </c>
    </row>
    <row r="29" spans="1:11" s="4" customFormat="1" ht="12" hidden="1" customHeight="1" x14ac:dyDescent="0.2">
      <c r="A29" s="43" t="s">
        <v>46</v>
      </c>
      <c r="B29" s="44">
        <v>174.4</v>
      </c>
      <c r="C29" s="44">
        <v>963.3</v>
      </c>
      <c r="D29" s="44">
        <v>654.20000000000005</v>
      </c>
      <c r="E29" s="44">
        <v>226.4</v>
      </c>
      <c r="F29" s="44">
        <v>71.599999999999994</v>
      </c>
      <c r="G29" s="44">
        <v>13.8</v>
      </c>
      <c r="H29" s="671">
        <v>2103.7000000000003</v>
      </c>
      <c r="I29" s="44"/>
      <c r="J29" s="44"/>
      <c r="K29" s="45">
        <v>24.8</v>
      </c>
    </row>
    <row r="30" spans="1:11" s="4" customFormat="1" ht="11.45" customHeight="1" x14ac:dyDescent="0.2">
      <c r="A30" s="43" t="s">
        <v>47</v>
      </c>
      <c r="B30" s="44">
        <v>157.19999999999999</v>
      </c>
      <c r="C30" s="44">
        <v>916.3</v>
      </c>
      <c r="D30" s="44">
        <v>648.5</v>
      </c>
      <c r="E30" s="44">
        <v>221.2</v>
      </c>
      <c r="F30" s="44">
        <v>65.099999999999994</v>
      </c>
      <c r="G30" s="44">
        <v>11.3</v>
      </c>
      <c r="H30" s="671">
        <v>2019.6</v>
      </c>
      <c r="I30" s="44"/>
      <c r="J30" s="44"/>
      <c r="K30" s="45">
        <v>24.9</v>
      </c>
    </row>
    <row r="31" spans="1:11" s="4" customFormat="1" ht="12" hidden="1" customHeight="1" x14ac:dyDescent="0.2">
      <c r="A31" s="43" t="s">
        <v>48</v>
      </c>
      <c r="B31" s="44">
        <v>142.9</v>
      </c>
      <c r="C31" s="44">
        <v>865.8</v>
      </c>
      <c r="D31" s="44">
        <v>615.5</v>
      </c>
      <c r="E31" s="44">
        <v>220.5</v>
      </c>
      <c r="F31" s="44">
        <v>62.5</v>
      </c>
      <c r="G31" s="44">
        <v>8.5</v>
      </c>
      <c r="H31" s="671">
        <v>1915.6999999999998</v>
      </c>
      <c r="I31" s="44"/>
      <c r="J31" s="44"/>
      <c r="K31" s="45">
        <v>24.9</v>
      </c>
    </row>
    <row r="32" spans="1:11" s="4" customFormat="1" ht="11.45" customHeight="1" x14ac:dyDescent="0.2">
      <c r="A32" s="43" t="s">
        <v>49</v>
      </c>
      <c r="B32" s="44">
        <v>133</v>
      </c>
      <c r="C32" s="44">
        <v>822.3</v>
      </c>
      <c r="D32" s="44">
        <v>609.4</v>
      </c>
      <c r="E32" s="44">
        <v>209.2</v>
      </c>
      <c r="F32" s="44">
        <v>51.5</v>
      </c>
      <c r="G32" s="44">
        <v>10.199999999999999</v>
      </c>
      <c r="H32" s="671">
        <v>1835.6</v>
      </c>
      <c r="I32" s="44"/>
      <c r="J32" s="44"/>
      <c r="K32" s="45">
        <v>24.9</v>
      </c>
    </row>
    <row r="33" spans="1:11" s="4" customFormat="1" ht="12" hidden="1" customHeight="1" x14ac:dyDescent="0.2">
      <c r="A33" s="43" t="s">
        <v>50</v>
      </c>
      <c r="B33" s="44">
        <v>122.1</v>
      </c>
      <c r="C33" s="44">
        <v>765.9</v>
      </c>
      <c r="D33" s="44">
        <v>580.70000000000005</v>
      </c>
      <c r="E33" s="44">
        <v>195.1</v>
      </c>
      <c r="F33" s="44">
        <v>50.4</v>
      </c>
      <c r="G33" s="44">
        <v>12.7</v>
      </c>
      <c r="H33" s="671">
        <v>1726.9</v>
      </c>
      <c r="I33" s="44"/>
      <c r="J33" s="44"/>
      <c r="K33" s="45">
        <v>25</v>
      </c>
    </row>
    <row r="34" spans="1:11" s="4" customFormat="1" ht="11.45" customHeight="1" x14ac:dyDescent="0.2">
      <c r="A34" s="43" t="s">
        <v>51</v>
      </c>
      <c r="B34" s="44">
        <v>139.4</v>
      </c>
      <c r="C34" s="44">
        <v>754.8</v>
      </c>
      <c r="D34" s="44">
        <v>590.20000000000005</v>
      </c>
      <c r="E34" s="44">
        <v>222.7</v>
      </c>
      <c r="F34" s="44">
        <v>60.3</v>
      </c>
      <c r="G34" s="44">
        <v>7.1</v>
      </c>
      <c r="H34" s="671">
        <v>1774.5</v>
      </c>
      <c r="I34" s="44"/>
      <c r="J34" s="44"/>
      <c r="K34" s="45">
        <v>25.1</v>
      </c>
    </row>
    <row r="35" spans="1:11" s="4" customFormat="1" ht="11.45" hidden="1" customHeight="1" x14ac:dyDescent="0.2">
      <c r="A35" s="43" t="s">
        <v>52</v>
      </c>
      <c r="B35" s="44">
        <v>113</v>
      </c>
      <c r="C35" s="44">
        <v>744.3</v>
      </c>
      <c r="D35" s="44">
        <v>559.79999999999995</v>
      </c>
      <c r="E35" s="44">
        <v>207.2</v>
      </c>
      <c r="F35" s="44">
        <v>56.2</v>
      </c>
      <c r="G35" s="44">
        <v>12.4</v>
      </c>
      <c r="H35" s="671">
        <v>1692.9</v>
      </c>
      <c r="I35" s="44"/>
      <c r="J35" s="44"/>
      <c r="K35" s="45">
        <v>25.2</v>
      </c>
    </row>
    <row r="36" spans="1:11" s="4" customFormat="1" ht="12" customHeight="1" x14ac:dyDescent="0.2">
      <c r="A36" s="43" t="s">
        <v>53</v>
      </c>
      <c r="B36" s="44">
        <v>101.2</v>
      </c>
      <c r="C36" s="44">
        <v>712.4</v>
      </c>
      <c r="D36" s="44">
        <v>602.70000000000005</v>
      </c>
      <c r="E36" s="44">
        <v>225.5</v>
      </c>
      <c r="F36" s="44">
        <v>61.8</v>
      </c>
      <c r="G36" s="44">
        <v>8.5</v>
      </c>
      <c r="H36" s="671">
        <v>1712.1000000000001</v>
      </c>
      <c r="I36" s="44"/>
      <c r="J36" s="44"/>
      <c r="K36" s="45">
        <v>25.4</v>
      </c>
    </row>
    <row r="37" spans="1:11" s="4" customFormat="1" ht="12" hidden="1" customHeight="1" x14ac:dyDescent="0.2">
      <c r="A37" s="43" t="s">
        <v>54</v>
      </c>
      <c r="B37" s="44">
        <v>84.9</v>
      </c>
      <c r="C37" s="44">
        <v>625.6</v>
      </c>
      <c r="D37" s="44">
        <v>583</v>
      </c>
      <c r="E37" s="44">
        <v>218.1</v>
      </c>
      <c r="F37" s="44">
        <v>55.2</v>
      </c>
      <c r="G37" s="44">
        <v>12.7</v>
      </c>
      <c r="H37" s="671">
        <v>1579.5</v>
      </c>
      <c r="I37" s="44"/>
      <c r="J37" s="44"/>
      <c r="K37" s="45">
        <v>25.6</v>
      </c>
    </row>
    <row r="38" spans="1:11" s="4" customFormat="1" ht="18" customHeight="1" x14ac:dyDescent="0.2">
      <c r="A38" s="43" t="s">
        <v>55</v>
      </c>
      <c r="B38" s="44">
        <v>70.2</v>
      </c>
      <c r="C38" s="44">
        <v>579.29999999999995</v>
      </c>
      <c r="D38" s="44">
        <v>561.6</v>
      </c>
      <c r="E38" s="44">
        <v>201.5</v>
      </c>
      <c r="F38" s="44">
        <v>59.1</v>
      </c>
      <c r="G38" s="44">
        <v>10.7</v>
      </c>
      <c r="H38" s="671">
        <v>1482.3999999999999</v>
      </c>
      <c r="I38" s="44"/>
      <c r="J38" s="44"/>
      <c r="K38" s="45">
        <v>25.8</v>
      </c>
    </row>
    <row r="39" spans="1:11" s="4" customFormat="1" ht="12" customHeight="1" x14ac:dyDescent="0.2">
      <c r="A39" s="43" t="s">
        <v>56</v>
      </c>
      <c r="B39" s="44">
        <v>76.645919053505153</v>
      </c>
      <c r="C39" s="44">
        <v>587.0974585784495</v>
      </c>
      <c r="D39" s="44">
        <v>548.484885326685</v>
      </c>
      <c r="E39" s="44">
        <v>183.93952547091729</v>
      </c>
      <c r="F39" s="44">
        <v>53.750389149999876</v>
      </c>
      <c r="G39" s="44">
        <v>8.8028686884063791</v>
      </c>
      <c r="H39" s="671">
        <v>1458.7210462679632</v>
      </c>
      <c r="I39" s="44"/>
      <c r="J39" s="44"/>
      <c r="K39" s="45">
        <v>25.712031191979204</v>
      </c>
    </row>
    <row r="40" spans="1:11" s="4" customFormat="1" ht="12" customHeight="1" x14ac:dyDescent="0.2">
      <c r="A40" s="43" t="s">
        <v>57</v>
      </c>
      <c r="B40" s="44">
        <v>65.312088952994728</v>
      </c>
      <c r="C40" s="44">
        <v>388.07661960448627</v>
      </c>
      <c r="D40" s="44">
        <v>335.65694726490955</v>
      </c>
      <c r="E40" s="44">
        <v>112.88692163407231</v>
      </c>
      <c r="F40" s="44">
        <v>36.732322755167601</v>
      </c>
      <c r="G40" s="44">
        <v>7.6797122293066167</v>
      </c>
      <c r="H40" s="671">
        <v>946.344612440937</v>
      </c>
      <c r="I40" s="44"/>
      <c r="J40" s="44"/>
      <c r="K40" s="45">
        <v>25.314650405616558</v>
      </c>
    </row>
    <row r="41" spans="1:11" s="4" customFormat="1" ht="12" customHeight="1" x14ac:dyDescent="0.2">
      <c r="A41" s="43" t="s">
        <v>58</v>
      </c>
      <c r="B41" s="44">
        <v>37.209228201792484</v>
      </c>
      <c r="C41" s="44">
        <v>286.4923639251968</v>
      </c>
      <c r="D41" s="44">
        <v>288.93586574248189</v>
      </c>
      <c r="E41" s="44">
        <v>107.85578830973368</v>
      </c>
      <c r="F41" s="44">
        <v>39.382224288475065</v>
      </c>
      <c r="G41" s="44">
        <v>6.8397793858922888</v>
      </c>
      <c r="H41" s="671">
        <v>766.71524985357223</v>
      </c>
      <c r="I41" s="44"/>
      <c r="J41" s="44"/>
      <c r="K41" s="45">
        <v>25.987283553556669</v>
      </c>
    </row>
    <row r="42" spans="1:11" s="4" customFormat="1" ht="12" customHeight="1" x14ac:dyDescent="0.2">
      <c r="A42" s="43" t="s">
        <v>59</v>
      </c>
      <c r="B42" s="44">
        <v>38.656821123907775</v>
      </c>
      <c r="C42" s="44">
        <v>238.97897217071812</v>
      </c>
      <c r="D42" s="44">
        <v>319.947198385413</v>
      </c>
      <c r="E42" s="44">
        <v>120.3913844817784</v>
      </c>
      <c r="F42" s="44">
        <v>37.526967721954662</v>
      </c>
      <c r="G42" s="44">
        <v>5.4961844164331799</v>
      </c>
      <c r="H42" s="671">
        <v>760.9975283002052</v>
      </c>
      <c r="I42" s="44"/>
      <c r="J42" s="44"/>
      <c r="K42" s="45">
        <v>26.315752668896415</v>
      </c>
    </row>
    <row r="43" spans="1:11" s="4" customFormat="1" ht="18" customHeight="1" x14ac:dyDescent="0.2">
      <c r="A43" s="43" t="s">
        <v>60</v>
      </c>
      <c r="B43" s="44">
        <v>30.977239491683843</v>
      </c>
      <c r="C43" s="44">
        <v>189.68261993457497</v>
      </c>
      <c r="D43" s="44">
        <v>324.56021324672571</v>
      </c>
      <c r="E43" s="44">
        <v>133.39776929534793</v>
      </c>
      <c r="F43" s="44">
        <v>41.30222537683769</v>
      </c>
      <c r="G43" s="44">
        <v>7.5018359713788358</v>
      </c>
      <c r="H43" s="671">
        <v>727.42190331654888</v>
      </c>
      <c r="I43" s="44"/>
      <c r="J43" s="44"/>
      <c r="K43" s="45">
        <v>26.915316941894876</v>
      </c>
    </row>
    <row r="44" spans="1:11" s="4" customFormat="1" ht="12" customHeight="1" x14ac:dyDescent="0.2">
      <c r="A44" s="43" t="s">
        <v>61</v>
      </c>
      <c r="B44" s="44">
        <v>30.826617509533691</v>
      </c>
      <c r="C44" s="44">
        <v>188.34256627693043</v>
      </c>
      <c r="D44" s="44">
        <v>354.07898438531373</v>
      </c>
      <c r="E44" s="44">
        <v>179.87425068387449</v>
      </c>
      <c r="F44" s="44">
        <v>49.307113300073951</v>
      </c>
      <c r="G44" s="44">
        <v>8.8089300953960166</v>
      </c>
      <c r="H44" s="671">
        <v>811.23846225112231</v>
      </c>
      <c r="I44" s="44"/>
      <c r="J44" s="44"/>
      <c r="K44" s="45">
        <v>27.333106811469992</v>
      </c>
    </row>
    <row r="45" spans="1:11" s="4" customFormat="1" ht="12" customHeight="1" x14ac:dyDescent="0.2">
      <c r="A45" s="43" t="s">
        <v>62</v>
      </c>
      <c r="B45" s="44">
        <v>37.898630608603341</v>
      </c>
      <c r="C45" s="44">
        <v>185.50938050250488</v>
      </c>
      <c r="D45" s="44">
        <v>401.75200913479006</v>
      </c>
      <c r="E45" s="44">
        <v>218.04224071281126</v>
      </c>
      <c r="F45" s="44">
        <v>65.698417036134614</v>
      </c>
      <c r="G45" s="44">
        <v>13.247692323396073</v>
      </c>
      <c r="H45" s="671">
        <v>922.14837031824027</v>
      </c>
      <c r="I45" s="44"/>
      <c r="J45" s="44"/>
      <c r="K45" s="45">
        <v>27.735855244592006</v>
      </c>
    </row>
    <row r="46" spans="1:11" s="4" customFormat="1" ht="12" customHeight="1" x14ac:dyDescent="0.2">
      <c r="A46" s="43" t="s">
        <v>63</v>
      </c>
      <c r="B46" s="44">
        <v>35.497636347140357</v>
      </c>
      <c r="C46" s="44">
        <v>212.34120787010772</v>
      </c>
      <c r="D46" s="44">
        <v>424.4377230025965</v>
      </c>
      <c r="E46" s="44">
        <v>272.9389821849129</v>
      </c>
      <c r="F46" s="44">
        <v>78.690632066191768</v>
      </c>
      <c r="G46" s="44">
        <v>11.969890751813804</v>
      </c>
      <c r="H46" s="671">
        <v>1035.876072222763</v>
      </c>
      <c r="I46" s="44"/>
      <c r="J46" s="44"/>
      <c r="K46" s="45">
        <v>27.885129206108509</v>
      </c>
    </row>
    <row r="47" spans="1:11" s="4" customFormat="1" ht="12" customHeight="1" x14ac:dyDescent="0.2">
      <c r="A47" s="43" t="s">
        <v>64</v>
      </c>
      <c r="B47" s="44">
        <v>36.046854261677105</v>
      </c>
      <c r="C47" s="44">
        <v>212.58523386263147</v>
      </c>
      <c r="D47" s="44">
        <v>435.57794963491352</v>
      </c>
      <c r="E47" s="44">
        <v>321.18056673372485</v>
      </c>
      <c r="F47" s="44">
        <v>84.707424165809044</v>
      </c>
      <c r="G47" s="44">
        <v>12.660993082802328</v>
      </c>
      <c r="H47" s="671">
        <v>1102.7590217415584</v>
      </c>
      <c r="I47" s="44"/>
      <c r="J47" s="44"/>
      <c r="K47" s="45">
        <v>28.154675919346168</v>
      </c>
    </row>
    <row r="48" spans="1:11" s="4" customFormat="1" ht="18" customHeight="1" x14ac:dyDescent="0.2">
      <c r="A48" s="43" t="s">
        <v>65</v>
      </c>
      <c r="B48" s="44">
        <v>41.734712413378745</v>
      </c>
      <c r="C48" s="44">
        <v>206.29106827169483</v>
      </c>
      <c r="D48" s="44">
        <v>456.08360188559436</v>
      </c>
      <c r="E48" s="44">
        <v>346.99781069344868</v>
      </c>
      <c r="F48" s="44">
        <v>104.72742721803878</v>
      </c>
      <c r="G48" s="44">
        <v>17.819066385196052</v>
      </c>
      <c r="H48" s="671">
        <v>1173.6536868673516</v>
      </c>
      <c r="I48" s="44"/>
      <c r="J48" s="44"/>
      <c r="K48" s="45">
        <v>28.34970849103469</v>
      </c>
    </row>
    <row r="49" spans="1:11" s="4" customFormat="1" ht="12" customHeight="1" x14ac:dyDescent="0.2">
      <c r="A49" s="43" t="s">
        <v>66</v>
      </c>
      <c r="B49" s="44">
        <v>44.33975829763763</v>
      </c>
      <c r="C49" s="44">
        <v>212.56740643367246</v>
      </c>
      <c r="D49" s="44">
        <v>482.23125052747929</v>
      </c>
      <c r="E49" s="44">
        <v>407.72047267518519</v>
      </c>
      <c r="F49" s="44">
        <v>126.84157143021923</v>
      </c>
      <c r="G49" s="44">
        <v>18.840741836730057</v>
      </c>
      <c r="H49" s="671">
        <v>1292.5412012009238</v>
      </c>
      <c r="I49" s="44"/>
      <c r="J49" s="44"/>
      <c r="K49" s="45">
        <v>28.659352310908407</v>
      </c>
    </row>
    <row r="50" spans="1:11" s="4" customFormat="1" ht="12" customHeight="1" x14ac:dyDescent="0.2">
      <c r="A50" s="43" t="s">
        <v>67</v>
      </c>
      <c r="B50" s="44">
        <v>45.612465324001171</v>
      </c>
      <c r="C50" s="44">
        <v>202.3578129194043</v>
      </c>
      <c r="D50" s="44">
        <v>427.76388705224758</v>
      </c>
      <c r="E50" s="44">
        <v>411.82495205478187</v>
      </c>
      <c r="F50" s="44">
        <v>134.35451725734788</v>
      </c>
      <c r="G50" s="44">
        <v>23.276586620751463</v>
      </c>
      <c r="H50" s="671">
        <v>1245.1902212285343</v>
      </c>
      <c r="I50" s="44"/>
      <c r="J50" s="44"/>
      <c r="K50" s="45">
        <v>28.881326501923375</v>
      </c>
    </row>
    <row r="51" spans="1:11" s="4" customFormat="1" ht="12" customHeight="1" x14ac:dyDescent="0.2">
      <c r="A51" s="43" t="s">
        <v>68</v>
      </c>
      <c r="B51" s="44">
        <v>44.048060564696137</v>
      </c>
      <c r="C51" s="44">
        <v>195.29123329602686</v>
      </c>
      <c r="D51" s="44">
        <v>397.29972425057758</v>
      </c>
      <c r="E51" s="44">
        <v>419.85514715949284</v>
      </c>
      <c r="F51" s="44">
        <v>152.98030111926758</v>
      </c>
      <c r="G51" s="44">
        <v>21.999438622337582</v>
      </c>
      <c r="H51" s="671">
        <v>1231.4739050123985</v>
      </c>
      <c r="I51" s="44"/>
      <c r="J51" s="44"/>
      <c r="K51" s="45">
        <v>29.087769555645746</v>
      </c>
    </row>
    <row r="52" spans="1:11" s="4" customFormat="1" ht="12" customHeight="1" x14ac:dyDescent="0.2">
      <c r="A52" s="43" t="s">
        <v>69</v>
      </c>
      <c r="B52" s="44">
        <v>47.041721925511162</v>
      </c>
      <c r="C52" s="44">
        <v>193.91805794983856</v>
      </c>
      <c r="D52" s="44">
        <v>433.76513169442995</v>
      </c>
      <c r="E52" s="44">
        <v>453.18266430052654</v>
      </c>
      <c r="F52" s="44">
        <v>176.37906462187166</v>
      </c>
      <c r="G52" s="44">
        <v>29.596163564467052</v>
      </c>
      <c r="H52" s="671">
        <v>1333.882804056645</v>
      </c>
      <c r="I52" s="44"/>
      <c r="J52" s="44"/>
      <c r="K52" s="45">
        <v>29.317545656647553</v>
      </c>
    </row>
    <row r="53" spans="1:11" s="4" customFormat="1" ht="18" customHeight="1" x14ac:dyDescent="0.2">
      <c r="A53" s="43" t="s">
        <v>70</v>
      </c>
      <c r="B53" s="44">
        <v>41.820061413385886</v>
      </c>
      <c r="C53" s="44">
        <v>171.02736947070815</v>
      </c>
      <c r="D53" s="44">
        <v>428.85930792247632</v>
      </c>
      <c r="E53" s="44">
        <v>473.22999824513209</v>
      </c>
      <c r="F53" s="44">
        <v>206.22560483654237</v>
      </c>
      <c r="G53" s="44">
        <v>32.474410738188539</v>
      </c>
      <c r="H53" s="671">
        <v>1353.6367526264332</v>
      </c>
      <c r="I53" s="44"/>
      <c r="J53" s="44"/>
      <c r="K53" s="45">
        <v>29.736974933634812</v>
      </c>
    </row>
    <row r="54" spans="1:11" s="4" customFormat="1" ht="12" customHeight="1" x14ac:dyDescent="0.2">
      <c r="A54" s="43" t="s">
        <v>71</v>
      </c>
      <c r="B54" s="44">
        <v>39.687149973363617</v>
      </c>
      <c r="C54" s="44">
        <v>179.65229127570157</v>
      </c>
      <c r="D54" s="44">
        <v>408.90252167510215</v>
      </c>
      <c r="E54" s="44">
        <v>479.7182924389715</v>
      </c>
      <c r="F54" s="44">
        <v>212.49129675770877</v>
      </c>
      <c r="G54" s="44">
        <v>31.313637533367483</v>
      </c>
      <c r="H54" s="671">
        <v>1351.7651896542152</v>
      </c>
      <c r="I54" s="44"/>
      <c r="J54" s="44"/>
      <c r="K54" s="45">
        <v>29.708111728595256</v>
      </c>
    </row>
    <row r="55" spans="1:11" s="4" customFormat="1" ht="12" customHeight="1" x14ac:dyDescent="0.2">
      <c r="A55" s="43" t="s">
        <v>72</v>
      </c>
      <c r="B55" s="44">
        <v>43.525512604007126</v>
      </c>
      <c r="C55" s="44">
        <v>160.93484187783827</v>
      </c>
      <c r="D55" s="44">
        <v>407.53314391386175</v>
      </c>
      <c r="E55" s="44">
        <v>464.98219823516706</v>
      </c>
      <c r="F55" s="44">
        <v>221.09180382869749</v>
      </c>
      <c r="G55" s="44">
        <v>40.767471033434518</v>
      </c>
      <c r="H55" s="671">
        <v>1338.8349714930062</v>
      </c>
      <c r="I55" s="44"/>
      <c r="J55" s="44"/>
      <c r="K55" s="45">
        <v>29.978528815291771</v>
      </c>
    </row>
    <row r="56" spans="1:11" s="4" customFormat="1" ht="12" customHeight="1" x14ac:dyDescent="0.2">
      <c r="A56" s="43" t="s">
        <v>73</v>
      </c>
      <c r="B56" s="44">
        <v>37.86220146789838</v>
      </c>
      <c r="C56" s="44">
        <v>169.2636428755292</v>
      </c>
      <c r="D56" s="44">
        <v>407.93392347851727</v>
      </c>
      <c r="E56" s="44">
        <v>517.2723961304257</v>
      </c>
      <c r="F56" s="44">
        <v>249.83322760673451</v>
      </c>
      <c r="G56" s="44">
        <v>43.784228567159296</v>
      </c>
      <c r="H56" s="671">
        <v>1425.9496201262643</v>
      </c>
      <c r="I56" s="44"/>
      <c r="J56" s="44"/>
      <c r="K56" s="45">
        <v>30.244012506069929</v>
      </c>
    </row>
    <row r="57" spans="1:11" s="4" customFormat="1" ht="12" customHeight="1" x14ac:dyDescent="0.2">
      <c r="A57" s="43" t="s">
        <v>74</v>
      </c>
      <c r="B57" s="44">
        <v>52</v>
      </c>
      <c r="C57" s="44">
        <v>158</v>
      </c>
      <c r="D57" s="44">
        <v>386.9</v>
      </c>
      <c r="E57" s="44">
        <v>545</v>
      </c>
      <c r="F57" s="44">
        <v>285.3</v>
      </c>
      <c r="G57" s="44">
        <v>49.7</v>
      </c>
      <c r="H57" s="671">
        <v>1476.9</v>
      </c>
      <c r="I57" s="44"/>
      <c r="J57" s="44"/>
      <c r="K57" s="45">
        <v>30.486099805774614</v>
      </c>
    </row>
    <row r="58" spans="1:11" s="4" customFormat="1" ht="18" customHeight="1" x14ac:dyDescent="0.2">
      <c r="A58" s="43" t="s">
        <v>75</v>
      </c>
      <c r="B58" s="44">
        <v>42</v>
      </c>
      <c r="C58" s="44">
        <v>146</v>
      </c>
      <c r="D58" s="44">
        <v>398</v>
      </c>
      <c r="E58" s="44">
        <v>544</v>
      </c>
      <c r="F58" s="44">
        <v>288</v>
      </c>
      <c r="G58" s="44">
        <v>57</v>
      </c>
      <c r="H58" s="671">
        <v>1475</v>
      </c>
      <c r="I58" s="44"/>
      <c r="J58" s="44"/>
      <c r="K58" s="45">
        <v>30.783690330410344</v>
      </c>
    </row>
    <row r="59" spans="1:11" s="4" customFormat="1" ht="12" customHeight="1" x14ac:dyDescent="0.2">
      <c r="A59" s="43" t="s">
        <v>76</v>
      </c>
      <c r="B59" s="44">
        <v>50.610629418241203</v>
      </c>
      <c r="C59" s="44">
        <v>140.9155910597575</v>
      </c>
      <c r="D59" s="44">
        <v>396.41685778108791</v>
      </c>
      <c r="E59" s="44">
        <v>553.53671436728814</v>
      </c>
      <c r="F59" s="44">
        <v>305.74380663740487</v>
      </c>
      <c r="G59" s="44">
        <v>65.060584343690707</v>
      </c>
      <c r="H59" s="671">
        <v>1512.2841836074704</v>
      </c>
      <c r="I59" s="671">
        <v>1537</v>
      </c>
      <c r="J59" s="671">
        <v>1238</v>
      </c>
      <c r="K59" s="45">
        <v>30.845982262594095</v>
      </c>
    </row>
    <row r="60" spans="1:11" s="4" customFormat="1" ht="12" customHeight="1" x14ac:dyDescent="0.2">
      <c r="A60" s="43" t="s">
        <v>77</v>
      </c>
      <c r="B60" s="44">
        <v>60.876818038385302</v>
      </c>
      <c r="C60" s="44">
        <v>143.998182818271</v>
      </c>
      <c r="D60" s="44">
        <v>399.39739503109303</v>
      </c>
      <c r="E60" s="44">
        <v>525.23408743833795</v>
      </c>
      <c r="F60" s="44">
        <v>320.93182659863299</v>
      </c>
      <c r="G60" s="44">
        <v>64.500371998501706</v>
      </c>
      <c r="H60" s="671">
        <v>1514.938681923222</v>
      </c>
      <c r="I60" s="671">
        <v>1527</v>
      </c>
      <c r="J60" s="671">
        <v>1381</v>
      </c>
      <c r="K60" s="45">
        <v>30.785205897305499</v>
      </c>
    </row>
    <row r="61" spans="1:11" s="4" customFormat="1" ht="12" customHeight="1" x14ac:dyDescent="0.2">
      <c r="A61" s="43" t="s">
        <v>78</v>
      </c>
      <c r="B61" s="44">
        <v>52.222692058079261</v>
      </c>
      <c r="C61" s="44">
        <v>143.68342943550513</v>
      </c>
      <c r="D61" s="44">
        <v>387.28984575011651</v>
      </c>
      <c r="E61" s="44">
        <v>544.64834246976716</v>
      </c>
      <c r="F61" s="44">
        <v>315.23812726500972</v>
      </c>
      <c r="G61" s="44">
        <v>69.603751896665216</v>
      </c>
      <c r="H61" s="671">
        <v>1512.6861888751432</v>
      </c>
      <c r="I61" s="671">
        <v>1520</v>
      </c>
      <c r="J61" s="671">
        <v>1428</v>
      </c>
      <c r="K61" s="45">
        <v>30.966711163023529</v>
      </c>
    </row>
    <row r="62" spans="1:11" s="4" customFormat="1" ht="12" customHeight="1" x14ac:dyDescent="0.2">
      <c r="A62" s="43" t="s">
        <v>79</v>
      </c>
      <c r="B62" s="44">
        <v>37.377358402331083</v>
      </c>
      <c r="C62" s="44">
        <v>133.71227996700082</v>
      </c>
      <c r="D62" s="44">
        <v>389.17659326126409</v>
      </c>
      <c r="E62" s="44">
        <v>541.81907158817944</v>
      </c>
      <c r="F62" s="44">
        <v>330.4352269672595</v>
      </c>
      <c r="G62" s="44">
        <v>83.293631126110867</v>
      </c>
      <c r="H62" s="673">
        <v>1515.8141613121456</v>
      </c>
      <c r="I62" s="673">
        <v>1519</v>
      </c>
      <c r="J62" s="673">
        <v>1469</v>
      </c>
      <c r="K62" s="47">
        <v>31.234258800198315</v>
      </c>
    </row>
    <row r="63" spans="1:11" s="4" customFormat="1" ht="18" customHeight="1" x14ac:dyDescent="0.2">
      <c r="A63" s="43" t="s">
        <v>80</v>
      </c>
      <c r="B63" s="44">
        <v>42.417282327368184</v>
      </c>
      <c r="C63" s="44">
        <v>127.7496052531086</v>
      </c>
      <c r="D63" s="44">
        <v>384.61252256582929</v>
      </c>
      <c r="E63" s="44">
        <v>570.39762743518202</v>
      </c>
      <c r="F63" s="44">
        <v>349.33097753935152</v>
      </c>
      <c r="G63" s="44">
        <v>81.398298891946681</v>
      </c>
      <c r="H63" s="671">
        <v>1555.9063140127864</v>
      </c>
      <c r="I63" s="671">
        <v>1542</v>
      </c>
      <c r="J63" s="671">
        <v>1761</v>
      </c>
      <c r="K63" s="47">
        <v>31.419567636305835</v>
      </c>
    </row>
    <row r="64" spans="1:11" s="4" customFormat="1" ht="12" customHeight="1" x14ac:dyDescent="0.2">
      <c r="A64" s="43" t="s">
        <v>81</v>
      </c>
      <c r="B64" s="46">
        <v>42.616386194502155</v>
      </c>
      <c r="C64" s="46">
        <v>111.93797115133741</v>
      </c>
      <c r="D64" s="46">
        <v>393.24135044214592</v>
      </c>
      <c r="E64" s="46">
        <v>543.93139809766649</v>
      </c>
      <c r="F64" s="46">
        <v>337.31608662920206</v>
      </c>
      <c r="G64" s="46">
        <v>85.307726970193428</v>
      </c>
      <c r="H64" s="673">
        <v>1514.3509194850476</v>
      </c>
      <c r="I64" s="673">
        <v>1494</v>
      </c>
      <c r="J64" s="673">
        <v>1757</v>
      </c>
      <c r="K64" s="47">
        <v>31.534310567010309</v>
      </c>
    </row>
    <row r="65" spans="1:11" s="4" customFormat="1" ht="12" customHeight="1" x14ac:dyDescent="0.2">
      <c r="A65" s="15" t="s">
        <v>454</v>
      </c>
      <c r="B65" s="46">
        <v>45.896361356464126</v>
      </c>
      <c r="C65" s="46">
        <v>138.17431396856779</v>
      </c>
      <c r="D65" s="46">
        <v>394.83979234082153</v>
      </c>
      <c r="E65" s="46">
        <v>555.10203465211998</v>
      </c>
      <c r="F65" s="46">
        <v>359.3993301901524</v>
      </c>
      <c r="G65" s="46">
        <v>78.087748766987033</v>
      </c>
      <c r="H65" s="673">
        <v>1571.4995812751129</v>
      </c>
      <c r="I65" s="673">
        <v>1530</v>
      </c>
      <c r="J65" s="673">
        <v>2029</v>
      </c>
      <c r="K65" s="47">
        <v>31.564971313381921</v>
      </c>
    </row>
    <row r="66" spans="1:11" s="4" customFormat="1" ht="12" customHeight="1" x14ac:dyDescent="0.2">
      <c r="A66" s="43" t="s">
        <v>83</v>
      </c>
      <c r="B66" s="46">
        <v>36.81151800562823</v>
      </c>
      <c r="C66" s="46">
        <v>123.88197290772811</v>
      </c>
      <c r="D66" s="46">
        <v>400.56263996612694</v>
      </c>
      <c r="E66" s="46">
        <v>554.430442332859</v>
      </c>
      <c r="F66" s="46">
        <v>328.52623497632351</v>
      </c>
      <c r="G66" s="46">
        <v>95.549799479573494</v>
      </c>
      <c r="H66" s="673">
        <v>1539.7626076682393</v>
      </c>
      <c r="I66" s="673">
        <v>1495.9442713276289</v>
      </c>
      <c r="J66" s="673">
        <v>1920.98393206383</v>
      </c>
      <c r="K66" s="47">
        <v>31.3</v>
      </c>
    </row>
    <row r="67" spans="1:11" s="4" customFormat="1" ht="12" customHeight="1" x14ac:dyDescent="0.2">
      <c r="A67" s="43" t="s">
        <v>406</v>
      </c>
      <c r="B67" s="46">
        <v>31.222463028287066</v>
      </c>
      <c r="C67" s="46">
        <v>131.037327110408</v>
      </c>
      <c r="D67" s="46">
        <v>374.3079650458215</v>
      </c>
      <c r="E67" s="46">
        <v>537.92061764025016</v>
      </c>
      <c r="F67" s="46">
        <v>326.47151297172746</v>
      </c>
      <c r="G67" s="46">
        <v>90.173567567704097</v>
      </c>
      <c r="H67" s="673">
        <v>1491.1334533641982</v>
      </c>
      <c r="I67" s="673">
        <v>1436.395034986883</v>
      </c>
      <c r="J67" s="673">
        <v>1947.4022701276722</v>
      </c>
      <c r="K67" s="47">
        <v>31.4</v>
      </c>
    </row>
    <row r="68" spans="1:11" s="4" customFormat="1" ht="18" customHeight="1" x14ac:dyDescent="0.2">
      <c r="A68" s="43" t="s">
        <v>453</v>
      </c>
      <c r="B68" s="46">
        <v>30</v>
      </c>
      <c r="C68" s="46">
        <v>118.12614131969602</v>
      </c>
      <c r="D68" s="46">
        <v>354.78097321511814</v>
      </c>
      <c r="E68" s="46">
        <v>518.96442231873198</v>
      </c>
      <c r="F68" s="46">
        <v>344.56106416100516</v>
      </c>
      <c r="G68" s="46">
        <v>83.35259441493983</v>
      </c>
      <c r="H68" s="673">
        <v>1449.3476087601414</v>
      </c>
      <c r="I68" s="673">
        <v>1393.17283735192</v>
      </c>
      <c r="J68" s="673">
        <v>1873.1381410753399</v>
      </c>
      <c r="K68" s="47">
        <v>31.7</v>
      </c>
    </row>
    <row r="69" spans="1:11" s="4" customFormat="1" ht="12" customHeight="1" x14ac:dyDescent="0.2">
      <c r="A69" s="43" t="s">
        <v>534</v>
      </c>
      <c r="B69" s="46">
        <v>26</v>
      </c>
      <c r="C69" s="46">
        <v>113</v>
      </c>
      <c r="D69" s="46">
        <v>348</v>
      </c>
      <c r="E69" s="46">
        <v>534</v>
      </c>
      <c r="F69" s="46">
        <v>314</v>
      </c>
      <c r="G69" s="46">
        <v>85</v>
      </c>
      <c r="H69" s="673">
        <v>1420.03516027672</v>
      </c>
      <c r="I69" s="673">
        <v>1376.4834909698</v>
      </c>
      <c r="J69" s="673">
        <v>1838.3459392889799</v>
      </c>
      <c r="K69" s="47">
        <v>31.8</v>
      </c>
    </row>
    <row r="70" spans="1:11" s="4" customFormat="1" ht="12" customHeight="1" x14ac:dyDescent="0.2">
      <c r="A70" s="43" t="s">
        <v>570</v>
      </c>
      <c r="B70" s="46">
        <v>22.6</v>
      </c>
      <c r="C70" s="46">
        <v>108.8</v>
      </c>
      <c r="D70" s="46">
        <v>333.9</v>
      </c>
      <c r="E70" s="46">
        <v>539</v>
      </c>
      <c r="F70" s="46">
        <v>330.8</v>
      </c>
      <c r="G70" s="46">
        <v>90.1</v>
      </c>
      <c r="H70" s="673">
        <v>1425.2</v>
      </c>
      <c r="I70" s="673">
        <v>1390</v>
      </c>
      <c r="J70" s="673">
        <v>1754.3</v>
      </c>
      <c r="K70" s="47">
        <v>32</v>
      </c>
    </row>
    <row r="71" spans="1:11" s="4" customFormat="1" ht="12" customHeight="1" x14ac:dyDescent="0.2">
      <c r="A71" s="43" t="s">
        <v>572</v>
      </c>
      <c r="B71" s="765">
        <v>25.1</v>
      </c>
      <c r="C71" s="673">
        <v>99.4</v>
      </c>
      <c r="D71" s="673">
        <v>287.7</v>
      </c>
      <c r="E71" s="673">
        <v>465.8</v>
      </c>
      <c r="F71" s="673">
        <v>277.60000000000002</v>
      </c>
      <c r="G71" s="673">
        <v>75.599999999999994</v>
      </c>
      <c r="H71" s="673">
        <v>1231.2</v>
      </c>
      <c r="I71" s="673">
        <v>1179.7</v>
      </c>
      <c r="J71" s="673">
        <v>1560.2</v>
      </c>
      <c r="K71" s="47">
        <v>31.9</v>
      </c>
    </row>
    <row r="72" spans="1:11" s="4" customFormat="1" ht="12" customHeight="1" x14ac:dyDescent="0.2">
      <c r="A72" s="43" t="s">
        <v>580</v>
      </c>
      <c r="B72" s="765">
        <v>22.5</v>
      </c>
      <c r="C72" s="673">
        <v>91.3</v>
      </c>
      <c r="D72" s="673">
        <v>256</v>
      </c>
      <c r="E72" s="673">
        <v>417</v>
      </c>
      <c r="F72" s="673">
        <v>268.60000000000002</v>
      </c>
      <c r="G72" s="673">
        <v>66.099999999999994</v>
      </c>
      <c r="H72" s="673">
        <v>1121.5</v>
      </c>
      <c r="I72" s="673">
        <v>1070.3</v>
      </c>
      <c r="J72" s="673">
        <v>1373.7</v>
      </c>
      <c r="K72" s="47">
        <v>31.9</v>
      </c>
    </row>
    <row r="73" spans="1:11" ht="3" customHeight="1" x14ac:dyDescent="0.2">
      <c r="A73" s="48"/>
      <c r="B73" s="49"/>
      <c r="C73" s="49"/>
      <c r="D73" s="49"/>
      <c r="E73" s="49"/>
      <c r="F73" s="49"/>
      <c r="G73" s="49"/>
      <c r="H73" s="49"/>
      <c r="I73" s="49"/>
      <c r="J73" s="49"/>
      <c r="K73" s="50"/>
    </row>
    <row r="74" spans="1:11" ht="8.1" customHeight="1" x14ac:dyDescent="0.2">
      <c r="A74" s="51"/>
      <c r="B74" s="52"/>
      <c r="C74" s="52"/>
      <c r="D74" s="52"/>
      <c r="E74" s="52"/>
      <c r="F74" s="52"/>
      <c r="G74" s="52"/>
      <c r="H74" s="52"/>
      <c r="I74" s="52"/>
      <c r="J74" s="52"/>
      <c r="K74" s="53"/>
    </row>
    <row r="75" spans="1:11" hidden="1" x14ac:dyDescent="0.2">
      <c r="A75" s="2" t="s">
        <v>84</v>
      </c>
    </row>
    <row r="76" spans="1:11" hidden="1" x14ac:dyDescent="0.2">
      <c r="A76" s="2" t="s">
        <v>85</v>
      </c>
    </row>
    <row r="77" spans="1:11" ht="16.5" hidden="1" customHeight="1" x14ac:dyDescent="0.2">
      <c r="A77" s="54" t="s">
        <v>86</v>
      </c>
    </row>
    <row r="78" spans="1:11" ht="5.25" hidden="1" customHeight="1" x14ac:dyDescent="0.2">
      <c r="A78" s="2"/>
    </row>
    <row r="79" spans="1:11" ht="12" customHeight="1" x14ac:dyDescent="0.2">
      <c r="A79" s="55" t="s">
        <v>407</v>
      </c>
      <c r="B79" s="56"/>
      <c r="C79" s="56"/>
      <c r="D79" s="56"/>
      <c r="E79" s="56"/>
    </row>
    <row r="80" spans="1:11" ht="12" customHeight="1" x14ac:dyDescent="0.2">
      <c r="A80" s="55" t="s">
        <v>408</v>
      </c>
    </row>
    <row r="81" spans="1:1" ht="12" customHeight="1" x14ac:dyDescent="0.2">
      <c r="A81" s="55" t="s">
        <v>520</v>
      </c>
    </row>
    <row r="82" spans="1:1" s="2" customFormat="1" ht="12" customHeight="1" x14ac:dyDescent="0.2">
      <c r="A82" s="2" t="s">
        <v>409</v>
      </c>
    </row>
    <row r="83" spans="1:1" s="2" customFormat="1" ht="12" customHeight="1" x14ac:dyDescent="0.2">
      <c r="A83" s="2" t="s">
        <v>410</v>
      </c>
    </row>
    <row r="84" spans="1:1" s="2" customFormat="1" ht="12" customHeight="1" x14ac:dyDescent="0.2">
      <c r="A84" s="2" t="s">
        <v>455</v>
      </c>
    </row>
  </sheetData>
  <mergeCells count="12">
    <mergeCell ref="A3:A5"/>
    <mergeCell ref="K3:K5"/>
    <mergeCell ref="B3:J3"/>
    <mergeCell ref="B4:B5"/>
    <mergeCell ref="C4:C5"/>
    <mergeCell ref="D4:D5"/>
    <mergeCell ref="E4:E5"/>
    <mergeCell ref="F4:F5"/>
    <mergeCell ref="G4:G5"/>
    <mergeCell ref="H4:H5"/>
    <mergeCell ref="I4:I5"/>
    <mergeCell ref="J4:J5"/>
  </mergeCells>
  <hyperlinks>
    <hyperlink ref="L1" location="Inhalt!C21"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50"/>
  <sheetViews>
    <sheetView showGridLines="0" zoomScaleNormal="100" workbookViewId="0">
      <selection activeCell="A7" sqref="A7:XFD7"/>
    </sheetView>
  </sheetViews>
  <sheetFormatPr baseColWidth="10" defaultColWidth="11.42578125" defaultRowHeight="12.75" x14ac:dyDescent="0.2"/>
  <cols>
    <col min="1" max="1" width="10.7109375" style="59" customWidth="1"/>
    <col min="2" max="5" width="15.5703125" style="59" customWidth="1"/>
    <col min="6" max="6" width="13.7109375" style="59" customWidth="1"/>
    <col min="7" max="7" width="11.28515625" style="59" customWidth="1"/>
    <col min="8" max="16384" width="11.42578125" style="59"/>
  </cols>
  <sheetData>
    <row r="1" spans="1:7" s="58" customFormat="1" ht="12.75" customHeight="1" x14ac:dyDescent="0.2">
      <c r="A1" s="57" t="s">
        <v>586</v>
      </c>
      <c r="G1" s="640" t="s">
        <v>400</v>
      </c>
    </row>
    <row r="2" spans="1:7" ht="12.75" customHeight="1" x14ac:dyDescent="0.2">
      <c r="C2" s="1061"/>
      <c r="D2" s="1061"/>
      <c r="E2" s="1061"/>
      <c r="F2" s="1061"/>
      <c r="G2" s="640"/>
    </row>
    <row r="3" spans="1:7" s="58" customFormat="1" ht="12" customHeight="1" x14ac:dyDescent="0.2">
      <c r="A3" s="1060" t="s">
        <v>4</v>
      </c>
      <c r="B3" s="1064" t="s">
        <v>87</v>
      </c>
      <c r="C3" s="1062" t="s">
        <v>8</v>
      </c>
      <c r="D3" s="1063"/>
      <c r="E3" s="1070" t="s">
        <v>478</v>
      </c>
      <c r="F3" s="1073" t="s">
        <v>479</v>
      </c>
      <c r="G3" s="60"/>
    </row>
    <row r="4" spans="1:7" s="58" customFormat="1" ht="12" customHeight="1" x14ac:dyDescent="0.2">
      <c r="A4" s="1029"/>
      <c r="B4" s="1065"/>
      <c r="C4" s="1067" t="s">
        <v>476</v>
      </c>
      <c r="D4" s="1067" t="s">
        <v>477</v>
      </c>
      <c r="E4" s="1071"/>
      <c r="F4" s="1074"/>
    </row>
    <row r="5" spans="1:7" s="58" customFormat="1" ht="12.75" customHeight="1" x14ac:dyDescent="0.2">
      <c r="A5" s="1058"/>
      <c r="B5" s="1066"/>
      <c r="C5" s="1068"/>
      <c r="D5" s="1069"/>
      <c r="E5" s="1072"/>
      <c r="F5" s="1075"/>
    </row>
    <row r="6" spans="1:7" s="58" customFormat="1" ht="18" hidden="1" customHeight="1" x14ac:dyDescent="0.2">
      <c r="A6" s="61">
        <v>1990</v>
      </c>
      <c r="B6" s="62">
        <v>32</v>
      </c>
      <c r="C6" s="899" t="s">
        <v>88</v>
      </c>
      <c r="D6" s="900" t="s">
        <v>88</v>
      </c>
      <c r="E6" s="671">
        <v>5386</v>
      </c>
      <c r="F6" s="681">
        <v>5.9413293724470853</v>
      </c>
    </row>
    <row r="7" spans="1:7" s="58" customFormat="1" ht="15" customHeight="1" x14ac:dyDescent="0.2">
      <c r="A7" s="61">
        <v>1991</v>
      </c>
      <c r="B7" s="62">
        <v>27</v>
      </c>
      <c r="C7" s="899" t="s">
        <v>88</v>
      </c>
      <c r="D7" s="900" t="s">
        <v>88</v>
      </c>
      <c r="E7" s="671">
        <v>3341</v>
      </c>
      <c r="F7" s="681">
        <v>8.0814127506734508</v>
      </c>
    </row>
    <row r="8" spans="1:7" s="58" customFormat="1" ht="12" customHeight="1" x14ac:dyDescent="0.2">
      <c r="A8" s="61">
        <v>1992</v>
      </c>
      <c r="B8" s="62">
        <v>15</v>
      </c>
      <c r="C8" s="899" t="s">
        <v>88</v>
      </c>
      <c r="D8" s="900" t="s">
        <v>88</v>
      </c>
      <c r="E8" s="671">
        <v>2669</v>
      </c>
      <c r="F8" s="681">
        <v>5.6200824278756087</v>
      </c>
    </row>
    <row r="9" spans="1:7" s="58" customFormat="1" ht="12" customHeight="1" x14ac:dyDescent="0.2">
      <c r="A9" s="61">
        <v>1993</v>
      </c>
      <c r="B9" s="62">
        <v>13</v>
      </c>
      <c r="C9" s="899" t="s">
        <v>88</v>
      </c>
      <c r="D9" s="900" t="s">
        <v>88</v>
      </c>
      <c r="E9" s="671">
        <v>2630</v>
      </c>
      <c r="F9" s="681">
        <v>4.9429657794676807</v>
      </c>
    </row>
    <row r="10" spans="1:7" s="58" customFormat="1" ht="12" customHeight="1" x14ac:dyDescent="0.2">
      <c r="A10" s="61">
        <v>1994</v>
      </c>
      <c r="B10" s="62">
        <v>14</v>
      </c>
      <c r="C10" s="899" t="s">
        <v>88</v>
      </c>
      <c r="D10" s="900" t="s">
        <v>88</v>
      </c>
      <c r="E10" s="671">
        <v>2504</v>
      </c>
      <c r="F10" s="681">
        <v>5.5910543130990416</v>
      </c>
    </row>
    <row r="11" spans="1:7" s="58" customFormat="1" ht="12" customHeight="1" x14ac:dyDescent="0.2">
      <c r="A11" s="61">
        <v>1995</v>
      </c>
      <c r="B11" s="62">
        <v>16</v>
      </c>
      <c r="C11" s="899" t="s">
        <v>88</v>
      </c>
      <c r="D11" s="900" t="s">
        <v>88</v>
      </c>
      <c r="E11" s="671">
        <v>2786</v>
      </c>
      <c r="F11" s="681">
        <v>5.7430007178750895</v>
      </c>
    </row>
    <row r="12" spans="1:7" s="58" customFormat="1" ht="18" customHeight="1" x14ac:dyDescent="0.2">
      <c r="A12" s="61">
        <v>1996</v>
      </c>
      <c r="B12" s="62">
        <v>16</v>
      </c>
      <c r="C12" s="899" t="s">
        <v>88</v>
      </c>
      <c r="D12" s="900" t="s">
        <v>88</v>
      </c>
      <c r="E12" s="671">
        <v>3136</v>
      </c>
      <c r="F12" s="681">
        <v>5.1020408163265305</v>
      </c>
    </row>
    <row r="13" spans="1:7" s="58" customFormat="1" ht="12" customHeight="1" x14ac:dyDescent="0.2">
      <c r="A13" s="61">
        <v>1997</v>
      </c>
      <c r="B13" s="62">
        <v>10</v>
      </c>
      <c r="C13" s="63">
        <v>7</v>
      </c>
      <c r="D13" s="64">
        <v>7</v>
      </c>
      <c r="E13" s="671">
        <v>3451</v>
      </c>
      <c r="F13" s="681">
        <v>2.8977108084613157</v>
      </c>
    </row>
    <row r="14" spans="1:7" s="58" customFormat="1" ht="12" customHeight="1" x14ac:dyDescent="0.2">
      <c r="A14" s="61">
        <v>1998</v>
      </c>
      <c r="B14" s="62">
        <v>19</v>
      </c>
      <c r="C14" s="63">
        <v>7</v>
      </c>
      <c r="D14" s="64">
        <v>8</v>
      </c>
      <c r="E14" s="671">
        <v>3630</v>
      </c>
      <c r="F14" s="681">
        <v>5.2341597796143251</v>
      </c>
    </row>
    <row r="15" spans="1:7" s="58" customFormat="1" ht="12" customHeight="1" x14ac:dyDescent="0.2">
      <c r="A15" s="61">
        <v>1999</v>
      </c>
      <c r="B15" s="62">
        <v>24</v>
      </c>
      <c r="C15" s="63">
        <v>13</v>
      </c>
      <c r="D15" s="64">
        <v>13</v>
      </c>
      <c r="E15" s="671">
        <v>3837</v>
      </c>
      <c r="F15" s="681">
        <v>6.3</v>
      </c>
    </row>
    <row r="16" spans="1:7" s="58" customFormat="1" ht="12" customHeight="1" x14ac:dyDescent="0.2">
      <c r="A16" s="61">
        <v>2000</v>
      </c>
      <c r="B16" s="62">
        <v>10</v>
      </c>
      <c r="C16" s="63">
        <v>6</v>
      </c>
      <c r="D16" s="64">
        <v>6</v>
      </c>
      <c r="E16" s="671">
        <v>4250</v>
      </c>
      <c r="F16" s="681">
        <v>2.3529411764705883</v>
      </c>
    </row>
    <row r="17" spans="1:6" s="58" customFormat="1" ht="18" customHeight="1" x14ac:dyDescent="0.2">
      <c r="A17" s="61">
        <v>2001</v>
      </c>
      <c r="B17" s="62">
        <v>8</v>
      </c>
      <c r="C17" s="63">
        <v>5</v>
      </c>
      <c r="D17" s="64">
        <v>2</v>
      </c>
      <c r="E17" s="671">
        <v>4129</v>
      </c>
      <c r="F17" s="681">
        <v>1.9375151368370065</v>
      </c>
    </row>
    <row r="18" spans="1:6" s="69" customFormat="1" ht="12" customHeight="1" x14ac:dyDescent="0.2">
      <c r="A18" s="65">
        <v>2002</v>
      </c>
      <c r="B18" s="66">
        <v>13</v>
      </c>
      <c r="C18" s="67">
        <v>12</v>
      </c>
      <c r="D18" s="68">
        <v>9</v>
      </c>
      <c r="E18" s="671">
        <v>4113</v>
      </c>
      <c r="F18" s="681">
        <v>3.160709944079747</v>
      </c>
    </row>
    <row r="19" spans="1:6" s="69" customFormat="1" ht="12" customHeight="1" x14ac:dyDescent="0.2">
      <c r="A19" s="65">
        <v>2003</v>
      </c>
      <c r="B19" s="66">
        <v>20</v>
      </c>
      <c r="C19" s="67">
        <v>15</v>
      </c>
      <c r="D19" s="68">
        <v>13</v>
      </c>
      <c r="E19" s="671">
        <v>4489</v>
      </c>
      <c r="F19" s="681">
        <v>4.4553352639786148</v>
      </c>
    </row>
    <row r="20" spans="1:6" s="69" customFormat="1" ht="12" customHeight="1" x14ac:dyDescent="0.2">
      <c r="A20" s="65">
        <v>2004</v>
      </c>
      <c r="B20" s="66">
        <v>22</v>
      </c>
      <c r="C20" s="67">
        <v>16</v>
      </c>
      <c r="D20" s="68">
        <v>12</v>
      </c>
      <c r="E20" s="671">
        <v>4617</v>
      </c>
      <c r="F20" s="681">
        <v>4.764998917045701</v>
      </c>
    </row>
    <row r="21" spans="1:6" s="69" customFormat="1" ht="12" customHeight="1" x14ac:dyDescent="0.2">
      <c r="A21" s="65">
        <v>2005</v>
      </c>
      <c r="B21" s="66">
        <v>15</v>
      </c>
      <c r="C21" s="67">
        <v>8</v>
      </c>
      <c r="D21" s="68">
        <v>6</v>
      </c>
      <c r="E21" s="671">
        <v>4725</v>
      </c>
      <c r="F21" s="681">
        <v>3.1746031746031744</v>
      </c>
    </row>
    <row r="22" spans="1:6" s="69" customFormat="1" ht="18" customHeight="1" x14ac:dyDescent="0.2">
      <c r="A22" s="65">
        <v>2006</v>
      </c>
      <c r="B22" s="66">
        <v>20</v>
      </c>
      <c r="C22" s="67">
        <v>11</v>
      </c>
      <c r="D22" s="68">
        <v>13</v>
      </c>
      <c r="E22" s="671">
        <v>4862</v>
      </c>
      <c r="F22" s="681">
        <v>4.113533525298231</v>
      </c>
    </row>
    <row r="23" spans="1:6" s="69" customFormat="1" ht="12" customHeight="1" x14ac:dyDescent="0.2">
      <c r="A23" s="65">
        <v>2007</v>
      </c>
      <c r="B23" s="66">
        <v>10</v>
      </c>
      <c r="C23" s="67">
        <v>7</v>
      </c>
      <c r="D23" s="68">
        <v>4</v>
      </c>
      <c r="E23" s="671">
        <v>5307</v>
      </c>
      <c r="F23" s="681">
        <v>1.8843037497644621</v>
      </c>
    </row>
    <row r="24" spans="1:6" s="69" customFormat="1" ht="12" customHeight="1" x14ac:dyDescent="0.2">
      <c r="A24" s="65">
        <v>2008</v>
      </c>
      <c r="B24" s="66">
        <v>12</v>
      </c>
      <c r="C24" s="67">
        <v>10</v>
      </c>
      <c r="D24" s="68">
        <v>8</v>
      </c>
      <c r="E24" s="671">
        <v>5507</v>
      </c>
      <c r="F24" s="681">
        <v>2.1790448520065371</v>
      </c>
    </row>
    <row r="25" spans="1:6" s="69" customFormat="1" ht="12" customHeight="1" x14ac:dyDescent="0.2">
      <c r="A25" s="65">
        <v>2009</v>
      </c>
      <c r="B25" s="66">
        <v>13</v>
      </c>
      <c r="C25" s="67">
        <v>5</v>
      </c>
      <c r="D25" s="68">
        <v>2</v>
      </c>
      <c r="E25" s="671">
        <v>5610</v>
      </c>
      <c r="F25" s="681">
        <v>2.3172905525846703</v>
      </c>
    </row>
    <row r="26" spans="1:6" s="69" customFormat="1" ht="12" customHeight="1" x14ac:dyDescent="0.2">
      <c r="A26" s="65">
        <v>2010</v>
      </c>
      <c r="B26" s="66">
        <v>17</v>
      </c>
      <c r="C26" s="67">
        <v>7</v>
      </c>
      <c r="D26" s="68">
        <v>9</v>
      </c>
      <c r="E26" s="671">
        <v>5819</v>
      </c>
      <c r="F26" s="681">
        <v>2.92146416910122</v>
      </c>
    </row>
    <row r="27" spans="1:6" s="69" customFormat="1" ht="18" customHeight="1" x14ac:dyDescent="0.2">
      <c r="A27" s="61">
        <v>2011</v>
      </c>
      <c r="B27" s="66">
        <v>20</v>
      </c>
      <c r="C27" s="67">
        <v>9</v>
      </c>
      <c r="D27" s="68">
        <v>11</v>
      </c>
      <c r="E27" s="671">
        <v>5907</v>
      </c>
      <c r="F27" s="681">
        <v>3.3858134416793635</v>
      </c>
    </row>
    <row r="28" spans="1:6" s="69" customFormat="1" ht="12" customHeight="1" x14ac:dyDescent="0.2">
      <c r="A28" s="61">
        <v>2012</v>
      </c>
      <c r="B28" s="66">
        <v>8</v>
      </c>
      <c r="C28" s="67">
        <v>4</v>
      </c>
      <c r="D28" s="68">
        <v>5</v>
      </c>
      <c r="E28" s="671">
        <v>6007</v>
      </c>
      <c r="F28" s="681">
        <v>1.3317795904777758</v>
      </c>
    </row>
    <row r="29" spans="1:6" s="69" customFormat="1" ht="12" customHeight="1" x14ac:dyDescent="0.2">
      <c r="A29" s="61">
        <v>2013</v>
      </c>
      <c r="B29" s="70">
        <v>12</v>
      </c>
      <c r="C29" s="71">
        <v>8</v>
      </c>
      <c r="D29" s="72">
        <v>4</v>
      </c>
      <c r="E29" s="673">
        <v>6072</v>
      </c>
      <c r="F29" s="681">
        <v>1.9762845849802371</v>
      </c>
    </row>
    <row r="30" spans="1:6" s="69" customFormat="1" ht="12" customHeight="1" x14ac:dyDescent="0.2">
      <c r="A30" s="61">
        <v>2014</v>
      </c>
      <c r="B30" s="70">
        <v>18</v>
      </c>
      <c r="C30" s="71">
        <v>10</v>
      </c>
      <c r="D30" s="72">
        <v>10</v>
      </c>
      <c r="E30" s="673">
        <v>6300</v>
      </c>
      <c r="F30" s="681">
        <v>2.8571428571428572</v>
      </c>
    </row>
    <row r="31" spans="1:6" s="69" customFormat="1" ht="12" customHeight="1" x14ac:dyDescent="0.2">
      <c r="A31" s="61">
        <v>2015</v>
      </c>
      <c r="B31" s="70">
        <v>20</v>
      </c>
      <c r="C31" s="71">
        <v>10</v>
      </c>
      <c r="D31" s="72">
        <v>10</v>
      </c>
      <c r="E31" s="673">
        <v>6222</v>
      </c>
      <c r="F31" s="681">
        <v>3.2144005143040824</v>
      </c>
    </row>
    <row r="32" spans="1:6" s="69" customFormat="1" ht="18" customHeight="1" x14ac:dyDescent="0.2">
      <c r="A32" s="61">
        <v>2016</v>
      </c>
      <c r="B32" s="70">
        <v>14</v>
      </c>
      <c r="C32" s="899" t="s">
        <v>88</v>
      </c>
      <c r="D32" s="72">
        <v>4</v>
      </c>
      <c r="E32" s="673">
        <v>6467</v>
      </c>
      <c r="F32" s="681">
        <v>2.1648368640791711</v>
      </c>
    </row>
    <row r="33" spans="1:9" s="69" customFormat="1" ht="12" customHeight="1" x14ac:dyDescent="0.2">
      <c r="A33" s="61">
        <v>2017</v>
      </c>
      <c r="B33" s="70">
        <v>16</v>
      </c>
      <c r="C33" s="71">
        <v>16</v>
      </c>
      <c r="D33" s="72">
        <v>10</v>
      </c>
      <c r="E33" s="673">
        <v>6358</v>
      </c>
      <c r="F33" s="681">
        <v>2.5165146272412708</v>
      </c>
    </row>
    <row r="34" spans="1:9" s="69" customFormat="1" ht="12" customHeight="1" x14ac:dyDescent="0.2">
      <c r="A34" s="61">
        <v>2018</v>
      </c>
      <c r="B34" s="70">
        <v>11</v>
      </c>
      <c r="C34" s="71">
        <v>4</v>
      </c>
      <c r="D34" s="72">
        <v>3</v>
      </c>
      <c r="E34" s="673">
        <v>6095</v>
      </c>
      <c r="F34" s="681">
        <v>1.8047579983593109</v>
      </c>
    </row>
    <row r="35" spans="1:9" s="69" customFormat="1" ht="12" customHeight="1" x14ac:dyDescent="0.2">
      <c r="A35" s="61">
        <v>2019</v>
      </c>
      <c r="B35" s="70">
        <v>15</v>
      </c>
      <c r="C35" s="899" t="s">
        <v>88</v>
      </c>
      <c r="D35" s="72">
        <v>7</v>
      </c>
      <c r="E35" s="673">
        <v>5867</v>
      </c>
      <c r="F35" s="681">
        <v>2.5566729163115731</v>
      </c>
    </row>
    <row r="36" spans="1:9" s="69" customFormat="1" ht="12" customHeight="1" x14ac:dyDescent="0.2">
      <c r="A36" s="61">
        <v>2020</v>
      </c>
      <c r="B36" s="70">
        <v>6</v>
      </c>
      <c r="C36" s="899" t="s">
        <v>88</v>
      </c>
      <c r="D36" s="899" t="s">
        <v>88</v>
      </c>
      <c r="E36" s="673">
        <v>5697</v>
      </c>
      <c r="F36" s="681">
        <v>1.05318588730911</v>
      </c>
    </row>
    <row r="37" spans="1:9" s="69" customFormat="1" ht="18" customHeight="1" x14ac:dyDescent="0.2">
      <c r="A37" s="61">
        <v>2021</v>
      </c>
      <c r="B37" s="70">
        <v>12</v>
      </c>
      <c r="C37" s="899" t="s">
        <v>88</v>
      </c>
      <c r="D37" s="899">
        <v>5</v>
      </c>
      <c r="E37" s="673">
        <v>5573</v>
      </c>
      <c r="F37" s="681">
        <v>2.2000000000000002</v>
      </c>
    </row>
    <row r="38" spans="1:9" s="69" customFormat="1" ht="12" customHeight="1" x14ac:dyDescent="0.2">
      <c r="A38" s="61">
        <v>2022</v>
      </c>
      <c r="B38" s="70">
        <v>9</v>
      </c>
      <c r="C38" s="899" t="s">
        <v>88</v>
      </c>
      <c r="D38" s="899">
        <v>3</v>
      </c>
      <c r="E38" s="673">
        <v>4734</v>
      </c>
      <c r="F38" s="681">
        <v>1.9</v>
      </c>
    </row>
    <row r="39" spans="1:9" s="69" customFormat="1" ht="12" customHeight="1" x14ac:dyDescent="0.2">
      <c r="A39" s="61">
        <v>2023</v>
      </c>
      <c r="B39" s="70">
        <v>11</v>
      </c>
      <c r="C39" s="899" t="s">
        <v>88</v>
      </c>
      <c r="D39" s="899">
        <v>9</v>
      </c>
      <c r="E39" s="673">
        <v>4285</v>
      </c>
      <c r="F39" s="681">
        <v>2.6</v>
      </c>
    </row>
    <row r="40" spans="1:9" ht="3" customHeight="1" x14ac:dyDescent="0.2">
      <c r="A40" s="73"/>
      <c r="B40" s="74"/>
      <c r="C40" s="75"/>
      <c r="D40" s="75"/>
      <c r="E40" s="75"/>
      <c r="F40" s="76"/>
    </row>
    <row r="41" spans="1:9" ht="3" customHeight="1" x14ac:dyDescent="0.2">
      <c r="A41" s="77">
        <v>2023</v>
      </c>
      <c r="B41" s="78">
        <v>4285</v>
      </c>
      <c r="C41" s="691">
        <v>6194</v>
      </c>
      <c r="D41" s="690">
        <v>2040</v>
      </c>
      <c r="E41" s="689">
        <v>6028</v>
      </c>
      <c r="F41" s="691">
        <v>6925</v>
      </c>
      <c r="G41" s="690">
        <v>2974</v>
      </c>
      <c r="H41" s="686">
        <f>B41-E41</f>
        <v>-1743</v>
      </c>
      <c r="I41" s="687">
        <f>D41-G41</f>
        <v>-934</v>
      </c>
    </row>
    <row r="42" spans="1:9" ht="12" customHeight="1" x14ac:dyDescent="0.2">
      <c r="A42" s="77"/>
      <c r="B42" s="78"/>
      <c r="C42" s="78"/>
      <c r="D42" s="78"/>
      <c r="E42" s="78"/>
      <c r="F42" s="79"/>
    </row>
    <row r="43" spans="1:9" s="80" customFormat="1" ht="12" customHeight="1" x14ac:dyDescent="0.2">
      <c r="A43" s="858" t="s">
        <v>456</v>
      </c>
    </row>
    <row r="44" spans="1:9" ht="12" customHeight="1" x14ac:dyDescent="0.2">
      <c r="A44" s="858" t="s">
        <v>584</v>
      </c>
    </row>
    <row r="45" spans="1:9" ht="12" customHeight="1" x14ac:dyDescent="0.2">
      <c r="A45" s="858" t="s">
        <v>411</v>
      </c>
    </row>
    <row r="46" spans="1:9" ht="12" customHeight="1" x14ac:dyDescent="0.2">
      <c r="A46" s="858" t="s">
        <v>412</v>
      </c>
      <c r="C46" s="80"/>
    </row>
    <row r="47" spans="1:9" ht="11.25" customHeight="1" x14ac:dyDescent="0.2"/>
    <row r="48" spans="1:9" ht="11.25" customHeight="1" x14ac:dyDescent="0.2">
      <c r="A48" s="81"/>
    </row>
    <row r="49" spans="1:1" ht="11.25" customHeight="1" x14ac:dyDescent="0.2">
      <c r="A49" s="81"/>
    </row>
    <row r="50" spans="1:1" ht="11.25" customHeight="1" x14ac:dyDescent="0.2">
      <c r="A50" s="81"/>
    </row>
  </sheetData>
  <mergeCells count="8">
    <mergeCell ref="A3:A5"/>
    <mergeCell ref="C2:F2"/>
    <mergeCell ref="C3:D3"/>
    <mergeCell ref="B3:B5"/>
    <mergeCell ref="C4:C5"/>
    <mergeCell ref="D4:D5"/>
    <mergeCell ref="E3:E5"/>
    <mergeCell ref="F3:F5"/>
  </mergeCells>
  <hyperlinks>
    <hyperlink ref="G1" location="Inhalt!C22" display="zurück"/>
  </hyperlinks>
  <pageMargins left="0.70866141732283472" right="0.70866141732283472" top="0.70866141732283472" bottom="0.70866141732283472" header="0.47244094488188981" footer="0.47244094488188981"/>
  <pageSetup paperSize="9" orientation="portrait" r:id="rId1"/>
  <headerFooter>
    <oddFooter>&amp;C&amp;"-,Standard"&amp;8Landeshauptstadt Dresden, Kommunale Statistikstelle - Bevölkerungsbewegung 2023</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32</vt:i4>
      </vt:variant>
    </vt:vector>
  </HeadingPairs>
  <TitlesOfParts>
    <vt:vector size="63" baseType="lpstr">
      <vt:lpstr>Deckblatt</vt:lpstr>
      <vt:lpstr>Inhalt</vt:lpstr>
      <vt:lpstr>02</vt:lpstr>
      <vt:lpstr>06</vt:lpstr>
      <vt:lpstr>10</vt:lpstr>
      <vt:lpstr>11</vt:lpstr>
      <vt:lpstr>12</vt:lpstr>
      <vt:lpstr>13</vt:lpstr>
      <vt:lpstr>15</vt:lpstr>
      <vt:lpstr>16</vt:lpstr>
      <vt:lpstr>17</vt:lpstr>
      <vt:lpstr>18</vt:lpstr>
      <vt:lpstr>19</vt:lpstr>
      <vt:lpstr>20</vt:lpstr>
      <vt:lpstr>21</vt:lpstr>
      <vt:lpstr>22</vt:lpstr>
      <vt:lpstr>23</vt:lpstr>
      <vt:lpstr>24</vt:lpstr>
      <vt:lpstr>25</vt:lpstr>
      <vt:lpstr>26</vt:lpstr>
      <vt:lpstr>27</vt:lpstr>
      <vt:lpstr>28</vt:lpstr>
      <vt:lpstr>29</vt:lpstr>
      <vt:lpstr>37</vt:lpstr>
      <vt:lpstr>38</vt:lpstr>
      <vt:lpstr>40</vt:lpstr>
      <vt:lpstr>42</vt:lpstr>
      <vt:lpstr>45</vt:lpstr>
      <vt:lpstr>47</vt:lpstr>
      <vt:lpstr>50</vt:lpstr>
      <vt:lpstr>52</vt:lpstr>
      <vt:lpstr>'02'!Druckbereich</vt:lpstr>
      <vt:lpstr>'06'!Druckbereich</vt:lpstr>
      <vt:lpstr>'10'!Druckbereich</vt:lpstr>
      <vt:lpstr>'11'!Druckbereich</vt:lpstr>
      <vt:lpstr>'12'!Druckbereich</vt:lpstr>
      <vt:lpstr>'13'!Druckbereich</vt:lpstr>
      <vt:lpstr>'15'!Druckbereich</vt:lpstr>
      <vt:lpstr>'16'!Druckbereich</vt:lpstr>
      <vt:lpstr>'17'!Druckbereich</vt:lpstr>
      <vt:lpstr>'18'!Druckbereich</vt:lpstr>
      <vt:lpstr>'19'!Druckbereich</vt:lpstr>
      <vt:lpstr>'20'!Druckbereich</vt:lpstr>
      <vt:lpstr>'21'!Druckbereich</vt:lpstr>
      <vt:lpstr>'22'!Druckbereich</vt:lpstr>
      <vt:lpstr>'23'!Druckbereich</vt:lpstr>
      <vt:lpstr>'24'!Druckbereich</vt:lpstr>
      <vt:lpstr>'25'!Druckbereich</vt:lpstr>
      <vt:lpstr>'26'!Druckbereich</vt:lpstr>
      <vt:lpstr>'27'!Druckbereich</vt:lpstr>
      <vt:lpstr>'28'!Druckbereich</vt:lpstr>
      <vt:lpstr>'29'!Druckbereich</vt:lpstr>
      <vt:lpstr>'37'!Druckbereich</vt:lpstr>
      <vt:lpstr>'38'!Druckbereich</vt:lpstr>
      <vt:lpstr>'40'!Druckbereich</vt:lpstr>
      <vt:lpstr>'42'!Druckbereich</vt:lpstr>
      <vt:lpstr>'45'!Druckbereich</vt:lpstr>
      <vt:lpstr>'47'!Druckbereich</vt:lpstr>
      <vt:lpstr>'50'!Druckbereich</vt:lpstr>
      <vt:lpstr>'52'!Druckbereich</vt:lpstr>
      <vt:lpstr>Inhalt!Druckbereich</vt:lpstr>
      <vt:lpstr>'22'!Drucktitel</vt:lpstr>
      <vt:lpstr>'12'!Print_Area</vt:lpstr>
    </vt:vector>
  </TitlesOfParts>
  <Company>LHD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Kaul, Claudine</dc:creator>
  <cp:lastModifiedBy>Brose, Madlen</cp:lastModifiedBy>
  <cp:lastPrinted>2025-03-06T12:07:22Z</cp:lastPrinted>
  <dcterms:created xsi:type="dcterms:W3CDTF">2019-02-12T11:03:59Z</dcterms:created>
  <dcterms:modified xsi:type="dcterms:W3CDTF">2025-03-07T09:42:07Z</dcterms:modified>
</cp:coreProperties>
</file>