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eröffentlichungen\030 020 Bevölkerungsbewegung\120_030_Broschüre Bevölkerungsbewegung\Bevölkerungsbewegung 2022\Broschüre\"/>
    </mc:Choice>
  </mc:AlternateContent>
  <bookViews>
    <workbookView xWindow="0" yWindow="0" windowWidth="20730" windowHeight="11700" tabRatio="913"/>
  </bookViews>
  <sheets>
    <sheet name="Deckblatt" sheetId="30" r:id="rId1"/>
    <sheet name="Inhalt" sheetId="34" r:id="rId2"/>
    <sheet name="02" sheetId="35" r:id="rId3"/>
    <sheet name="06" sheetId="33" r:id="rId4"/>
    <sheet name="10" sheetId="1" r:id="rId5"/>
    <sheet name="11" sheetId="2" r:id="rId6"/>
    <sheet name="12" sheetId="8" r:id="rId7"/>
    <sheet name="13" sheetId="29" r:id="rId8"/>
    <sheet name="15" sheetId="4" r:id="rId9"/>
    <sheet name="16" sheetId="5" r:id="rId10"/>
    <sheet name="17" sheetId="6" r:id="rId11"/>
    <sheet name="18" sheetId="7" r:id="rId12"/>
    <sheet name="19" sheetId="9" r:id="rId13"/>
    <sheet name="20" sheetId="10" r:id="rId14"/>
    <sheet name="21" sheetId="49" r:id="rId15"/>
    <sheet name="22" sheetId="11" r:id="rId16"/>
    <sheet name="23" sheetId="12" r:id="rId17"/>
    <sheet name="24" sheetId="13" r:id="rId18"/>
    <sheet name="25" sheetId="14" r:id="rId19"/>
    <sheet name="26" sheetId="15" r:id="rId20"/>
    <sheet name="27" sheetId="16" r:id="rId21"/>
    <sheet name="28" sheetId="17" r:id="rId22"/>
    <sheet name="29" sheetId="18" r:id="rId23"/>
    <sheet name="37" sheetId="50" r:id="rId24"/>
    <sheet name="38" sheetId="20" r:id="rId25"/>
    <sheet name="40" sheetId="27" r:id="rId26"/>
    <sheet name="42" sheetId="28" r:id="rId27"/>
    <sheet name="45" sheetId="23" r:id="rId28"/>
    <sheet name="47" sheetId="24" r:id="rId29"/>
    <sheet name="50" sheetId="25" r:id="rId30"/>
    <sheet name="52" sheetId="26" r:id="rId31"/>
  </sheets>
  <definedNames>
    <definedName name="_xlnm._FilterDatabase" localSheetId="30" hidden="1">'52'!$A$1:$K$94</definedName>
    <definedName name="_FS4" localSheetId="14">#REF!</definedName>
    <definedName name="_FS4" localSheetId="15">#REF!</definedName>
    <definedName name="_FS4" localSheetId="18">#REF!</definedName>
    <definedName name="_FS4">#REF!</definedName>
    <definedName name="_SF1" localSheetId="14">#REF!</definedName>
    <definedName name="_SF1" localSheetId="15">#REF!</definedName>
    <definedName name="_SF1">#REF!</definedName>
    <definedName name="_SF2" localSheetId="14">#REF!</definedName>
    <definedName name="_SF2" localSheetId="15">#REF!</definedName>
    <definedName name="_SF2">#REF!</definedName>
    <definedName name="Abfrage_von_Microsoft_Access_Datenbank" localSheetId="23">'37'!#REF!</definedName>
    <definedName name="_xlnm.Print_Area" localSheetId="2">'02'!$A$1:$H$68</definedName>
    <definedName name="_xlnm.Print_Area" localSheetId="3">'06'!$A$1:$A$92</definedName>
    <definedName name="_xlnm.Print_Area" localSheetId="4">'10'!$A$1:$I$50</definedName>
    <definedName name="_xlnm.Print_Area" localSheetId="5">'11'!$A$1:$K$85</definedName>
    <definedName name="_xlnm.Print_Area" localSheetId="6">'12'!$A$1:$J$55</definedName>
    <definedName name="_xlnm.Print_Area" localSheetId="7">'13'!$A$1:$K$83</definedName>
    <definedName name="_xlnm.Print_Area" localSheetId="8">'15'!$A$1:$F$44</definedName>
    <definedName name="_xlnm.Print_Area" localSheetId="9">'16'!$A$1:$O$84</definedName>
    <definedName name="_xlnm.Print_Area" localSheetId="10">'17'!$A$1:$G$58</definedName>
    <definedName name="_xlnm.Print_Area" localSheetId="11">'18'!$A$1:$L$73</definedName>
    <definedName name="_xlnm.Print_Area" localSheetId="12">'19'!$A$1:$N$66</definedName>
    <definedName name="_xlnm.Print_Area" localSheetId="13">'20'!$A$1:$H$103</definedName>
    <definedName name="_xlnm.Print_Area" localSheetId="14">'21'!$A$1:$H$56</definedName>
    <definedName name="_xlnm.Print_Area" localSheetId="15">'22'!$A$1:$G$37</definedName>
    <definedName name="_xlnm.Print_Area" localSheetId="16">'23'!$A$1:$L$78</definedName>
    <definedName name="_xlnm.Print_Area" localSheetId="17">'24'!$A$1:$L$78</definedName>
    <definedName name="_xlnm.Print_Area" localSheetId="18">'25'!$A$1:$L$78</definedName>
    <definedName name="_xlnm.Print_Area" localSheetId="19">'26'!$A$1:$L$178</definedName>
    <definedName name="_xlnm.Print_Area" localSheetId="20">'27'!$A$1:$L$178</definedName>
    <definedName name="_xlnm.Print_Area" localSheetId="21">'28'!$A$1:$L$179</definedName>
    <definedName name="_xlnm.Print_Area" localSheetId="22">'29'!$A$1:$BI$80</definedName>
    <definedName name="_xlnm.Print_Area" localSheetId="23">'37'!$A:$M</definedName>
    <definedName name="_xlnm.Print_Area" localSheetId="24">'38'!$A$1:$G$43</definedName>
    <definedName name="_xlnm.Print_Area" localSheetId="25">'40'!$A:$BC</definedName>
    <definedName name="_xlnm.Print_Area" localSheetId="26">'42'!$A:$BC</definedName>
    <definedName name="_xlnm.Print_Area" localSheetId="27">'45'!$A$1:$BC$100</definedName>
    <definedName name="_xlnm.Print_Area" localSheetId="28">'47'!$A$1:$AE$98</definedName>
    <definedName name="_xlnm.Print_Area" localSheetId="29">'50'!$A$1:$K$98</definedName>
    <definedName name="_xlnm.Print_Area" localSheetId="30">'52'!$A:$K</definedName>
    <definedName name="_xlnm.Print_Area" localSheetId="1">Inhalt!$A$1:$C$99</definedName>
    <definedName name="_xlnm.Print_Titles" localSheetId="15">'22'!$3:$6</definedName>
    <definedName name="FS1a" localSheetId="14">#REF!</definedName>
    <definedName name="FS1a" localSheetId="15">#REF!</definedName>
    <definedName name="FS1a" localSheetId="18">#REF!</definedName>
    <definedName name="FS1a">#REF!</definedName>
    <definedName name="FS1b" localSheetId="14">#REF!</definedName>
    <definedName name="FS1b" localSheetId="15">#REF!</definedName>
    <definedName name="FS1b" localSheetId="18">#REF!</definedName>
    <definedName name="FS1b">#REF!</definedName>
    <definedName name="FS2a" localSheetId="14">#REF!</definedName>
    <definedName name="FS2a" localSheetId="15">#REF!</definedName>
    <definedName name="FS2a" localSheetId="18">#REF!</definedName>
    <definedName name="FS2a">#REF!</definedName>
    <definedName name="FS2b" localSheetId="14">#REF!</definedName>
    <definedName name="FS2b" localSheetId="15">#REF!</definedName>
    <definedName name="FS2b" localSheetId="18">#REF!</definedName>
    <definedName name="FS2b">#REF!</definedName>
    <definedName name="LG1a" localSheetId="14">#REF!</definedName>
    <definedName name="LG1a" localSheetId="15">#REF!</definedName>
    <definedName name="LG1a" localSheetId="18">#REF!</definedName>
    <definedName name="LG1a">#REF!</definedName>
    <definedName name="LG2b" localSheetId="14">#REF!</definedName>
    <definedName name="LG2b" localSheetId="15">#REF!</definedName>
    <definedName name="LG2b" localSheetId="18">#REF!</definedName>
    <definedName name="LG2b">#REF!</definedName>
    <definedName name="Print_Area" localSheetId="6">'12'!$A$1:$J$55</definedName>
    <definedName name="Wa1a_neu" localSheetId="14">#REF!</definedName>
    <definedName name="Wa1a_neu" localSheetId="15">#REF!</definedName>
    <definedName name="Wa1a_neu" localSheetId="18">#REF!</definedName>
    <definedName name="Wa1a_neu">#REF!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34" l="1"/>
  <c r="A19" i="34"/>
  <c r="G27" i="11" l="1"/>
  <c r="F27" i="11"/>
  <c r="F21" i="11" s="1"/>
  <c r="E27" i="11"/>
  <c r="D27" i="11"/>
  <c r="G26" i="11"/>
  <c r="F26" i="11"/>
  <c r="E26" i="11"/>
  <c r="D26" i="11"/>
  <c r="G25" i="11"/>
  <c r="F25" i="11"/>
  <c r="E25" i="11"/>
  <c r="D25" i="11"/>
  <c r="G24" i="11"/>
  <c r="F24" i="11"/>
  <c r="E24" i="11"/>
  <c r="D24" i="11"/>
  <c r="G23" i="11"/>
  <c r="F23" i="11"/>
  <c r="E23" i="11"/>
  <c r="D23" i="11"/>
  <c r="G22" i="11"/>
  <c r="F22" i="11"/>
  <c r="E22" i="11"/>
  <c r="D22" i="11"/>
  <c r="D21" i="11" s="1"/>
  <c r="G21" i="11"/>
  <c r="E21" i="11"/>
  <c r="G14" i="11"/>
  <c r="F14" i="11"/>
  <c r="E14" i="11"/>
  <c r="D14" i="11"/>
  <c r="G7" i="11"/>
  <c r="F7" i="11"/>
  <c r="E7" i="11"/>
  <c r="D7" i="11"/>
  <c r="H7" i="29" l="1"/>
  <c r="A50" i="34" l="1"/>
  <c r="A46" i="34"/>
  <c r="A43" i="34"/>
  <c r="A30" i="34"/>
  <c r="A16" i="34"/>
  <c r="A54" i="34" l="1"/>
  <c r="A53" i="34"/>
  <c r="A52" i="34"/>
  <c r="A51" i="34"/>
  <c r="A48" i="34"/>
  <c r="A47" i="34"/>
  <c r="A44" i="34"/>
  <c r="A41" i="34"/>
  <c r="A40" i="34"/>
  <c r="A39" i="34"/>
  <c r="A38" i="34"/>
  <c r="A37" i="34"/>
  <c r="A36" i="34"/>
  <c r="A35" i="34"/>
  <c r="A34" i="34"/>
  <c r="A33" i="34"/>
  <c r="A32" i="34"/>
  <c r="A31" i="34"/>
  <c r="A28" i="34"/>
  <c r="A27" i="34"/>
  <c r="A25" i="34"/>
  <c r="A24" i="34"/>
  <c r="A23" i="34"/>
  <c r="A22" i="34"/>
  <c r="A21" i="34"/>
  <c r="A20" i="34"/>
  <c r="A18" i="34" l="1"/>
  <c r="A17" i="34" l="1"/>
  <c r="K39" i="2" l="1"/>
</calcChain>
</file>

<file path=xl/comments1.xml><?xml version="1.0" encoding="utf-8"?>
<comments xmlns="http://schemas.openxmlformats.org/spreadsheetml/2006/main">
  <authors>
    <author>cbaumgaertner</author>
  </authors>
  <commentList>
    <comment ref="A9" authorId="0" shapeId="0">
      <text>
        <r>
          <rPr>
            <b/>
            <sz val="9"/>
            <color indexed="81"/>
            <rFont val="Tahoma"/>
            <family val="2"/>
          </rPr>
          <t>cbaumgaertner:</t>
        </r>
        <r>
          <rPr>
            <sz val="9"/>
            <color indexed="81"/>
            <rFont val="Tahoma"/>
            <family val="2"/>
          </rPr>
          <t xml:space="preserve">
bis 31.12.2013 (ab 2014 mit Schmiedeberg)</t>
        </r>
      </text>
    </comment>
    <comment ref="A18" authorId="0" shapeId="0">
      <text>
        <r>
          <rPr>
            <b/>
            <sz val="8"/>
            <color indexed="81"/>
            <rFont val="Tahoma"/>
            <family val="2"/>
          </rPr>
          <t xml:space="preserve">Baumgärtner: </t>
        </r>
        <r>
          <rPr>
            <sz val="8"/>
            <color indexed="81"/>
            <rFont val="Tahoma"/>
            <family val="2"/>
          </rPr>
          <t>ab 01.01.2012 Zusammenlegung Klipphausen (nU) + Triebischtal (fU) = Klipphausen (nU)</t>
        </r>
        <r>
          <rPr>
            <sz val="9"/>
            <color indexed="81"/>
            <rFont val="Tahoma"/>
            <family val="2"/>
          </rPr>
          <t xml:space="preserve">
</t>
        </r>
      </text>
    </comment>
    <comment ref="A31" authorId="0" shapeId="0">
      <text>
        <r>
          <rPr>
            <b/>
            <sz val="9"/>
            <color indexed="81"/>
            <rFont val="Tahoma"/>
            <family val="2"/>
          </rPr>
          <t>cbaumgaertner:</t>
        </r>
        <r>
          <rPr>
            <sz val="9"/>
            <color indexed="81"/>
            <rFont val="Tahoma"/>
            <family val="2"/>
          </rPr>
          <t xml:space="preserve">
selbst errechnet (Schmiedeberg bis 31.12.2013 eigenständig, ab 01.01.2014 zu Dipps)</t>
        </r>
      </text>
    </comment>
    <comment ref="Y38" authorId="0" shapeId="0">
      <text>
        <r>
          <rPr>
            <sz val="9"/>
            <color indexed="81"/>
            <rFont val="Tahoma"/>
            <family val="2"/>
          </rPr>
          <t xml:space="preserve">Beachte: abzüglich ausgeblendeter Gemeinden
</t>
        </r>
      </text>
    </comment>
    <comment ref="A47" authorId="0" shapeId="0">
      <text>
        <r>
          <rPr>
            <b/>
            <sz val="9"/>
            <color indexed="81"/>
            <rFont val="Tahoma"/>
            <family val="2"/>
          </rPr>
          <t>cbaumgaertner:</t>
        </r>
        <r>
          <rPr>
            <sz val="9"/>
            <color indexed="81"/>
            <rFont val="Tahoma"/>
            <family val="2"/>
          </rPr>
          <t xml:space="preserve">
bis 31.12.2013 (ab 2014 mit Schmiedeberg)</t>
        </r>
      </text>
    </comment>
    <comment ref="A56" authorId="0" shapeId="0">
      <text>
        <r>
          <rPr>
            <b/>
            <sz val="8"/>
            <color indexed="81"/>
            <rFont val="Tahoma"/>
            <family val="2"/>
          </rPr>
          <t xml:space="preserve">Baumgärtner: </t>
        </r>
        <r>
          <rPr>
            <sz val="8"/>
            <color indexed="81"/>
            <rFont val="Tahoma"/>
            <family val="2"/>
          </rPr>
          <t>ab 01.01.2012 Zusammenlegung Klipphausen (nU) + Triebischtal (fU) = Klipphausen (nU)</t>
        </r>
        <r>
          <rPr>
            <sz val="9"/>
            <color indexed="81"/>
            <rFont val="Tahoma"/>
            <family val="2"/>
          </rPr>
          <t xml:space="preserve">
</t>
        </r>
      </text>
    </comment>
    <comment ref="A69" authorId="0" shapeId="0">
      <text>
        <r>
          <rPr>
            <b/>
            <sz val="9"/>
            <color indexed="81"/>
            <rFont val="Tahoma"/>
            <family val="2"/>
          </rPr>
          <t>cbaumgaertner:</t>
        </r>
        <r>
          <rPr>
            <sz val="9"/>
            <color indexed="81"/>
            <rFont val="Tahoma"/>
            <family val="2"/>
          </rPr>
          <t xml:space="preserve">
selbst errechnet (Schmiedeberg bis 31.12.2013 eigenständig, ab 01.01.2014 zu Dipps)</t>
        </r>
      </text>
    </comment>
  </commentList>
</comments>
</file>

<file path=xl/comments2.xml><?xml version="1.0" encoding="utf-8"?>
<comments xmlns="http://schemas.openxmlformats.org/spreadsheetml/2006/main">
  <authors>
    <author>Kaul</author>
  </authors>
  <commentList>
    <comment ref="AQ6" authorId="0" shapeId="0">
      <text>
        <r>
          <rPr>
            <b/>
            <sz val="9"/>
            <color indexed="81"/>
            <rFont val="Tahoma"/>
            <family val="2"/>
          </rPr>
          <t>Kaul:</t>
        </r>
        <r>
          <rPr>
            <sz val="9"/>
            <color indexed="81"/>
            <rFont val="Tahoma"/>
            <family val="2"/>
          </rPr>
          <t xml:space="preserve">
diese Zahl ist falsch es muss 617 lauten bitte die Daten prüfen und korrigieren</t>
        </r>
      </text>
    </comment>
  </commentList>
</comments>
</file>

<file path=xl/comments3.xml><?xml version="1.0" encoding="utf-8"?>
<comments xmlns="http://schemas.openxmlformats.org/spreadsheetml/2006/main">
  <authors>
    <author>Kaul</author>
  </authors>
  <commentList>
    <comment ref="K4" authorId="0" shapeId="0">
      <text>
        <r>
          <rPr>
            <b/>
            <sz val="9"/>
            <color indexed="81"/>
            <rFont val="Tahoma"/>
            <family val="2"/>
          </rPr>
          <t>Kaul:</t>
        </r>
        <r>
          <rPr>
            <sz val="9"/>
            <color indexed="81"/>
            <rFont val="Tahoma"/>
            <family val="2"/>
          </rPr>
          <t xml:space="preserve">
Berechnungen in L:\Veröffentlichungen\Bevölkerungsbewegung\Bewegung 2005\wand93-05 - dort ist ein 
Fehler in den Feldern x, y, z, 40 die Formeln sind nicht hinterlegt somit wird ein falsches Gesamtsaldo ermittelt, hier korrigiert</t>
        </r>
      </text>
    </comment>
    <comment ref="K44" authorId="0" shapeId="0">
      <text>
        <r>
          <rPr>
            <b/>
            <sz val="9"/>
            <color indexed="81"/>
            <rFont val="Tahoma"/>
            <family val="2"/>
          </rPr>
          <t>Kaul:</t>
        </r>
        <r>
          <rPr>
            <sz val="9"/>
            <color indexed="81"/>
            <rFont val="Tahoma"/>
            <family val="2"/>
          </rPr>
          <t xml:space="preserve">
Berechnungen in L:\Veröffentlichungen\Bevölkerungsbewegung\Bewegung 2005\wand93-05 - dort ist ein 
Fehler in den Feldern x, y, z, 40 die Formeln sind nicht hinterlegt somit wird ein falsches Gesamtsaldo ermittelt, hier korrigiert</t>
        </r>
      </text>
    </comment>
  </commentList>
</comments>
</file>

<file path=xl/sharedStrings.xml><?xml version="1.0" encoding="utf-8"?>
<sst xmlns="http://schemas.openxmlformats.org/spreadsheetml/2006/main" count="2036" uniqueCount="631">
  <si>
    <r>
      <t xml:space="preserve">Anmerkungen: </t>
    </r>
    <r>
      <rPr>
        <vertAlign val="superscript"/>
        <sz val="8"/>
        <rFont val="Calibri"/>
        <family val="2"/>
        <scheme val="minor"/>
      </rPr>
      <t>1)</t>
    </r>
    <r>
      <rPr>
        <sz val="8"/>
        <rFont val="Calibri"/>
        <family val="2"/>
        <scheme val="minor"/>
      </rPr>
      <t xml:space="preserve"> Anzahl der Lebendgeborenen, deren Mütter mit Hauptwohnsitz in Dresden gemeldet sind;    </t>
    </r>
  </si>
  <si>
    <t>Gestorbene</t>
  </si>
  <si>
    <t>insgesamt</t>
  </si>
  <si>
    <r>
      <t>Gestorbene</t>
    </r>
    <r>
      <rPr>
        <vertAlign val="superscript"/>
        <sz val="9"/>
        <rFont val="Calibri"/>
        <family val="2"/>
        <scheme val="minor"/>
      </rPr>
      <t>2)</t>
    </r>
  </si>
  <si>
    <t>Jahr</t>
  </si>
  <si>
    <t>1.2 Natürliche Bevölkerungsbewegung</t>
  </si>
  <si>
    <t>Lebendgeborene</t>
  </si>
  <si>
    <t>Lebendgeborenenüberschuss</t>
  </si>
  <si>
    <t>darunter</t>
  </si>
  <si>
    <t>weiblich</t>
  </si>
  <si>
    <t>Ausländer</t>
  </si>
  <si>
    <t>bezogen auf 1990 in Prozent</t>
  </si>
  <si>
    <t>Anteil in Prozent</t>
  </si>
  <si>
    <r>
      <t xml:space="preserve">Anmerkungen: </t>
    </r>
    <r>
      <rPr>
        <vertAlign val="superscript"/>
        <sz val="8"/>
        <rFont val="Calibri"/>
        <family val="2"/>
      </rPr>
      <t>1)</t>
    </r>
    <r>
      <rPr>
        <sz val="8"/>
        <rFont val="Calibri"/>
        <family val="2"/>
      </rPr>
      <t xml:space="preserve"> Eltern nicht miteinander verheiratet</t>
    </r>
  </si>
  <si>
    <t>Quelle:                Statistisches Landesamt Sachsen</t>
  </si>
  <si>
    <t>Alter der Mutter von ... bis ... Jahren</t>
  </si>
  <si>
    <t>15-19</t>
  </si>
  <si>
    <t>20-24</t>
  </si>
  <si>
    <t>25-29</t>
  </si>
  <si>
    <t>30-34</t>
  </si>
  <si>
    <t>35-39</t>
  </si>
  <si>
    <t>40-44</t>
  </si>
  <si>
    <t>15-44</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</si>
  <si>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</si>
  <si>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</si>
  <si>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</si>
  <si>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</si>
  <si>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</si>
  <si>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</si>
  <si>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</si>
  <si>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</si>
  <si>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</si>
  <si>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</si>
  <si>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</si>
  <si>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</si>
  <si>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</si>
  <si>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</si>
  <si>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</si>
  <si>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</si>
  <si>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</si>
  <si>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</si>
  <si>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</si>
  <si>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</si>
  <si>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</si>
  <si>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</si>
  <si>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</si>
  <si>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</si>
  <si>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</si>
  <si>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</si>
  <si>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</si>
  <si>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</si>
  <si>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</si>
  <si>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</si>
  <si>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</si>
  <si>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</si>
  <si>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</si>
  <si>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</si>
  <si>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</si>
  <si>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</si>
  <si>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</si>
  <si>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</si>
  <si>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</si>
  <si>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</si>
  <si>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</si>
  <si>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</si>
  <si>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</si>
  <si>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</si>
  <si>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</si>
  <si>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</si>
  <si>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</si>
  <si>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</si>
  <si>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</si>
  <si>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</si>
  <si>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</si>
  <si>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</si>
  <si>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</si>
  <si>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</si>
  <si>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</si>
  <si>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</si>
  <si>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</si>
  <si>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</si>
  <si>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</si>
  <si>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</si>
  <si>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</si>
  <si>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Anmerkungen: Zusammengefasste Geburtenziffern: Summe der altersspezifischen Geburtenziffern  (Lebendgeborene pro 1 000 bezogen</t>
  </si>
  <si>
    <t xml:space="preserve">                        auf die weibliche Bevölkerung des jeweiligen Geburtsjahrganges, bis 1989 zu Jahresanfang, ab 1990 Jahresdurchschnitt)</t>
  </si>
  <si>
    <r>
      <t xml:space="preserve">                                   1)</t>
    </r>
    <r>
      <rPr>
        <sz val="8"/>
        <rFont val="Calibri"/>
        <family val="2"/>
        <scheme val="minor"/>
      </rPr>
      <t xml:space="preserve"> ermittelt als Differenz zwischen Geburtsjahr und Berichtsjahr  </t>
    </r>
  </si>
  <si>
    <t>Anzahl</t>
  </si>
  <si>
    <t>.</t>
  </si>
  <si>
    <r>
      <t>Ernährungs- u. Stoffwechselkrankh.</t>
    </r>
    <r>
      <rPr>
        <vertAlign val="superscript"/>
        <sz val="9"/>
        <rFont val="Calibri"/>
        <family val="2"/>
        <scheme val="minor"/>
      </rPr>
      <t>1)</t>
    </r>
  </si>
  <si>
    <t xml:space="preserve">darunter </t>
  </si>
  <si>
    <t>Krankheiten des</t>
  </si>
  <si>
    <t xml:space="preserve"> </t>
  </si>
  <si>
    <t xml:space="preserve">Quelle:                     </t>
  </si>
  <si>
    <t>Selbsttötungen</t>
  </si>
  <si>
    <t>männlich</t>
  </si>
  <si>
    <t>zwischen</t>
  </si>
  <si>
    <t>davon</t>
  </si>
  <si>
    <t>Deutschen</t>
  </si>
  <si>
    <t>absolut</t>
  </si>
  <si>
    <t>Prozent</t>
  </si>
  <si>
    <t>Durchschnittsalter</t>
  </si>
  <si>
    <t>Eheschließende Frauen</t>
  </si>
  <si>
    <t>bisheriger Familienstand</t>
  </si>
  <si>
    <t>ledig</t>
  </si>
  <si>
    <t>Quelle: Statistisches Landesamt Sachsen</t>
  </si>
  <si>
    <t>Geburten</t>
  </si>
  <si>
    <t>Zwillinge</t>
  </si>
  <si>
    <t>Drillinge</t>
  </si>
  <si>
    <r>
      <t xml:space="preserve"> </t>
    </r>
    <r>
      <rPr>
        <vertAlign val="superscript"/>
        <sz val="8"/>
        <rFont val="Calibri"/>
        <family val="2"/>
        <scheme val="minor"/>
      </rPr>
      <t>1)</t>
    </r>
    <r>
      <rPr>
        <sz val="8"/>
        <rFont val="Calibri"/>
        <family val="2"/>
        <scheme val="minor"/>
      </rPr>
      <t xml:space="preserve"> Daten zu Mehrlingsgeburten noch nicht verfügbar</t>
    </r>
  </si>
  <si>
    <t>Stand:</t>
  </si>
  <si>
    <r>
      <t>Ehedauer in Jahren</t>
    </r>
    <r>
      <rPr>
        <vertAlign val="superscript"/>
        <sz val="9"/>
        <rFont val="Calibri"/>
        <family val="2"/>
      </rPr>
      <t>1)</t>
    </r>
  </si>
  <si>
    <t>unter 6</t>
  </si>
  <si>
    <t>16-20</t>
  </si>
  <si>
    <t>21-25</t>
  </si>
  <si>
    <t>keinem</t>
  </si>
  <si>
    <r>
      <t>Anmerkung:</t>
    </r>
    <r>
      <rPr>
        <vertAlign val="superscript"/>
        <sz val="8"/>
        <rFont val="Calibri"/>
        <family val="2"/>
      </rPr>
      <t xml:space="preserve"> 1) </t>
    </r>
    <r>
      <rPr>
        <sz val="8"/>
        <rFont val="Calibri"/>
        <family val="2"/>
      </rPr>
      <t xml:space="preserve">Berechnet als Differenz zwischen dem Jahr der Scheidung und dem Jahr der Eheschließung     </t>
    </r>
  </si>
  <si>
    <t>Quelle:           Statistisches Landesamt Sachsen</t>
  </si>
  <si>
    <t>1.3 Zuzüge und Fortzüge</t>
  </si>
  <si>
    <t>Zugezogene</t>
  </si>
  <si>
    <t>Umland</t>
  </si>
  <si>
    <r>
      <t>Ausland</t>
    </r>
    <r>
      <rPr>
        <vertAlign val="superscript"/>
        <sz val="9"/>
        <rFont val="Calibri"/>
        <family val="2"/>
        <scheme val="minor"/>
      </rPr>
      <t>2)</t>
    </r>
  </si>
  <si>
    <t>Fortgezogene</t>
  </si>
  <si>
    <t>Bundesländer</t>
  </si>
  <si>
    <t>Wanderungssaldi</t>
  </si>
  <si>
    <r>
      <t>Anmerkungen:</t>
    </r>
    <r>
      <rPr>
        <vertAlign val="superscript"/>
        <sz val="6"/>
        <rFont val="Calibri"/>
        <family val="2"/>
        <scheme val="minor"/>
      </rPr>
      <t xml:space="preserve"> </t>
    </r>
    <r>
      <rPr>
        <vertAlign val="superscript"/>
        <sz val="8"/>
        <rFont val="Calibri"/>
        <family val="2"/>
        <scheme val="minor"/>
      </rPr>
      <t>1)</t>
    </r>
    <r>
      <rPr>
        <sz val="8"/>
        <rFont val="Calibri"/>
        <family val="2"/>
        <scheme val="minor"/>
      </rPr>
      <t xml:space="preserve"> neue Bundesländer ohne Sachsen mit Berlin</t>
    </r>
  </si>
  <si>
    <t xml:space="preserve">Quelle:               Statistisches Landesamt Sachsen  </t>
  </si>
  <si>
    <t>Wanderungen</t>
  </si>
  <si>
    <t>ausländisch</t>
  </si>
  <si>
    <t>zugezogene Personen insgesamt</t>
  </si>
  <si>
    <t>aus dem Ausland</t>
  </si>
  <si>
    <t>aus den alten Bundesländern</t>
  </si>
  <si>
    <r>
      <t>aus den neuen Bundesländern</t>
    </r>
    <r>
      <rPr>
        <vertAlign val="superscript"/>
        <sz val="9"/>
        <rFont val="Calibri"/>
        <family val="2"/>
        <scheme val="minor"/>
      </rPr>
      <t>1)</t>
    </r>
  </si>
  <si>
    <t>aus Sachsen (ohne Umland Dresden)</t>
  </si>
  <si>
    <t>aus dem fernen Umland</t>
  </si>
  <si>
    <t>aus dem nahen Umland</t>
  </si>
  <si>
    <t>fortgezogene Personen insgesamt</t>
  </si>
  <si>
    <t>in das Ausland</t>
  </si>
  <si>
    <t>in die alten Bundesländer</t>
  </si>
  <si>
    <r>
      <t>in die neuen Bundesländer</t>
    </r>
    <r>
      <rPr>
        <vertAlign val="superscript"/>
        <sz val="9"/>
        <rFont val="Calibri"/>
        <family val="2"/>
        <scheme val="minor"/>
      </rPr>
      <t>1)</t>
    </r>
  </si>
  <si>
    <t>nach Sachsen (ohne Umland Dresden)</t>
  </si>
  <si>
    <t>in das ferne Umland</t>
  </si>
  <si>
    <t>in das nahe Umland</t>
  </si>
  <si>
    <t>Wanderungssaldo insgesamt</t>
  </si>
  <si>
    <t>Ausland</t>
  </si>
  <si>
    <t>alte Bundesländer</t>
  </si>
  <si>
    <r>
      <t>neue Bundesländer</t>
    </r>
    <r>
      <rPr>
        <vertAlign val="superscript"/>
        <sz val="9"/>
        <rFont val="Calibri"/>
        <family val="2"/>
        <scheme val="minor"/>
      </rPr>
      <t>1)</t>
    </r>
  </si>
  <si>
    <t>Sachsen (ohne Umland Dresden)</t>
  </si>
  <si>
    <t>fernes Umland</t>
  </si>
  <si>
    <t>nahes Umland</t>
  </si>
  <si>
    <r>
      <t xml:space="preserve">Anmerkungen: </t>
    </r>
    <r>
      <rPr>
        <vertAlign val="superscript"/>
        <sz val="8"/>
        <rFont val="Calibri"/>
        <family val="2"/>
        <scheme val="minor"/>
      </rPr>
      <t>1)</t>
    </r>
    <r>
      <rPr>
        <sz val="8"/>
        <rFont val="Calibri"/>
        <family val="2"/>
        <scheme val="minor"/>
      </rPr>
      <t xml:space="preserve"> neue Bundesländer ohne Sachsen mit Berlin</t>
    </r>
  </si>
  <si>
    <r>
      <t>Anmerkungen:</t>
    </r>
    <r>
      <rPr>
        <vertAlign val="superscript"/>
        <sz val="8"/>
        <rFont val="Calibri"/>
        <family val="2"/>
        <scheme val="minor"/>
      </rPr>
      <t xml:space="preserve"> </t>
    </r>
    <r>
      <rPr>
        <sz val="8"/>
        <rFont val="Calibri"/>
        <family val="2"/>
        <scheme val="minor"/>
      </rPr>
      <t>Umland: Kreise Meißen, Sächsische Schweiz-Osterzgebirge, Bautzen (nur westlicher Teil), Mittelsachsen (nur südöstlicher Teil)</t>
    </r>
  </si>
  <si>
    <r>
      <rPr>
        <sz val="8"/>
        <color theme="0"/>
        <rFont val="Calibri"/>
        <family val="2"/>
        <scheme val="minor"/>
      </rPr>
      <t>Anmerkungen:</t>
    </r>
    <r>
      <rPr>
        <sz val="8"/>
        <rFont val="Calibri"/>
        <family val="2"/>
        <scheme val="minor"/>
      </rPr>
      <t xml:space="preserve"> nahes Umland: angrenzende Gemeinden einschließlich Meißen, Weinböhla, Coswig</t>
    </r>
  </si>
  <si>
    <r>
      <rPr>
        <sz val="8"/>
        <color theme="0"/>
        <rFont val="Calibri"/>
        <family val="2"/>
        <scheme val="minor"/>
      </rPr>
      <t>Anmerkungen:</t>
    </r>
    <r>
      <rPr>
        <sz val="8"/>
        <rFont val="Calibri"/>
        <family val="2"/>
        <scheme val="minor"/>
      </rPr>
      <t xml:space="preserve"> fernes Umland: ohne nahes Umland</t>
    </r>
  </si>
  <si>
    <t>Quellen:             Statistisches Landesamt Sachsen</t>
  </si>
  <si>
    <r>
      <t xml:space="preserve"> 2012</t>
    </r>
    <r>
      <rPr>
        <vertAlign val="superscript"/>
        <sz val="9"/>
        <rFont val="Calibri"/>
        <family val="2"/>
        <scheme val="minor"/>
      </rPr>
      <t>1)</t>
    </r>
  </si>
  <si>
    <t>zur Bevölkerung am Jahresanfang in Prozent</t>
  </si>
  <si>
    <t>65 und älter</t>
  </si>
  <si>
    <t>60-64</t>
  </si>
  <si>
    <t>45-59</t>
  </si>
  <si>
    <t>25-44</t>
  </si>
  <si>
    <t>18-24</t>
  </si>
  <si>
    <t>15-17</t>
  </si>
  <si>
    <t>6-14</t>
  </si>
  <si>
    <t>3-5</t>
  </si>
  <si>
    <t>0-2</t>
  </si>
  <si>
    <t>davon im Alter von ... bis ... Jahren</t>
  </si>
  <si>
    <t>ins- gesamt</t>
  </si>
  <si>
    <t>aus den alten Bundesländern (ohne Berlin)</t>
  </si>
  <si>
    <t>aus den neuen Bundesländern (ohne Sachsen mit Berlin)</t>
  </si>
  <si>
    <t>aus Sachsen (ohne Umland)</t>
  </si>
  <si>
    <t>in die alten Bundesländer (ohne Berlin)</t>
  </si>
  <si>
    <t>in die neuen Bundesländer (ohne Sachsen mit Berlin)</t>
  </si>
  <si>
    <t>nach Sachsen (ohne Umland)</t>
  </si>
  <si>
    <t>alte Bundesländer (ohne Berlin)</t>
  </si>
  <si>
    <t xml:space="preserve"> neue Bundesländer (ohne Sachsen mit Berlin)</t>
  </si>
  <si>
    <t xml:space="preserve"> Sachsen (ohne Umland)</t>
  </si>
  <si>
    <t>Gemeinde</t>
  </si>
  <si>
    <t>Wanderungssaldo</t>
  </si>
  <si>
    <t>Arnsdorf b. Dresden</t>
  </si>
  <si>
    <t>Bannewitz</t>
  </si>
  <si>
    <t>Coswig, Stadt</t>
  </si>
  <si>
    <t>Dippoldiswalde, Stadt</t>
  </si>
  <si>
    <t>Dippoldisw, Stadt - alt</t>
  </si>
  <si>
    <t>Dohna, Stadt</t>
  </si>
  <si>
    <t>Dürrröhrsdorf-Dittersbach</t>
  </si>
  <si>
    <t>Freital, Stadt</t>
  </si>
  <si>
    <t>Großröhrsdorf, Stadt</t>
  </si>
  <si>
    <t>Heidenau, Stadt</t>
  </si>
  <si>
    <t>Kesselsdorf</t>
  </si>
  <si>
    <t>Klipphausen</t>
  </si>
  <si>
    <t>Triebischtal (ehem.)</t>
  </si>
  <si>
    <t>Kreischa</t>
  </si>
  <si>
    <t>Meißen, Stadt</t>
  </si>
  <si>
    <t>Moritzburg</t>
  </si>
  <si>
    <t>Müglitztal</t>
  </si>
  <si>
    <t>Niederau</t>
  </si>
  <si>
    <t>Ottendorf-Okrilla</t>
  </si>
  <si>
    <t>Pirna, Stadt</t>
  </si>
  <si>
    <t>Rabenau, Stadt</t>
  </si>
  <si>
    <t>Radeberg, Stadt</t>
  </si>
  <si>
    <t>Radebeul, Stadt</t>
  </si>
  <si>
    <t>Radeburg, Stadt</t>
  </si>
  <si>
    <t>Schmiedeberg - alt</t>
  </si>
  <si>
    <t>Tharandt, Stadt</t>
  </si>
  <si>
    <t>Wachau</t>
  </si>
  <si>
    <t>Weinböhla</t>
  </si>
  <si>
    <t>Wilsdruff, Stadt - alt</t>
  </si>
  <si>
    <t>Wilsdruff, Stadt</t>
  </si>
  <si>
    <t>Mohorn</t>
  </si>
  <si>
    <t>Gemeinden insgesamt</t>
  </si>
  <si>
    <t xml:space="preserve">Änderung zum Vorjahr </t>
  </si>
  <si>
    <t xml:space="preserve">.  </t>
  </si>
  <si>
    <t xml:space="preserve">. </t>
  </si>
  <si>
    <t>Quellen: Statistisches Landesamt Sachsen, Kommunale Statistikstelle</t>
  </si>
  <si>
    <t xml:space="preserve">                 </t>
  </si>
  <si>
    <t>Ermessenseinbürgerungen</t>
  </si>
  <si>
    <t>Anspruchseinbürgerungen</t>
  </si>
  <si>
    <t>1.4 Einbürgerungen</t>
  </si>
  <si>
    <t xml:space="preserve">2.2 Natürliche Bevölkerungsbewegung </t>
  </si>
  <si>
    <t>Allg. GZ</t>
  </si>
  <si>
    <r>
      <t>Allgemeine Geburtenziffer</t>
    </r>
    <r>
      <rPr>
        <vertAlign val="superscript"/>
        <sz val="9"/>
        <rFont val="Calibri"/>
        <family val="2"/>
        <scheme val="minor"/>
      </rPr>
      <t xml:space="preserve">1) </t>
    </r>
  </si>
  <si>
    <t>Dresden insgesamt</t>
  </si>
  <si>
    <t>01  Innere Altstadt</t>
  </si>
  <si>
    <t>02  Pirnaische Vorstadt</t>
  </si>
  <si>
    <t>03  Seevorstadt-Ost</t>
  </si>
  <si>
    <t>04  Wilsdruffer Vorstadt/Seevorstadt-West</t>
  </si>
  <si>
    <t>05  Friedrichstadt</t>
  </si>
  <si>
    <t>06  Johannstadt-Nord</t>
  </si>
  <si>
    <t>07  Johannstadt-Süd</t>
  </si>
  <si>
    <t xml:space="preserve">11  Äußere Neustadt (Antonstadt) </t>
  </si>
  <si>
    <t xml:space="preserve">12  Radeberger Vorstadt </t>
  </si>
  <si>
    <t>13  Innere Neustadt</t>
  </si>
  <si>
    <t xml:space="preserve">14  Leipziger Vorstadt </t>
  </si>
  <si>
    <t xml:space="preserve">15  Albertstadt </t>
  </si>
  <si>
    <t>21  Pieschen-Süd</t>
  </si>
  <si>
    <t>22  Mickten</t>
  </si>
  <si>
    <t>23  Kaditz</t>
  </si>
  <si>
    <t>24  Trachau</t>
  </si>
  <si>
    <t>25  Pieschen-Nord/Trachenberge</t>
  </si>
  <si>
    <t>32  Hellerau/Wilschdorf</t>
  </si>
  <si>
    <t>35  Weixdorf</t>
  </si>
  <si>
    <t>36  Langebrück/Schönborn</t>
  </si>
  <si>
    <t>41  Loschwitz/Wachwitz</t>
  </si>
  <si>
    <t>43  Hosterwitz/Pillnitz</t>
  </si>
  <si>
    <t>45  Weißig</t>
  </si>
  <si>
    <t>46  Gönnsdorf/Pappritz</t>
  </si>
  <si>
    <t>47  Schönfeld/Schullwitz</t>
  </si>
  <si>
    <t>51  Blasewitz</t>
  </si>
  <si>
    <t>52  Striesen-Ost</t>
  </si>
  <si>
    <t>53  Striesen-Süd</t>
  </si>
  <si>
    <t>54  Striesen-West</t>
  </si>
  <si>
    <t>55  Tolkewitz/Seidnitz-Nord</t>
  </si>
  <si>
    <t>56  Seidnitz/Dobritz</t>
  </si>
  <si>
    <t>57  Gruna</t>
  </si>
  <si>
    <t>61  Leuben</t>
  </si>
  <si>
    <t>62  Laubegast</t>
  </si>
  <si>
    <t>63  Kleinzschachwitz</t>
  </si>
  <si>
    <t>64  Großzschachwitz</t>
  </si>
  <si>
    <t>71  Prohlis-Nord</t>
  </si>
  <si>
    <t>72  Prohlis-Süd</t>
  </si>
  <si>
    <t>73  Niedersedlitz</t>
  </si>
  <si>
    <t>74  Lockwitz</t>
  </si>
  <si>
    <t>75  Leubnitz-Neuostra</t>
  </si>
  <si>
    <t>76  Strehlen</t>
  </si>
  <si>
    <t>77  Reick</t>
  </si>
  <si>
    <t>81  Südvorstadt-West</t>
  </si>
  <si>
    <t>82  Südvorstadt-Ost</t>
  </si>
  <si>
    <t>83  Räcknitz/Zschertnitz</t>
  </si>
  <si>
    <t>84  Kleinpestitz/Mockritz</t>
  </si>
  <si>
    <t>85  Coschütz/Gittersee</t>
  </si>
  <si>
    <t>86  Plauen</t>
  </si>
  <si>
    <t xml:space="preserve"> 90  Cossebaude/Mobschatz/Oberwartha</t>
  </si>
  <si>
    <t>91  Cotta</t>
  </si>
  <si>
    <t>92  Löbtau-Nord</t>
  </si>
  <si>
    <t>93  Löbtau-Süd</t>
  </si>
  <si>
    <t>94  Naußlitz</t>
  </si>
  <si>
    <t>95  Gorbitz-Süd</t>
  </si>
  <si>
    <t>96  Gorbitz-Ost</t>
  </si>
  <si>
    <t>97  Gorbitz-Nord/Neu-Omsewitz</t>
  </si>
  <si>
    <t>98  Briesnitz</t>
  </si>
  <si>
    <t xml:space="preserve"> 99  Altfranken/Gompitz</t>
  </si>
  <si>
    <t>Gestorbenenüberschuss</t>
  </si>
  <si>
    <t xml:space="preserve">11  Äußere Neustadt </t>
  </si>
  <si>
    <t>-</t>
  </si>
  <si>
    <r>
      <t xml:space="preserve">                    </t>
    </r>
    <r>
      <rPr>
        <vertAlign val="superscript"/>
        <sz val="8"/>
        <rFont val="Calibri"/>
        <family val="2"/>
        <scheme val="minor"/>
      </rPr>
      <t>2)</t>
    </r>
    <r>
      <rPr>
        <sz val="8"/>
        <rFont val="Calibri"/>
        <family val="2"/>
        <scheme val="minor"/>
      </rPr>
      <t xml:space="preserve"> bis 1996 ohne Ortschaften, 1997 und 1998 ohne Gompitz und Mobschatz</t>
    </r>
  </si>
  <si>
    <t>2.3 Zuzüge, Fortzüge und Umzüge</t>
  </si>
  <si>
    <t xml:space="preserve">      StB Altstadt</t>
  </si>
  <si>
    <t xml:space="preserve">      StB Neustadt</t>
  </si>
  <si>
    <t>11  Äußere Neustadt (Antonstadt)</t>
  </si>
  <si>
    <t xml:space="preserve">      StB Pieschen</t>
  </si>
  <si>
    <t xml:space="preserve">      StB Blasewitz</t>
  </si>
  <si>
    <t xml:space="preserve">      StB Leuben</t>
  </si>
  <si>
    <t xml:space="preserve">      StB Prohlis</t>
  </si>
  <si>
    <t xml:space="preserve">      StB Plauen</t>
  </si>
  <si>
    <t>Quellen:        Melderegister der LH Dresden</t>
  </si>
  <si>
    <t>Jahressaldo</t>
  </si>
  <si>
    <r>
      <t>Gesamtsaldo ab 2000</t>
    </r>
    <r>
      <rPr>
        <vertAlign val="superscript"/>
        <sz val="9"/>
        <rFont val="Calibri"/>
        <family val="2"/>
        <scheme val="minor"/>
      </rPr>
      <t>1)</t>
    </r>
  </si>
  <si>
    <r>
      <t xml:space="preserve">      StB Klotzsche/nördliche Ortschaften</t>
    </r>
    <r>
      <rPr>
        <vertAlign val="superscript"/>
        <sz val="9"/>
        <rFont val="Calibri"/>
        <family val="2"/>
        <scheme val="minor"/>
      </rPr>
      <t>3)</t>
    </r>
  </si>
  <si>
    <r>
      <t xml:space="preserve">      StB Loschwitz/OS Schönfeld-Weißig</t>
    </r>
    <r>
      <rPr>
        <vertAlign val="superscript"/>
        <sz val="9"/>
        <rFont val="Calibri"/>
        <family val="2"/>
        <scheme val="minor"/>
      </rPr>
      <t>3)</t>
    </r>
  </si>
  <si>
    <r>
      <t xml:space="preserve">Anmerkungen: </t>
    </r>
    <r>
      <rPr>
        <vertAlign val="superscript"/>
        <sz val="8"/>
        <rFont val="Calibri"/>
        <family val="2"/>
        <scheme val="minor"/>
      </rPr>
      <t xml:space="preserve">1) </t>
    </r>
    <r>
      <rPr>
        <sz val="8"/>
        <rFont val="Calibri"/>
        <family val="2"/>
        <scheme val="minor"/>
      </rPr>
      <t>Saldo für 2002 geschätzt</t>
    </r>
  </si>
  <si>
    <r>
      <t xml:space="preserve">                         </t>
    </r>
    <r>
      <rPr>
        <vertAlign val="superscript"/>
        <sz val="8"/>
        <rFont val="Calibri"/>
        <family val="2"/>
        <scheme val="minor"/>
      </rPr>
      <t>2)</t>
    </r>
    <r>
      <rPr>
        <sz val="8"/>
        <rFont val="Calibri"/>
        <family val="2"/>
        <scheme val="minor"/>
      </rPr>
      <t xml:space="preserve"> 1997 und 1998 ohne Mobschatz</t>
    </r>
  </si>
  <si>
    <r>
      <t xml:space="preserve">                       </t>
    </r>
    <r>
      <rPr>
        <vertAlign val="superscript"/>
        <sz val="8"/>
        <rFont val="Calibri"/>
        <family val="2"/>
        <scheme val="minor"/>
      </rPr>
      <t xml:space="preserve">  3) </t>
    </r>
    <r>
      <rPr>
        <sz val="8"/>
        <rFont val="Calibri"/>
        <family val="2"/>
        <scheme val="minor"/>
      </rPr>
      <t>1997 und 1998 ohne Gompitz</t>
    </r>
  </si>
  <si>
    <t>Quellen:              Melderegister der LH Dresden</t>
  </si>
  <si>
    <t>Umzüge</t>
  </si>
  <si>
    <t>Bevölkerungssaldi</t>
  </si>
  <si>
    <t>in den Stadtteil</t>
  </si>
  <si>
    <t>aus dem Stadtteil</t>
  </si>
  <si>
    <t>Binnen-</t>
  </si>
  <si>
    <t>Außen-</t>
  </si>
  <si>
    <t>Gesamt-</t>
  </si>
  <si>
    <t>wanderung</t>
  </si>
  <si>
    <t xml:space="preserve">      StB Klotzsche/nördliche Ortschaften</t>
  </si>
  <si>
    <t xml:space="preserve">      StB Loschwitz/OS Schönfeld-Weißig</t>
  </si>
  <si>
    <t xml:space="preserve">      StB Cotta/westliche Ortschaften</t>
  </si>
  <si>
    <t xml:space="preserve">90  Cossebaude/Mobschatz/Oberwartha </t>
  </si>
  <si>
    <t>99  Altfranken/Gompitz</t>
  </si>
  <si>
    <t>Anmerkungen: Der Saldo Gesamtbestand ergibt sich aus dem Gesamtwanderungssaldo, dem natürlichen Saldo und Korrekturen von Amts wegen.</t>
  </si>
  <si>
    <t>Quellen:             Melderegister der LH Dresden</t>
  </si>
  <si>
    <t>Vorbemerkungen/Zeichenerklärung</t>
  </si>
  <si>
    <t>Tabellenverzeichnis</t>
  </si>
  <si>
    <t>Erläuterungen/Definitionen</t>
  </si>
  <si>
    <t>Einbürgerungen</t>
  </si>
  <si>
    <t xml:space="preserve">  </t>
  </si>
  <si>
    <t xml:space="preserve">    </t>
  </si>
  <si>
    <t>Vorbemerkungen</t>
  </si>
  <si>
    <t>Aus datenschutzrechtlichen und fachstatistischen Gründen werden in Tabellen folgende Stadtteile anderen 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</si>
  <si>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</si>
  <si>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</si>
  <si>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</si>
  <si>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</si>
  <si>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</si>
  <si>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</si>
  <si>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</si>
  <si>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</si>
  <si>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</si>
  <si>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</si>
  <si>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</si>
  <si>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</si>
  <si>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</si>
  <si>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Seevs.-Ost (Lindengasse)</t>
  </si>
  <si>
    <t>069</t>
  </si>
  <si>
    <t>Elbwiesen Johannstadt</t>
  </si>
  <si>
    <t>067</t>
  </si>
  <si>
    <t>Johannst.-Nord (Neubertstr.)</t>
  </si>
  <si>
    <t>Kaditz (Kläranlage)</t>
  </si>
  <si>
    <t>Mickten (Altmickten)</t>
  </si>
  <si>
    <t>Heidefriedhof</t>
  </si>
  <si>
    <t>Trachau (Neuländer Str.)</t>
  </si>
  <si>
    <t>Klotzsche (Am Trobischberg)</t>
  </si>
  <si>
    <t>Klotzsche/Dresdner Heide (Fuchsberg)</t>
  </si>
  <si>
    <t>Industriegebiet Klotzsche</t>
  </si>
  <si>
    <t xml:space="preserve">                                                                                                                                                                                                                                                                                                                                                                                                                                                                                                                                                                                                                                                                                              </t>
  </si>
  <si>
    <t>Waldpark Klotzsche</t>
  </si>
  <si>
    <t>Blasewitz (Waldpark)</t>
  </si>
  <si>
    <t xml:space="preserve">Blasewitz (Händelallee) </t>
  </si>
  <si>
    <t>Elbwiesen Blasewitz</t>
  </si>
  <si>
    <t>Blasewitz (Schillerplatz)</t>
  </si>
  <si>
    <t>Johannisfriedhof/Krematorium</t>
  </si>
  <si>
    <t>Tolkewitz (Wehlener Str.)</t>
  </si>
  <si>
    <t>Seidnitz (Alter Elbarm)</t>
  </si>
  <si>
    <t>Seidnitz (Altseidnitz)</t>
  </si>
  <si>
    <t>Neu-Omsewitz (Thymianweg)</t>
  </si>
  <si>
    <t>Neu-Omsewitz (Harthaer Str.-West)</t>
  </si>
  <si>
    <r>
      <t xml:space="preserve">Gebiete, zu denen Stadtteile hinzugefügt wurden, sind mit ” </t>
    </r>
    <r>
      <rPr>
        <b/>
        <sz val="9"/>
        <rFont val="Calibri"/>
        <family val="2"/>
        <scheme val="minor"/>
      </rPr>
      <t>*</t>
    </r>
    <r>
      <rPr>
        <sz val="9"/>
        <rFont val="Calibri"/>
        <family val="2"/>
        <scheme val="minor"/>
      </rPr>
      <t xml:space="preserve"> ” gekennzeichnet.</t>
    </r>
  </si>
  <si>
    <t xml:space="preserve">Gender Mainstreaming: alle verfügbaren Daten wurden geschlechterbezogen aufgeschlüsselt. Falls Daten nicht nach Geschlecht </t>
  </si>
  <si>
    <t>differenziert ausgewiesen sind, standen sie zur Auswertung nicht zur Verfügung.</t>
  </si>
  <si>
    <t>ausgewiesenen Zahlen sind deshalb zu niedrig. Das gleiche gilt 2005 für die Ortschaften Altfranken, Gompitz, Mobschatz (Stadtteil 99) und Ober-</t>
  </si>
  <si>
    <t xml:space="preserve">wartha (Stadtteil 90). </t>
  </si>
  <si>
    <t>Zeichenerklärung</t>
  </si>
  <si>
    <t>Zahlenwert unbekannt oder geheim zu halten</t>
  </si>
  <si>
    <t>x</t>
  </si>
  <si>
    <t>Tabellenfeld gesperrt, da Aussage nicht sinnvoll</t>
  </si>
  <si>
    <t xml:space="preserve">davon </t>
  </si>
  <si>
    <t>Aufgliederung einer Gesamtmenge in alle Teilmengen</t>
  </si>
  <si>
    <t>nur einzelne Teilmengen werden aufgeführt</t>
  </si>
  <si>
    <t>wenn nicht anders angegeben, gilt als Stichtag der 31.12. des entsprechenden Jahres</t>
  </si>
  <si>
    <t>Karten:</t>
  </si>
  <si>
    <t xml:space="preserve">Amt für Geodaten und Kataster, cardo WebGis </t>
  </si>
  <si>
    <t>Erläuterungen</t>
  </si>
  <si>
    <t>Die Ergebnisse des Statistischen Landesamtes Sachsen zur Wanderungsstatistik und zur Entwicklung des Bevölkerungsstandes sind ab 2016 aufgrund methodischer Änderungen nur bedingt mit den Vorjahreswerten vergleichbar (erhöhte Zuwanderung und Probleme bei der Erfassung Schutzsuchender).</t>
  </si>
  <si>
    <t>Definitionen</t>
  </si>
  <si>
    <t>Amtliche Bevölkerungszahlen</t>
  </si>
  <si>
    <t>Bevölkerung am Ort der Hauptwohnung</t>
  </si>
  <si>
    <t>Alle Personen, die nicht Deutsche im Sinne des Art. 116 Abs. 1 des Grundgesetzes (GG) sind. Dazu zählen auch die Staatenlosen und die Personen mit ungeklärter Staatsangehörigkeit. Deutsche, die zugleich eine fremde Staatsangehörigkeit besitzen, gehören nicht zu den Ausländern.</t>
  </si>
  <si>
    <t>Lebendgeborene/Totgeborene</t>
  </si>
  <si>
    <t>Lebendgeborene sind alle Kinder, bei denen entweder das Herz geschlagen oder die Nabelschnur pulsiert oder die natürliche Lungenatmung eingesetzt hat. Geborene, bei denen nicht mindestens eines dieser Lebenszeichen vorliegt und deren Körpergewicht mindestens 500 Gramm beträgt, werden als Totgeborene registriert. Auf dem Gebiet der DDR galten bis zum 2. Oktober 1990 Kinder als Lebendgeborene, wenn mindestens zwei der oben genannten Merkmale vorhanden waren.</t>
  </si>
  <si>
    <t>Allgemeine Fruchtbarkeitsziffer</t>
  </si>
  <si>
    <t>Zusammengefasste Geburtenziffer</t>
  </si>
  <si>
    <t>Als Gestorbene werden alle amtlich festgestellten Sterbefälle gezählt, außer Totgeborene, standesbeamtlich beurkundete Kriegssterbefälle und gerichtliche Todeserklärungen. Die regionale Zuordnung der Gestorbenen erfolgt nach dem Ort der alleinigen Wohnung oder Hauptwohnung.</t>
  </si>
  <si>
    <t>Todesursachen</t>
  </si>
  <si>
    <t>Die Todesursachenstatistik erfasst alle diejenigen Krankheiten, Leiden oder Zustände und Verletzungen, die entweder den Tod zur Folge hatten oder zum Tode beitrugen und die Umstände des Unfalls oder der Gewalteinwirkung, die diese Verletzungen hervorriefen. Für die unikausale Todesursachenstatistik wird bei Angabe von zwei oder mehr den Tod verursachenden Leiden auf der Todesbescheinigung das sogenannte Grundleiden als Todesursache ausgewählt. Das Grundleiden entspricht</t>
  </si>
  <si>
    <t>Eheschließungen</t>
  </si>
  <si>
    <t>Ehescheidungen</t>
  </si>
  <si>
    <t>Als Ehescheidungen gelten die durch rechtskräftiges Urteil in einem Scheidungsverfahren aufgelösten Ehen. Die Daten für die Statistik der gerichtlichen Ehelösungen werden im Rahmen der Justizgeschäftsstatistik in Familiensachen erhoben. Da das Berichtsjahr nicht zwingend auch das Jahr ist, in dem die Ehe rechtskräftig geschieden wurde, berechnet sich die Ehedauer aus der Differenz zwischen dem Jahr der Rechtskraft und dem Jahr der Eheschließung.</t>
  </si>
  <si>
    <t>Fortgezogene Personen</t>
  </si>
  <si>
    <t>Personen, die ihre Hauptwohnung nach außerhalb der Stadt Dresden abgemeldet haben.</t>
  </si>
  <si>
    <t>Zugezogene Personen</t>
  </si>
  <si>
    <t>Personen, die ihre Hauptwohnung von außerhalb in die Stadt Dresden angemeldet haben.</t>
  </si>
  <si>
    <t>Umgezogene Personen</t>
  </si>
  <si>
    <t>Personen, die ihre Hauptwohnung innerhalb der Stadt Dresden geändert haben.</t>
  </si>
  <si>
    <t>zurück</t>
  </si>
  <si>
    <t>Quellen:             bis 1989: Staatliche Zentralverwaltung für Statistik, Bezirksstelle Dresden</t>
  </si>
  <si>
    <r>
      <rPr>
        <sz val="8"/>
        <color theme="0"/>
        <rFont val="Calibri"/>
        <family val="2"/>
        <scheme val="minor"/>
      </rPr>
      <t>Anmerkungen:</t>
    </r>
    <r>
      <rPr>
        <vertAlign val="superscript"/>
        <sz val="8"/>
        <rFont val="Calibri"/>
        <family val="2"/>
        <scheme val="minor"/>
      </rPr>
      <t xml:space="preserve"> 2)</t>
    </r>
    <r>
      <rPr>
        <sz val="8"/>
        <rFont val="Calibri"/>
        <family val="2"/>
      </rPr>
      <t xml:space="preserve"> männliche Lebendgeborene (Gestorbene) auf 100 weibliche Lebendgeborene (Gestorbene) </t>
    </r>
  </si>
  <si>
    <t xml:space="preserve">Anmerkung: Ab 03.10.1990 Änderung der Definition von Totgeborenen (siehe Abschnitt Definitionen)  </t>
  </si>
  <si>
    <t xml:space="preserve">Quellen:        Statistisches Landesamt Sachsen, Kommunale Statistikstelle </t>
  </si>
  <si>
    <t>Totgeborene</t>
  </si>
  <si>
    <t>2018</t>
  </si>
  <si>
    <r>
      <t xml:space="preserve">Anmerkungen: </t>
    </r>
    <r>
      <rPr>
        <vertAlign val="superscript"/>
        <sz val="8"/>
        <rFont val="Calibri"/>
        <family val="2"/>
        <scheme val="minor"/>
      </rPr>
      <t>1)</t>
    </r>
    <r>
      <rPr>
        <sz val="8"/>
        <rFont val="Calibri"/>
        <family val="2"/>
        <scheme val="minor"/>
      </rPr>
      <t xml:space="preserve"> 1. Staatsangehörigkeit der Mutter (ab 2010)</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</si>
  <si>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Durchschnittsalter nur für Mütter unter 45 Jahren</t>
    </r>
  </si>
  <si>
    <t>Stand:                Gebietsstand:   vor 1990 - jeweilig, ab 1990 - 01.01.1999</t>
  </si>
  <si>
    <t xml:space="preserve">Quellen:            1957 bis 1989: Statistische Jahrbücher, Kennziffernsammlung der staatlichen Zentralverwaltung für Statistik, Bezirksstelle Dresden   </t>
  </si>
  <si>
    <t>Quellen:        Statistisches Landesamt Sachsen</t>
  </si>
  <si>
    <r>
      <rPr>
        <sz val="8"/>
        <color theme="0"/>
        <rFont val="Calibri"/>
        <family val="2"/>
        <scheme val="minor"/>
      </rPr>
      <t>Quellen:</t>
    </r>
    <r>
      <rPr>
        <sz val="8"/>
        <rFont val="Calibri"/>
        <family val="2"/>
        <scheme val="minor"/>
      </rPr>
      <t xml:space="preserve">        Kommunale Statistikstelle</t>
    </r>
  </si>
  <si>
    <t>verwitwet</t>
  </si>
  <si>
    <t>geschieden</t>
  </si>
  <si>
    <t xml:space="preserve">Ehescheidungen mit …  betroffenen               </t>
  </si>
  <si>
    <t xml:space="preserve"> minderjährigen Kind(ern)</t>
  </si>
  <si>
    <t>4 und mehr</t>
  </si>
  <si>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einschließlich unbekannt</t>
    </r>
  </si>
  <si>
    <r>
      <rPr>
        <sz val="8"/>
        <color theme="0"/>
        <rFont val="Calibri"/>
        <family val="2"/>
        <scheme val="minor"/>
      </rPr>
      <t>Anmerkungen:</t>
    </r>
    <r>
      <rPr>
        <sz val="8"/>
        <rFont val="Calibri"/>
        <family val="2"/>
        <scheme val="minor"/>
      </rPr>
      <t xml:space="preserve"> Personen mit den Geschlechtsangaben "divers" und "ohne Angabe" (nach §22 Absatz 3 PStG) </t>
    </r>
  </si>
  <si>
    <r>
      <rPr>
        <sz val="8"/>
        <color theme="0"/>
        <rFont val="Calibri"/>
        <family val="2"/>
        <scheme val="minor"/>
      </rPr>
      <t>Anmerkungen:</t>
    </r>
    <r>
      <rPr>
        <sz val="8"/>
        <rFont val="Calibri"/>
        <family val="2"/>
        <scheme val="minor"/>
      </rPr>
      <t xml:space="preserve"> werden in Geheimhaltungsfällen per Zufallsprinzip dem männlichen oder weiblichen Geschlecht zugeordnet.</t>
    </r>
  </si>
  <si>
    <r>
      <rPr>
        <sz val="8"/>
        <color theme="0"/>
        <rFont val="Calibri"/>
        <family val="2"/>
        <scheme val="minor"/>
      </rPr>
      <t xml:space="preserve">Quellen:  </t>
    </r>
    <r>
      <rPr>
        <sz val="8"/>
        <rFont val="Calibri"/>
        <family val="2"/>
        <scheme val="minor"/>
      </rPr>
      <t xml:space="preserve">           Kommunale Statistikstelle</t>
    </r>
  </si>
  <si>
    <r>
      <rPr>
        <sz val="8"/>
        <color theme="0"/>
        <rFont val="Calibri"/>
        <family val="2"/>
        <scheme val="minor"/>
      </rPr>
      <t xml:space="preserve">Quellen: </t>
    </r>
    <r>
      <rPr>
        <sz val="8"/>
        <rFont val="Calibri"/>
        <family val="2"/>
        <scheme val="minor"/>
      </rPr>
      <t xml:space="preserve">       Kommunale Statistikstelle</t>
    </r>
  </si>
  <si>
    <t>31  Klotzsche*</t>
  </si>
  <si>
    <t>42  Bühlau/Weißer Hirsch*</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</si>
  <si>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1995 ohne Ortschaften</t>
    </r>
  </si>
  <si>
    <r>
      <rPr>
        <sz val="8"/>
        <color theme="0"/>
        <rFont val="Calibri"/>
        <family val="2"/>
        <scheme val="minor"/>
      </rPr>
      <t xml:space="preserve">Quellen:    </t>
    </r>
    <r>
      <rPr>
        <sz val="8"/>
        <rFont val="Calibri"/>
        <family val="2"/>
        <scheme val="minor"/>
      </rPr>
      <t xml:space="preserve">         Kommunale Statistikstelle</t>
    </r>
  </si>
  <si>
    <r>
      <rPr>
        <sz val="8"/>
        <color theme="0"/>
        <rFont val="Calibri"/>
        <family val="2"/>
        <scheme val="minor"/>
      </rPr>
      <t xml:space="preserve">Quellen: </t>
    </r>
    <r>
      <rPr>
        <sz val="8"/>
        <rFont val="Calibri"/>
        <family val="2"/>
        <scheme val="minor"/>
      </rPr>
      <t xml:space="preserve">             Kommunale Statistikstelle</t>
    </r>
  </si>
  <si>
    <r>
      <t>31  Klotzsche</t>
    </r>
    <r>
      <rPr>
        <vertAlign val="superscript"/>
        <sz val="9"/>
        <rFont val="Calibri"/>
        <family val="2"/>
        <scheme val="minor"/>
      </rPr>
      <t>*</t>
    </r>
  </si>
  <si>
    <r>
      <t>42  Bühlau/Weißer Hirsch</t>
    </r>
    <r>
      <rPr>
        <vertAlign val="superscript"/>
        <sz val="9"/>
        <rFont val="Calibri"/>
        <family val="2"/>
        <scheme val="minor"/>
      </rPr>
      <t>*</t>
    </r>
  </si>
  <si>
    <r>
      <rPr>
        <sz val="8"/>
        <color theme="0"/>
        <rFont val="Calibri"/>
        <family val="2"/>
        <scheme val="minor"/>
      </rPr>
      <t>Anmerkungen:</t>
    </r>
    <r>
      <rPr>
        <sz val="8"/>
        <rFont val="Calibri"/>
        <family val="2"/>
        <scheme val="minor"/>
      </rPr>
      <t xml:space="preserve"> </t>
    </r>
    <r>
      <rPr>
        <vertAlign val="superscript"/>
        <sz val="8"/>
        <rFont val="Calibri"/>
        <family val="2"/>
        <scheme val="minor"/>
      </rPr>
      <t>1)</t>
    </r>
    <r>
      <rPr>
        <sz val="8"/>
        <rFont val="Calibri"/>
        <family val="2"/>
        <scheme val="minor"/>
      </rPr>
      <t xml:space="preserve"> Bei den Stadtbezirken Klotzsche, Loschwitz und Cotta einschl. Umzüge in die bzw. aus den benachbarten Ortschaften, </t>
    </r>
  </si>
  <si>
    <r>
      <rPr>
        <sz val="8"/>
        <color theme="0"/>
        <rFont val="Calibri"/>
        <family val="2"/>
        <scheme val="minor"/>
      </rPr>
      <t>Anmerkungen: 1)</t>
    </r>
    <r>
      <rPr>
        <sz val="8"/>
        <rFont val="Calibri"/>
        <family val="2"/>
        <scheme val="minor"/>
      </rPr>
      <t>bei den Ortschaften Umzüge in den benachbarten StB bzw. aus dem benachbarten StB inbegriffen</t>
    </r>
  </si>
  <si>
    <r>
      <rPr>
        <sz val="8"/>
        <color theme="0"/>
        <rFont val="Calibri"/>
        <family val="2"/>
        <scheme val="minor"/>
      </rPr>
      <t>Anmerkungen: 1)</t>
    </r>
    <r>
      <rPr>
        <sz val="8"/>
        <rFont val="Calibri"/>
        <family val="2"/>
        <scheme val="minor"/>
      </rPr>
      <t xml:space="preserve">in Klammern: in Dresden standesamtlich registrierte Geborene  </t>
    </r>
  </si>
  <si>
    <r>
      <rPr>
        <sz val="8"/>
        <color theme="0"/>
        <rFont val="Calibri"/>
        <family val="2"/>
        <scheme val="minor"/>
      </rPr>
      <t>Anmerkungen:</t>
    </r>
    <r>
      <rPr>
        <sz val="8"/>
        <rFont val="Calibri"/>
        <family val="2"/>
        <scheme val="minor"/>
      </rPr>
      <t xml:space="preserve"> </t>
    </r>
    <r>
      <rPr>
        <vertAlign val="superscript"/>
        <sz val="8"/>
        <rFont val="Calibri"/>
        <family val="2"/>
        <scheme val="minor"/>
      </rPr>
      <t xml:space="preserve">2) </t>
    </r>
    <r>
      <rPr>
        <sz val="8"/>
        <rFont val="Calibri"/>
        <family val="2"/>
        <scheme val="minor"/>
      </rPr>
      <t xml:space="preserve">Anzahl der Gestorbenen, die mit Hauptwohnsitz in Dresden gemeldet waren;   </t>
    </r>
  </si>
  <si>
    <r>
      <rPr>
        <sz val="8"/>
        <color theme="0"/>
        <rFont val="Calibri"/>
        <family val="2"/>
        <scheme val="minor"/>
      </rPr>
      <t>Anmerkungen: 2)</t>
    </r>
    <r>
      <rPr>
        <sz val="8"/>
        <rFont val="Calibri"/>
        <family val="2"/>
        <scheme val="minor"/>
      </rPr>
      <t xml:space="preserve">in Klammern: Anzahl der standesamtlichen Beurkundungen von auf dem Territorium der Landeshauptstadt Dresden  </t>
    </r>
  </si>
  <si>
    <r>
      <rPr>
        <sz val="8"/>
        <color theme="0"/>
        <rFont val="Calibri"/>
        <family val="2"/>
        <scheme val="minor"/>
      </rPr>
      <t xml:space="preserve">Anmerkungen: </t>
    </r>
    <r>
      <rPr>
        <vertAlign val="superscript"/>
        <sz val="8"/>
        <rFont val="Calibri"/>
        <family val="2"/>
        <scheme val="minor"/>
      </rPr>
      <t>4)</t>
    </r>
    <r>
      <rPr>
        <sz val="8"/>
        <rFont val="Calibri"/>
        <family val="2"/>
        <scheme val="minor"/>
      </rPr>
      <t xml:space="preserve"> Gebietsstand 01.01.1999 (197 Geborene und 206 Gestorbene im Eingemeindungsgebiet)   </t>
    </r>
  </si>
  <si>
    <r>
      <rPr>
        <sz val="8"/>
        <color theme="0"/>
        <rFont val="Calibri"/>
        <family val="2"/>
        <scheme val="minor"/>
      </rPr>
      <t xml:space="preserve">Quellen:    </t>
    </r>
    <r>
      <rPr>
        <sz val="8"/>
        <rFont val="Calibri"/>
        <family val="2"/>
        <scheme val="minor"/>
      </rPr>
      <t xml:space="preserve">         ab 1990: Statistisches Landesamt Sachsen</t>
    </r>
  </si>
  <si>
    <r>
      <rPr>
        <sz val="8"/>
        <color theme="0"/>
        <rFont val="Calibri"/>
        <family val="2"/>
        <scheme val="minor"/>
      </rPr>
      <t>Anmerkungen: 2)</t>
    </r>
    <r>
      <rPr>
        <sz val="8"/>
        <rFont val="Calibri"/>
        <family val="2"/>
        <scheme val="minor"/>
      </rPr>
      <t>gestorbenen Personen oder tot aufgefundenen Personen</t>
    </r>
  </si>
  <si>
    <t>Zur Bevölkerung am Ort der Hauptwohnung gehören diejenigen Personen, die im betreffenden Gebiet ihre alleinige Wohnung beziehungsweise ihre Hauptwohnung im Sinne des § 12 des Melderechtsrahmengesetzes vom 16. August 1980 (BGBl. I S. 1429) haben. Nach § 12 des Melderechtsrahmengesetzes ist die Hauptwohnung die vorwiegend benutzte Wohnung. Hauptwohnung einer verheirateten Person, die nicht dauernd getrennt von ihrer Familie lebt, ist die vorwiegend benutzte Wohnung der Familie. In Zweifelsfällen ist die vorwiegend benutzte Wohnung dort, wo der Schwerpunkt der Lebensbeziehung liegt.</t>
  </si>
  <si>
    <t>Einbürgerungen werden nach dem Wohnort der eingebürgerten Person sowie der Rechtsgrundlage der Einbürgerung ausgewiesen. Einbürgerungen betreffen Personen, die nach Erfüllung diverser, vom Gesetzgeber geforderter Voraussetzungen (zum Beispiel Mindestaufenthaltsdauer in Deutschland) eingebürgert werden können. Durch verschiedene gesetzliche Änderungen (1999, 2005 und 2007) sind die Jahresergebnisse der Einbürgerungsstatistik nur eingeschränkt miteinander vergleichbar.</t>
  </si>
  <si>
    <t xml:space="preserve">     a) der Krankheit oder Verletzung, die den Ablauf der direkt zum Tode führenden Krankheitszustände auslöste, oder</t>
  </si>
  <si>
    <t xml:space="preserve">     b) den Umständen des Unfalls oder der Gewalteinwirkung, die den tödlichen Ausgang verursachten</t>
  </si>
  <si>
    <r>
      <t>Lebendgeborenenüberschuss</t>
    </r>
    <r>
      <rPr>
        <vertAlign val="superscript"/>
        <sz val="9"/>
        <rFont val="Calibri"/>
        <family val="2"/>
        <scheme val="minor"/>
      </rPr>
      <t>3)</t>
    </r>
  </si>
  <si>
    <r>
      <t>Lebendgeborene</t>
    </r>
    <r>
      <rPr>
        <vertAlign val="superscript"/>
        <sz val="9"/>
        <rFont val="Calibri"/>
        <family val="2"/>
        <scheme val="minor"/>
      </rPr>
      <t>1)</t>
    </r>
  </si>
  <si>
    <t>Krankheiten d. Kreislaufsystems</t>
  </si>
  <si>
    <t>nichts vorhanden (genau Null)</t>
  </si>
  <si>
    <t>weniger als die Hälfte von 1 in der letzten besetzten Stelle</t>
  </si>
  <si>
    <r>
      <rPr>
        <sz val="8"/>
        <color theme="0"/>
        <rFont val="Calibri"/>
        <family val="2"/>
        <scheme val="minor"/>
      </rPr>
      <t xml:space="preserve">Anmerkungen: </t>
    </r>
    <r>
      <rPr>
        <vertAlign val="superscript"/>
        <sz val="8"/>
        <rFont val="Calibri"/>
        <family val="2"/>
        <scheme val="minor"/>
      </rPr>
      <t>1)</t>
    </r>
    <r>
      <rPr>
        <sz val="8"/>
        <rFont val="Calibri"/>
        <family val="2"/>
        <scheme val="minor"/>
      </rPr>
      <t xml:space="preserve"> und endokrine Krankheiten</t>
    </r>
  </si>
  <si>
    <r>
      <rPr>
        <sz val="8"/>
        <color theme="0"/>
        <rFont val="Calibri"/>
        <family val="2"/>
        <scheme val="minor"/>
      </rPr>
      <t xml:space="preserve">Anmerkungen: </t>
    </r>
    <r>
      <rPr>
        <vertAlign val="superscript"/>
        <sz val="8"/>
        <rFont val="Calibri"/>
        <family val="2"/>
        <scheme val="minor"/>
      </rPr>
      <t>2)</t>
    </r>
    <r>
      <rPr>
        <sz val="8"/>
        <rFont val="Calibri"/>
        <family val="2"/>
        <scheme val="minor"/>
      </rPr>
      <t xml:space="preserve"> sowie psychiatrische und Krankheiten der Sinnesorgane</t>
    </r>
  </si>
  <si>
    <t xml:space="preserve">            Statistisches Landesamt Sachsen</t>
  </si>
  <si>
    <t>Stadt                                                        Stadtbezirk (StB)/Ortschaft (OS)                                         Stadtteil</t>
  </si>
  <si>
    <t>Diese werden vom Statistischen Landesamt Sachsen auf der Grundlage der Fortschreibung vom 3. Oktober 1990 beziehungsweise vom 9. Mai 2011 (Zensus) herausgegeben. Die aus dem Melderegister der Landeshauptstadt Dresden ermittelten Zahlen weichen geringfügig von den amtlichen Bevölkerungszahlen ab.</t>
  </si>
  <si>
    <t>Die allgemeine Fruchtbarkeitsziffer ist die Anzahl der Lebendgeborenen bezogen auf 1.000 Frauen des durchschnittlichen Jahresbestandes im Alter von 15 bis 44 Jahren.</t>
  </si>
  <si>
    <t>Die Kennziffer ist die Summe der altersspezifischen Geburtenziffern (Lebendgeborene pro 1.000 bezogen auf die weibliche Bevölkerung des jeweiligen Geburtsjahrganges, bis 1989 zum Jahresanfang, ab 1990 Jahresdurchschnitt).</t>
  </si>
  <si>
    <t>Eheschließungen sind alle standesamtlichen Trauungen, auch die von Ausländern. Ausgenommen sind nur die Fälle, in denen beide Ehegatten zu den im Bundesgebiet stationierten ausländischen Streitkräften beziehungsweise zu den ausländischen diplomatischen und konsularischen Vertretungen und ihren Familienangehörigen gehören. Die regionale Zuordnung der Eheschließungen erfolgt nach dem Ort ihrer Registrierung.</t>
  </si>
  <si>
    <t>2019</t>
  </si>
  <si>
    <r>
      <t xml:space="preserve"> 2016</t>
    </r>
    <r>
      <rPr>
        <vertAlign val="superscript"/>
        <sz val="9"/>
        <rFont val="Calibri"/>
        <family val="2"/>
        <scheme val="minor"/>
      </rPr>
      <t>3)</t>
    </r>
  </si>
  <si>
    <r>
      <rPr>
        <sz val="8"/>
        <color theme="0"/>
        <rFont val="Calibri"/>
        <family val="2"/>
        <scheme val="minor"/>
      </rPr>
      <t xml:space="preserve">Quellen:  </t>
    </r>
    <r>
      <rPr>
        <sz val="8"/>
        <rFont val="Calibri"/>
        <family val="2"/>
        <scheme val="minor"/>
      </rPr>
      <t xml:space="preserve">          1990 ff.              Statistisches Landesamt Sachsen, Kommunale Statistikstelle  </t>
    </r>
  </si>
  <si>
    <r>
      <t>Anmerkung:</t>
    </r>
    <r>
      <rPr>
        <vertAlign val="superscript"/>
        <sz val="8"/>
        <rFont val="Calibri"/>
        <family val="2"/>
        <scheme val="minor"/>
      </rPr>
      <t xml:space="preserve"> 1)</t>
    </r>
    <r>
      <rPr>
        <sz val="8"/>
        <rFont val="Calibri"/>
        <family val="2"/>
        <scheme val="minor"/>
      </rPr>
      <t xml:space="preserve"> Gestorbene im 1. Lebensjahr pro 1.000 Lebendgeborene</t>
    </r>
  </si>
  <si>
    <r>
      <t xml:space="preserve"> 1998</t>
    </r>
    <r>
      <rPr>
        <vertAlign val="superscript"/>
        <sz val="9"/>
        <rFont val="Calibri"/>
        <family val="2"/>
        <scheme val="minor"/>
      </rPr>
      <t>4)</t>
    </r>
  </si>
  <si>
    <r>
      <rPr>
        <sz val="8"/>
        <color theme="0"/>
        <rFont val="Calibri"/>
        <family val="2"/>
        <scheme val="minor"/>
      </rPr>
      <t xml:space="preserve">Anmerkungen: </t>
    </r>
    <r>
      <rPr>
        <vertAlign val="superscript"/>
        <sz val="8"/>
        <rFont val="Calibri"/>
        <family val="2"/>
        <scheme val="minor"/>
      </rPr>
      <t>3)</t>
    </r>
    <r>
      <rPr>
        <sz val="8"/>
        <rFont val="Calibri"/>
        <family val="2"/>
        <scheme val="minor"/>
      </rPr>
      <t xml:space="preserve"> oder Defizit (Differenz aus Spalte Lebendgeborene insgesamt und Gestorbene insgesamt) </t>
    </r>
  </si>
  <si>
    <r>
      <t xml:space="preserve"> 2019</t>
    </r>
    <r>
      <rPr>
        <vertAlign val="superscript"/>
        <sz val="9"/>
        <rFont val="Calibri"/>
        <family val="2"/>
        <scheme val="minor"/>
      </rPr>
      <t>1)</t>
    </r>
  </si>
  <si>
    <t>ins-
gesamt</t>
  </si>
  <si>
    <t xml:space="preserve">Anmerkung: Für 2002 und 2003 liegen keine Umzugsdaten vor.  </t>
  </si>
  <si>
    <r>
      <t>nicht
ehelich</t>
    </r>
    <r>
      <rPr>
        <vertAlign val="superscript"/>
        <sz val="9"/>
        <rFont val="Calibri"/>
        <family val="2"/>
        <scheme val="minor"/>
      </rPr>
      <t>1)</t>
    </r>
  </si>
  <si>
    <t>Aus-
länder</t>
  </si>
  <si>
    <r>
      <t xml:space="preserve">Sexual-
proportion
</t>
    </r>
    <r>
      <rPr>
        <vertAlign val="superscript"/>
        <sz val="9"/>
        <rFont val="Calibri"/>
        <family val="2"/>
        <scheme val="minor"/>
      </rPr>
      <t>2)</t>
    </r>
  </si>
  <si>
    <t>Lebend-
geborene</t>
  </si>
  <si>
    <t>Frucht-barkeit</t>
  </si>
  <si>
    <t>Gestor-
bene</t>
  </si>
  <si>
    <t>darunter
Mehrlingsgeburten</t>
  </si>
  <si>
    <t>darunter bei
Mehrlingsgeburten</t>
  </si>
  <si>
    <t>Tot-
geborene</t>
  </si>
  <si>
    <t>Mehrlings-
geborene</t>
  </si>
  <si>
    <t>Mehrlings-
geburten</t>
  </si>
  <si>
    <r>
      <t>15-44 deutsch</t>
    </r>
    <r>
      <rPr>
        <vertAlign val="superscript"/>
        <sz val="9"/>
        <rFont val="Calibri"/>
        <family val="2"/>
        <scheme val="minor"/>
      </rPr>
      <t>1)</t>
    </r>
  </si>
  <si>
    <r>
      <t>15-44 ausländisch</t>
    </r>
    <r>
      <rPr>
        <vertAlign val="superscript"/>
        <sz val="9"/>
        <rFont val="Calibri"/>
        <family val="2"/>
        <scheme val="minor"/>
      </rPr>
      <t>1)</t>
    </r>
  </si>
  <si>
    <r>
      <t>Durch-
schnitts-
alter</t>
    </r>
    <r>
      <rPr>
        <vertAlign val="superscript"/>
        <sz val="9"/>
        <rFont val="Calibri"/>
        <family val="2"/>
        <scheme val="minor"/>
      </rPr>
      <t>2)</t>
    </r>
  </si>
  <si>
    <t xml:space="preserve"> Geburtsgewicht
unter 2.500 g</t>
  </si>
  <si>
    <t>im Alter von
unter 7 Tagen</t>
  </si>
  <si>
    <t>Lebendgeborene
insgesamt</t>
  </si>
  <si>
    <r>
      <t>Säuglings-
sterblich-
keit</t>
    </r>
    <r>
      <rPr>
        <vertAlign val="superscript"/>
        <sz val="9"/>
        <rFont val="Calibri"/>
        <family val="2"/>
        <scheme val="minor"/>
      </rPr>
      <t>1)</t>
    </r>
  </si>
  <si>
    <t>dar.
weibl.</t>
  </si>
  <si>
    <t>darunter
Herzkrankheiten</t>
  </si>
  <si>
    <t>insge-
samt</t>
  </si>
  <si>
    <t>Krankheiten
des Atmungs-
systems</t>
  </si>
  <si>
    <r>
      <t>Nerven-
systems</t>
    </r>
    <r>
      <rPr>
        <vertAlign val="superscript"/>
        <sz val="9"/>
        <rFont val="Calibri"/>
        <family val="2"/>
        <scheme val="minor"/>
      </rPr>
      <t>2)</t>
    </r>
  </si>
  <si>
    <t>Urogenital-
systems</t>
  </si>
  <si>
    <t>darunter
HIV-Krankheit</t>
  </si>
  <si>
    <t>darunter
tätlicher Angriff</t>
  </si>
  <si>
    <t>bezogen auf Gestorbene
gleichen Geschlechts in Prozent</t>
  </si>
  <si>
    <t>bezogen auf  100.000 Einwohner
gleichen Geschlechts zum 31.12.</t>
  </si>
  <si>
    <t>oder mit
Ausländern</t>
  </si>
  <si>
    <t>beide Ehepartner
Ausländer</t>
  </si>
  <si>
    <t>Eheschließende Männer</t>
  </si>
  <si>
    <t>Auslän-
derinnen</t>
  </si>
  <si>
    <t>durch-
schnittliche
Ehedauer</t>
  </si>
  <si>
    <t>26
und mehr</t>
  </si>
  <si>
    <t>Kinder
ins-
gesamt</t>
  </si>
  <si>
    <t xml:space="preserve">
Jahr</t>
  </si>
  <si>
    <t>aus dem
Umland</t>
  </si>
  <si>
    <t>aus Sachsen
ohne Umland</t>
  </si>
  <si>
    <r>
      <t>aus den neuen
Bundesländern</t>
    </r>
    <r>
      <rPr>
        <vertAlign val="superscript"/>
        <sz val="9"/>
        <rFont val="Calibri"/>
        <family val="2"/>
        <scheme val="minor"/>
      </rPr>
      <t>1)</t>
    </r>
  </si>
  <si>
    <t>aus den alten
Bundesländern</t>
  </si>
  <si>
    <r>
      <t>aus dem
Ausland</t>
    </r>
    <r>
      <rPr>
        <vertAlign val="superscript"/>
        <sz val="9"/>
        <rFont val="Calibri"/>
        <family val="2"/>
        <scheme val="minor"/>
      </rPr>
      <t>2)</t>
    </r>
  </si>
  <si>
    <t>in das
Umland</t>
  </si>
  <si>
    <t>nach Sachsen
ohne Umland</t>
  </si>
  <si>
    <r>
      <t>in die neuen
Bundesländer</t>
    </r>
    <r>
      <rPr>
        <vertAlign val="superscript"/>
        <sz val="9"/>
        <rFont val="Calibri"/>
        <family val="2"/>
        <scheme val="minor"/>
      </rPr>
      <t>1)</t>
    </r>
  </si>
  <si>
    <t>in die alten
Bundesländer</t>
  </si>
  <si>
    <r>
      <t>in das
Ausland</t>
    </r>
    <r>
      <rPr>
        <vertAlign val="superscript"/>
        <sz val="9"/>
        <rFont val="Calibri"/>
        <family val="2"/>
        <scheme val="minor"/>
      </rPr>
      <t>2)</t>
    </r>
  </si>
  <si>
    <t>Sachsen
ohne Umland</t>
  </si>
  <si>
    <r>
      <t>neue
Bundesländer</t>
    </r>
    <r>
      <rPr>
        <vertAlign val="superscript"/>
        <sz val="9"/>
        <rFont val="Calibri"/>
        <family val="2"/>
        <scheme val="minor"/>
      </rPr>
      <t>1)</t>
    </r>
  </si>
  <si>
    <t>alte
Bundesländer</t>
  </si>
  <si>
    <t>darunter
weiblich</t>
  </si>
  <si>
    <t>65 und
älter</t>
  </si>
  <si>
    <r>
      <t xml:space="preserve">1995
</t>
    </r>
    <r>
      <rPr>
        <vertAlign val="superscript"/>
        <sz val="9"/>
        <rFont val="Calibri"/>
        <family val="2"/>
        <scheme val="minor"/>
      </rPr>
      <t>2)</t>
    </r>
  </si>
  <si>
    <t>Stadt
Stadtbezirk (StB)/Ortschaft (OS)
Stadtteil</t>
  </si>
  <si>
    <r>
      <t xml:space="preserve">1995
</t>
    </r>
    <r>
      <rPr>
        <vertAlign val="superscript"/>
        <sz val="9"/>
        <rFont val="Calibri"/>
        <family val="2"/>
        <scheme val="minor"/>
      </rPr>
      <t>1)</t>
    </r>
  </si>
  <si>
    <r>
      <t xml:space="preserve">Prozent
</t>
    </r>
    <r>
      <rPr>
        <vertAlign val="superscript"/>
        <sz val="9"/>
        <rFont val="Calibri"/>
        <family val="2"/>
        <scheme val="minor"/>
      </rPr>
      <t>3)</t>
    </r>
  </si>
  <si>
    <t>natür-
lich</t>
  </si>
  <si>
    <r>
      <t>dar.
aus StB</t>
    </r>
    <r>
      <rPr>
        <vertAlign val="superscript"/>
        <sz val="9"/>
        <rFont val="Calibri"/>
        <family val="2"/>
        <scheme val="minor"/>
      </rPr>
      <t>1)</t>
    </r>
  </si>
  <si>
    <r>
      <t>dar.
in StB</t>
    </r>
    <r>
      <rPr>
        <vertAlign val="superscript"/>
        <sz val="9"/>
        <rFont val="Calibri"/>
        <family val="2"/>
        <scheme val="minor"/>
      </rPr>
      <t>1)</t>
    </r>
  </si>
  <si>
    <r>
      <t>Sexual-
propor- tion</t>
    </r>
    <r>
      <rPr>
        <vertAlign val="superscript"/>
        <sz val="9"/>
        <rFont val="Calibri"/>
        <family val="2"/>
        <scheme val="minor"/>
      </rPr>
      <t>2)</t>
    </r>
  </si>
  <si>
    <r>
      <t>Anmerkungen:</t>
    </r>
    <r>
      <rPr>
        <vertAlign val="superscript"/>
        <sz val="8"/>
        <rFont val="Calibri"/>
        <family val="2"/>
        <scheme val="minor"/>
      </rPr>
      <t xml:space="preserve">  </t>
    </r>
    <r>
      <rPr>
        <sz val="8"/>
        <rFont val="Calibri"/>
        <family val="2"/>
        <scheme val="minor"/>
      </rPr>
      <t>Umland: Kreise Meißen, Sächsische Schweiz-Osterzgebirge, Bautzen (nur westlicher Teil), Mittelsachsen (nur südöstlicher Teil)</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</si>
  <si>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ab 2016 neue Werte durch methodische Änderung im Umgang mit Geburten ohne Angabe zum Alter der Mutter</t>
    </r>
  </si>
  <si>
    <r>
      <t>Anmerkungen:</t>
    </r>
    <r>
      <rPr>
        <vertAlign val="superscript"/>
        <sz val="8"/>
        <rFont val="Calibri"/>
        <family val="2"/>
        <scheme val="minor"/>
      </rPr>
      <t xml:space="preserve"> 1)</t>
    </r>
    <r>
      <rPr>
        <sz val="8"/>
        <rFont val="Calibri"/>
        <family val="2"/>
        <scheme val="minor"/>
      </rPr>
      <t xml:space="preserve"> Anzahl der Geborenen * 1.000 / Anzahl der Frauen im Alter von 15 bis 44 Jahren zur Jahresmitte</t>
    </r>
  </si>
  <si>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einschließlich unbekannt</t>
    </r>
  </si>
  <si>
    <t>ins-         gesamt</t>
  </si>
  <si>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ohne Ortschaften</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</si>
  <si>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bezogen auf den Einwohnerbestand vom 31.12.1999</t>
    </r>
  </si>
  <si>
    <t>dar. weiblich</t>
  </si>
  <si>
    <t>bösartige
Neu-            bildungen</t>
  </si>
  <si>
    <t>dar.
weiblich</t>
  </si>
  <si>
    <t>dar. 
Aus-
länder</t>
  </si>
  <si>
    <t>Gesamt-
be-                          stand</t>
  </si>
  <si>
    <t>Gesamt-
be-    stand</t>
  </si>
  <si>
    <r>
      <t xml:space="preserve">1995                 </t>
    </r>
    <r>
      <rPr>
        <vertAlign val="superscript"/>
        <sz val="9"/>
        <rFont val="Calibri"/>
        <family val="2"/>
        <scheme val="minor"/>
      </rPr>
      <t>2)</t>
    </r>
  </si>
  <si>
    <t>im Stadt- teil</t>
  </si>
  <si>
    <t>2020</t>
  </si>
  <si>
    <r>
      <t xml:space="preserve"> 2020</t>
    </r>
    <r>
      <rPr>
        <vertAlign val="superscript"/>
        <sz val="9"/>
        <rFont val="Calibri"/>
        <family val="2"/>
        <scheme val="minor"/>
      </rPr>
      <t>2)</t>
    </r>
  </si>
  <si>
    <r>
      <t xml:space="preserve">Anmerkungen: </t>
    </r>
    <r>
      <rPr>
        <vertAlign val="superscript"/>
        <sz val="8"/>
        <rFont val="Calibri"/>
        <family val="2"/>
        <scheme val="minor"/>
      </rPr>
      <t>1)</t>
    </r>
    <r>
      <rPr>
        <sz val="8"/>
        <rFont val="Calibri"/>
        <family val="2"/>
        <scheme val="minor"/>
      </rPr>
      <t xml:space="preserve"> einschließlich 110 gleichgeschlechtliche Eheschließungen</t>
    </r>
  </si>
  <si>
    <t>Impressum</t>
  </si>
  <si>
    <t>Herausgeberin:</t>
  </si>
  <si>
    <t xml:space="preserve">Landeshauptstadt Dresden     </t>
  </si>
  <si>
    <t>Kommunale Statistikstelle</t>
  </si>
  <si>
    <t xml:space="preserve">Telefon    (03 51) 4 88 11 00     </t>
  </si>
  <si>
    <t xml:space="preserve">E-Mail      statistik@dresden.de     </t>
  </si>
  <si>
    <t>Amt für Presse- und Öffentlichkeitsarbeit</t>
  </si>
  <si>
    <t xml:space="preserve">Telefon    (03 51) 4 88 23 90          </t>
  </si>
  <si>
    <t xml:space="preserve">Telefax     (03 51) 4 88 22 38     </t>
  </si>
  <si>
    <t xml:space="preserve">E-Mail      presse@dresden.de     </t>
  </si>
  <si>
    <t xml:space="preserve">Postfach 12 00 20     </t>
  </si>
  <si>
    <t xml:space="preserve">01001 Dresden     </t>
  </si>
  <si>
    <t xml:space="preserve">www.dresden.de     </t>
  </si>
  <si>
    <t>facebook.com/stadt Dresden</t>
  </si>
  <si>
    <t>Zentraler Behördenruf 115 - Wir lieben Fragen</t>
  </si>
  <si>
    <t>Redaktion: Kommunale Statistikstelle</t>
  </si>
  <si>
    <t>Titelfotos:  Frank Exß, Sylvio Dittrich, Andreas Tampe</t>
  </si>
  <si>
    <t xml:space="preserve">Elektronische Dokumente mit qualifizierter elektronischer Signatur können über ein   </t>
  </si>
  <si>
    <t xml:space="preserve">Formular eingereicht werden. Darüber hinaus gibt es die Möglichkeit, E-Mails an die   </t>
  </si>
  <si>
    <t xml:space="preserve">Landeshauptstadt Dresden mit einem S/MIME-Zertifikat zu verschlüsseln oder mit   </t>
  </si>
  <si>
    <t xml:space="preserve">DE-Mail sichere E-Mails zu senden. Weitere Informationen hierzu stehen unter   </t>
  </si>
  <si>
    <t xml:space="preserve">www.dresden.de/kontakt.   </t>
  </si>
  <si>
    <t xml:space="preserve">Dieses Informationsmaterial ist Teil der Öffentlichkeitsarbeit der Landeshauptstadt   </t>
  </si>
  <si>
    <t xml:space="preserve">Dresden. Es darf nicht zur Wahlwerbung benutzt werden. Parteien können es jedoch   </t>
  </si>
  <si>
    <t xml:space="preserve">zur Unterrichtung ihrer Mitglieder verwenden.   </t>
  </si>
  <si>
    <t>Quelle:               Statistisches Landesamt Sachsen</t>
  </si>
  <si>
    <t xml:space="preserve">Gestorbene an natürlichen Krankheiten
</t>
  </si>
  <si>
    <t>Verletzungen, Vergiftungen und bestimmte andere Folgen äußerer Ursachen</t>
  </si>
  <si>
    <t>infektiöse und parasitäre Krankheiten</t>
  </si>
  <si>
    <t>dar. vorsätzliche
Selbstbeschädigung</t>
  </si>
  <si>
    <t>darunter                Diabetes mellitus</t>
  </si>
  <si>
    <t>zur Bevölkerung am Jahresende in Prozent</t>
  </si>
  <si>
    <t>Quellen: Melderegister der LH Dresden</t>
  </si>
  <si>
    <r>
      <rPr>
        <sz val="8"/>
        <color theme="0"/>
        <rFont val="Calibri"/>
        <family val="2"/>
        <scheme val="minor"/>
      </rPr>
      <t>Quellen:</t>
    </r>
    <r>
      <rPr>
        <sz val="8"/>
        <rFont val="Calibri"/>
        <family val="2"/>
        <scheme val="minor"/>
      </rPr>
      <t xml:space="preserve"> Kommunale Statistikstelle</t>
    </r>
  </si>
  <si>
    <t>Stand:     Gebietsstand: 31.12. des jeweiligen Jahres</t>
  </si>
  <si>
    <r>
      <t>Anmerkung:</t>
    </r>
    <r>
      <rPr>
        <vertAlign val="superscript"/>
        <sz val="8"/>
        <rFont val="Calibri"/>
        <family val="2"/>
        <scheme val="minor"/>
      </rPr>
      <t xml:space="preserve"> 1)</t>
    </r>
    <r>
      <rPr>
        <sz val="8"/>
        <rFont val="Calibri"/>
        <family val="2"/>
        <scheme val="minor"/>
      </rPr>
      <t xml:space="preserve"> ohne Ortschaften</t>
    </r>
  </si>
  <si>
    <t>2021</t>
  </si>
  <si>
    <t>Stand:     Gebietsstand: 01.01.2022</t>
  </si>
  <si>
    <t>1.4.1 Einbürgerungen nach Art und Geschlecht 1992 bis 2021</t>
  </si>
  <si>
    <t>Quellen:        Statistisches Landesamt Sachsen, Statistische Jahrbücher Dresden</t>
  </si>
  <si>
    <t>1.3.38 Umgezogene nach Altersgruppen 1995 bis 2022</t>
  </si>
  <si>
    <t>2.2.1 Lebendgeborene und allgemeine Geburtenziffer nach Stadtteilen 1995 bis 2022</t>
  </si>
  <si>
    <t>Noch: 2.2.1 Lebendgeborene und allgemeine Geburtenziffer nach Stadtteilen 1995 bis 2022</t>
  </si>
  <si>
    <t>2.2.2 Gestorbene und Gestorbenenüberschuss nach Stadtteilen 1995 bis 2022</t>
  </si>
  <si>
    <t>Noch: 2.2.2 Gestorbene und Gestorbenenüberschuss nach Stadtteilen 1995 bis 2022</t>
  </si>
  <si>
    <t>2.3.1 Zu- und Fortgezogene nach Stadtteilen 1995 bis 2022</t>
  </si>
  <si>
    <t>Noch: 2.3.1 Zu- und Fortgezogene nach Stadtteilen 1995 bis 2022</t>
  </si>
  <si>
    <t>Noch: 2.3.2 (Außen-)Wanderungssaldo nach Stadtteilen 1995 bis 2022</t>
  </si>
  <si>
    <t>2.3.2 (Außen-)Wanderungssaldo nach Stadtteilen 1995 bis 2022</t>
  </si>
  <si>
    <t>Noch: 2.3.5 Umzüge und Bevölkerungssaldi nach Stadtteilen 2022</t>
  </si>
  <si>
    <t>2.3.5 Umzüge und Bevölkerungssaldi nach Stadtteilen 2022</t>
  </si>
  <si>
    <t>2.3.6 Umzüge und Bevölkerungssaldi nach Stadtteilen 2022 - Anteil in Prozent</t>
  </si>
  <si>
    <t>Noch: 2.3.6 Umzüge und Bevölkerungssaldi nach Stadtteilen 2022 - Anteil</t>
  </si>
  <si>
    <t>Anmerkungen: Prozentangaben bezogen auf den Einwohnerbestand 31.12.2021</t>
  </si>
  <si>
    <t>1.2.1 Natürliche Bevölkerungsbewegung 1990 bis 2022</t>
  </si>
  <si>
    <t>1.2.3 Lebendgeborene und Gestorbene nach Geschlecht und Staatsangehörigkeit 1990 bis 2022</t>
  </si>
  <si>
    <t>1.2.4  Lebendgeborene und Gestorbene 1990 bis 2022 - Indikatoren</t>
  </si>
  <si>
    <t>Stand:                  Gebietsstand: 01.01.2023</t>
  </si>
  <si>
    <t>Stand:            Gebietsstand: 01.01.2023</t>
  </si>
  <si>
    <t>1.2.5 Geburten und Geborene 1983 bis 2022</t>
  </si>
  <si>
    <r>
      <t>1.2.7 Zusammengefasste Geburtenziffern</t>
    </r>
    <r>
      <rPr>
        <b/>
        <vertAlign val="superscript"/>
        <sz val="9"/>
        <rFont val="Calibri"/>
        <family val="2"/>
        <scheme val="minor"/>
      </rPr>
      <t xml:space="preserve"> </t>
    </r>
    <r>
      <rPr>
        <b/>
        <sz val="9"/>
        <rFont val="Calibri"/>
        <family val="2"/>
        <scheme val="minor"/>
      </rPr>
      <t>und Durchschnittsalter der Mütter 1959 bis 2022</t>
    </r>
  </si>
  <si>
    <t>2022</t>
  </si>
  <si>
    <t>1.2.11 Gestorbene im ersten Lebensjahr 1990 bis 2022</t>
  </si>
  <si>
    <t>1.2.18 Ehescheidungen nach Ehedauer 2001 bis 2022</t>
  </si>
  <si>
    <t>1.2.19 Ehescheidungen nach Zahl der minderjährigen Kinder 2001 bis 2022</t>
  </si>
  <si>
    <t>Mann/Mann</t>
  </si>
  <si>
    <t>Frau/Frau</t>
  </si>
  <si>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einschließlich 73 gleichgeschlechtliche Eheschließungen</t>
    </r>
  </si>
  <si>
    <t>1.2.16 Eheschließungen nach Staatsangehörigkeit und Geschlecht der Ehepartner 2001 bis 2022</t>
  </si>
  <si>
    <t>1.2.17 Eheschließungen und durchschnittliches Heiratsalter nach bisherigem Familienstand 2001 bis 2022</t>
  </si>
  <si>
    <t>Stand:                Gebietsstand: 01.01.2023</t>
  </si>
  <si>
    <t>1.3.3 Wanderungssaldi 1990 bis 2022</t>
  </si>
  <si>
    <t>1.3.1 Wanderungen 1990 bis 2022</t>
  </si>
  <si>
    <t>1.3.5 Wanderungen 2022</t>
  </si>
  <si>
    <t>1.3.7 Zugezogene nach Altersgruppen 1990 bis 2022</t>
  </si>
  <si>
    <r>
      <t xml:space="preserve">Anmerkung: </t>
    </r>
    <r>
      <rPr>
        <sz val="8"/>
        <rFont val="Calibri"/>
        <family val="2"/>
        <scheme val="minor"/>
      </rPr>
      <t>ab 2012 bezogen auf korrigierten Bevölkerungsbestand (Zensus 2011)</t>
    </r>
  </si>
  <si>
    <t>1.3.9 Fortgezogene nach Altersgruppen 1990 bis 2022</t>
  </si>
  <si>
    <t>1.3.11 Wanderungssaldo nach Altersgruppen 1990 bis 2022</t>
  </si>
  <si>
    <t>1.3.13 Zugezogene nach Altersgruppen und nach Herkunftsgebieten 1990 bis 2022</t>
  </si>
  <si>
    <t>1.3.14 Fortgezogene nach Altersgruppen und nach Zielgebieten 1990 bis 2022</t>
  </si>
  <si>
    <t>Stand:     Gebietsstand: 01.01.2023</t>
  </si>
  <si>
    <t>1.3.15 Wanderungssaldo nach Altersgruppen und nach Gebieten 1990 bis 2022</t>
  </si>
  <si>
    <t>1.3.16 Zu- und Fortgezogene bezüglich ausgewählter Gemeinden des Umlandes 1990 bis 2022</t>
  </si>
  <si>
    <t>Anmerkung: nach Klassifikation der ICD-10</t>
  </si>
  <si>
    <t>Redaktionsschluss: November 2023</t>
  </si>
  <si>
    <t>1.2.13 Sterbefälle nach ausgewählten Todesursachen und Geschlecht 2002 bis 2022</t>
  </si>
  <si>
    <t>Die Geburtenstatistik erfasst lebend- und totgeborene Kinder. Die Geburt beschreibt den natürlichen Vorgang. Mit Geborenen ist die Anzahl der Kinder gemeint, die bei einer Geburt lebend oder tot auf die Welt gekommen sind.</t>
  </si>
  <si>
    <t>1.2.14 Selbsttötungen 1902 bis 2022</t>
  </si>
  <si>
    <t>Broschüre im PDF-Format mit Grafiken und Karten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</si>
</sst>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 "/>
    <numFmt numFmtId="165" formatCode="#\ ##0\ "/>
    <numFmt numFmtId="166" formatCode="0.0"/>
    <numFmt numFmtId="167" formatCode="\ 0\ "/>
    <numFmt numFmtId="168" formatCode="##\ #\ ##\ ###"/>
    <numFmt numFmtId="169" formatCode="\ General"/>
    <numFmt numFmtId="170" formatCode="#\ ###\ ##0\ \ ;\-#\ ###\ ##0\ \ ;\-\ \ "/>
    <numFmt numFmtId="171" formatCode="\ 0"/>
    <numFmt numFmtId="172" formatCode="0.0\ "/>
    <numFmt numFmtId="173" formatCode="\ @"/>
    <numFmt numFmtId="174" formatCode="@\ "/>
    <numFmt numFmtId="175" formatCode="#\ ##0\ ;;&quot;- &quot;"/>
    <numFmt numFmtId="176" formatCode="0.0%"/>
    <numFmt numFmtId="177" formatCode="0.00\ "/>
    <numFmt numFmtId="178" formatCode="#.0\ \ ;\-?.?\ \ ;\-\ \ "/>
    <numFmt numFmtId="179" formatCode="#\ ###\ ##0.0\ ;\-#\ ###\ ##0.0\ ;\-\ "/>
    <numFmt numFmtId="180" formatCode="\1\1\-\1\5"/>
    <numFmt numFmtId="181" formatCode="#\ ##0"/>
    <numFmt numFmtId="182" formatCode="\ ###0"/>
    <numFmt numFmtId="183" formatCode="0\ ;\-0\ ;&quot;- &quot;"/>
    <numFmt numFmtId="184" formatCode="0.0%\ ;\-0.0%\ ;&quot;-&quot;"/>
    <numFmt numFmtId="185" formatCode="0.0\ %\ ;\-0.0%\ ;&quot;-&quot;"/>
    <numFmt numFmtId="186" formatCode="0.0\ %\ ;\-0.0\ %\ ;&quot;-&quot;"/>
    <numFmt numFmtId="187" formatCode="0;;&quot;- &quot;"/>
    <numFmt numFmtId="188" formatCode="\-\ \ "/>
    <numFmt numFmtId="189" formatCode="\-\ "/>
    <numFmt numFmtId="190" formatCode="#,##0\ "/>
    <numFmt numFmtId="191" formatCode="###,##0\ \ ;\-#,###,##0\ \ ;\-\ "/>
    <numFmt numFmtId="192" formatCode="#\ ###\ ##0\ \ ;\-#\ ###\ ##0\ \ ;\-\ "/>
    <numFmt numFmtId="193" formatCode="\(#,##0\)\ "/>
    <numFmt numFmtId="194" formatCode="#\ ##0\ ;;&quot;- &quot;\ "/>
    <numFmt numFmtId="195" formatCode="#,##0_ ;\-#,##0\ "/>
  </numFmts>
  <fonts count="64" x14ac:knownFonts="1">
    <font>
      <sz val="10"/>
      <name val="Arial"/>
      <family val="2"/>
    </font>
    <font>
      <sz val="10"/>
      <name val="Arial"/>
      <family val="2"/>
    </font>
    <font>
      <sz val="10"/>
      <name val="Calibri"/>
      <family val="2"/>
      <scheme val="minor"/>
    </font>
    <font>
      <sz val="8"/>
      <name val="Calibri"/>
      <family val="2"/>
      <scheme val="minor"/>
    </font>
    <font>
      <vertAlign val="superscript"/>
      <sz val="8"/>
      <name val="Calibri"/>
      <family val="2"/>
      <scheme val="minor"/>
    </font>
    <font>
      <sz val="9"/>
      <name val="Calibri"/>
      <family val="2"/>
      <scheme val="minor"/>
    </font>
    <font>
      <sz val="9"/>
      <color indexed="8"/>
      <name val="Calibri"/>
      <family val="2"/>
      <scheme val="minor"/>
    </font>
    <font>
      <sz val="9"/>
      <color theme="1"/>
      <name val="Calibri"/>
      <family val="2"/>
      <scheme val="minor"/>
    </font>
    <font>
      <vertAlign val="superscript"/>
      <sz val="9"/>
      <name val="Calibri"/>
      <family val="2"/>
      <scheme val="minor"/>
    </font>
    <font>
      <b/>
      <sz val="10"/>
      <name val="Calibri"/>
      <family val="2"/>
      <scheme val="minor"/>
    </font>
    <font>
      <b/>
      <sz val="9"/>
      <name val="Calibri"/>
      <family val="2"/>
      <scheme val="minor"/>
    </font>
    <font>
      <b/>
      <sz val="12"/>
      <name val="Calibri"/>
      <family val="2"/>
      <scheme val="minor"/>
    </font>
    <font>
      <sz val="12"/>
      <name val="Calibri"/>
      <family val="2"/>
      <scheme val="minor"/>
    </font>
    <font>
      <sz val="16"/>
      <name val="Calibri"/>
      <family val="2"/>
      <scheme val="minor"/>
    </font>
    <font>
      <b/>
      <sz val="8"/>
      <color indexed="81"/>
      <name val="Tahoma"/>
      <family val="2"/>
    </font>
    <font>
      <sz val="8"/>
      <color indexed="81"/>
      <name val="Tahoma"/>
      <family val="2"/>
    </font>
    <font>
      <vertAlign val="superscript"/>
      <sz val="9"/>
      <name val="Calibri"/>
      <family val="2"/>
    </font>
    <font>
      <vertAlign val="superscript"/>
      <sz val="8"/>
      <name val="Calibri"/>
      <family val="2"/>
    </font>
    <font>
      <sz val="8"/>
      <name val="Calibri"/>
      <family val="2"/>
    </font>
    <font>
      <sz val="8"/>
      <color indexed="9"/>
      <name val="Calibri"/>
      <family val="2"/>
      <scheme val="minor"/>
    </font>
    <font>
      <b/>
      <vertAlign val="superscript"/>
      <sz val="9"/>
      <name val="Calibri"/>
      <family val="2"/>
      <scheme val="minor"/>
    </font>
    <font>
      <i/>
      <sz val="9"/>
      <name val="Calibri"/>
      <family val="2"/>
      <scheme val="minor"/>
    </font>
    <font>
      <sz val="10"/>
      <name val="Helvetica"/>
      <family val="2"/>
    </font>
    <font>
      <sz val="9"/>
      <color indexed="12"/>
      <name val="Calibri"/>
      <family val="2"/>
      <scheme val="minor"/>
    </font>
    <font>
      <sz val="6"/>
      <name val="Calibri"/>
      <family val="2"/>
      <scheme val="minor"/>
    </font>
    <font>
      <sz val="10"/>
      <name val="Helv"/>
    </font>
    <font>
      <sz val="8"/>
      <color theme="0"/>
      <name val="Calibri"/>
      <family val="2"/>
      <scheme val="minor"/>
    </font>
    <font>
      <i/>
      <sz val="10"/>
      <name val="Calibri"/>
      <family val="2"/>
      <scheme val="minor"/>
    </font>
    <font>
      <sz val="10"/>
      <color theme="1"/>
      <name val="Arial"/>
      <family val="2"/>
    </font>
    <font>
      <sz val="9"/>
      <name val="Arial"/>
      <family val="2"/>
    </font>
    <font>
      <sz val="9"/>
      <color rgb="FFFF0000"/>
      <name val="Calibri"/>
      <family val="2"/>
      <scheme val="minor"/>
    </font>
    <font>
      <sz val="9"/>
      <color indexed="81"/>
      <name val="Tahoma"/>
      <family val="2"/>
    </font>
    <font>
      <sz val="10"/>
      <name val="MS Serif"/>
      <family val="1"/>
    </font>
    <font>
      <vertAlign val="superscript"/>
      <sz val="6"/>
      <name val="Calibri"/>
      <family val="2"/>
      <scheme val="minor"/>
    </font>
    <font>
      <sz val="10"/>
      <name val="Times New Roman"/>
      <family val="1"/>
    </font>
    <font>
      <sz val="10"/>
      <color indexed="10"/>
      <name val="Calibri"/>
      <family val="2"/>
      <scheme val="minor"/>
    </font>
    <font>
      <b/>
      <sz val="9"/>
      <color indexed="81"/>
      <name val="Tahoma"/>
      <family val="2"/>
    </font>
    <font>
      <sz val="10"/>
      <color rgb="FFFF0000"/>
      <name val="Calibri"/>
      <family val="2"/>
      <scheme val="minor"/>
    </font>
    <font>
      <b/>
      <sz val="9"/>
      <color rgb="FFFF0000"/>
      <name val="Calibri"/>
      <family val="2"/>
      <scheme val="minor"/>
    </font>
    <font>
      <b/>
      <sz val="8"/>
      <name val="Calibri"/>
      <family val="2"/>
      <scheme val="minor"/>
    </font>
    <font>
      <sz val="10"/>
      <color indexed="8"/>
      <name val="MS Sans Serif"/>
      <family val="2"/>
    </font>
    <font>
      <b/>
      <sz val="10"/>
      <color theme="1"/>
      <name val="Calibri"/>
      <family val="2"/>
      <scheme val="minor"/>
    </font>
    <font>
      <sz val="10"/>
      <color indexed="8"/>
      <name val="Calibri"/>
      <family val="2"/>
      <scheme val="minor"/>
    </font>
    <font>
      <sz val="10"/>
      <color theme="1"/>
      <name val="Calibri"/>
      <family val="2"/>
      <scheme val="minor"/>
    </font>
    <font>
      <b/>
      <sz val="9"/>
      <color theme="1"/>
      <name val="Calibri"/>
      <family val="2"/>
      <scheme val="minor"/>
    </font>
    <font>
      <b/>
      <sz val="10"/>
      <color indexed="10"/>
      <name val="Calibri"/>
      <family val="2"/>
      <scheme val="minor"/>
    </font>
    <font>
      <sz val="8.5"/>
      <name val="Calibri"/>
      <family val="2"/>
      <scheme val="minor"/>
    </font>
    <font>
      <sz val="32"/>
      <name val="Garamond"/>
      <family val="1"/>
    </font>
    <font>
      <sz val="10"/>
      <name val="Arial"/>
      <family val="2"/>
    </font>
    <font>
      <sz val="10"/>
      <name val="Garamond"/>
      <family val="1"/>
    </font>
    <font>
      <sz val="18"/>
      <name val="Calibri"/>
      <family val="2"/>
      <scheme val="minor"/>
    </font>
    <font>
      <sz val="9"/>
      <color indexed="9"/>
      <name val="Calibri"/>
      <family val="2"/>
      <scheme val="minor"/>
    </font>
    <font>
      <b/>
      <sz val="9"/>
      <name val="Calibri"/>
      <family val="2"/>
    </font>
    <font>
      <sz val="14"/>
      <name val="Calibri"/>
      <family val="2"/>
    </font>
    <font>
      <sz val="9"/>
      <name val="Calibri"/>
      <family val="2"/>
    </font>
    <font>
      <u/>
      <sz val="10"/>
      <color theme="10"/>
      <name val="Arial"/>
      <family val="2"/>
    </font>
    <font>
      <b/>
      <sz val="8.5"/>
      <name val="Calibri"/>
      <family val="2"/>
      <scheme val="minor"/>
    </font>
    <font>
      <sz val="16"/>
      <color theme="1"/>
      <name val="Calibri"/>
      <family val="2"/>
      <scheme val="minor"/>
    </font>
    <font>
      <sz val="10"/>
      <name val="Arial"/>
      <family val="2"/>
    </font>
    <font>
      <sz val="7"/>
      <name val="Calibri"/>
      <family val="2"/>
      <scheme val="minor"/>
    </font>
    <font>
      <sz val="9"/>
      <name val="Calibri Light"/>
      <family val="2"/>
    </font>
    <font>
      <sz val="9"/>
      <color indexed="8"/>
      <name val="Calibri Light"/>
      <family val="2"/>
    </font>
    <font>
      <sz val="9"/>
      <color theme="1"/>
      <name val="Calibri Light"/>
      <family val="2"/>
    </font>
    <font>
      <sz val="8"/>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indexed="65"/>
        <bgColor theme="0"/>
      </patternFill>
    </fill>
    <fill>
      <patternFill patternType="solid">
        <fgColor indexed="9"/>
        <bgColor theme="0"/>
      </patternFill>
    </fill>
  </fills>
  <borders count="55">
    <border>
      <left/>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hair">
        <color indexed="64"/>
      </left>
      <right style="thin">
        <color indexed="64"/>
      </right>
      <top style="thin">
        <color indexed="64"/>
      </top>
      <bottom/>
      <diagonal/>
    </border>
    <border>
      <left/>
      <right/>
      <top style="hair">
        <color indexed="64"/>
      </top>
      <bottom/>
      <diagonal/>
    </border>
    <border>
      <left/>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0" fontId="22" fillId="0" borderId="0"/>
    <xf numFmtId="0" fontId="25" fillId="0" borderId="0"/>
    <xf numFmtId="0" fontId="22" fillId="0" borderId="0"/>
    <xf numFmtId="0" fontId="1" fillId="0" borderId="0"/>
    <xf numFmtId="0" fontId="29" fillId="0" borderId="0"/>
    <xf numFmtId="0" fontId="32" fillId="0" borderId="0"/>
    <xf numFmtId="0" fontId="1" fillId="0" borderId="0"/>
    <xf numFmtId="0" fontId="34" fillId="0" borderId="0"/>
    <xf numFmtId="0" fontId="1" fillId="0" borderId="0"/>
    <xf numFmtId="0" fontId="28" fillId="0" borderId="0"/>
    <xf numFmtId="0" fontId="40" fillId="0" borderId="0"/>
    <xf numFmtId="0" fontId="28" fillId="0" borderId="0"/>
    <xf numFmtId="0" fontId="28" fillId="0" borderId="0"/>
    <xf numFmtId="0" fontId="40" fillId="0" borderId="0"/>
    <xf numFmtId="0" fontId="1" fillId="0" borderId="0"/>
    <xf numFmtId="0" fontId="48" fillId="0" borderId="0"/>
    <xf numFmtId="0" fontId="55" fillId="0" borderId="0" applyNumberFormat="0" applyFill="0" applyBorder="0" applyAlignment="0" applyProtection="0"/>
    <xf numFmtId="0" fontId="58" fillId="0" borderId="0"/>
  </cellStyleXfs>
  <cellXfs count="1266">
    <xf numFmtId="0" fontId="0" fillId="0" borderId="0" xfId="0"/>
    <xf numFmtId="0" fontId="2" fillId="0" borderId="0" xfId="0" applyFont="1"/>
    <xf numFmtId="0" fontId="3" fillId="0" borderId="0" xfId="0" applyFont="1"/>
    <xf numFmtId="0" fontId="3" fillId="0" borderId="0" xfId="0" applyFont="1" applyAlignment="1">
      <alignment vertical="center"/>
    </xf>
    <xf numFmtId="0" fontId="5" fillId="0" borderId="0" xfId="0" applyFont="1"/>
    <xf numFmtId="165" fontId="2" fillId="0" borderId="0" xfId="0" applyNumberFormat="1" applyFont="1" applyBorder="1" applyAlignment="1">
      <alignment horizontal="right"/>
    </xf>
    <xf numFmtId="164" fontId="2" fillId="0" borderId="0" xfId="0" applyNumberFormat="1" applyFont="1" applyBorder="1" applyAlignment="1">
      <alignment horizontal="right"/>
    </xf>
    <xf numFmtId="165" fontId="2" fillId="0" borderId="1" xfId="0" applyNumberFormat="1" applyFont="1" applyBorder="1" applyAlignment="1">
      <alignment horizontal="right"/>
    </xf>
    <xf numFmtId="165" fontId="2" fillId="0" borderId="2" xfId="0" applyNumberFormat="1" applyFont="1" applyBorder="1" applyAlignment="1">
      <alignment horizontal="right"/>
    </xf>
    <xf numFmtId="165" fontId="2" fillId="0" borderId="3" xfId="0" applyNumberFormat="1" applyFont="1" applyBorder="1" applyAlignment="1">
      <alignment horizontal="right"/>
    </xf>
    <xf numFmtId="165" fontId="2" fillId="0" borderId="4" xfId="0" applyNumberFormat="1" applyFont="1" applyBorder="1" applyAlignment="1">
      <alignment horizontal="right"/>
    </xf>
    <xf numFmtId="164" fontId="2" fillId="0" borderId="5" xfId="0" applyNumberFormat="1" applyFont="1" applyBorder="1" applyAlignment="1">
      <alignment horizontal="right"/>
    </xf>
    <xf numFmtId="165" fontId="5" fillId="0" borderId="0" xfId="0" applyNumberFormat="1" applyFont="1" applyBorder="1" applyAlignment="1">
      <alignment horizontal="right"/>
    </xf>
    <xf numFmtId="167" fontId="7" fillId="0" borderId="8" xfId="0" applyNumberFormat="1" applyFont="1" applyBorder="1" applyAlignment="1">
      <alignment horizontal="left"/>
    </xf>
    <xf numFmtId="167" fontId="6" fillId="0" borderId="8" xfId="0" applyNumberFormat="1" applyFont="1" applyBorder="1" applyAlignment="1">
      <alignment horizontal="left"/>
    </xf>
    <xf numFmtId="167" fontId="5" fillId="0" borderId="8" xfId="0" applyNumberFormat="1" applyFont="1" applyBorder="1" applyAlignment="1">
      <alignment horizontal="left"/>
    </xf>
    <xf numFmtId="0" fontId="5" fillId="0" borderId="0" xfId="0" applyFont="1" applyAlignment="1"/>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xf numFmtId="0" fontId="11" fillId="0" borderId="0" xfId="0" applyFont="1"/>
    <xf numFmtId="0" fontId="12" fillId="0" borderId="0" xfId="0" applyFont="1"/>
    <xf numFmtId="0" fontId="13" fillId="0" borderId="0" xfId="0" applyFont="1"/>
    <xf numFmtId="168" fontId="10" fillId="0" borderId="0" xfId="0" applyNumberFormat="1" applyFont="1" applyAlignment="1">
      <alignment horizontal="left"/>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69" fontId="5" fillId="0" borderId="8" xfId="0" applyNumberFormat="1" applyFont="1" applyBorder="1" applyAlignment="1">
      <alignment horizontal="left"/>
    </xf>
    <xf numFmtId="170" fontId="5" fillId="0" borderId="26" xfId="0" applyNumberFormat="1" applyFont="1" applyBorder="1"/>
    <xf numFmtId="170" fontId="5" fillId="0" borderId="6" xfId="0" applyNumberFormat="1" applyFont="1" applyBorder="1"/>
    <xf numFmtId="170" fontId="5" fillId="0" borderId="6" xfId="0" applyNumberFormat="1" applyFont="1" applyFill="1" applyBorder="1"/>
    <xf numFmtId="1" fontId="5" fillId="0" borderId="5" xfId="0" applyNumberFormat="1" applyFont="1" applyBorder="1" applyAlignment="1">
      <alignment horizontal="center"/>
    </xf>
    <xf numFmtId="170" fontId="5" fillId="0" borderId="27" xfId="0" applyNumberFormat="1" applyFont="1" applyBorder="1"/>
    <xf numFmtId="170" fontId="5" fillId="0" borderId="1" xfId="0" applyNumberFormat="1" applyFont="1" applyBorder="1"/>
    <xf numFmtId="1" fontId="5" fillId="0" borderId="0" xfId="0" applyNumberFormat="1" applyFont="1" applyBorder="1" applyAlignment="1">
      <alignment horizontal="center"/>
    </xf>
    <xf numFmtId="170" fontId="5" fillId="0" borderId="0" xfId="0" applyNumberFormat="1" applyFont="1" applyBorder="1"/>
    <xf numFmtId="0" fontId="5" fillId="0" borderId="15" xfId="0" applyFont="1" applyBorder="1" applyAlignment="1">
      <alignment horizontal="centerContinuous" vertical="center"/>
    </xf>
    <xf numFmtId="0" fontId="5" fillId="0" borderId="14" xfId="0" applyFont="1" applyBorder="1" applyAlignment="1">
      <alignment horizontal="center" vertical="center"/>
    </xf>
    <xf numFmtId="171" fontId="5" fillId="0" borderId="8" xfId="0" applyNumberFormat="1" applyFont="1" applyBorder="1" applyAlignment="1">
      <alignment horizontal="left"/>
    </xf>
    <xf numFmtId="172" fontId="5" fillId="0" borderId="6" xfId="0" applyNumberFormat="1" applyFont="1" applyBorder="1"/>
    <xf numFmtId="170" fontId="5" fillId="0" borderId="0" xfId="0" applyNumberFormat="1" applyFont="1"/>
    <xf numFmtId="0" fontId="4" fillId="0" borderId="0" xfId="0" applyFont="1" applyAlignment="1">
      <alignment vertical="center"/>
    </xf>
    <xf numFmtId="173" fontId="5" fillId="0" borderId="8" xfId="0" applyNumberFormat="1" applyFont="1" applyBorder="1" applyAlignment="1">
      <alignment horizontal="left"/>
    </xf>
    <xf numFmtId="165" fontId="5" fillId="0" borderId="6" xfId="0" applyNumberFormat="1" applyFont="1" applyBorder="1"/>
    <xf numFmtId="172" fontId="5" fillId="0" borderId="6" xfId="0" applyNumberFormat="1" applyFont="1" applyBorder="1" applyAlignment="1">
      <alignment horizontal="right"/>
    </xf>
    <xf numFmtId="165" fontId="5" fillId="0" borderId="6" xfId="0" applyNumberFormat="1" applyFont="1" applyFill="1" applyBorder="1"/>
    <xf numFmtId="172" fontId="5" fillId="0" borderId="6" xfId="0" applyNumberFormat="1" applyFont="1" applyFill="1" applyBorder="1" applyAlignment="1">
      <alignment horizontal="right"/>
    </xf>
    <xf numFmtId="173" fontId="2" fillId="0" borderId="5" xfId="0" applyNumberFormat="1" applyFont="1" applyBorder="1" applyAlignment="1">
      <alignment horizontal="left"/>
    </xf>
    <xf numFmtId="165" fontId="2" fillId="0" borderId="1" xfId="0" applyNumberFormat="1" applyFont="1" applyBorder="1"/>
    <xf numFmtId="172" fontId="2" fillId="0" borderId="1" xfId="0" applyNumberFormat="1" applyFont="1" applyBorder="1" applyAlignment="1">
      <alignment horizontal="right"/>
    </xf>
    <xf numFmtId="173" fontId="2" fillId="0" borderId="0" xfId="0" applyNumberFormat="1" applyFont="1" applyBorder="1" applyAlignment="1">
      <alignment horizontal="left"/>
    </xf>
    <xf numFmtId="165" fontId="2" fillId="0" borderId="0" xfId="0" applyNumberFormat="1" applyFont="1" applyBorder="1"/>
    <xf numFmtId="172" fontId="2" fillId="0" borderId="0" xfId="0" applyNumberFormat="1" applyFont="1" applyBorder="1" applyAlignment="1">
      <alignment horizontal="right"/>
    </xf>
    <xf numFmtId="0" fontId="4" fillId="0" borderId="0" xfId="0" applyFont="1"/>
    <xf numFmtId="0" fontId="3" fillId="0" borderId="0" xfId="0" applyFont="1" applyFill="1"/>
    <xf numFmtId="0" fontId="2" fillId="0" borderId="0" xfId="0" applyFont="1" applyFill="1"/>
    <xf numFmtId="0" fontId="10" fillId="0" borderId="0" xfId="1" applyFont="1"/>
    <xf numFmtId="0" fontId="5" fillId="0" borderId="0" xfId="1" applyFont="1"/>
    <xf numFmtId="0" fontId="2" fillId="0" borderId="0" xfId="1" applyFont="1"/>
    <xf numFmtId="0" fontId="5" fillId="0" borderId="0" xfId="1" applyFont="1" applyBorder="1"/>
    <xf numFmtId="169" fontId="5" fillId="0" borderId="8" xfId="1" applyNumberFormat="1" applyFont="1" applyBorder="1" applyAlignment="1">
      <alignment horizontal="left"/>
    </xf>
    <xf numFmtId="165" fontId="5" fillId="0" borderId="9" xfId="1" applyNumberFormat="1" applyFont="1" applyBorder="1"/>
    <xf numFmtId="165" fontId="5" fillId="0" borderId="6" xfId="1" applyNumberFormat="1" applyFont="1" applyBorder="1"/>
    <xf numFmtId="165" fontId="5" fillId="0" borderId="7" xfId="1" applyNumberFormat="1" applyFont="1" applyBorder="1"/>
    <xf numFmtId="169" fontId="6" fillId="0" borderId="8" xfId="1" applyNumberFormat="1" applyFont="1" applyBorder="1" applyAlignment="1">
      <alignment horizontal="left"/>
    </xf>
    <xf numFmtId="165" fontId="6" fillId="0" borderId="9" xfId="0" applyNumberFormat="1" applyFont="1" applyBorder="1"/>
    <xf numFmtId="165" fontId="6" fillId="0" borderId="6" xfId="0" applyNumberFormat="1" applyFont="1" applyBorder="1"/>
    <xf numFmtId="165" fontId="6" fillId="0" borderId="7" xfId="1" applyNumberFormat="1" applyFont="1" applyBorder="1"/>
    <xf numFmtId="0" fontId="23" fillId="0" borderId="0" xfId="1" applyFont="1"/>
    <xf numFmtId="165" fontId="6" fillId="0" borderId="9" xfId="0" applyNumberFormat="1" applyFont="1" applyFill="1" applyBorder="1"/>
    <xf numFmtId="165" fontId="6" fillId="0" borderId="6" xfId="0" applyNumberFormat="1" applyFont="1" applyFill="1" applyBorder="1"/>
    <xf numFmtId="165" fontId="6" fillId="0" borderId="7" xfId="1" applyNumberFormat="1" applyFont="1" applyFill="1" applyBorder="1"/>
    <xf numFmtId="169" fontId="2" fillId="0" borderId="5" xfId="1" applyNumberFormat="1" applyFont="1" applyBorder="1" applyAlignment="1">
      <alignment horizontal="left"/>
    </xf>
    <xf numFmtId="165" fontId="2" fillId="0" borderId="2" xfId="1" applyNumberFormat="1" applyFont="1" applyBorder="1"/>
    <xf numFmtId="165" fontId="2" fillId="0" borderId="1" xfId="1" applyNumberFormat="1" applyFont="1" applyBorder="1"/>
    <xf numFmtId="172" fontId="2" fillId="0" borderId="1" xfId="1" applyNumberFormat="1" applyFont="1" applyBorder="1"/>
    <xf numFmtId="169" fontId="2" fillId="0" borderId="0" xfId="1" applyNumberFormat="1" applyFont="1" applyBorder="1" applyAlignment="1">
      <alignment horizontal="left"/>
    </xf>
    <xf numFmtId="165" fontId="2" fillId="0" borderId="0" xfId="1" applyNumberFormat="1" applyFont="1" applyBorder="1"/>
    <xf numFmtId="172" fontId="2" fillId="0" borderId="0" xfId="1" applyNumberFormat="1" applyFont="1" applyBorder="1"/>
    <xf numFmtId="0" fontId="2" fillId="0" borderId="0" xfId="1" applyFont="1" applyAlignment="1">
      <alignment vertical="center"/>
    </xf>
    <xf numFmtId="0" fontId="3" fillId="0" borderId="0" xfId="1" applyFont="1"/>
    <xf numFmtId="0" fontId="10" fillId="0" borderId="0" xfId="0" applyFont="1" applyAlignment="1">
      <alignment vertical="center"/>
    </xf>
    <xf numFmtId="49" fontId="11" fillId="0" borderId="28" xfId="0" applyNumberFormat="1" applyFont="1" applyBorder="1"/>
    <xf numFmtId="0" fontId="5" fillId="0" borderId="8" xfId="0" applyFont="1" applyBorder="1" applyAlignment="1">
      <alignment horizontal="center" vertical="top"/>
    </xf>
    <xf numFmtId="0" fontId="24" fillId="0" borderId="14" xfId="0" applyFont="1" applyBorder="1" applyAlignment="1">
      <alignment horizontal="center" vertical="center"/>
    </xf>
    <xf numFmtId="0" fontId="24" fillId="0" borderId="25" xfId="0" applyFont="1" applyBorder="1" applyAlignment="1">
      <alignment horizontal="center" vertical="center" wrapText="1"/>
    </xf>
    <xf numFmtId="0" fontId="24" fillId="0" borderId="0" xfId="0" applyFont="1" applyAlignment="1">
      <alignment horizontal="center" vertical="center"/>
    </xf>
    <xf numFmtId="169" fontId="5" fillId="0" borderId="32" xfId="0" applyNumberFormat="1" applyFont="1" applyBorder="1" applyAlignment="1">
      <alignment horizontal="left"/>
    </xf>
    <xf numFmtId="175" fontId="5" fillId="0" borderId="9" xfId="0" applyNumberFormat="1" applyFont="1" applyBorder="1"/>
    <xf numFmtId="175" fontId="5" fillId="0" borderId="6" xfId="0" applyNumberFormat="1" applyFont="1" applyBorder="1"/>
    <xf numFmtId="165" fontId="5" fillId="0" borderId="9" xfId="0" applyNumberFormat="1" applyFont="1" applyBorder="1"/>
    <xf numFmtId="165" fontId="5" fillId="0" borderId="6" xfId="2" applyNumberFormat="1" applyFont="1" applyBorder="1"/>
    <xf numFmtId="165" fontId="5" fillId="0" borderId="9" xfId="2" applyNumberFormat="1" applyFont="1" applyBorder="1"/>
    <xf numFmtId="165" fontId="5" fillId="0" borderId="9" xfId="2" applyNumberFormat="1" applyFont="1" applyFill="1" applyBorder="1"/>
    <xf numFmtId="165" fontId="5" fillId="0" borderId="6" xfId="2" applyNumberFormat="1" applyFont="1" applyFill="1" applyBorder="1"/>
    <xf numFmtId="175" fontId="5" fillId="0" borderId="6" xfId="0" applyNumberFormat="1" applyFont="1" applyFill="1" applyBorder="1"/>
    <xf numFmtId="169" fontId="7" fillId="0" borderId="8" xfId="0" applyNumberFormat="1" applyFont="1" applyFill="1" applyBorder="1" applyAlignment="1">
      <alignment horizontal="left"/>
    </xf>
    <xf numFmtId="169" fontId="5" fillId="0" borderId="5" xfId="0" applyNumberFormat="1" applyFont="1" applyBorder="1" applyAlignment="1">
      <alignment horizontal="left"/>
    </xf>
    <xf numFmtId="165" fontId="5" fillId="0" borderId="1" xfId="2" applyNumberFormat="1" applyFont="1" applyBorder="1"/>
    <xf numFmtId="169" fontId="5" fillId="0" borderId="0" xfId="0" applyNumberFormat="1" applyFont="1" applyBorder="1" applyAlignment="1">
      <alignment horizontal="left"/>
    </xf>
    <xf numFmtId="165" fontId="5" fillId="0" borderId="0" xfId="2" applyNumberFormat="1" applyFont="1" applyBorder="1"/>
    <xf numFmtId="0" fontId="26" fillId="2" borderId="0" xfId="0" applyFont="1" applyFill="1"/>
    <xf numFmtId="176" fontId="3" fillId="2" borderId="0" xfId="0" applyNumberFormat="1" applyFont="1" applyFill="1"/>
    <xf numFmtId="0" fontId="26" fillId="0" borderId="0" xfId="0" applyFont="1"/>
    <xf numFmtId="0" fontId="5" fillId="0" borderId="8" xfId="0" applyFont="1" applyBorder="1" applyAlignment="1">
      <alignment horizontal="center"/>
    </xf>
    <xf numFmtId="0" fontId="5" fillId="0" borderId="14" xfId="0" applyFont="1" applyBorder="1" applyAlignment="1">
      <alignment horizontal="center"/>
    </xf>
    <xf numFmtId="165" fontId="5" fillId="0" borderId="26" xfId="2" applyNumberFormat="1" applyFont="1" applyBorder="1"/>
    <xf numFmtId="165" fontId="5" fillId="0" borderId="26" xfId="2" applyNumberFormat="1" applyFont="1" applyFill="1" applyBorder="1"/>
    <xf numFmtId="165" fontId="5" fillId="0" borderId="27" xfId="2" applyNumberFormat="1" applyFont="1" applyBorder="1"/>
    <xf numFmtId="165" fontId="5" fillId="0" borderId="2" xfId="2" applyNumberFormat="1" applyFont="1" applyBorder="1"/>
    <xf numFmtId="175" fontId="5" fillId="0" borderId="1" xfId="0" applyNumberFormat="1" applyFont="1" applyBorder="1"/>
    <xf numFmtId="1" fontId="26" fillId="0" borderId="0" xfId="0" applyNumberFormat="1" applyFont="1" applyBorder="1" applyAlignment="1">
      <alignment horizontal="center"/>
    </xf>
    <xf numFmtId="166" fontId="26" fillId="0" borderId="0" xfId="0" applyNumberFormat="1" applyFont="1"/>
    <xf numFmtId="0" fontId="10" fillId="0" borderId="0" xfId="0" applyFont="1" applyAlignment="1">
      <alignment horizontal="left"/>
    </xf>
    <xf numFmtId="0" fontId="2" fillId="0" borderId="28" xfId="0" applyFont="1" applyBorder="1"/>
    <xf numFmtId="0" fontId="5" fillId="0" borderId="0" xfId="0" applyFont="1" applyAlignment="1">
      <alignment horizontal="center"/>
    </xf>
    <xf numFmtId="0" fontId="24" fillId="0" borderId="0" xfId="0" applyFont="1" applyAlignment="1">
      <alignment horizontal="center"/>
    </xf>
    <xf numFmtId="165" fontId="5" fillId="0" borderId="9" xfId="0" applyNumberFormat="1" applyFont="1" applyFill="1" applyBorder="1"/>
    <xf numFmtId="172" fontId="5" fillId="0" borderId="6" xfId="0" applyNumberFormat="1" applyFont="1" applyFill="1" applyBorder="1"/>
    <xf numFmtId="171" fontId="5" fillId="0" borderId="5" xfId="0" applyNumberFormat="1" applyFont="1" applyBorder="1" applyAlignment="1">
      <alignment horizontal="left"/>
    </xf>
    <xf numFmtId="165" fontId="5" fillId="0" borderId="2" xfId="0" applyNumberFormat="1" applyFont="1" applyBorder="1"/>
    <xf numFmtId="165" fontId="5" fillId="0" borderId="1" xfId="0" applyNumberFormat="1" applyFont="1" applyBorder="1"/>
    <xf numFmtId="172" fontId="5" fillId="0" borderId="1" xfId="0" applyNumberFormat="1" applyFont="1" applyBorder="1"/>
    <xf numFmtId="171" fontId="2" fillId="0" borderId="0" xfId="0" applyNumberFormat="1" applyFont="1" applyBorder="1" applyAlignment="1">
      <alignment horizontal="left"/>
    </xf>
    <xf numFmtId="177" fontId="2" fillId="0" borderId="0" xfId="0" applyNumberFormat="1" applyFont="1" applyBorder="1"/>
    <xf numFmtId="0" fontId="2" fillId="0" borderId="0" xfId="0" applyFont="1" applyAlignment="1">
      <alignment horizontal="center"/>
    </xf>
    <xf numFmtId="0" fontId="3" fillId="0" borderId="0" xfId="0" applyFont="1" applyAlignment="1">
      <alignment horizontal="left"/>
    </xf>
    <xf numFmtId="0" fontId="10" fillId="0" borderId="0" xfId="3" applyFont="1"/>
    <xf numFmtId="0" fontId="5" fillId="0" borderId="0" xfId="3" applyFont="1"/>
    <xf numFmtId="0" fontId="5" fillId="0" borderId="33" xfId="3" applyFont="1" applyBorder="1" applyAlignment="1">
      <alignment horizontal="centerContinuous" vertical="center"/>
    </xf>
    <xf numFmtId="0" fontId="5" fillId="0" borderId="22" xfId="3" applyFont="1" applyBorder="1" applyAlignment="1">
      <alignment horizontal="centerContinuous" vertical="center"/>
    </xf>
    <xf numFmtId="0" fontId="5" fillId="0" borderId="0" xfId="3" applyFont="1" applyAlignment="1">
      <alignment vertical="center"/>
    </xf>
    <xf numFmtId="0" fontId="24" fillId="0" borderId="0" xfId="3" applyFont="1" applyAlignment="1">
      <alignment horizontal="center"/>
    </xf>
    <xf numFmtId="169" fontId="5" fillId="0" borderId="19" xfId="3" applyNumberFormat="1" applyFont="1" applyBorder="1" applyAlignment="1">
      <alignment horizontal="left"/>
    </xf>
    <xf numFmtId="165" fontId="5" fillId="0" borderId="22" xfId="3" applyNumberFormat="1" applyFont="1" applyBorder="1" applyAlignment="1">
      <alignment horizontal="right"/>
    </xf>
    <xf numFmtId="165" fontId="5" fillId="0" borderId="21" xfId="3" applyNumberFormat="1" applyFont="1" applyBorder="1" applyAlignment="1">
      <alignment horizontal="right"/>
    </xf>
    <xf numFmtId="172" fontId="5" fillId="0" borderId="21" xfId="3" applyNumberFormat="1" applyFont="1" applyBorder="1" applyAlignment="1">
      <alignment horizontal="right"/>
    </xf>
    <xf numFmtId="178" fontId="21" fillId="0" borderId="0" xfId="3" applyNumberFormat="1" applyFont="1" applyBorder="1"/>
    <xf numFmtId="169" fontId="5" fillId="0" borderId="8" xfId="3" applyNumberFormat="1" applyFont="1" applyBorder="1" applyAlignment="1">
      <alignment horizontal="left"/>
    </xf>
    <xf numFmtId="165" fontId="5" fillId="0" borderId="9" xfId="3" applyNumberFormat="1" applyFont="1" applyBorder="1" applyAlignment="1">
      <alignment horizontal="right"/>
    </xf>
    <xf numFmtId="165" fontId="5" fillId="0" borderId="6" xfId="3" applyNumberFormat="1" applyFont="1" applyBorder="1" applyAlignment="1">
      <alignment horizontal="right"/>
    </xf>
    <xf numFmtId="172" fontId="5" fillId="0" borderId="6" xfId="3" applyNumberFormat="1" applyFont="1" applyBorder="1" applyAlignment="1">
      <alignment horizontal="right"/>
    </xf>
    <xf numFmtId="0" fontId="2" fillId="0" borderId="0" xfId="3" applyFont="1"/>
    <xf numFmtId="165" fontId="5" fillId="0" borderId="6" xfId="3" applyNumberFormat="1" applyFont="1" applyFill="1" applyBorder="1" applyAlignment="1">
      <alignment horizontal="right"/>
    </xf>
    <xf numFmtId="0" fontId="5" fillId="0" borderId="0" xfId="3" applyFont="1" applyBorder="1"/>
    <xf numFmtId="0" fontId="3" fillId="0" borderId="0" xfId="3" applyFont="1" applyBorder="1" applyAlignment="1">
      <alignment horizontal="center" vertical="center"/>
    </xf>
    <xf numFmtId="0" fontId="3" fillId="0" borderId="0" xfId="3" applyFont="1" applyBorder="1" applyAlignment="1">
      <alignment horizontal="center"/>
    </xf>
    <xf numFmtId="178" fontId="27" fillId="0" borderId="0" xfId="3" applyNumberFormat="1" applyFont="1" applyBorder="1"/>
    <xf numFmtId="0" fontId="3" fillId="0" borderId="0" xfId="3" applyFont="1" applyBorder="1" applyAlignment="1">
      <alignment horizontal="center" vertical="center" wrapText="1"/>
    </xf>
    <xf numFmtId="172" fontId="5" fillId="0" borderId="6" xfId="3" applyNumberFormat="1" applyFont="1" applyFill="1" applyBorder="1" applyAlignment="1">
      <alignment horizontal="right"/>
    </xf>
    <xf numFmtId="169" fontId="5" fillId="0" borderId="5" xfId="3" applyNumberFormat="1" applyFont="1" applyBorder="1" applyAlignment="1">
      <alignment horizontal="left"/>
    </xf>
    <xf numFmtId="165" fontId="5" fillId="0" borderId="2" xfId="3" applyNumberFormat="1" applyFont="1" applyBorder="1" applyAlignment="1">
      <alignment horizontal="right"/>
    </xf>
    <xf numFmtId="165" fontId="5" fillId="0" borderId="1" xfId="3" applyNumberFormat="1" applyFont="1" applyBorder="1" applyAlignment="1">
      <alignment horizontal="right"/>
    </xf>
    <xf numFmtId="0" fontId="2" fillId="0" borderId="1" xfId="3" applyFont="1" applyBorder="1" applyAlignment="1">
      <alignment horizontal="right"/>
    </xf>
    <xf numFmtId="0" fontId="2" fillId="0" borderId="1" xfId="3" applyFont="1" applyFill="1" applyBorder="1" applyAlignment="1">
      <alignment horizontal="right"/>
    </xf>
    <xf numFmtId="0" fontId="2" fillId="0" borderId="0" xfId="3" applyFont="1" applyBorder="1"/>
    <xf numFmtId="169" fontId="5" fillId="0" borderId="0" xfId="3" applyNumberFormat="1" applyFont="1" applyBorder="1" applyAlignment="1">
      <alignment horizontal="left"/>
    </xf>
    <xf numFmtId="165" fontId="5" fillId="0" borderId="0" xfId="3" applyNumberFormat="1" applyFont="1" applyBorder="1" applyAlignment="1">
      <alignment horizontal="right"/>
    </xf>
    <xf numFmtId="0" fontId="2" fillId="0" borderId="0" xfId="3" applyFont="1" applyBorder="1" applyAlignment="1">
      <alignment horizontal="right"/>
    </xf>
    <xf numFmtId="0" fontId="2" fillId="0" borderId="0" xfId="3" applyFont="1" applyFill="1" applyBorder="1" applyAlignment="1">
      <alignment horizontal="right"/>
    </xf>
    <xf numFmtId="0" fontId="10" fillId="0" borderId="0" xfId="3" applyFont="1" applyAlignment="1"/>
    <xf numFmtId="0" fontId="11" fillId="0" borderId="0" xfId="3" applyFont="1" applyAlignment="1"/>
    <xf numFmtId="179" fontId="5" fillId="0" borderId="0" xfId="3" applyNumberFormat="1" applyFont="1" applyBorder="1"/>
    <xf numFmtId="0" fontId="2" fillId="0" borderId="0" xfId="3" applyFont="1" applyAlignment="1"/>
    <xf numFmtId="0" fontId="5" fillId="0" borderId="0" xfId="3" applyFont="1" applyBorder="1" applyAlignment="1">
      <alignment horizontal="center" vertical="center"/>
    </xf>
    <xf numFmtId="0" fontId="24" fillId="0" borderId="0" xfId="3" applyFont="1" applyBorder="1" applyAlignment="1">
      <alignment horizontal="center" vertical="center"/>
    </xf>
    <xf numFmtId="0" fontId="24" fillId="0" borderId="0" xfId="3" applyFont="1" applyAlignment="1">
      <alignment vertical="center"/>
    </xf>
    <xf numFmtId="0" fontId="5" fillId="0" borderId="17" xfId="3" applyFont="1" applyBorder="1" applyAlignment="1">
      <alignment horizontal="centerContinuous" vertical="center"/>
    </xf>
    <xf numFmtId="0" fontId="5" fillId="0" borderId="15" xfId="3" applyFont="1" applyBorder="1" applyAlignment="1">
      <alignment horizontal="centerContinuous" vertical="center"/>
    </xf>
    <xf numFmtId="165" fontId="5" fillId="0" borderId="0" xfId="4" applyNumberFormat="1" applyFont="1" applyBorder="1" applyAlignment="1">
      <alignment horizontal="right" vertical="center"/>
    </xf>
    <xf numFmtId="0" fontId="2" fillId="0" borderId="0" xfId="3" applyFont="1" applyAlignment="1">
      <alignment vertical="center"/>
    </xf>
    <xf numFmtId="0" fontId="5" fillId="0" borderId="0" xfId="3" applyFont="1" applyBorder="1" applyAlignment="1">
      <alignment horizontal="center"/>
    </xf>
    <xf numFmtId="165" fontId="5" fillId="0" borderId="0" xfId="4" applyNumberFormat="1" applyFont="1" applyBorder="1" applyAlignment="1">
      <alignment horizontal="right"/>
    </xf>
    <xf numFmtId="172" fontId="5" fillId="0" borderId="22" xfId="3" applyNumberFormat="1" applyFont="1" applyBorder="1"/>
    <xf numFmtId="172" fontId="5" fillId="0" borderId="21" xfId="3" applyNumberFormat="1" applyFont="1" applyBorder="1"/>
    <xf numFmtId="0" fontId="5" fillId="0" borderId="0" xfId="3" applyFont="1" applyAlignment="1">
      <alignment horizontal="center"/>
    </xf>
    <xf numFmtId="172" fontId="5" fillId="0" borderId="9" xfId="3" applyNumberFormat="1" applyFont="1" applyBorder="1"/>
    <xf numFmtId="172" fontId="5" fillId="0" borderId="6" xfId="3" applyNumberFormat="1" applyFont="1" applyBorder="1"/>
    <xf numFmtId="179" fontId="5" fillId="0" borderId="9" xfId="3" applyNumberFormat="1" applyFont="1" applyBorder="1"/>
    <xf numFmtId="179" fontId="5" fillId="0" borderId="6" xfId="3" applyNumberFormat="1" applyFont="1" applyBorder="1"/>
    <xf numFmtId="165" fontId="5" fillId="3" borderId="0" xfId="4" applyNumberFormat="1" applyFont="1" applyFill="1" applyBorder="1" applyAlignment="1">
      <alignment horizontal="right"/>
    </xf>
    <xf numFmtId="0" fontId="2" fillId="3" borderId="0" xfId="3" applyFont="1" applyFill="1" applyBorder="1"/>
    <xf numFmtId="0" fontId="2" fillId="3" borderId="0" xfId="3" applyFont="1" applyFill="1"/>
    <xf numFmtId="179" fontId="5" fillId="0" borderId="9" xfId="3" applyNumberFormat="1" applyFont="1" applyFill="1" applyBorder="1"/>
    <xf numFmtId="179" fontId="5" fillId="0" borderId="6" xfId="3" applyNumberFormat="1" applyFont="1" applyFill="1" applyBorder="1"/>
    <xf numFmtId="0" fontId="2" fillId="0" borderId="0" xfId="3" applyFont="1" applyBorder="1" applyAlignment="1">
      <alignment vertical="center"/>
    </xf>
    <xf numFmtId="179" fontId="5" fillId="0" borderId="1" xfId="3" applyNumberFormat="1" applyFont="1" applyBorder="1"/>
    <xf numFmtId="0" fontId="3" fillId="0" borderId="0" xfId="4" applyFont="1" applyBorder="1" applyAlignment="1">
      <alignment horizontal="left" vertical="center"/>
    </xf>
    <xf numFmtId="0" fontId="2" fillId="0" borderId="0" xfId="3" applyFont="1" applyBorder="1" applyAlignment="1">
      <alignment horizontal="center"/>
    </xf>
    <xf numFmtId="0" fontId="3" fillId="0" borderId="0" xfId="3" applyFont="1" applyBorder="1" applyAlignment="1">
      <alignment horizontal="left"/>
    </xf>
    <xf numFmtId="0" fontId="2" fillId="0" borderId="0" xfId="3" applyFont="1" applyAlignment="1">
      <alignment horizontal="center"/>
    </xf>
    <xf numFmtId="0" fontId="5" fillId="0" borderId="14" xfId="0" applyFont="1" applyBorder="1" applyAlignment="1">
      <alignment horizontal="center" vertical="center"/>
    </xf>
    <xf numFmtId="0" fontId="10" fillId="0" borderId="0" xfId="5" applyFont="1"/>
    <xf numFmtId="0" fontId="5" fillId="0" borderId="0" xfId="5" applyFont="1"/>
    <xf numFmtId="0" fontId="5" fillId="0" borderId="12" xfId="5" applyFont="1" applyBorder="1" applyAlignment="1">
      <alignment horizontal="center" vertical="center"/>
    </xf>
    <xf numFmtId="0" fontId="5" fillId="0" borderId="11" xfId="5" applyFont="1" applyBorder="1" applyAlignment="1">
      <alignment horizontal="centerContinuous" vertical="center"/>
    </xf>
    <xf numFmtId="169" fontId="5" fillId="0" borderId="8" xfId="5" applyNumberFormat="1" applyFont="1" applyBorder="1" applyAlignment="1">
      <alignment horizontal="left"/>
    </xf>
    <xf numFmtId="170" fontId="5" fillId="0" borderId="9" xfId="5" applyNumberFormat="1" applyFont="1" applyBorder="1"/>
    <xf numFmtId="170" fontId="5" fillId="0" borderId="0" xfId="5" applyNumberFormat="1" applyFont="1" applyBorder="1"/>
    <xf numFmtId="170" fontId="5" fillId="0" borderId="37" xfId="5" applyNumberFormat="1" applyFont="1" applyBorder="1"/>
    <xf numFmtId="177" fontId="5" fillId="0" borderId="6" xfId="5" applyNumberFormat="1" applyFont="1" applyBorder="1"/>
    <xf numFmtId="177" fontId="5" fillId="0" borderId="9" xfId="5" applyNumberFormat="1" applyFont="1" applyBorder="1"/>
    <xf numFmtId="170" fontId="5" fillId="0" borderId="6" xfId="5" applyNumberFormat="1" applyFont="1" applyBorder="1"/>
    <xf numFmtId="169" fontId="5" fillId="0" borderId="8" xfId="5" applyNumberFormat="1" applyFont="1" applyFill="1" applyBorder="1" applyAlignment="1">
      <alignment horizontal="left"/>
    </xf>
    <xf numFmtId="169" fontId="7" fillId="0" borderId="8" xfId="5" applyNumberFormat="1" applyFont="1" applyFill="1" applyBorder="1" applyAlignment="1">
      <alignment horizontal="left"/>
    </xf>
    <xf numFmtId="0" fontId="5" fillId="0" borderId="5" xfId="5" applyFont="1" applyBorder="1" applyAlignment="1"/>
    <xf numFmtId="170" fontId="5" fillId="0" borderId="2" xfId="5" applyNumberFormat="1" applyFont="1" applyBorder="1"/>
    <xf numFmtId="170" fontId="5" fillId="0" borderId="28" xfId="5" applyNumberFormat="1" applyFont="1" applyBorder="1"/>
    <xf numFmtId="170" fontId="5" fillId="0" borderId="1" xfId="5" applyNumberFormat="1" applyFont="1" applyBorder="1"/>
    <xf numFmtId="0" fontId="5" fillId="0" borderId="1" xfId="5" applyFont="1" applyBorder="1"/>
    <xf numFmtId="170" fontId="5" fillId="0" borderId="1" xfId="5" applyNumberFormat="1" applyFont="1" applyFill="1" applyBorder="1" applyAlignment="1">
      <alignment horizontal="right"/>
    </xf>
    <xf numFmtId="177" fontId="5" fillId="0" borderId="2" xfId="5" applyNumberFormat="1" applyFont="1" applyBorder="1"/>
    <xf numFmtId="0" fontId="5" fillId="0" borderId="0" xfId="5" applyFont="1" applyAlignment="1">
      <alignment vertical="center"/>
    </xf>
    <xf numFmtId="0" fontId="3" fillId="0" borderId="0" xfId="5" applyFont="1"/>
    <xf numFmtId="0" fontId="10" fillId="0" borderId="0" xfId="4" applyFont="1"/>
    <xf numFmtId="0" fontId="5" fillId="0" borderId="9" xfId="3" applyFont="1" applyBorder="1"/>
    <xf numFmtId="0" fontId="2" fillId="0" borderId="9" xfId="3" applyFont="1" applyBorder="1"/>
    <xf numFmtId="0" fontId="5" fillId="0" borderId="0" xfId="3" applyFont="1" applyBorder="1" applyAlignment="1">
      <alignment vertical="center"/>
    </xf>
    <xf numFmtId="173" fontId="5" fillId="0" borderId="8" xfId="4" applyNumberFormat="1" applyFont="1" applyBorder="1" applyAlignment="1">
      <alignment horizontal="left"/>
    </xf>
    <xf numFmtId="165" fontId="5" fillId="0" borderId="9" xfId="4" applyNumberFormat="1" applyFont="1" applyBorder="1" applyAlignment="1"/>
    <xf numFmtId="165" fontId="5" fillId="0" borderId="6" xfId="4" applyNumberFormat="1" applyFont="1" applyBorder="1" applyAlignment="1">
      <alignment horizontal="right"/>
    </xf>
    <xf numFmtId="165" fontId="5" fillId="0" borderId="9" xfId="4" applyNumberFormat="1" applyFont="1" applyBorder="1" applyAlignment="1">
      <alignment horizontal="right"/>
    </xf>
    <xf numFmtId="0" fontId="5" fillId="0" borderId="0" xfId="3" applyFont="1" applyBorder="1" applyAlignment="1"/>
    <xf numFmtId="0" fontId="5" fillId="0" borderId="0" xfId="3" applyFont="1" applyAlignment="1"/>
    <xf numFmtId="0" fontId="2" fillId="0" borderId="0" xfId="3" applyFont="1" applyBorder="1" applyAlignment="1"/>
    <xf numFmtId="165" fontId="5" fillId="0" borderId="6" xfId="3" applyNumberFormat="1" applyFont="1" applyBorder="1" applyAlignment="1"/>
    <xf numFmtId="165" fontId="5" fillId="0" borderId="9" xfId="3" applyNumberFormat="1" applyFont="1" applyBorder="1" applyAlignment="1"/>
    <xf numFmtId="173" fontId="5" fillId="3" borderId="8" xfId="4" applyNumberFormat="1" applyFont="1" applyFill="1" applyBorder="1" applyAlignment="1">
      <alignment horizontal="left"/>
    </xf>
    <xf numFmtId="165" fontId="5" fillId="3" borderId="9" xfId="4" applyNumberFormat="1" applyFont="1" applyFill="1" applyBorder="1" applyAlignment="1"/>
    <xf numFmtId="165" fontId="5" fillId="3" borderId="9" xfId="3" applyNumberFormat="1" applyFont="1" applyFill="1" applyBorder="1" applyAlignment="1"/>
    <xf numFmtId="165" fontId="5" fillId="3" borderId="6" xfId="4" applyNumberFormat="1" applyFont="1" applyFill="1" applyBorder="1" applyAlignment="1">
      <alignment horizontal="right"/>
    </xf>
    <xf numFmtId="165" fontId="5" fillId="3" borderId="9" xfId="4" applyNumberFormat="1" applyFont="1" applyFill="1" applyBorder="1" applyAlignment="1">
      <alignment horizontal="right"/>
    </xf>
    <xf numFmtId="0" fontId="2" fillId="3" borderId="0" xfId="3" applyFont="1" applyFill="1" applyBorder="1" applyAlignment="1"/>
    <xf numFmtId="0" fontId="2" fillId="3" borderId="0" xfId="3" applyFont="1" applyFill="1" applyAlignment="1"/>
    <xf numFmtId="169" fontId="5" fillId="0" borderId="8" xfId="3" applyNumberFormat="1" applyFont="1" applyFill="1" applyBorder="1" applyAlignment="1">
      <alignment horizontal="left"/>
    </xf>
    <xf numFmtId="178" fontId="21" fillId="0" borderId="6" xfId="3" applyNumberFormat="1" applyFont="1" applyBorder="1" applyAlignment="1"/>
    <xf numFmtId="165" fontId="5" fillId="0" borderId="9" xfId="4" applyNumberFormat="1" applyFont="1" applyFill="1" applyBorder="1" applyAlignment="1"/>
    <xf numFmtId="165" fontId="5" fillId="0" borderId="9" xfId="3" applyNumberFormat="1" applyFont="1" applyFill="1" applyBorder="1" applyAlignment="1"/>
    <xf numFmtId="165" fontId="5" fillId="0" borderId="6" xfId="4" applyNumberFormat="1" applyFont="1" applyFill="1" applyBorder="1" applyAlignment="1">
      <alignment horizontal="right"/>
    </xf>
    <xf numFmtId="178" fontId="21" fillId="0" borderId="9" xfId="3" applyNumberFormat="1" applyFont="1" applyBorder="1" applyAlignment="1"/>
    <xf numFmtId="173" fontId="5" fillId="3" borderId="5" xfId="4" applyNumberFormat="1" applyFont="1" applyFill="1" applyBorder="1" applyAlignment="1">
      <alignment horizontal="left"/>
    </xf>
    <xf numFmtId="165" fontId="5" fillId="3" borderId="2" xfId="4" applyNumberFormat="1" applyFont="1" applyFill="1" applyBorder="1" applyAlignment="1"/>
    <xf numFmtId="165" fontId="5" fillId="3" borderId="2" xfId="4" applyNumberFormat="1" applyFont="1" applyFill="1" applyBorder="1" applyAlignment="1">
      <alignment horizontal="center"/>
    </xf>
    <xf numFmtId="165" fontId="5" fillId="3" borderId="2" xfId="3" applyNumberFormat="1" applyFont="1" applyFill="1" applyBorder="1" applyAlignment="1"/>
    <xf numFmtId="165" fontId="5" fillId="3" borderId="1" xfId="4" applyNumberFormat="1" applyFont="1" applyFill="1" applyBorder="1" applyAlignment="1">
      <alignment horizontal="right"/>
    </xf>
    <xf numFmtId="165" fontId="5" fillId="3" borderId="2" xfId="4" applyNumberFormat="1" applyFont="1" applyFill="1" applyBorder="1" applyAlignment="1">
      <alignment horizontal="right"/>
    </xf>
    <xf numFmtId="173" fontId="10" fillId="3" borderId="0" xfId="4" applyNumberFormat="1" applyFont="1" applyFill="1" applyBorder="1" applyAlignment="1">
      <alignment horizontal="left"/>
    </xf>
    <xf numFmtId="165" fontId="10" fillId="3" borderId="0" xfId="4" applyNumberFormat="1" applyFont="1" applyFill="1" applyBorder="1" applyAlignment="1">
      <alignment vertical="center"/>
    </xf>
    <xf numFmtId="165" fontId="10" fillId="3" borderId="0" xfId="4" applyNumberFormat="1" applyFont="1" applyFill="1" applyBorder="1" applyAlignment="1">
      <alignment horizontal="center" vertical="center"/>
    </xf>
    <xf numFmtId="165" fontId="10" fillId="3" borderId="0" xfId="4" applyNumberFormat="1" applyFont="1" applyFill="1" applyBorder="1" applyAlignment="1">
      <alignment horizontal="right" vertical="center"/>
    </xf>
    <xf numFmtId="0" fontId="5" fillId="3" borderId="0" xfId="3" applyFont="1" applyFill="1" applyBorder="1" applyAlignment="1">
      <alignment vertical="center"/>
    </xf>
    <xf numFmtId="0" fontId="5" fillId="3" borderId="0" xfId="3" applyFont="1" applyFill="1" applyBorder="1" applyAlignment="1">
      <alignment horizontal="center" vertical="center"/>
    </xf>
    <xf numFmtId="165" fontId="5" fillId="0" borderId="0" xfId="4" applyNumberFormat="1" applyFont="1" applyBorder="1" applyAlignment="1"/>
    <xf numFmtId="165" fontId="5" fillId="0" borderId="6" xfId="4" applyNumberFormat="1" applyFont="1" applyBorder="1" applyAlignment="1"/>
    <xf numFmtId="165" fontId="5" fillId="3" borderId="0" xfId="4" applyNumberFormat="1" applyFont="1" applyFill="1" applyBorder="1" applyAlignment="1"/>
    <xf numFmtId="178" fontId="21" fillId="0" borderId="0" xfId="3" applyNumberFormat="1" applyFont="1" applyBorder="1" applyAlignment="1"/>
    <xf numFmtId="165" fontId="5" fillId="3" borderId="2" xfId="4" applyNumberFormat="1" applyFont="1" applyFill="1" applyBorder="1" applyAlignment="1">
      <alignment vertical="center"/>
    </xf>
    <xf numFmtId="165" fontId="5" fillId="3" borderId="2" xfId="4" applyNumberFormat="1" applyFont="1" applyFill="1" applyBorder="1" applyAlignment="1">
      <alignment horizontal="center" vertical="center"/>
    </xf>
    <xf numFmtId="165" fontId="5" fillId="3" borderId="0" xfId="4" applyNumberFormat="1" applyFont="1" applyFill="1" applyBorder="1" applyAlignment="1">
      <alignment vertical="center"/>
    </xf>
    <xf numFmtId="0" fontId="2" fillId="3" borderId="0" xfId="3" applyFont="1" applyFill="1" applyAlignment="1">
      <alignment horizontal="center"/>
    </xf>
    <xf numFmtId="0" fontId="2" fillId="0" borderId="0" xfId="3" applyFont="1" applyAlignment="1">
      <alignment horizontal="center" vertical="center"/>
    </xf>
    <xf numFmtId="0" fontId="13" fillId="0" borderId="0" xfId="6" applyFont="1"/>
    <xf numFmtId="0" fontId="11" fillId="0" borderId="0" xfId="6" applyFont="1" applyAlignment="1"/>
    <xf numFmtId="0" fontId="2" fillId="0" borderId="0" xfId="0" applyFont="1" applyAlignment="1"/>
    <xf numFmtId="0" fontId="11" fillId="0" borderId="0" xfId="6" applyFont="1"/>
    <xf numFmtId="0" fontId="10" fillId="0" borderId="0" xfId="6" applyFont="1" applyAlignment="1"/>
    <xf numFmtId="0" fontId="5" fillId="0" borderId="0" xfId="6" applyFont="1" applyAlignment="1">
      <alignment horizontal="centerContinuous"/>
    </xf>
    <xf numFmtId="0" fontId="5" fillId="0" borderId="0" xfId="6" applyFont="1"/>
    <xf numFmtId="0" fontId="2" fillId="0" borderId="0" xfId="6" applyFont="1"/>
    <xf numFmtId="49" fontId="5" fillId="0" borderId="7" xfId="6" applyNumberFormat="1" applyFont="1" applyBorder="1" applyAlignment="1">
      <alignment horizontal="right"/>
    </xf>
    <xf numFmtId="165" fontId="5" fillId="0" borderId="26" xfId="6" applyNumberFormat="1" applyFont="1" applyBorder="1"/>
    <xf numFmtId="165" fontId="5" fillId="0" borderId="9" xfId="6" applyNumberFormat="1" applyFont="1" applyBorder="1"/>
    <xf numFmtId="165" fontId="5" fillId="0" borderId="9" xfId="6" applyNumberFormat="1" applyFont="1" applyBorder="1" applyAlignment="1">
      <alignment horizontal="centerContinuous"/>
    </xf>
    <xf numFmtId="173" fontId="5" fillId="0" borderId="7" xfId="6" applyNumberFormat="1" applyFont="1" applyBorder="1" applyAlignment="1">
      <alignment horizontal="left"/>
    </xf>
    <xf numFmtId="173" fontId="6" fillId="0" borderId="7" xfId="6" applyNumberFormat="1" applyFont="1" applyBorder="1" applyAlignment="1">
      <alignment horizontal="left"/>
    </xf>
    <xf numFmtId="0" fontId="6" fillId="0" borderId="0" xfId="6" applyFont="1"/>
    <xf numFmtId="165" fontId="5" fillId="0" borderId="0" xfId="6" applyNumberFormat="1" applyFont="1"/>
    <xf numFmtId="49" fontId="2" fillId="0" borderId="3" xfId="6" applyNumberFormat="1" applyFont="1" applyBorder="1" applyAlignment="1">
      <alignment horizontal="right"/>
    </xf>
    <xf numFmtId="165" fontId="2" fillId="0" borderId="27" xfId="6" applyNumberFormat="1" applyFont="1" applyBorder="1"/>
    <xf numFmtId="165" fontId="2" fillId="0" borderId="1" xfId="6" applyNumberFormat="1" applyFont="1" applyBorder="1"/>
    <xf numFmtId="49" fontId="2" fillId="0" borderId="0" xfId="6" applyNumberFormat="1" applyFont="1" applyBorder="1" applyAlignment="1">
      <alignment horizontal="right"/>
    </xf>
    <xf numFmtId="165" fontId="2" fillId="0" borderId="0" xfId="6" applyNumberFormat="1" applyFont="1" applyBorder="1"/>
    <xf numFmtId="0" fontId="5" fillId="0" borderId="0" xfId="6" applyFont="1" applyAlignment="1">
      <alignment vertical="center"/>
    </xf>
    <xf numFmtId="165" fontId="5" fillId="0" borderId="7" xfId="6" applyNumberFormat="1" applyFont="1" applyBorder="1"/>
    <xf numFmtId="165" fontId="5" fillId="0" borderId="6" xfId="6" applyNumberFormat="1" applyFont="1" applyBorder="1" applyAlignment="1">
      <alignment horizontal="centerContinuous"/>
    </xf>
    <xf numFmtId="165" fontId="5" fillId="0" borderId="6" xfId="6" applyNumberFormat="1" applyFont="1" applyBorder="1"/>
    <xf numFmtId="0" fontId="23" fillId="0" borderId="0" xfId="6" applyFont="1"/>
    <xf numFmtId="0" fontId="10" fillId="0" borderId="0" xfId="6" applyFont="1" applyBorder="1" applyAlignment="1"/>
    <xf numFmtId="0" fontId="5" fillId="0" borderId="0" xfId="6" applyFont="1" applyBorder="1" applyAlignment="1">
      <alignment vertical="top" wrapText="1"/>
    </xf>
    <xf numFmtId="0" fontId="5" fillId="0" borderId="0" xfId="6" applyFont="1" applyBorder="1" applyAlignment="1">
      <alignment horizontal="center" vertical="top" wrapText="1"/>
    </xf>
    <xf numFmtId="0" fontId="2" fillId="0" borderId="0" xfId="6" applyFont="1" applyBorder="1" applyAlignment="1">
      <alignment horizontal="center" vertical="top"/>
    </xf>
    <xf numFmtId="0" fontId="2" fillId="0" borderId="0" xfId="6" applyFont="1" applyBorder="1" applyAlignment="1">
      <alignment horizontal="center" vertical="top" wrapText="1"/>
    </xf>
    <xf numFmtId="169" fontId="5" fillId="0" borderId="7" xfId="6" applyNumberFormat="1" applyFont="1" applyBorder="1" applyAlignment="1">
      <alignment horizontal="left"/>
    </xf>
    <xf numFmtId="165" fontId="5" fillId="0" borderId="0" xfId="6" applyNumberFormat="1" applyFont="1" applyBorder="1"/>
    <xf numFmtId="0" fontId="3" fillId="0" borderId="0" xfId="6" applyFont="1" applyAlignment="1">
      <alignment vertical="center"/>
    </xf>
    <xf numFmtId="0" fontId="2" fillId="0" borderId="0" xfId="6" applyFont="1" applyAlignment="1">
      <alignment vertical="center"/>
    </xf>
    <xf numFmtId="181" fontId="3" fillId="0" borderId="0" xfId="0" applyNumberFormat="1" applyFont="1" applyAlignment="1">
      <alignment vertical="center"/>
    </xf>
    <xf numFmtId="0" fontId="2" fillId="0" borderId="0" xfId="0" applyFont="1" applyAlignment="1">
      <alignment vertical="center"/>
    </xf>
    <xf numFmtId="0" fontId="10" fillId="0" borderId="0" xfId="7" applyFont="1" applyBorder="1"/>
    <xf numFmtId="0" fontId="11" fillId="0" borderId="0" xfId="7" applyFont="1" applyBorder="1"/>
    <xf numFmtId="0" fontId="2" fillId="0" borderId="0" xfId="7" applyFont="1" applyBorder="1"/>
    <xf numFmtId="0" fontId="2" fillId="0" borderId="0" xfId="7" applyFont="1" applyBorder="1" applyAlignment="1">
      <alignment horizontal="centerContinuous"/>
    </xf>
    <xf numFmtId="0" fontId="2" fillId="0" borderId="0" xfId="8" applyFont="1"/>
    <xf numFmtId="0" fontId="12" fillId="0" borderId="0" xfId="7" applyFont="1" applyBorder="1"/>
    <xf numFmtId="0" fontId="5" fillId="0" borderId="30" xfId="7" applyFont="1" applyBorder="1"/>
    <xf numFmtId="0" fontId="5" fillId="0" borderId="33" xfId="7" applyFont="1" applyBorder="1"/>
    <xf numFmtId="0" fontId="5" fillId="0" borderId="39" xfId="7" applyFont="1" applyBorder="1"/>
    <xf numFmtId="0" fontId="5" fillId="0" borderId="0" xfId="8" applyFont="1"/>
    <xf numFmtId="0" fontId="5" fillId="0" borderId="7" xfId="7" applyFont="1" applyBorder="1"/>
    <xf numFmtId="0" fontId="5" fillId="0" borderId="0" xfId="7" applyFont="1" applyBorder="1"/>
    <xf numFmtId="0" fontId="5" fillId="0" borderId="35" xfId="7" applyFont="1" applyBorder="1"/>
    <xf numFmtId="0" fontId="5" fillId="0" borderId="34" xfId="7" applyFont="1" applyBorder="1"/>
    <xf numFmtId="173" fontId="10" fillId="0" borderId="7" xfId="7" applyNumberFormat="1" applyFont="1" applyBorder="1"/>
    <xf numFmtId="173" fontId="10" fillId="0" borderId="0" xfId="7" applyNumberFormat="1" applyFont="1" applyBorder="1"/>
    <xf numFmtId="0" fontId="5" fillId="0" borderId="0" xfId="7" applyFont="1" applyBorder="1" applyAlignment="1">
      <alignment horizontal="left"/>
    </xf>
    <xf numFmtId="165" fontId="5" fillId="0" borderId="0" xfId="8" applyNumberFormat="1" applyFont="1"/>
    <xf numFmtId="173" fontId="5" fillId="0" borderId="0" xfId="7" applyNumberFormat="1" applyFont="1" applyBorder="1"/>
    <xf numFmtId="0" fontId="5" fillId="0" borderId="7" xfId="7" applyFont="1" applyBorder="1" applyAlignment="1">
      <alignment vertical="center"/>
    </xf>
    <xf numFmtId="0" fontId="5" fillId="0" borderId="0" xfId="7" applyFont="1" applyBorder="1" applyAlignment="1">
      <alignment vertical="center"/>
    </xf>
    <xf numFmtId="0" fontId="5" fillId="0" borderId="0" xfId="8" applyFont="1" applyAlignment="1">
      <alignment vertical="center"/>
    </xf>
    <xf numFmtId="49" fontId="5" fillId="0" borderId="0" xfId="7" applyNumberFormat="1" applyFont="1" applyBorder="1" applyAlignment="1"/>
    <xf numFmtId="173" fontId="10" fillId="0" borderId="7" xfId="7" applyNumberFormat="1" applyFont="1" applyBorder="1" applyAlignment="1">
      <alignment horizontal="left"/>
    </xf>
    <xf numFmtId="173" fontId="10" fillId="0" borderId="0" xfId="7" applyNumberFormat="1" applyFont="1" applyBorder="1" applyAlignment="1">
      <alignment horizontal="left"/>
    </xf>
    <xf numFmtId="0" fontId="5" fillId="0" borderId="0" xfId="7" applyFont="1" applyBorder="1" applyAlignment="1"/>
    <xf numFmtId="173" fontId="9" fillId="0" borderId="3" xfId="7" applyNumberFormat="1" applyFont="1" applyBorder="1" applyAlignment="1">
      <alignment horizontal="left"/>
    </xf>
    <xf numFmtId="173" fontId="9" fillId="0" borderId="28" xfId="7" applyNumberFormat="1" applyFont="1" applyBorder="1" applyAlignment="1">
      <alignment horizontal="left"/>
    </xf>
    <xf numFmtId="0" fontId="2" fillId="0" borderId="40" xfId="7" applyFont="1" applyBorder="1" applyAlignment="1">
      <alignment horizontal="left"/>
    </xf>
    <xf numFmtId="165" fontId="9" fillId="0" borderId="27" xfId="8" applyNumberFormat="1" applyFont="1" applyBorder="1"/>
    <xf numFmtId="165" fontId="9" fillId="0" borderId="1" xfId="8" applyNumberFormat="1" applyFont="1" applyBorder="1"/>
    <xf numFmtId="173" fontId="9" fillId="0" borderId="0" xfId="7" applyNumberFormat="1" applyFont="1" applyBorder="1" applyAlignment="1">
      <alignment horizontal="left"/>
    </xf>
    <xf numFmtId="0" fontId="2" fillId="0" borderId="0" xfId="7" applyFont="1" applyBorder="1" applyAlignment="1">
      <alignment horizontal="left"/>
    </xf>
    <xf numFmtId="165" fontId="9" fillId="0" borderId="0" xfId="8" applyNumberFormat="1" applyFont="1" applyBorder="1"/>
    <xf numFmtId="0" fontId="3" fillId="0" borderId="0" xfId="7" applyFont="1" applyBorder="1" applyAlignment="1">
      <alignment vertical="center"/>
    </xf>
    <xf numFmtId="0" fontId="2" fillId="0" borderId="0" xfId="8" applyFont="1" applyAlignment="1">
      <alignment vertical="center"/>
    </xf>
    <xf numFmtId="0" fontId="33" fillId="0" borderId="0" xfId="7" applyFont="1" applyAlignment="1">
      <alignment vertical="center"/>
    </xf>
    <xf numFmtId="0" fontId="3" fillId="0" borderId="0" xfId="8" applyFont="1" applyAlignment="1">
      <alignment vertical="center"/>
    </xf>
    <xf numFmtId="0" fontId="35" fillId="0" borderId="0" xfId="0" applyFont="1" applyAlignment="1"/>
    <xf numFmtId="0" fontId="2" fillId="0" borderId="0" xfId="0" applyFont="1" applyBorder="1" applyAlignment="1">
      <alignment horizontal="left"/>
    </xf>
    <xf numFmtId="177" fontId="2" fillId="0" borderId="1" xfId="0" applyNumberFormat="1" applyFont="1" applyFill="1" applyBorder="1"/>
    <xf numFmtId="177" fontId="2" fillId="0" borderId="27" xfId="0" applyNumberFormat="1" applyFont="1" applyFill="1" applyBorder="1"/>
    <xf numFmtId="0" fontId="2" fillId="0" borderId="5" xfId="0" applyFont="1" applyBorder="1" applyAlignment="1">
      <alignment horizontal="left"/>
    </xf>
    <xf numFmtId="172" fontId="5" fillId="0" borderId="26" xfId="0" applyNumberFormat="1" applyFont="1" applyFill="1" applyBorder="1"/>
    <xf numFmtId="182" fontId="5" fillId="0" borderId="8" xfId="0" applyNumberFormat="1" applyFont="1" applyBorder="1" applyAlignment="1">
      <alignment horizontal="left"/>
    </xf>
    <xf numFmtId="172" fontId="5" fillId="0" borderId="0" xfId="0" applyNumberFormat="1" applyFont="1"/>
    <xf numFmtId="172" fontId="5" fillId="0" borderId="26" xfId="0" applyNumberFormat="1" applyFont="1" applyBorder="1"/>
    <xf numFmtId="0" fontId="5" fillId="0" borderId="8" xfId="0" applyFont="1" applyBorder="1" applyAlignment="1">
      <alignment horizontal="left"/>
    </xf>
    <xf numFmtId="0" fontId="10" fillId="0" borderId="32" xfId="0" applyFont="1" applyBorder="1" applyAlignment="1">
      <alignment horizontal="left" vertical="center"/>
    </xf>
    <xf numFmtId="0" fontId="5" fillId="0" borderId="6" xfId="0" applyFont="1" applyBorder="1"/>
    <xf numFmtId="49" fontId="5"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 xfId="0" quotePrefix="1" applyNumberFormat="1" applyFont="1" applyBorder="1" applyAlignment="1">
      <alignment horizontal="center" vertical="center"/>
    </xf>
    <xf numFmtId="177" fontId="2" fillId="0" borderId="1" xfId="0" applyNumberFormat="1" applyFont="1" applyBorder="1"/>
    <xf numFmtId="177" fontId="2" fillId="0" borderId="27" xfId="0" applyNumberFormat="1" applyFont="1" applyBorder="1"/>
    <xf numFmtId="0" fontId="2" fillId="0" borderId="5" xfId="0" applyFont="1" applyBorder="1" applyAlignment="1">
      <alignment horizontal="center"/>
    </xf>
    <xf numFmtId="165" fontId="5" fillId="0" borderId="0" xfId="0" applyNumberFormat="1" applyFont="1"/>
    <xf numFmtId="49" fontId="5" fillId="0" borderId="2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1" xfId="0" quotePrefix="1" applyNumberFormat="1" applyFont="1" applyBorder="1" applyAlignment="1">
      <alignment horizontal="center" vertical="center"/>
    </xf>
    <xf numFmtId="0" fontId="2" fillId="0" borderId="0" xfId="9" applyFont="1"/>
    <xf numFmtId="0" fontId="2" fillId="0" borderId="0" xfId="9" applyFont="1" applyAlignment="1"/>
    <xf numFmtId="177" fontId="2" fillId="0" borderId="1" xfId="9" applyNumberFormat="1" applyFont="1" applyBorder="1"/>
    <xf numFmtId="177" fontId="2" fillId="0" borderId="27" xfId="9" applyNumberFormat="1" applyFont="1" applyBorder="1"/>
    <xf numFmtId="0" fontId="37" fillId="0" borderId="5" xfId="9" applyFont="1" applyBorder="1" applyAlignment="1">
      <alignment horizontal="center"/>
    </xf>
    <xf numFmtId="0" fontId="5" fillId="0" borderId="0" xfId="9" applyFont="1"/>
    <xf numFmtId="172" fontId="5" fillId="0" borderId="6" xfId="9" applyNumberFormat="1" applyFont="1" applyBorder="1"/>
    <xf numFmtId="172" fontId="5" fillId="0" borderId="26" xfId="9" applyNumberFormat="1" applyFont="1" applyBorder="1"/>
    <xf numFmtId="182" fontId="5" fillId="0" borderId="8" xfId="9" applyNumberFormat="1" applyFont="1" applyBorder="1" applyAlignment="1">
      <alignment horizontal="left"/>
    </xf>
    <xf numFmtId="0" fontId="5" fillId="0" borderId="8" xfId="9" applyFont="1" applyBorder="1" applyAlignment="1">
      <alignment horizontal="left"/>
    </xf>
    <xf numFmtId="0" fontId="10" fillId="0" borderId="32" xfId="9" applyFont="1" applyBorder="1" applyAlignment="1">
      <alignment horizontal="left" vertical="center"/>
    </xf>
    <xf numFmtId="49" fontId="5" fillId="0" borderId="22" xfId="9" applyNumberFormat="1" applyFont="1" applyBorder="1" applyAlignment="1">
      <alignment horizontal="center" vertical="center"/>
    </xf>
    <xf numFmtId="49" fontId="5" fillId="0" borderId="21" xfId="9" applyNumberFormat="1" applyFont="1" applyBorder="1" applyAlignment="1">
      <alignment horizontal="center" vertical="center"/>
    </xf>
    <xf numFmtId="49" fontId="5" fillId="0" borderId="21" xfId="9" quotePrefix="1" applyNumberFormat="1" applyFont="1" applyBorder="1" applyAlignment="1">
      <alignment horizontal="center" vertical="center"/>
    </xf>
    <xf numFmtId="165" fontId="5" fillId="0" borderId="0" xfId="0" applyNumberFormat="1" applyFont="1" applyBorder="1"/>
    <xf numFmtId="0" fontId="5" fillId="0" borderId="0" xfId="0" applyFont="1" applyBorder="1" applyAlignment="1">
      <alignment horizontal="center"/>
    </xf>
    <xf numFmtId="165" fontId="5" fillId="0" borderId="27" xfId="0" applyNumberFormat="1" applyFont="1" applyBorder="1"/>
    <xf numFmtId="0" fontId="5" fillId="0" borderId="5" xfId="0" applyFont="1" applyBorder="1" applyAlignment="1">
      <alignment horizontal="center"/>
    </xf>
    <xf numFmtId="0" fontId="10" fillId="0" borderId="8" xfId="0" applyFont="1" applyBorder="1" applyAlignment="1">
      <alignment horizontal="left" vertical="center"/>
    </xf>
    <xf numFmtId="0" fontId="2" fillId="0" borderId="1" xfId="0" applyFont="1" applyBorder="1"/>
    <xf numFmtId="0" fontId="2" fillId="0" borderId="27" xfId="0" applyFont="1" applyBorder="1"/>
    <xf numFmtId="0" fontId="2" fillId="0" borderId="0" xfId="0" applyFont="1" applyBorder="1"/>
    <xf numFmtId="0" fontId="5" fillId="0" borderId="17" xfId="0" applyFont="1" applyBorder="1" applyAlignment="1">
      <alignment horizontal="centerContinuous"/>
    </xf>
    <xf numFmtId="0" fontId="5" fillId="0" borderId="0" xfId="0" applyFont="1" applyBorder="1"/>
    <xf numFmtId="0" fontId="10" fillId="0" borderId="0" xfId="0" applyFont="1" applyBorder="1"/>
    <xf numFmtId="0" fontId="30" fillId="0" borderId="5" xfId="0" applyFont="1" applyBorder="1" applyAlignment="1">
      <alignment horizontal="center"/>
    </xf>
    <xf numFmtId="0" fontId="38" fillId="0" borderId="8" xfId="0" applyFont="1" applyBorder="1" applyAlignment="1">
      <alignment horizontal="left" vertical="center"/>
    </xf>
    <xf numFmtId="49" fontId="5" fillId="0" borderId="11"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173" fontId="5" fillId="0" borderId="8" xfId="0" applyNumberFormat="1" applyFont="1" applyBorder="1"/>
    <xf numFmtId="183" fontId="5" fillId="0" borderId="6" xfId="0" applyNumberFormat="1" applyFont="1" applyBorder="1"/>
    <xf numFmtId="183" fontId="5" fillId="0" borderId="7" xfId="0" applyNumberFormat="1" applyFont="1" applyBorder="1"/>
    <xf numFmtId="183" fontId="5" fillId="0" borderId="7" xfId="0" applyNumberFormat="1" applyFont="1" applyFill="1" applyBorder="1"/>
    <xf numFmtId="183" fontId="5" fillId="0" borderId="6" xfId="0" applyNumberFormat="1" applyFont="1" applyFill="1" applyBorder="1"/>
    <xf numFmtId="183" fontId="5" fillId="0" borderId="0" xfId="0" applyNumberFormat="1" applyFont="1" applyFill="1" applyBorder="1"/>
    <xf numFmtId="183" fontId="5" fillId="0" borderId="0" xfId="0" applyNumberFormat="1" applyFont="1" applyBorder="1"/>
    <xf numFmtId="173" fontId="5" fillId="0" borderId="8" xfId="0" applyNumberFormat="1" applyFont="1" applyFill="1" applyBorder="1"/>
    <xf numFmtId="183" fontId="5" fillId="0" borderId="26" xfId="0" applyNumberFormat="1" applyFont="1" applyFill="1" applyBorder="1"/>
    <xf numFmtId="0" fontId="5" fillId="0" borderId="0" xfId="0" applyFont="1" applyFill="1"/>
    <xf numFmtId="173" fontId="21" fillId="4" borderId="8" xfId="0" applyNumberFormat="1" applyFont="1" applyFill="1" applyBorder="1"/>
    <xf numFmtId="183" fontId="5" fillId="4" borderId="6" xfId="0" applyNumberFormat="1" applyFont="1" applyFill="1" applyBorder="1"/>
    <xf numFmtId="183" fontId="5" fillId="4" borderId="7" xfId="0" applyNumberFormat="1" applyFont="1" applyFill="1" applyBorder="1"/>
    <xf numFmtId="183" fontId="5" fillId="4" borderId="0" xfId="0" applyNumberFormat="1" applyFont="1" applyFill="1" applyBorder="1"/>
    <xf numFmtId="0" fontId="21" fillId="0" borderId="0" xfId="0" applyFont="1" applyFill="1"/>
    <xf numFmtId="183" fontId="21" fillId="4" borderId="6" xfId="0" applyNumberFormat="1" applyFont="1" applyFill="1" applyBorder="1"/>
    <xf numFmtId="183" fontId="21" fillId="4" borderId="7" xfId="0" applyNumberFormat="1" applyFont="1" applyFill="1" applyBorder="1"/>
    <xf numFmtId="183" fontId="21" fillId="4" borderId="26" xfId="0" applyNumberFormat="1" applyFont="1" applyFill="1" applyBorder="1"/>
    <xf numFmtId="0" fontId="21" fillId="0" borderId="0" xfId="0" applyFont="1"/>
    <xf numFmtId="183" fontId="21" fillId="4" borderId="7" xfId="0" applyNumberFormat="1" applyFont="1" applyFill="1" applyBorder="1" applyAlignment="1">
      <alignment horizontal="right"/>
    </xf>
    <xf numFmtId="183" fontId="21" fillId="4" borderId="6" xfId="0" applyNumberFormat="1" applyFont="1" applyFill="1" applyBorder="1" applyAlignment="1">
      <alignment horizontal="right"/>
    </xf>
    <xf numFmtId="183" fontId="21" fillId="4" borderId="0" xfId="0" applyNumberFormat="1" applyFont="1" applyFill="1" applyBorder="1" applyAlignment="1">
      <alignment horizontal="right"/>
    </xf>
    <xf numFmtId="183" fontId="21" fillId="4" borderId="0" xfId="0" applyNumberFormat="1" applyFont="1" applyFill="1" applyBorder="1"/>
    <xf numFmtId="183" fontId="5" fillId="0" borderId="9" xfId="0" applyNumberFormat="1" applyFont="1" applyBorder="1"/>
    <xf numFmtId="0" fontId="21" fillId="4" borderId="0" xfId="0" applyFont="1" applyFill="1"/>
    <xf numFmtId="173" fontId="10" fillId="0" borderId="46" xfId="0" applyNumberFormat="1" applyFont="1" applyFill="1" applyBorder="1" applyAlignment="1">
      <alignment vertical="center"/>
    </xf>
    <xf numFmtId="165" fontId="10" fillId="0" borderId="0" xfId="0" applyNumberFormat="1" applyFont="1" applyFill="1" applyBorder="1" applyAlignment="1">
      <alignment vertical="center"/>
    </xf>
    <xf numFmtId="173" fontId="5" fillId="0" borderId="5" xfId="0" applyNumberFormat="1" applyFont="1" applyBorder="1" applyAlignment="1">
      <alignment vertical="center"/>
    </xf>
    <xf numFmtId="0" fontId="3" fillId="0" borderId="0" xfId="0" applyFont="1" applyBorder="1"/>
    <xf numFmtId="0" fontId="39" fillId="0" borderId="0" xfId="0" applyFont="1" applyBorder="1"/>
    <xf numFmtId="166" fontId="3" fillId="0" borderId="0" xfId="0" applyNumberFormat="1" applyFont="1" applyBorder="1"/>
    <xf numFmtId="49" fontId="5" fillId="0" borderId="43" xfId="0" applyNumberFormat="1" applyFont="1" applyFill="1" applyBorder="1" applyAlignment="1">
      <alignment horizontal="center" vertical="center"/>
    </xf>
    <xf numFmtId="173" fontId="5" fillId="0" borderId="7" xfId="0" applyNumberFormat="1" applyFont="1" applyBorder="1"/>
    <xf numFmtId="183" fontId="5" fillId="0" borderId="20" xfId="0" applyNumberFormat="1" applyFont="1" applyBorder="1"/>
    <xf numFmtId="183" fontId="5" fillId="0" borderId="21" xfId="0" applyNumberFormat="1" applyFont="1" applyFill="1" applyBorder="1"/>
    <xf numFmtId="173" fontId="5" fillId="0" borderId="7" xfId="0" applyNumberFormat="1" applyFont="1" applyFill="1" applyBorder="1"/>
    <xf numFmtId="173" fontId="21" fillId="4" borderId="7" xfId="0" applyNumberFormat="1" applyFont="1" applyFill="1" applyBorder="1"/>
    <xf numFmtId="173" fontId="10" fillId="0" borderId="16" xfId="0" applyNumberFormat="1" applyFont="1" applyFill="1" applyBorder="1" applyAlignment="1">
      <alignment vertical="center"/>
    </xf>
    <xf numFmtId="173" fontId="5" fillId="0" borderId="3" xfId="0" applyNumberFormat="1" applyFont="1" applyBorder="1" applyAlignment="1">
      <alignment vertical="center"/>
    </xf>
    <xf numFmtId="184" fontId="10" fillId="0" borderId="0" xfId="0" applyNumberFormat="1" applyFont="1" applyBorder="1" applyAlignment="1">
      <alignment horizontal="right" vertical="center"/>
    </xf>
    <xf numFmtId="186" fontId="5" fillId="0" borderId="0" xfId="0" applyNumberFormat="1" applyFont="1" applyBorder="1" applyAlignment="1">
      <alignment vertical="center"/>
    </xf>
    <xf numFmtId="0" fontId="3" fillId="0" borderId="0" xfId="0" applyFont="1" applyAlignment="1"/>
    <xf numFmtId="176" fontId="5" fillId="0" borderId="0" xfId="0" applyNumberFormat="1" applyFont="1" applyBorder="1" applyAlignment="1">
      <alignment vertical="center"/>
    </xf>
    <xf numFmtId="0" fontId="5" fillId="0" borderId="23" xfId="0" applyFont="1" applyBorder="1" applyAlignment="1">
      <alignment horizontal="center" vertical="center"/>
    </xf>
    <xf numFmtId="165" fontId="5" fillId="0" borderId="2" xfId="0" applyNumberFormat="1" applyFont="1" applyBorder="1" applyAlignment="1">
      <alignment horizontal="right"/>
    </xf>
    <xf numFmtId="165" fontId="5" fillId="0" borderId="1" xfId="0" applyNumberFormat="1" applyFont="1" applyBorder="1" applyAlignment="1">
      <alignment horizontal="right"/>
    </xf>
    <xf numFmtId="165" fontId="5" fillId="0" borderId="27" xfId="0" applyNumberFormat="1" applyFont="1" applyBorder="1" applyAlignment="1">
      <alignment horizontal="right"/>
    </xf>
    <xf numFmtId="173" fontId="5" fillId="0" borderId="3" xfId="0" applyNumberFormat="1" applyFont="1" applyBorder="1" applyAlignment="1">
      <alignment horizontal="left"/>
    </xf>
    <xf numFmtId="165" fontId="5" fillId="0" borderId="9" xfId="0" applyNumberFormat="1" applyFont="1" applyFill="1" applyBorder="1" applyAlignment="1">
      <alignment horizontal="right"/>
    </xf>
    <xf numFmtId="165" fontId="5" fillId="0" borderId="26" xfId="0" applyNumberFormat="1" applyFont="1" applyFill="1" applyBorder="1" applyAlignment="1">
      <alignment horizontal="right"/>
    </xf>
    <xf numFmtId="173" fontId="5" fillId="0" borderId="7" xfId="0" applyNumberFormat="1" applyFont="1" applyFill="1" applyBorder="1" applyAlignment="1">
      <alignment horizontal="left"/>
    </xf>
    <xf numFmtId="173" fontId="5" fillId="0" borderId="7" xfId="0" applyNumberFormat="1" applyFont="1" applyBorder="1" applyAlignment="1">
      <alignment horizontal="left"/>
    </xf>
    <xf numFmtId="165" fontId="5" fillId="0" borderId="9" xfId="0" applyNumberFormat="1" applyFont="1" applyBorder="1" applyAlignment="1">
      <alignment horizontal="right"/>
    </xf>
    <xf numFmtId="165" fontId="5" fillId="0" borderId="26" xfId="0" applyNumberFormat="1" applyFont="1" applyBorder="1" applyAlignment="1">
      <alignment horizontal="right"/>
    </xf>
    <xf numFmtId="165" fontId="5" fillId="0" borderId="6" xfId="0" applyNumberFormat="1" applyFont="1" applyBorder="1" applyAlignment="1"/>
    <xf numFmtId="0" fontId="5" fillId="0" borderId="7" xfId="0" applyFont="1" applyBorder="1" applyAlignment="1">
      <alignment wrapText="1"/>
    </xf>
    <xf numFmtId="0" fontId="13" fillId="0" borderId="0" xfId="0" applyFont="1" applyAlignment="1">
      <alignment vertical="center"/>
    </xf>
    <xf numFmtId="0" fontId="13" fillId="0" borderId="0" xfId="0" applyFont="1" applyBorder="1"/>
    <xf numFmtId="0" fontId="13" fillId="5" borderId="0" xfId="0" applyFont="1" applyFill="1" applyBorder="1"/>
    <xf numFmtId="0" fontId="13" fillId="5" borderId="0" xfId="0" applyFont="1" applyFill="1"/>
    <xf numFmtId="0" fontId="5" fillId="5" borderId="0" xfId="0" applyFont="1" applyFill="1"/>
    <xf numFmtId="0" fontId="11" fillId="0" borderId="0" xfId="0" applyFont="1" applyBorder="1"/>
    <xf numFmtId="0" fontId="5" fillId="5" borderId="0" xfId="0" applyFont="1" applyFill="1" applyBorder="1"/>
    <xf numFmtId="0" fontId="2" fillId="5" borderId="0" xfId="0" applyFont="1" applyFill="1"/>
    <xf numFmtId="0" fontId="3" fillId="5" borderId="0" xfId="0" applyFont="1" applyFill="1"/>
    <xf numFmtId="0" fontId="5" fillId="0" borderId="18" xfId="0" applyFont="1" applyFill="1" applyBorder="1" applyAlignment="1">
      <alignment horizontal="centerContinuous"/>
    </xf>
    <xf numFmtId="0" fontId="5" fillId="0" borderId="17" xfId="0" applyFont="1" applyFill="1" applyBorder="1" applyAlignment="1">
      <alignment horizontal="centerContinuous"/>
    </xf>
    <xf numFmtId="0" fontId="5" fillId="0" borderId="17" xfId="0" applyFont="1" applyFill="1" applyBorder="1" applyAlignment="1">
      <alignment horizontal="centerContinuous" vertical="center"/>
    </xf>
    <xf numFmtId="0" fontId="5" fillId="5" borderId="17" xfId="0" applyFont="1" applyFill="1" applyBorder="1" applyAlignment="1">
      <alignment horizontal="centerContinuous" vertical="center"/>
    </xf>
    <xf numFmtId="0" fontId="5" fillId="0" borderId="21"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24" xfId="0" applyFont="1" applyFill="1" applyBorder="1" applyAlignment="1">
      <alignment vertical="center"/>
    </xf>
    <xf numFmtId="0" fontId="5" fillId="5" borderId="24" xfId="0" applyFont="1" applyFill="1" applyBorder="1" applyAlignment="1">
      <alignment vertical="center"/>
    </xf>
    <xf numFmtId="173" fontId="10" fillId="0" borderId="8" xfId="0" applyNumberFormat="1" applyFont="1" applyBorder="1"/>
    <xf numFmtId="165" fontId="10" fillId="0" borderId="26" xfId="0" applyNumberFormat="1" applyFont="1" applyBorder="1" applyAlignment="1"/>
    <xf numFmtId="165" fontId="10" fillId="0" borderId="9" xfId="0" applyNumberFormat="1" applyFont="1" applyBorder="1" applyAlignment="1"/>
    <xf numFmtId="165" fontId="10" fillId="5" borderId="0" xfId="0" applyNumberFormat="1" applyFont="1" applyFill="1" applyBorder="1" applyAlignment="1"/>
    <xf numFmtId="165" fontId="5" fillId="0" borderId="26" xfId="0" applyNumberFormat="1" applyFont="1" applyFill="1" applyBorder="1" applyAlignment="1"/>
    <xf numFmtId="165" fontId="5" fillId="0" borderId="9" xfId="0" applyNumberFormat="1" applyFont="1" applyFill="1" applyBorder="1" applyAlignment="1"/>
    <xf numFmtId="165" fontId="5" fillId="0" borderId="6" xfId="0" applyNumberFormat="1" applyFont="1" applyFill="1" applyBorder="1" applyAlignment="1"/>
    <xf numFmtId="165" fontId="5" fillId="0" borderId="7" xfId="0" applyNumberFormat="1" applyFont="1" applyFill="1" applyBorder="1" applyAlignment="1"/>
    <xf numFmtId="165" fontId="5" fillId="5" borderId="6" xfId="0" applyNumberFormat="1" applyFont="1" applyFill="1" applyBorder="1" applyAlignment="1"/>
    <xf numFmtId="165" fontId="5" fillId="5" borderId="9" xfId="0" applyNumberFormat="1" applyFont="1" applyFill="1" applyBorder="1" applyAlignment="1"/>
    <xf numFmtId="165" fontId="5" fillId="0" borderId="7" xfId="0" applyNumberFormat="1" applyFont="1" applyBorder="1" applyAlignment="1"/>
    <xf numFmtId="165" fontId="5" fillId="0" borderId="9" xfId="0" applyNumberFormat="1" applyFont="1" applyBorder="1" applyAlignment="1"/>
    <xf numFmtId="165" fontId="5" fillId="5" borderId="0" xfId="0" applyNumberFormat="1" applyFont="1" applyFill="1" applyBorder="1" applyAlignment="1"/>
    <xf numFmtId="165" fontId="6" fillId="0" borderId="6" xfId="11" applyNumberFormat="1" applyFont="1" applyFill="1" applyBorder="1" applyAlignment="1">
      <alignment wrapText="1"/>
    </xf>
    <xf numFmtId="174" fontId="10" fillId="0" borderId="9" xfId="0" applyNumberFormat="1" applyFont="1" applyFill="1" applyBorder="1" applyAlignment="1">
      <alignment horizontal="right" vertical="center"/>
    </xf>
    <xf numFmtId="174" fontId="10" fillId="5" borderId="9" xfId="0" applyNumberFormat="1" applyFont="1" applyFill="1" applyBorder="1" applyAlignment="1">
      <alignment horizontal="right" vertical="center"/>
    </xf>
    <xf numFmtId="174" fontId="10" fillId="5" borderId="0" xfId="0" applyNumberFormat="1" applyFont="1" applyFill="1" applyBorder="1" applyAlignment="1">
      <alignment horizontal="right" vertical="center"/>
    </xf>
    <xf numFmtId="174" fontId="10" fillId="5" borderId="6" xfId="0" applyNumberFormat="1" applyFont="1" applyFill="1" applyBorder="1" applyAlignment="1">
      <alignment horizontal="right" vertical="center"/>
    </xf>
    <xf numFmtId="49" fontId="5" fillId="0" borderId="8" xfId="0" applyNumberFormat="1" applyFont="1" applyBorder="1"/>
    <xf numFmtId="174" fontId="10" fillId="5" borderId="7" xfId="0" applyNumberFormat="1" applyFont="1" applyFill="1" applyBorder="1" applyAlignment="1">
      <alignment horizontal="right" vertical="center"/>
    </xf>
    <xf numFmtId="165" fontId="5" fillId="5" borderId="7" xfId="0" applyNumberFormat="1" applyFont="1" applyFill="1" applyBorder="1" applyAlignment="1"/>
    <xf numFmtId="165" fontId="5" fillId="0" borderId="0" xfId="0" applyNumberFormat="1" applyFont="1" applyFill="1" applyBorder="1" applyAlignment="1"/>
    <xf numFmtId="173" fontId="5" fillId="0" borderId="5" xfId="0" applyNumberFormat="1" applyFont="1" applyBorder="1"/>
    <xf numFmtId="165" fontId="5" fillId="0" borderId="27" xfId="0" applyNumberFormat="1" applyFont="1" applyFill="1" applyBorder="1" applyAlignment="1"/>
    <xf numFmtId="165" fontId="5" fillId="0" borderId="1" xfId="0" applyNumberFormat="1" applyFont="1" applyFill="1" applyBorder="1" applyAlignment="1"/>
    <xf numFmtId="165" fontId="5" fillId="0" borderId="3" xfId="0" applyNumberFormat="1" applyFont="1" applyFill="1" applyBorder="1" applyAlignment="1"/>
    <xf numFmtId="165" fontId="5" fillId="0" borderId="28" xfId="0" applyNumberFormat="1" applyFont="1" applyFill="1" applyBorder="1" applyAlignment="1"/>
    <xf numFmtId="165" fontId="5" fillId="0" borderId="2" xfId="0" applyNumberFormat="1" applyFont="1" applyFill="1" applyBorder="1" applyAlignment="1"/>
    <xf numFmtId="165" fontId="5" fillId="5" borderId="2" xfId="0" applyNumberFormat="1" applyFont="1" applyFill="1" applyBorder="1" applyAlignment="1"/>
    <xf numFmtId="165" fontId="5" fillId="5" borderId="3" xfId="0" applyNumberFormat="1" applyFont="1" applyFill="1" applyBorder="1" applyAlignment="1"/>
    <xf numFmtId="165" fontId="5" fillId="5" borderId="1" xfId="0" applyNumberFormat="1" applyFont="1" applyFill="1" applyBorder="1" applyAlignment="1"/>
    <xf numFmtId="0" fontId="5" fillId="5" borderId="1" xfId="0" applyFont="1" applyFill="1" applyBorder="1"/>
    <xf numFmtId="165" fontId="10" fillId="5" borderId="1" xfId="0" applyNumberFormat="1" applyFont="1" applyFill="1" applyBorder="1" applyAlignment="1"/>
    <xf numFmtId="165" fontId="10" fillId="5" borderId="2" xfId="0" applyNumberFormat="1" applyFont="1" applyFill="1" applyBorder="1" applyAlignment="1"/>
    <xf numFmtId="0" fontId="5" fillId="0" borderId="24" xfId="0" applyFont="1" applyBorder="1" applyAlignment="1">
      <alignment vertical="center"/>
    </xf>
    <xf numFmtId="165" fontId="5" fillId="0" borderId="0" xfId="0" applyNumberFormat="1" applyFont="1" applyBorder="1" applyAlignment="1"/>
    <xf numFmtId="174" fontId="10" fillId="0" borderId="26" xfId="0" applyNumberFormat="1" applyFont="1" applyFill="1" applyBorder="1" applyAlignment="1">
      <alignment horizontal="right" vertical="center"/>
    </xf>
    <xf numFmtId="174" fontId="10" fillId="0" borderId="6" xfId="0" applyNumberFormat="1" applyFont="1" applyFill="1" applyBorder="1" applyAlignment="1">
      <alignment horizontal="right" vertical="center"/>
    </xf>
    <xf numFmtId="174" fontId="10" fillId="0" borderId="31" xfId="0" applyNumberFormat="1" applyFont="1" applyBorder="1" applyAlignment="1">
      <alignment horizontal="right" vertical="center"/>
    </xf>
    <xf numFmtId="174" fontId="10" fillId="0" borderId="6" xfId="0" applyNumberFormat="1" applyFont="1" applyBorder="1" applyAlignment="1">
      <alignment horizontal="right" vertical="center"/>
    </xf>
    <xf numFmtId="187" fontId="10" fillId="0" borderId="6" xfId="0" applyNumberFormat="1" applyFont="1" applyBorder="1"/>
    <xf numFmtId="0" fontId="5" fillId="0" borderId="7" xfId="0" applyFont="1" applyBorder="1"/>
    <xf numFmtId="165" fontId="5" fillId="5" borderId="6" xfId="0" applyNumberFormat="1" applyFont="1" applyFill="1" applyBorder="1"/>
    <xf numFmtId="165" fontId="5" fillId="5" borderId="9" xfId="0" applyNumberFormat="1" applyFont="1" applyFill="1" applyBorder="1"/>
    <xf numFmtId="0" fontId="5" fillId="0" borderId="27" xfId="0" applyFont="1" applyBorder="1"/>
    <xf numFmtId="0" fontId="5" fillId="0" borderId="1" xfId="0" applyFont="1" applyBorder="1"/>
    <xf numFmtId="0" fontId="5" fillId="0" borderId="3" xfId="0" applyFont="1" applyBorder="1"/>
    <xf numFmtId="0" fontId="5" fillId="0" borderId="2" xfId="0" applyFont="1" applyBorder="1"/>
    <xf numFmtId="0" fontId="5" fillId="5" borderId="2" xfId="0" applyFont="1" applyFill="1" applyBorder="1"/>
    <xf numFmtId="0" fontId="5" fillId="5" borderId="3" xfId="0" applyFont="1" applyFill="1" applyBorder="1"/>
    <xf numFmtId="0" fontId="3" fillId="5" borderId="0" xfId="0" applyFont="1" applyFill="1" applyAlignment="1">
      <alignment vertical="center"/>
    </xf>
    <xf numFmtId="0" fontId="3" fillId="5" borderId="0" xfId="0" applyFont="1" applyFill="1" applyBorder="1" applyAlignment="1">
      <alignment vertical="center"/>
    </xf>
    <xf numFmtId="0" fontId="3" fillId="5" borderId="0" xfId="0" applyFont="1" applyFill="1" applyBorder="1"/>
    <xf numFmtId="0" fontId="2" fillId="5" borderId="0" xfId="0" applyFont="1" applyFill="1" applyBorder="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4" xfId="0" applyFont="1" applyFill="1" applyBorder="1" applyAlignment="1">
      <alignment horizontal="center" vertical="center"/>
    </xf>
    <xf numFmtId="174" fontId="10" fillId="0" borderId="0" xfId="0" applyNumberFormat="1" applyFont="1" applyFill="1" applyBorder="1" applyAlignment="1">
      <alignment horizontal="right" vertical="center"/>
    </xf>
    <xf numFmtId="188" fontId="5" fillId="0" borderId="9" xfId="0" applyNumberFormat="1" applyFont="1" applyBorder="1" applyAlignment="1"/>
    <xf numFmtId="165" fontId="2" fillId="0" borderId="27" xfId="0" applyNumberFormat="1" applyFont="1" applyFill="1" applyBorder="1" applyAlignment="1"/>
    <xf numFmtId="165" fontId="2" fillId="0" borderId="1" xfId="0" applyNumberFormat="1" applyFont="1" applyFill="1" applyBorder="1" applyAlignment="1"/>
    <xf numFmtId="165" fontId="2" fillId="0" borderId="3" xfId="0" applyNumberFormat="1" applyFont="1" applyFill="1" applyBorder="1" applyAlignment="1"/>
    <xf numFmtId="165" fontId="5" fillId="0" borderId="5" xfId="0" applyNumberFormat="1" applyFont="1" applyFill="1" applyBorder="1" applyAlignment="1"/>
    <xf numFmtId="165" fontId="5" fillId="0" borderId="2" xfId="0" applyNumberFormat="1" applyFont="1" applyBorder="1" applyAlignment="1"/>
    <xf numFmtId="165" fontId="5" fillId="0" borderId="3" xfId="0" applyNumberFormat="1" applyFont="1" applyBorder="1" applyAlignment="1"/>
    <xf numFmtId="165" fontId="5" fillId="0" borderId="1" xfId="0" applyNumberFormat="1" applyFont="1" applyBorder="1" applyAlignment="1"/>
    <xf numFmtId="0" fontId="5" fillId="0" borderId="1" xfId="0" applyFont="1" applyFill="1" applyBorder="1"/>
    <xf numFmtId="0" fontId="13" fillId="0" borderId="0" xfId="0" applyFont="1" applyFill="1"/>
    <xf numFmtId="165" fontId="10" fillId="0" borderId="26" xfId="0" applyNumberFormat="1" applyFont="1" applyFill="1" applyBorder="1" applyAlignment="1"/>
    <xf numFmtId="165" fontId="10" fillId="0" borderId="0" xfId="0" applyNumberFormat="1" applyFont="1" applyFill="1" applyBorder="1" applyAlignment="1"/>
    <xf numFmtId="165" fontId="10" fillId="0" borderId="6" xfId="0" applyNumberFormat="1" applyFont="1" applyFill="1" applyBorder="1" applyAlignment="1"/>
    <xf numFmtId="165" fontId="6" fillId="0" borderId="26" xfId="11" applyNumberFormat="1" applyFont="1" applyFill="1" applyBorder="1" applyAlignment="1"/>
    <xf numFmtId="165" fontId="5" fillId="0" borderId="7" xfId="0" applyNumberFormat="1" applyFont="1" applyFill="1" applyBorder="1"/>
    <xf numFmtId="165" fontId="6" fillId="0" borderId="7" xfId="11" applyNumberFormat="1" applyFont="1" applyFill="1" applyBorder="1" applyAlignment="1"/>
    <xf numFmtId="165" fontId="6" fillId="0" borderId="6" xfId="11" applyNumberFormat="1" applyFont="1" applyFill="1" applyBorder="1" applyAlignment="1"/>
    <xf numFmtId="174" fontId="10" fillId="0" borderId="7" xfId="0" applyNumberFormat="1" applyFont="1" applyFill="1" applyBorder="1" applyAlignment="1">
      <alignment horizontal="right" vertical="center"/>
    </xf>
    <xf numFmtId="0" fontId="42" fillId="0" borderId="27" xfId="11" applyFont="1" applyFill="1" applyBorder="1" applyAlignment="1">
      <alignment wrapText="1"/>
    </xf>
    <xf numFmtId="0" fontId="2" fillId="0" borderId="3" xfId="0" applyFont="1" applyFill="1" applyBorder="1"/>
    <xf numFmtId="0" fontId="2" fillId="0" borderId="27" xfId="0" applyFont="1" applyFill="1" applyBorder="1"/>
    <xf numFmtId="0" fontId="2" fillId="0" borderId="1" xfId="0" applyFont="1" applyFill="1" applyBorder="1"/>
    <xf numFmtId="0" fontId="2" fillId="0" borderId="3" xfId="0" applyFont="1" applyBorder="1"/>
    <xf numFmtId="0" fontId="2" fillId="0" borderId="2" xfId="0" applyFont="1" applyBorder="1"/>
    <xf numFmtId="165" fontId="10" fillId="0" borderId="6" xfId="0" applyNumberFormat="1" applyFont="1" applyFill="1" applyBorder="1" applyAlignment="1">
      <alignment horizontal="right" vertical="center"/>
    </xf>
    <xf numFmtId="0" fontId="42" fillId="0" borderId="5" xfId="11" applyFont="1" applyFill="1" applyBorder="1" applyAlignment="1"/>
    <xf numFmtId="0" fontId="5" fillId="0" borderId="3" xfId="0" applyFont="1" applyFill="1" applyBorder="1"/>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alignment vertical="center"/>
    </xf>
    <xf numFmtId="0" fontId="7" fillId="0" borderId="0" xfId="0" applyFont="1"/>
    <xf numFmtId="0" fontId="43" fillId="0" borderId="0" xfId="0" applyFont="1"/>
    <xf numFmtId="0" fontId="5" fillId="0" borderId="21" xfId="0" applyFont="1" applyFill="1" applyBorder="1" applyAlignment="1">
      <alignment horizontal="center"/>
    </xf>
    <xf numFmtId="0" fontId="7" fillId="0" borderId="21" xfId="0" applyFont="1" applyFill="1" applyBorder="1" applyAlignment="1">
      <alignment horizontal="center" vertical="center"/>
    </xf>
    <xf numFmtId="0" fontId="5" fillId="0" borderId="24" xfId="0" applyFont="1" applyBorder="1"/>
    <xf numFmtId="0" fontId="2" fillId="0" borderId="24" xfId="0" applyFont="1" applyBorder="1" applyAlignment="1">
      <alignment horizontal="center" vertical="center"/>
    </xf>
    <xf numFmtId="0" fontId="7" fillId="0" borderId="24" xfId="0" applyFont="1" applyBorder="1" applyAlignment="1">
      <alignment horizontal="center" vertical="center"/>
    </xf>
    <xf numFmtId="172" fontId="10" fillId="0" borderId="6" xfId="0" applyNumberFormat="1" applyFont="1" applyFill="1" applyBorder="1" applyAlignment="1"/>
    <xf numFmtId="165" fontId="10" fillId="0" borderId="0" xfId="0" applyNumberFormat="1" applyFont="1" applyAlignment="1">
      <alignment horizontal="center" vertical="center"/>
    </xf>
    <xf numFmtId="0" fontId="10" fillId="0" borderId="0" xfId="0" applyFont="1" applyAlignment="1">
      <alignment horizontal="center" vertical="center"/>
    </xf>
    <xf numFmtId="165" fontId="7" fillId="0" borderId="6" xfId="0" applyNumberFormat="1" applyFont="1" applyFill="1" applyBorder="1" applyAlignment="1"/>
    <xf numFmtId="172" fontId="5" fillId="0" borderId="6" xfId="0" applyNumberFormat="1" applyFont="1" applyFill="1" applyBorder="1" applyAlignment="1"/>
    <xf numFmtId="188" fontId="5" fillId="0" borderId="6" xfId="0" applyNumberFormat="1" applyFont="1" applyFill="1" applyBorder="1"/>
    <xf numFmtId="188" fontId="5" fillId="0" borderId="6" xfId="0" applyNumberFormat="1" applyFont="1" applyFill="1" applyBorder="1" applyAlignment="1"/>
    <xf numFmtId="0" fontId="6" fillId="0" borderId="5" xfId="11" applyFont="1" applyFill="1" applyBorder="1" applyAlignment="1">
      <alignment wrapText="1"/>
    </xf>
    <xf numFmtId="165" fontId="2" fillId="0" borderId="1" xfId="0" applyNumberFormat="1" applyFont="1" applyFill="1" applyBorder="1"/>
    <xf numFmtId="165" fontId="2" fillId="0" borderId="3" xfId="0" applyNumberFormat="1" applyFont="1" applyFill="1" applyBorder="1"/>
    <xf numFmtId="165" fontId="43" fillId="0" borderId="1" xfId="0" applyNumberFormat="1" applyFont="1" applyFill="1" applyBorder="1"/>
    <xf numFmtId="165" fontId="2" fillId="0" borderId="28" xfId="0" applyNumberFormat="1" applyFont="1" applyFill="1" applyBorder="1"/>
    <xf numFmtId="172" fontId="2" fillId="0" borderId="1" xfId="0" applyNumberFormat="1" applyFont="1" applyFill="1" applyBorder="1"/>
    <xf numFmtId="172" fontId="2" fillId="0" borderId="0" xfId="0" applyNumberFormat="1" applyFont="1" applyFill="1"/>
    <xf numFmtId="165" fontId="6" fillId="0" borderId="26" xfId="11" applyNumberFormat="1" applyFont="1" applyFill="1" applyBorder="1" applyAlignment="1">
      <alignment wrapText="1"/>
    </xf>
    <xf numFmtId="165" fontId="42" fillId="0" borderId="4" xfId="11" applyNumberFormat="1" applyFont="1" applyFill="1" applyBorder="1" applyAlignment="1"/>
    <xf numFmtId="165" fontId="43" fillId="0" borderId="1" xfId="0" applyNumberFormat="1" applyFont="1" applyFill="1" applyBorder="1" applyAlignment="1"/>
    <xf numFmtId="165" fontId="5" fillId="0" borderId="3" xfId="0" applyNumberFormat="1" applyFont="1" applyFill="1" applyBorder="1"/>
    <xf numFmtId="165" fontId="5" fillId="0" borderId="1" xfId="0" applyNumberFormat="1" applyFont="1" applyFill="1" applyBorder="1"/>
    <xf numFmtId="177" fontId="35" fillId="0" borderId="1" xfId="0" applyNumberFormat="1" applyFont="1" applyFill="1" applyBorder="1"/>
    <xf numFmtId="0" fontId="9" fillId="0" borderId="33" xfId="0" applyFont="1" applyBorder="1" applyAlignment="1"/>
    <xf numFmtId="165" fontId="9" fillId="0" borderId="33" xfId="0" applyNumberFormat="1" applyFont="1" applyBorder="1"/>
    <xf numFmtId="165" fontId="41" fillId="0" borderId="33" xfId="0" applyNumberFormat="1" applyFont="1" applyBorder="1"/>
    <xf numFmtId="165" fontId="45" fillId="0" borderId="33" xfId="0" applyNumberFormat="1" applyFont="1" applyBorder="1"/>
    <xf numFmtId="177" fontId="45" fillId="0" borderId="33" xfId="0" applyNumberFormat="1" applyFont="1" applyFill="1" applyBorder="1"/>
    <xf numFmtId="0" fontId="43" fillId="0" borderId="0" xfId="0" applyFont="1" applyAlignment="1">
      <alignment vertical="center"/>
    </xf>
    <xf numFmtId="0" fontId="35" fillId="0" borderId="0" xfId="0" applyFont="1" applyAlignment="1">
      <alignment vertical="center"/>
    </xf>
    <xf numFmtId="0" fontId="35" fillId="0" borderId="0" xfId="0" applyFont="1" applyFill="1" applyAlignment="1">
      <alignment vertical="center"/>
    </xf>
    <xf numFmtId="0" fontId="35" fillId="0" borderId="0" xfId="0" applyFont="1"/>
    <xf numFmtId="0" fontId="35" fillId="0" borderId="0" xfId="0" applyFont="1" applyFill="1"/>
    <xf numFmtId="0" fontId="10" fillId="0" borderId="0" xfId="0" applyFont="1" applyBorder="1" applyAlignment="1">
      <alignment horizontal="left"/>
    </xf>
    <xf numFmtId="1" fontId="5" fillId="0" borderId="0" xfId="0" applyNumberFormat="1" applyFont="1" applyBorder="1"/>
    <xf numFmtId="0" fontId="5" fillId="0" borderId="0" xfId="0" applyFont="1" applyFill="1" applyBorder="1"/>
    <xf numFmtId="0" fontId="5" fillId="0" borderId="0" xfId="0" applyFont="1" applyBorder="1" applyAlignment="1">
      <alignment horizontal="right"/>
    </xf>
    <xf numFmtId="1" fontId="11" fillId="0" borderId="0" xfId="0" applyNumberFormat="1" applyFont="1" applyBorder="1"/>
    <xf numFmtId="0" fontId="11" fillId="0" borderId="0" xfId="0" applyFont="1" applyFill="1" applyBorder="1"/>
    <xf numFmtId="0" fontId="11" fillId="0" borderId="0" xfId="0" applyFont="1" applyBorder="1" applyAlignment="1">
      <alignment horizontal="right"/>
    </xf>
    <xf numFmtId="0" fontId="5" fillId="0" borderId="45" xfId="0" applyFont="1" applyBorder="1" applyAlignment="1">
      <alignment horizontal="center" vertical="center"/>
    </xf>
    <xf numFmtId="0" fontId="6" fillId="0" borderId="45" xfId="14" applyFont="1" applyFill="1" applyBorder="1" applyAlignment="1">
      <alignment horizontal="centerContinuous" vertical="center"/>
    </xf>
    <xf numFmtId="1" fontId="24" fillId="0" borderId="14" xfId="0" applyNumberFormat="1" applyFont="1" applyBorder="1" applyAlignment="1">
      <alignment horizontal="center" vertical="center"/>
    </xf>
    <xf numFmtId="1" fontId="24" fillId="0" borderId="23" xfId="0" applyNumberFormat="1" applyFont="1" applyBorder="1" applyAlignment="1">
      <alignment horizontal="center" vertical="center"/>
    </xf>
    <xf numFmtId="1" fontId="24" fillId="0" borderId="24" xfId="0" applyNumberFormat="1" applyFont="1" applyBorder="1" applyAlignment="1">
      <alignment horizontal="center" vertical="center"/>
    </xf>
    <xf numFmtId="1" fontId="24" fillId="0" borderId="25" xfId="0" applyNumberFormat="1" applyFont="1" applyBorder="1" applyAlignment="1">
      <alignment horizontal="center" vertical="center"/>
    </xf>
    <xf numFmtId="173" fontId="10" fillId="0" borderId="48" xfId="0" applyNumberFormat="1" applyFont="1" applyBorder="1"/>
    <xf numFmtId="165" fontId="5" fillId="0" borderId="28" xfId="0" applyNumberFormat="1" applyFont="1" applyFill="1" applyBorder="1"/>
    <xf numFmtId="0" fontId="5" fillId="0" borderId="0" xfId="0" applyFont="1" applyBorder="1" applyAlignment="1">
      <alignment horizontal="left"/>
    </xf>
    <xf numFmtId="165" fontId="5" fillId="0" borderId="0" xfId="0" applyNumberFormat="1" applyFont="1" applyFill="1" applyBorder="1"/>
    <xf numFmtId="173" fontId="5" fillId="0" borderId="0" xfId="0" applyNumberFormat="1" applyFont="1" applyBorder="1"/>
    <xf numFmtId="0" fontId="6" fillId="0" borderId="5" xfId="11" applyFont="1" applyFill="1" applyBorder="1" applyAlignment="1"/>
    <xf numFmtId="0" fontId="5" fillId="0" borderId="2" xfId="0" applyFont="1" applyFill="1" applyBorder="1"/>
    <xf numFmtId="0" fontId="46" fillId="0" borderId="0" xfId="0" applyFont="1"/>
    <xf numFmtId="0" fontId="46" fillId="0" borderId="0" xfId="0" applyFont="1" applyFill="1"/>
    <xf numFmtId="0" fontId="46" fillId="0" borderId="0" xfId="0" applyFont="1" applyAlignment="1">
      <alignment vertical="center"/>
    </xf>
    <xf numFmtId="0" fontId="3" fillId="0" borderId="0" xfId="0" applyFont="1" applyFill="1" applyAlignment="1">
      <alignment vertical="center"/>
    </xf>
    <xf numFmtId="0" fontId="24" fillId="0" borderId="0" xfId="0" applyFont="1"/>
    <xf numFmtId="173" fontId="10" fillId="0" borderId="8" xfId="0" applyNumberFormat="1" applyFont="1" applyBorder="1" applyAlignment="1">
      <alignment horizontal="left"/>
    </xf>
    <xf numFmtId="172" fontId="3" fillId="0" borderId="0" xfId="0" applyNumberFormat="1" applyFont="1"/>
    <xf numFmtId="165" fontId="3" fillId="0" borderId="0" xfId="0" applyNumberFormat="1" applyFont="1"/>
    <xf numFmtId="172" fontId="5" fillId="0" borderId="27" xfId="0" applyNumberFormat="1" applyFont="1" applyBorder="1"/>
    <xf numFmtId="172" fontId="5" fillId="0" borderId="2" xfId="0" applyNumberFormat="1" applyFont="1" applyBorder="1"/>
    <xf numFmtId="172" fontId="5" fillId="0" borderId="1" xfId="0" applyNumberFormat="1" applyFont="1" applyFill="1" applyBorder="1"/>
    <xf numFmtId="172" fontId="5" fillId="0" borderId="2" xfId="0" applyNumberFormat="1" applyFont="1" applyFill="1" applyBorder="1"/>
    <xf numFmtId="172" fontId="5" fillId="0" borderId="0" xfId="0" applyNumberFormat="1" applyFont="1" applyBorder="1"/>
    <xf numFmtId="0" fontId="5" fillId="3" borderId="1" xfId="0" applyFont="1" applyFill="1" applyBorder="1"/>
    <xf numFmtId="0" fontId="5" fillId="3" borderId="2" xfId="0" applyFont="1" applyFill="1" applyBorder="1"/>
    <xf numFmtId="165" fontId="5" fillId="0" borderId="49" xfId="0" applyNumberFormat="1" applyFont="1" applyFill="1" applyBorder="1" applyAlignment="1"/>
    <xf numFmtId="165" fontId="5" fillId="0" borderId="50" xfId="0" applyNumberFormat="1" applyFont="1" applyFill="1" applyBorder="1" applyAlignment="1"/>
    <xf numFmtId="165" fontId="5" fillId="5" borderId="49" xfId="0" applyNumberFormat="1" applyFont="1" applyFill="1" applyBorder="1" applyAlignment="1"/>
    <xf numFmtId="165" fontId="5" fillId="5" borderId="51" xfId="0" applyNumberFormat="1" applyFont="1" applyFill="1" applyBorder="1" applyAlignment="1"/>
    <xf numFmtId="165" fontId="5" fillId="5" borderId="50" xfId="0" applyNumberFormat="1" applyFont="1" applyFill="1" applyBorder="1" applyAlignment="1"/>
    <xf numFmtId="0" fontId="10" fillId="3" borderId="17" xfId="9" applyFont="1" applyFill="1" applyBorder="1" applyAlignment="1">
      <alignment vertical="center"/>
    </xf>
    <xf numFmtId="0" fontId="47" fillId="0" borderId="0" xfId="16" applyFont="1"/>
    <xf numFmtId="0" fontId="5" fillId="0" borderId="0" xfId="16" applyFont="1" applyBorder="1"/>
    <xf numFmtId="0" fontId="47" fillId="0" borderId="52" xfId="16" applyFont="1" applyBorder="1"/>
    <xf numFmtId="0" fontId="48" fillId="0" borderId="0" xfId="16"/>
    <xf numFmtId="0" fontId="48" fillId="0" borderId="0" xfId="16" applyBorder="1"/>
    <xf numFmtId="0" fontId="10" fillId="3" borderId="17" xfId="16" applyFont="1" applyFill="1" applyBorder="1" applyAlignment="1">
      <alignment vertical="center"/>
    </xf>
    <xf numFmtId="0" fontId="10" fillId="3" borderId="0" xfId="16" applyFont="1" applyFill="1" applyAlignment="1">
      <alignment vertical="center"/>
    </xf>
    <xf numFmtId="0" fontId="5" fillId="3" borderId="17" xfId="16" applyFont="1" applyFill="1" applyBorder="1" applyAlignment="1">
      <alignment vertical="center"/>
    </xf>
    <xf numFmtId="0" fontId="10" fillId="0" borderId="17" xfId="16" applyFont="1" applyBorder="1" applyAlignment="1">
      <alignment vertical="center"/>
    </xf>
    <xf numFmtId="0" fontId="5" fillId="0" borderId="17" xfId="16" applyFont="1" applyBorder="1" applyAlignment="1">
      <alignment vertical="center"/>
    </xf>
    <xf numFmtId="0" fontId="5" fillId="0" borderId="0" xfId="16" applyFont="1" applyAlignment="1">
      <alignment vertical="center"/>
    </xf>
    <xf numFmtId="49" fontId="5" fillId="0" borderId="17" xfId="16" applyNumberFormat="1" applyFont="1" applyBorder="1" applyAlignment="1">
      <alignment vertical="center"/>
    </xf>
    <xf numFmtId="0" fontId="5" fillId="0" borderId="0" xfId="16" applyFont="1"/>
    <xf numFmtId="0" fontId="55" fillId="0" borderId="0" xfId="17"/>
    <xf numFmtId="189" fontId="5" fillId="0" borderId="6" xfId="0" applyNumberFormat="1" applyFont="1" applyFill="1" applyBorder="1" applyAlignment="1"/>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3" fillId="0" borderId="0" xfId="3" applyFont="1" applyBorder="1" applyAlignment="1">
      <alignment horizontal="center"/>
    </xf>
    <xf numFmtId="0" fontId="5" fillId="0" borderId="10" xfId="0" applyFont="1" applyBorder="1" applyAlignment="1">
      <alignment horizontal="center"/>
    </xf>
    <xf numFmtId="165" fontId="5" fillId="0" borderId="6" xfId="0" applyNumberFormat="1" applyFont="1" applyFill="1" applyBorder="1" applyAlignment="1">
      <alignment horizontal="right"/>
    </xf>
    <xf numFmtId="179" fontId="5" fillId="0" borderId="9" xfId="0" applyNumberFormat="1" applyFont="1" applyFill="1" applyBorder="1"/>
    <xf numFmtId="179" fontId="5" fillId="0" borderId="6" xfId="0" applyNumberFormat="1" applyFont="1" applyFill="1" applyBorder="1"/>
    <xf numFmtId="169" fontId="5" fillId="0" borderId="8" xfId="0" applyNumberFormat="1" applyFont="1" applyFill="1" applyBorder="1" applyAlignment="1">
      <alignment horizontal="left"/>
    </xf>
    <xf numFmtId="165" fontId="5" fillId="3" borderId="2" xfId="0" applyNumberFormat="1" applyFont="1" applyFill="1" applyBorder="1" applyAlignment="1">
      <alignment vertical="center"/>
    </xf>
    <xf numFmtId="172" fontId="5" fillId="3" borderId="9" xfId="4" applyNumberFormat="1" applyFont="1" applyFill="1" applyBorder="1" applyAlignment="1">
      <alignment horizontal="right"/>
    </xf>
    <xf numFmtId="172" fontId="5" fillId="0" borderId="9" xfId="4" applyNumberFormat="1" applyFont="1" applyFill="1" applyBorder="1" applyAlignment="1">
      <alignment horizontal="right"/>
    </xf>
    <xf numFmtId="185" fontId="46" fillId="0" borderId="1" xfId="0" applyNumberFormat="1" applyFont="1" applyBorder="1" applyAlignment="1">
      <alignment vertical="center"/>
    </xf>
    <xf numFmtId="185" fontId="46" fillId="0" borderId="3" xfId="0" applyNumberFormat="1" applyFont="1" applyBorder="1" applyAlignment="1">
      <alignment vertical="center"/>
    </xf>
    <xf numFmtId="186" fontId="46" fillId="0" borderId="3" xfId="0" applyNumberFormat="1" applyFont="1" applyBorder="1" applyAlignment="1">
      <alignment vertical="center"/>
    </xf>
    <xf numFmtId="186" fontId="46" fillId="0" borderId="1" xfId="0" applyNumberFormat="1" applyFont="1" applyBorder="1" applyAlignment="1">
      <alignment vertical="center"/>
    </xf>
    <xf numFmtId="184" fontId="46" fillId="0" borderId="1" xfId="0" applyNumberFormat="1" applyFont="1" applyBorder="1" applyAlignment="1">
      <alignment vertical="center"/>
    </xf>
    <xf numFmtId="164" fontId="46" fillId="0" borderId="1" xfId="0" applyNumberFormat="1" applyFont="1" applyFill="1" applyBorder="1" applyAlignment="1">
      <alignment vertical="center"/>
    </xf>
    <xf numFmtId="173" fontId="5" fillId="0" borderId="0" xfId="0" applyNumberFormat="1" applyFont="1" applyBorder="1" applyAlignment="1">
      <alignment horizontal="left"/>
    </xf>
    <xf numFmtId="0" fontId="3" fillId="0" borderId="0" xfId="0" applyFont="1" applyAlignment="1">
      <alignment vertical="center"/>
    </xf>
    <xf numFmtId="0" fontId="37" fillId="0" borderId="0" xfId="9" applyFont="1" applyBorder="1" applyAlignment="1">
      <alignment horizontal="center"/>
    </xf>
    <xf numFmtId="177" fontId="2" fillId="0" borderId="0" xfId="9" applyNumberFormat="1" applyFont="1" applyBorder="1"/>
    <xf numFmtId="173" fontId="5" fillId="0" borderId="0" xfId="0" applyNumberFormat="1" applyFont="1" applyBorder="1" applyAlignment="1">
      <alignment vertical="center"/>
    </xf>
    <xf numFmtId="172" fontId="56" fillId="0" borderId="0" xfId="0" applyNumberFormat="1" applyFont="1" applyFill="1" applyBorder="1" applyAlignment="1">
      <alignment horizontal="right" vertical="center"/>
    </xf>
    <xf numFmtId="164" fontId="46" fillId="0" borderId="0" xfId="0" applyNumberFormat="1" applyFont="1" applyFill="1" applyBorder="1" applyAlignment="1">
      <alignment vertical="center"/>
    </xf>
    <xf numFmtId="165" fontId="46" fillId="0" borderId="0" xfId="0" applyNumberFormat="1" applyFont="1" applyFill="1" applyBorder="1" applyAlignment="1">
      <alignment vertical="center"/>
    </xf>
    <xf numFmtId="164" fontId="3" fillId="0" borderId="0" xfId="0" applyNumberFormat="1" applyFont="1" applyAlignment="1"/>
    <xf numFmtId="49" fontId="3" fillId="0" borderId="0" xfId="0" applyNumberFormat="1" applyFont="1" applyAlignment="1"/>
    <xf numFmtId="0" fontId="3" fillId="0" borderId="0" xfId="0" applyFont="1" applyAlignment="1">
      <alignment vertical="center"/>
    </xf>
    <xf numFmtId="190" fontId="5" fillId="0" borderId="26" xfId="0" applyNumberFormat="1" applyFont="1" applyBorder="1"/>
    <xf numFmtId="190" fontId="5" fillId="0" borderId="6" xfId="0" applyNumberFormat="1" applyFont="1" applyBorder="1"/>
    <xf numFmtId="190" fontId="5" fillId="0" borderId="26" xfId="0" applyNumberFormat="1" applyFont="1" applyFill="1" applyBorder="1"/>
    <xf numFmtId="190" fontId="5" fillId="0" borderId="6" xfId="0" applyNumberFormat="1" applyFont="1" applyFill="1" applyBorder="1"/>
    <xf numFmtId="191" fontId="5" fillId="0" borderId="6" xfId="0" applyNumberFormat="1" applyFont="1" applyBorder="1"/>
    <xf numFmtId="192" fontId="5" fillId="0" borderId="6" xfId="5" applyNumberFormat="1" applyFont="1" applyBorder="1"/>
    <xf numFmtId="190" fontId="5" fillId="0" borderId="9" xfId="5" applyNumberFormat="1" applyFont="1" applyBorder="1"/>
    <xf numFmtId="190" fontId="5" fillId="0" borderId="0" xfId="5" applyNumberFormat="1" applyFont="1" applyBorder="1"/>
    <xf numFmtId="190" fontId="5" fillId="0" borderId="0" xfId="5" applyNumberFormat="1" applyFont="1" applyFill="1" applyBorder="1"/>
    <xf numFmtId="190" fontId="5" fillId="0" borderId="6" xfId="5" applyNumberFormat="1" applyFont="1" applyFill="1" applyBorder="1" applyAlignment="1">
      <alignment horizontal="right"/>
    </xf>
    <xf numFmtId="190" fontId="5" fillId="0" borderId="0" xfId="5" applyNumberFormat="1" applyFont="1" applyFill="1" applyBorder="1" applyAlignment="1">
      <alignment horizontal="right"/>
    </xf>
    <xf numFmtId="190" fontId="5" fillId="0" borderId="6" xfId="5" applyNumberFormat="1" applyFont="1" applyBorder="1"/>
    <xf numFmtId="190" fontId="5" fillId="0" borderId="6" xfId="5" applyNumberFormat="1" applyFont="1" applyFill="1" applyBorder="1"/>
    <xf numFmtId="190" fontId="5" fillId="0" borderId="1" xfId="5" applyNumberFormat="1" applyFont="1" applyBorder="1"/>
    <xf numFmtId="190" fontId="5" fillId="0" borderId="28" xfId="5" applyNumberFormat="1" applyFont="1" applyBorder="1"/>
    <xf numFmtId="177" fontId="5" fillId="0" borderId="6" xfId="1" applyNumberFormat="1" applyFont="1" applyBorder="1"/>
    <xf numFmtId="0" fontId="3" fillId="0" borderId="0" xfId="3" applyFont="1" applyBorder="1" applyAlignment="1">
      <alignment horizontal="center"/>
    </xf>
    <xf numFmtId="0" fontId="3" fillId="0" borderId="0" xfId="0" applyFont="1" applyAlignment="1">
      <alignment vertical="center"/>
    </xf>
    <xf numFmtId="0" fontId="2" fillId="0" borderId="0" xfId="0" applyFont="1" applyAlignment="1">
      <alignment vertical="center"/>
    </xf>
    <xf numFmtId="190" fontId="5" fillId="0" borderId="0" xfId="0" applyNumberFormat="1" applyFont="1" applyBorder="1" applyAlignment="1">
      <alignment horizontal="right"/>
    </xf>
    <xf numFmtId="190" fontId="5" fillId="0" borderId="7" xfId="0" applyNumberFormat="1" applyFont="1" applyBorder="1" applyAlignment="1">
      <alignment horizontal="right"/>
    </xf>
    <xf numFmtId="190" fontId="5" fillId="0" borderId="6" xfId="0" applyNumberFormat="1" applyFont="1" applyBorder="1" applyAlignment="1">
      <alignment horizontal="right"/>
    </xf>
    <xf numFmtId="190" fontId="5" fillId="0" borderId="7" xfId="0" applyNumberFormat="1" applyFont="1" applyFill="1" applyBorder="1" applyAlignment="1">
      <alignment horizontal="right"/>
    </xf>
    <xf numFmtId="190" fontId="6" fillId="0" borderId="7" xfId="0" applyNumberFormat="1" applyFont="1" applyBorder="1" applyAlignment="1">
      <alignment horizontal="right"/>
    </xf>
    <xf numFmtId="190" fontId="6" fillId="0" borderId="7" xfId="0" applyNumberFormat="1" applyFont="1" applyFill="1" applyBorder="1" applyAlignment="1">
      <alignment horizontal="right"/>
    </xf>
    <xf numFmtId="193" fontId="5" fillId="0" borderId="0" xfId="0" quotePrefix="1" applyNumberFormat="1" applyFont="1" applyBorder="1" applyAlignment="1">
      <alignment horizontal="right"/>
    </xf>
    <xf numFmtId="193" fontId="5" fillId="0" borderId="9" xfId="0" quotePrefix="1" applyNumberFormat="1" applyFont="1" applyBorder="1" applyAlignment="1">
      <alignment horizontal="right"/>
    </xf>
    <xf numFmtId="190" fontId="5" fillId="0" borderId="9" xfId="0" applyNumberFormat="1" applyFont="1" applyBorder="1"/>
    <xf numFmtId="190" fontId="5" fillId="0" borderId="6" xfId="2" applyNumberFormat="1" applyFont="1" applyBorder="1"/>
    <xf numFmtId="190" fontId="5" fillId="0" borderId="9" xfId="2" applyNumberFormat="1" applyFont="1" applyBorder="1"/>
    <xf numFmtId="190" fontId="5" fillId="0" borderId="9" xfId="2" applyNumberFormat="1" applyFont="1" applyFill="1" applyBorder="1"/>
    <xf numFmtId="190" fontId="5" fillId="0" borderId="6" xfId="2" applyNumberFormat="1" applyFont="1" applyFill="1" applyBorder="1"/>
    <xf numFmtId="190" fontId="5" fillId="0" borderId="9" xfId="3" applyNumberFormat="1" applyFont="1" applyBorder="1" applyAlignment="1">
      <alignment horizontal="right"/>
    </xf>
    <xf numFmtId="190" fontId="5" fillId="0" borderId="6" xfId="3" applyNumberFormat="1" applyFont="1" applyBorder="1" applyAlignment="1">
      <alignment horizontal="right"/>
    </xf>
    <xf numFmtId="190" fontId="5" fillId="0" borderId="9" xfId="3" applyNumberFormat="1" applyFont="1" applyFill="1" applyBorder="1" applyAlignment="1">
      <alignment horizontal="right"/>
    </xf>
    <xf numFmtId="190" fontId="5" fillId="0" borderId="6" xfId="3" applyNumberFormat="1" applyFont="1" applyFill="1" applyBorder="1" applyAlignment="1">
      <alignment horizontal="right"/>
    </xf>
    <xf numFmtId="190" fontId="5" fillId="0" borderId="9" xfId="0" applyNumberFormat="1" applyFont="1" applyFill="1" applyBorder="1" applyAlignment="1">
      <alignment horizontal="right"/>
    </xf>
    <xf numFmtId="190" fontId="5" fillId="0" borderId="6" xfId="0" applyNumberFormat="1" applyFont="1" applyFill="1" applyBorder="1" applyAlignment="1">
      <alignment horizontal="right"/>
    </xf>
    <xf numFmtId="190" fontId="5" fillId="0" borderId="9" xfId="4" applyNumberFormat="1" applyFont="1" applyBorder="1" applyAlignment="1"/>
    <xf numFmtId="190" fontId="5" fillId="3" borderId="9" xfId="4" applyNumberFormat="1" applyFont="1" applyFill="1" applyBorder="1" applyAlignment="1"/>
    <xf numFmtId="190" fontId="5" fillId="0" borderId="26" xfId="6" applyNumberFormat="1" applyFont="1" applyBorder="1"/>
    <xf numFmtId="190" fontId="5" fillId="0" borderId="9" xfId="6" applyNumberFormat="1" applyFont="1" applyBorder="1"/>
    <xf numFmtId="190" fontId="6" fillId="0" borderId="26" xfId="6" applyNumberFormat="1" applyFont="1" applyBorder="1"/>
    <xf numFmtId="190" fontId="6" fillId="0" borderId="9" xfId="6" applyNumberFormat="1" applyFont="1" applyBorder="1"/>
    <xf numFmtId="190" fontId="5" fillId="0" borderId="26" xfId="6" applyNumberFormat="1" applyFont="1" applyFill="1" applyBorder="1"/>
    <xf numFmtId="190" fontId="5" fillId="0" borderId="9" xfId="6" applyNumberFormat="1" applyFont="1" applyFill="1" applyBorder="1"/>
    <xf numFmtId="190" fontId="5" fillId="0" borderId="7" xfId="6" applyNumberFormat="1" applyFont="1" applyBorder="1"/>
    <xf numFmtId="190" fontId="5" fillId="0" borderId="6" xfId="6" applyNumberFormat="1" applyFont="1" applyBorder="1"/>
    <xf numFmtId="190" fontId="6" fillId="0" borderId="7" xfId="6" applyNumberFormat="1" applyFont="1" applyBorder="1"/>
    <xf numFmtId="190" fontId="6" fillId="0" borderId="6" xfId="6" applyNumberFormat="1" applyFont="1" applyBorder="1"/>
    <xf numFmtId="190" fontId="6" fillId="0" borderId="26" xfId="6" applyNumberFormat="1" applyFont="1" applyFill="1" applyBorder="1"/>
    <xf numFmtId="190" fontId="6" fillId="0" borderId="7" xfId="6" applyNumberFormat="1" applyFont="1" applyFill="1" applyBorder="1"/>
    <xf numFmtId="190" fontId="6" fillId="0" borderId="6" xfId="6" applyNumberFormat="1" applyFont="1" applyFill="1" applyBorder="1"/>
    <xf numFmtId="190" fontId="6" fillId="0" borderId="9" xfId="6" applyNumberFormat="1" applyFont="1" applyFill="1" applyBorder="1"/>
    <xf numFmtId="190" fontId="5" fillId="0" borderId="7" xfId="6" applyNumberFormat="1" applyFont="1" applyFill="1" applyBorder="1"/>
    <xf numFmtId="190" fontId="5" fillId="0" borderId="6" xfId="6" applyNumberFormat="1" applyFont="1" applyFill="1" applyBorder="1"/>
    <xf numFmtId="190" fontId="5" fillId="0" borderId="26" xfId="9" applyNumberFormat="1" applyFont="1" applyBorder="1"/>
    <xf numFmtId="190" fontId="5" fillId="0" borderId="6" xfId="9" applyNumberFormat="1" applyFont="1" applyBorder="1"/>
    <xf numFmtId="190" fontId="5" fillId="0" borderId="9" xfId="9" applyNumberFormat="1" applyFont="1" applyBorder="1"/>
    <xf numFmtId="190" fontId="56" fillId="0" borderId="16" xfId="0" applyNumberFormat="1" applyFont="1" applyFill="1" applyBorder="1" applyAlignment="1">
      <alignment vertical="center"/>
    </xf>
    <xf numFmtId="190" fontId="56" fillId="0" borderId="45" xfId="0" applyNumberFormat="1" applyFont="1" applyFill="1" applyBorder="1" applyAlignment="1">
      <alignment vertical="center"/>
    </xf>
    <xf numFmtId="190" fontId="56" fillId="0" borderId="47" xfId="0" applyNumberFormat="1" applyFont="1" applyFill="1" applyBorder="1" applyAlignment="1">
      <alignment vertical="center"/>
    </xf>
    <xf numFmtId="190" fontId="46" fillId="0" borderId="1" xfId="0" applyNumberFormat="1" applyFont="1" applyFill="1" applyBorder="1" applyAlignment="1">
      <alignment vertical="center"/>
    </xf>
    <xf numFmtId="190" fontId="5" fillId="0" borderId="31" xfId="0" applyNumberFormat="1" applyFont="1" applyBorder="1"/>
    <xf numFmtId="190" fontId="10" fillId="0" borderId="6" xfId="0" applyNumberFormat="1" applyFont="1" applyBorder="1" applyAlignment="1"/>
    <xf numFmtId="190" fontId="10" fillId="5" borderId="6" xfId="0" applyNumberFormat="1" applyFont="1" applyFill="1" applyBorder="1" applyAlignment="1"/>
    <xf numFmtId="190" fontId="10" fillId="5" borderId="9" xfId="0" applyNumberFormat="1" applyFont="1" applyFill="1" applyBorder="1" applyAlignment="1"/>
    <xf numFmtId="190" fontId="10" fillId="5" borderId="0" xfId="0" applyNumberFormat="1" applyFont="1" applyFill="1" applyBorder="1" applyAlignment="1"/>
    <xf numFmtId="190" fontId="5" fillId="0" borderId="6" xfId="0" applyNumberFormat="1" applyFont="1" applyFill="1" applyBorder="1" applyAlignment="1"/>
    <xf numFmtId="190" fontId="5" fillId="0" borderId="7" xfId="0" applyNumberFormat="1" applyFont="1" applyFill="1" applyBorder="1" applyAlignment="1"/>
    <xf numFmtId="190" fontId="5" fillId="5" borderId="6" xfId="0" applyNumberFormat="1" applyFont="1" applyFill="1" applyBorder="1" applyAlignment="1"/>
    <xf numFmtId="190" fontId="5" fillId="5" borderId="9" xfId="0" applyNumberFormat="1" applyFont="1" applyFill="1" applyBorder="1" applyAlignment="1"/>
    <xf numFmtId="190" fontId="5" fillId="0" borderId="7" xfId="0" applyNumberFormat="1" applyFont="1" applyBorder="1" applyAlignment="1"/>
    <xf numFmtId="190" fontId="5" fillId="0" borderId="6" xfId="0" applyNumberFormat="1" applyFont="1" applyBorder="1" applyAlignment="1"/>
    <xf numFmtId="190" fontId="5" fillId="0" borderId="9" xfId="0" applyNumberFormat="1" applyFont="1" applyBorder="1" applyAlignment="1"/>
    <xf numFmtId="190" fontId="5" fillId="5" borderId="0" xfId="0" applyNumberFormat="1" applyFont="1" applyFill="1" applyBorder="1" applyAlignment="1"/>
    <xf numFmtId="190" fontId="6" fillId="0" borderId="6" xfId="11" applyNumberFormat="1" applyFont="1" applyFill="1" applyBorder="1" applyAlignment="1">
      <alignment wrapText="1"/>
    </xf>
    <xf numFmtId="190" fontId="10" fillId="0" borderId="7" xfId="0" applyNumberFormat="1" applyFont="1" applyBorder="1" applyAlignment="1"/>
    <xf numFmtId="190" fontId="10" fillId="0" borderId="7" xfId="0" applyNumberFormat="1" applyFont="1" applyFill="1" applyBorder="1" applyAlignment="1"/>
    <xf numFmtId="190" fontId="10" fillId="0" borderId="9" xfId="0" applyNumberFormat="1" applyFont="1" applyBorder="1" applyAlignment="1"/>
    <xf numFmtId="190" fontId="10" fillId="0" borderId="9" xfId="0" applyNumberFormat="1" applyFont="1" applyFill="1" applyBorder="1" applyAlignment="1"/>
    <xf numFmtId="190" fontId="10" fillId="0" borderId="26" xfId="0" applyNumberFormat="1" applyFont="1" applyFill="1" applyBorder="1" applyAlignment="1"/>
    <xf numFmtId="190" fontId="10" fillId="0" borderId="6" xfId="0" applyNumberFormat="1" applyFont="1" applyFill="1" applyBorder="1" applyAlignment="1"/>
    <xf numFmtId="190" fontId="10" fillId="0" borderId="0" xfId="0" applyNumberFormat="1" applyFont="1" applyFill="1" applyBorder="1" applyAlignment="1"/>
    <xf numFmtId="190" fontId="5" fillId="0" borderId="26" xfId="0" applyNumberFormat="1" applyFont="1" applyFill="1" applyBorder="1" applyAlignment="1"/>
    <xf numFmtId="190" fontId="5" fillId="0" borderId="0" xfId="0" applyNumberFormat="1" applyFont="1" applyFill="1" applyBorder="1" applyAlignment="1"/>
    <xf numFmtId="190" fontId="5" fillId="0" borderId="9" xfId="0" applyNumberFormat="1" applyFont="1" applyFill="1" applyBorder="1" applyAlignment="1"/>
    <xf numFmtId="190" fontId="6" fillId="0" borderId="7" xfId="11" applyNumberFormat="1" applyFont="1" applyFill="1" applyBorder="1" applyAlignment="1">
      <alignment wrapText="1"/>
    </xf>
    <xf numFmtId="190" fontId="5" fillId="0" borderId="7" xfId="0" applyNumberFormat="1" applyFont="1" applyBorder="1"/>
    <xf numFmtId="190" fontId="5" fillId="0" borderId="0" xfId="0" applyNumberFormat="1" applyFont="1" applyBorder="1" applyAlignment="1"/>
    <xf numFmtId="190" fontId="5" fillId="0" borderId="7" xfId="0" applyNumberFormat="1" applyFont="1" applyFill="1" applyBorder="1"/>
    <xf numFmtId="190" fontId="6" fillId="0" borderId="26" xfId="11" applyNumberFormat="1" applyFont="1" applyFill="1" applyBorder="1" applyAlignment="1"/>
    <xf numFmtId="190" fontId="6" fillId="0" borderId="6" xfId="11" applyNumberFormat="1" applyFont="1" applyFill="1" applyBorder="1" applyAlignment="1"/>
    <xf numFmtId="190" fontId="6" fillId="0" borderId="9" xfId="11" applyNumberFormat="1" applyFont="1" applyFill="1" applyBorder="1" applyAlignment="1"/>
    <xf numFmtId="190" fontId="6" fillId="0" borderId="7" xfId="11" applyNumberFormat="1" applyFont="1" applyFill="1" applyBorder="1" applyAlignment="1"/>
    <xf numFmtId="190" fontId="5" fillId="0" borderId="31" xfId="0" applyNumberFormat="1" applyFont="1" applyFill="1" applyBorder="1" applyAlignment="1"/>
    <xf numFmtId="190" fontId="10" fillId="0" borderId="0" xfId="0" applyNumberFormat="1" applyFont="1" applyFill="1" applyBorder="1" applyAlignment="1">
      <alignment horizontal="right" vertical="center"/>
    </xf>
    <xf numFmtId="190" fontId="10" fillId="0" borderId="7" xfId="0" applyNumberFormat="1" applyFont="1" applyFill="1" applyBorder="1" applyAlignment="1">
      <alignment horizontal="right" vertical="center"/>
    </xf>
    <xf numFmtId="190" fontId="5" fillId="0" borderId="0" xfId="0" applyNumberFormat="1" applyFont="1" applyFill="1" applyBorder="1"/>
    <xf numFmtId="190" fontId="5" fillId="0" borderId="9" xfId="0" applyNumberFormat="1" applyFont="1" applyFill="1" applyBorder="1"/>
    <xf numFmtId="190" fontId="44" fillId="0" borderId="6" xfId="0" applyNumberFormat="1" applyFont="1" applyBorder="1" applyAlignment="1"/>
    <xf numFmtId="190" fontId="7" fillId="0" borderId="6" xfId="0" applyNumberFormat="1" applyFont="1" applyFill="1" applyBorder="1" applyAlignment="1"/>
    <xf numFmtId="190" fontId="5" fillId="0" borderId="49" xfId="0" applyNumberFormat="1" applyFont="1" applyFill="1" applyBorder="1"/>
    <xf numFmtId="190" fontId="5" fillId="0" borderId="0" xfId="0" applyNumberFormat="1" applyFont="1" applyBorder="1"/>
    <xf numFmtId="190" fontId="5" fillId="0" borderId="0" xfId="9" applyNumberFormat="1" applyFont="1" applyBorder="1"/>
    <xf numFmtId="0" fontId="10" fillId="0" borderId="0" xfId="0" applyFont="1" applyAlignment="1"/>
    <xf numFmtId="0" fontId="0" fillId="0" borderId="0" xfId="0" applyAlignment="1"/>
    <xf numFmtId="0" fontId="13" fillId="0" borderId="0" xfId="0" applyFont="1" applyAlignment="1"/>
    <xf numFmtId="0" fontId="3" fillId="0" borderId="0" xfId="0" applyFont="1" applyAlignment="1">
      <alignment vertical="center"/>
    </xf>
    <xf numFmtId="0" fontId="2" fillId="0" borderId="0" xfId="0" applyFont="1" applyAlignment="1">
      <alignment vertical="center"/>
    </xf>
    <xf numFmtId="172" fontId="5" fillId="5" borderId="6" xfId="0" applyNumberFormat="1" applyFont="1" applyFill="1" applyBorder="1" applyAlignment="1">
      <alignment horizontal="right"/>
    </xf>
    <xf numFmtId="0" fontId="5" fillId="0" borderId="48" xfId="0" applyFont="1" applyBorder="1"/>
    <xf numFmtId="165" fontId="5" fillId="0" borderId="26" xfId="0" applyNumberFormat="1" applyFont="1" applyBorder="1"/>
    <xf numFmtId="190" fontId="10" fillId="0" borderId="6" xfId="0" applyNumberFormat="1" applyFont="1" applyFill="1" applyBorder="1" applyAlignment="1">
      <alignment horizontal="right" vertical="center"/>
    </xf>
    <xf numFmtId="172" fontId="5" fillId="0" borderId="9" xfId="0" applyNumberFormat="1" applyFont="1" applyBorder="1"/>
    <xf numFmtId="0" fontId="3" fillId="0" borderId="0" xfId="0" applyFont="1" applyBorder="1" applyAlignment="1">
      <alignment horizontal="left"/>
    </xf>
    <xf numFmtId="190" fontId="10" fillId="0" borderId="26" xfId="0" applyNumberFormat="1" applyFont="1" applyBorder="1"/>
    <xf numFmtId="190" fontId="10" fillId="0" borderId="9" xfId="0" applyNumberFormat="1" applyFont="1" applyFill="1" applyBorder="1"/>
    <xf numFmtId="190" fontId="10" fillId="0" borderId="6" xfId="0" applyNumberFormat="1" applyFont="1" applyBorder="1"/>
    <xf numFmtId="190" fontId="10" fillId="0" borderId="9" xfId="0" applyNumberFormat="1" applyFont="1" applyBorder="1"/>
    <xf numFmtId="189" fontId="10" fillId="0" borderId="6" xfId="0" applyNumberFormat="1" applyFont="1" applyBorder="1"/>
    <xf numFmtId="190" fontId="5" fillId="0" borderId="0" xfId="0" applyNumberFormat="1" applyFont="1" applyFill="1"/>
    <xf numFmtId="0" fontId="5" fillId="0" borderId="45" xfId="14" applyFont="1" applyFill="1" applyBorder="1" applyAlignment="1">
      <alignment horizontal="centerContinuous" vertical="center"/>
    </xf>
    <xf numFmtId="172" fontId="10" fillId="0" borderId="26" xfId="0" applyNumberFormat="1" applyFont="1" applyBorder="1"/>
    <xf numFmtId="172" fontId="10" fillId="0" borderId="9" xfId="0" applyNumberFormat="1" applyFont="1" applyBorder="1"/>
    <xf numFmtId="172" fontId="10" fillId="0" borderId="6" xfId="0" applyNumberFormat="1" applyFont="1" applyBorder="1"/>
    <xf numFmtId="172" fontId="5" fillId="0" borderId="9" xfId="0" applyNumberFormat="1" applyFont="1" applyFill="1" applyBorder="1"/>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Border="1" applyAlignment="1">
      <alignment horizontal="center" vertical="center"/>
    </xf>
    <xf numFmtId="165" fontId="5" fillId="0" borderId="23" xfId="0" applyNumberFormat="1" applyFont="1" applyBorder="1" applyAlignment="1">
      <alignment vertical="center"/>
    </xf>
    <xf numFmtId="0" fontId="5" fillId="0" borderId="11" xfId="0" applyFont="1" applyBorder="1" applyAlignment="1">
      <alignment horizontal="center" vertical="center"/>
    </xf>
    <xf numFmtId="0" fontId="6" fillId="0" borderId="0" xfId="11" applyFont="1" applyFill="1" applyBorder="1" applyAlignment="1">
      <alignment wrapText="1"/>
    </xf>
    <xf numFmtId="0" fontId="42" fillId="0" borderId="0" xfId="11" applyFont="1" applyFill="1" applyBorder="1" applyAlignment="1">
      <alignment wrapText="1"/>
    </xf>
    <xf numFmtId="165" fontId="2" fillId="0" borderId="0" xfId="0" applyNumberFormat="1" applyFont="1" applyFill="1" applyBorder="1"/>
    <xf numFmtId="165" fontId="43" fillId="0" borderId="0" xfId="0" applyNumberFormat="1" applyFont="1" applyFill="1" applyBorder="1"/>
    <xf numFmtId="172" fontId="2" fillId="0" borderId="0" xfId="0" applyNumberFormat="1" applyFont="1" applyFill="1" applyBorder="1"/>
    <xf numFmtId="172" fontId="5" fillId="0" borderId="0" xfId="0" applyNumberFormat="1" applyFont="1" applyFill="1" applyBorder="1"/>
    <xf numFmtId="0" fontId="2" fillId="0" borderId="0" xfId="0" applyFont="1" applyFill="1" applyBorder="1"/>
    <xf numFmtId="165" fontId="2" fillId="0" borderId="0" xfId="0" applyNumberFormat="1" applyFont="1" applyFill="1" applyBorder="1" applyAlignment="1"/>
    <xf numFmtId="0" fontId="3" fillId="0" borderId="0" xfId="3" applyFont="1" applyBorder="1" applyAlignment="1">
      <alignment horizontal="center"/>
    </xf>
    <xf numFmtId="0" fontId="2" fillId="0" borderId="0" xfId="0" applyFont="1" applyAlignment="1">
      <alignment vertical="center"/>
    </xf>
    <xf numFmtId="0" fontId="0" fillId="6" borderId="0" xfId="0" applyFill="1"/>
    <xf numFmtId="0" fontId="49" fillId="6" borderId="0" xfId="16" applyFont="1" applyFill="1"/>
    <xf numFmtId="0" fontId="55" fillId="6" borderId="0" xfId="17" applyFill="1"/>
    <xf numFmtId="0" fontId="50" fillId="6" borderId="0" xfId="16" applyFont="1" applyFill="1"/>
    <xf numFmtId="0" fontId="2" fillId="6" borderId="0" xfId="16" applyFont="1" applyFill="1"/>
    <xf numFmtId="0" fontId="5" fillId="6" borderId="0" xfId="16" applyFont="1" applyFill="1"/>
    <xf numFmtId="0" fontId="5" fillId="7" borderId="17" xfId="16" applyFont="1" applyFill="1" applyBorder="1" applyAlignment="1">
      <alignment horizontal="left" vertical="center"/>
    </xf>
    <xf numFmtId="0" fontId="5" fillId="7" borderId="0" xfId="16" applyFont="1" applyFill="1" applyBorder="1" applyAlignment="1">
      <alignment horizontal="left" vertical="center"/>
    </xf>
    <xf numFmtId="0" fontId="5" fillId="7" borderId="17" xfId="16" applyFont="1" applyFill="1" applyBorder="1" applyAlignment="1">
      <alignment horizontal="left"/>
    </xf>
    <xf numFmtId="0" fontId="2" fillId="7" borderId="17" xfId="16" applyFont="1" applyFill="1" applyBorder="1"/>
    <xf numFmtId="0" fontId="2" fillId="7" borderId="0" xfId="16" applyFont="1" applyFill="1" applyBorder="1"/>
    <xf numFmtId="0" fontId="5" fillId="6" borderId="0" xfId="16" applyFont="1" applyFill="1" applyAlignment="1">
      <alignment horizontal="left"/>
    </xf>
    <xf numFmtId="0" fontId="5" fillId="7" borderId="28" xfId="16" applyFont="1" applyFill="1" applyBorder="1" applyAlignment="1">
      <alignment horizontal="left" vertical="center"/>
    </xf>
    <xf numFmtId="0" fontId="5" fillId="7" borderId="17" xfId="16" applyFont="1" applyFill="1" applyBorder="1" applyAlignment="1">
      <alignment vertical="center"/>
    </xf>
    <xf numFmtId="0" fontId="5" fillId="6" borderId="0" xfId="16" applyFont="1" applyFill="1" applyAlignment="1">
      <alignment vertical="center"/>
    </xf>
    <xf numFmtId="0" fontId="51" fillId="6" borderId="0" xfId="16" applyFont="1" applyFill="1"/>
    <xf numFmtId="0" fontId="10" fillId="6" borderId="0" xfId="16" applyFont="1" applyFill="1"/>
    <xf numFmtId="0" fontId="13" fillId="6" borderId="0" xfId="16" applyFont="1" applyFill="1"/>
    <xf numFmtId="0" fontId="47" fillId="6" borderId="0" xfId="15" applyFont="1" applyFill="1"/>
    <xf numFmtId="0" fontId="52" fillId="6" borderId="0" xfId="0" applyFont="1" applyFill="1" applyAlignment="1">
      <alignment horizontal="justify" vertical="center"/>
    </xf>
    <xf numFmtId="0" fontId="57" fillId="6" borderId="0" xfId="0" applyFont="1" applyFill="1" applyAlignment="1">
      <alignment horizontal="left" vertical="center"/>
    </xf>
    <xf numFmtId="0" fontId="53" fillId="6" borderId="0" xfId="0" applyFont="1" applyFill="1" applyAlignment="1">
      <alignment horizontal="justify" vertical="center"/>
    </xf>
    <xf numFmtId="0" fontId="52" fillId="6" borderId="0" xfId="0" applyFont="1" applyFill="1" applyAlignment="1">
      <alignment horizontal="justify" wrapText="1"/>
    </xf>
    <xf numFmtId="0" fontId="44" fillId="6" borderId="0" xfId="0" applyFont="1" applyFill="1" applyAlignment="1">
      <alignment horizontal="left" vertical="center"/>
    </xf>
    <xf numFmtId="0" fontId="54" fillId="6" borderId="0" xfId="0" applyFont="1" applyFill="1" applyAlignment="1">
      <alignment horizontal="justify" wrapText="1"/>
    </xf>
    <xf numFmtId="0" fontId="54" fillId="6" borderId="0" xfId="0" applyFont="1" applyFill="1" applyAlignment="1">
      <alignment horizontal="justify" vertical="center"/>
    </xf>
    <xf numFmtId="0" fontId="54" fillId="6" borderId="0" xfId="0" applyFont="1" applyFill="1" applyAlignment="1">
      <alignment horizontal="left"/>
    </xf>
    <xf numFmtId="0" fontId="54" fillId="6" borderId="0" xfId="0" applyFont="1" applyFill="1" applyAlignment="1">
      <alignment horizontal="left" vertical="center" wrapText="1"/>
    </xf>
    <xf numFmtId="0" fontId="54" fillId="6" borderId="0" xfId="0" applyFont="1" applyFill="1" applyAlignment="1">
      <alignment vertical="center"/>
    </xf>
    <xf numFmtId="165" fontId="5" fillId="0" borderId="1" xfId="2" applyNumberFormat="1" applyFont="1" applyBorder="1" applyAlignment="1">
      <alignment horizontal="right"/>
    </xf>
    <xf numFmtId="165" fontId="5" fillId="5" borderId="6" xfId="0" applyNumberFormat="1" applyFont="1" applyFill="1" applyBorder="1" applyAlignment="1">
      <alignment horizontal="right"/>
    </xf>
    <xf numFmtId="165" fontId="5" fillId="0" borderId="6" xfId="2" applyNumberFormat="1" applyFont="1" applyBorder="1" applyAlignment="1">
      <alignment horizontal="right"/>
    </xf>
    <xf numFmtId="0" fontId="5" fillId="0" borderId="30" xfId="0" applyFont="1" applyFill="1" applyBorder="1" applyAlignment="1">
      <alignment horizontal="center" vertical="top"/>
    </xf>
    <xf numFmtId="0" fontId="5" fillId="0" borderId="35" xfId="0" applyFont="1" applyFill="1" applyBorder="1" applyAlignment="1">
      <alignment horizontal="center" vertical="top"/>
    </xf>
    <xf numFmtId="0" fontId="10" fillId="5" borderId="0" xfId="0" applyFont="1" applyFill="1" applyAlignment="1"/>
    <xf numFmtId="0" fontId="59" fillId="5" borderId="0" xfId="0" applyFont="1" applyFill="1"/>
    <xf numFmtId="0" fontId="60" fillId="5" borderId="0" xfId="0" applyFont="1" applyFill="1" applyAlignment="1"/>
    <xf numFmtId="0" fontId="60" fillId="5" borderId="0" xfId="0" applyFont="1" applyFill="1"/>
    <xf numFmtId="0" fontId="61" fillId="5" borderId="0" xfId="17" applyFont="1" applyFill="1" applyAlignment="1" applyProtection="1"/>
    <xf numFmtId="49" fontId="60" fillId="5" borderId="0" xfId="0" applyNumberFormat="1" applyFont="1" applyFill="1" applyAlignment="1"/>
    <xf numFmtId="49" fontId="60" fillId="5" borderId="0" xfId="0" applyNumberFormat="1" applyFont="1" applyFill="1" applyAlignment="1">
      <alignment horizontal="left"/>
    </xf>
    <xf numFmtId="0" fontId="60" fillId="5" borderId="0" xfId="0" applyFont="1" applyFill="1" applyAlignment="1">
      <alignment horizontal="left"/>
    </xf>
    <xf numFmtId="49" fontId="62" fillId="5" borderId="0" xfId="0" applyNumberFormat="1" applyFont="1" applyFill="1" applyAlignment="1">
      <alignment horizontal="left"/>
    </xf>
    <xf numFmtId="0" fontId="30" fillId="0" borderId="0" xfId="0" applyFont="1" applyAlignment="1">
      <alignment horizontal="center"/>
    </xf>
    <xf numFmtId="0" fontId="3" fillId="0" borderId="0" xfId="3" applyFont="1" applyAlignment="1">
      <alignment horizontal="left"/>
    </xf>
    <xf numFmtId="0" fontId="3" fillId="0" borderId="0" xfId="4" applyFont="1" applyAlignment="1">
      <alignment horizontal="left"/>
    </xf>
    <xf numFmtId="0" fontId="4" fillId="0" borderId="0" xfId="0" applyFont="1" applyAlignment="1"/>
    <xf numFmtId="0" fontId="3" fillId="0" borderId="0" xfId="5" applyFont="1" applyAlignment="1"/>
    <xf numFmtId="0" fontId="4" fillId="0" borderId="0" xfId="5" applyFont="1" applyAlignment="1"/>
    <xf numFmtId="0" fontId="3" fillId="0" borderId="0" xfId="1" applyFont="1" applyAlignment="1"/>
    <xf numFmtId="0" fontId="5" fillId="3" borderId="10" xfId="0" applyFont="1" applyFill="1" applyBorder="1" applyAlignment="1">
      <alignment horizontal="center" vertical="center"/>
    </xf>
    <xf numFmtId="0" fontId="3" fillId="0" borderId="0" xfId="6" applyFont="1" applyAlignment="1"/>
    <xf numFmtId="0" fontId="19" fillId="0" borderId="0" xfId="0" applyFont="1" applyAlignment="1">
      <alignment horizontal="left"/>
    </xf>
    <xf numFmtId="0" fontId="3" fillId="0" borderId="0" xfId="6" applyFont="1" applyAlignment="1">
      <alignment horizontal="left"/>
    </xf>
    <xf numFmtId="0" fontId="3" fillId="0" borderId="0" xfId="7" applyFont="1" applyBorder="1" applyAlignment="1"/>
    <xf numFmtId="0" fontId="2" fillId="0" borderId="0" xfId="8" applyFont="1" applyAlignment="1"/>
    <xf numFmtId="0" fontId="3" fillId="0" borderId="0" xfId="8" applyFont="1" applyAlignment="1"/>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165" fontId="5" fillId="0" borderId="4" xfId="0" applyNumberFormat="1" applyFont="1" applyBorder="1" applyAlignment="1">
      <alignment horizontal="center" vertical="center"/>
    </xf>
    <xf numFmtId="0" fontId="5" fillId="0" borderId="28" xfId="0" applyFont="1" applyBorder="1" applyAlignment="1">
      <alignment horizontal="center" vertical="center"/>
    </xf>
    <xf numFmtId="194" fontId="5" fillId="0" borderId="6" xfId="0" applyNumberFormat="1" applyFont="1" applyFill="1" applyBorder="1" applyAlignment="1">
      <alignment horizontal="right"/>
    </xf>
    <xf numFmtId="175" fontId="5" fillId="0" borderId="6" xfId="0" applyNumberFormat="1" applyFont="1" applyFill="1" applyBorder="1" applyAlignment="1">
      <alignment horizontal="right"/>
    </xf>
    <xf numFmtId="166" fontId="3" fillId="0" borderId="0" xfId="0" applyNumberFormat="1" applyFont="1"/>
    <xf numFmtId="189" fontId="5" fillId="0" borderId="6" xfId="9" applyNumberFormat="1" applyFont="1" applyBorder="1"/>
    <xf numFmtId="0" fontId="37" fillId="0" borderId="0" xfId="0" applyFont="1"/>
    <xf numFmtId="0" fontId="63" fillId="0" borderId="0" xfId="0" applyFont="1" applyAlignment="1"/>
    <xf numFmtId="0" fontId="21" fillId="0" borderId="0" xfId="0" applyFont="1" applyBorder="1"/>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21" xfId="0" applyFont="1" applyFill="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5" borderId="29" xfId="0" applyFont="1" applyFill="1" applyBorder="1" applyAlignment="1">
      <alignment horizontal="center" vertical="center"/>
    </xf>
    <xf numFmtId="0" fontId="5" fillId="5" borderId="53" xfId="0" applyFont="1" applyFill="1" applyBorder="1" applyAlignment="1">
      <alignment vertical="center"/>
    </xf>
    <xf numFmtId="0" fontId="5" fillId="5" borderId="39" xfId="0" applyFont="1" applyFill="1" applyBorder="1" applyAlignment="1">
      <alignment horizontal="center" vertical="center"/>
    </xf>
    <xf numFmtId="0" fontId="5" fillId="5" borderId="54" xfId="0" applyFont="1" applyFill="1" applyBorder="1" applyAlignment="1">
      <alignment vertical="center"/>
    </xf>
    <xf numFmtId="190" fontId="5" fillId="5" borderId="7" xfId="0" applyNumberFormat="1" applyFont="1" applyFill="1" applyBorder="1" applyAlignment="1"/>
    <xf numFmtId="189" fontId="5" fillId="0" borderId="6" xfId="0" applyNumberFormat="1" applyFont="1" applyBorder="1"/>
    <xf numFmtId="0" fontId="5" fillId="0" borderId="29"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165" fontId="2" fillId="0" borderId="3" xfId="0" applyNumberFormat="1" applyFont="1" applyBorder="1"/>
    <xf numFmtId="165" fontId="35" fillId="0" borderId="2" xfId="0" applyNumberFormat="1" applyFont="1" applyBorder="1" applyAlignment="1"/>
    <xf numFmtId="174" fontId="5" fillId="0" borderId="6" xfId="1" applyNumberFormat="1" applyFont="1" applyBorder="1" applyAlignment="1">
      <alignment horizontal="right"/>
    </xf>
    <xf numFmtId="174" fontId="5" fillId="0" borderId="7" xfId="1" applyNumberFormat="1" applyFont="1" applyBorder="1" applyAlignment="1">
      <alignment horizontal="right"/>
    </xf>
    <xf numFmtId="184" fontId="46" fillId="0" borderId="45" xfId="0" applyNumberFormat="1" applyFont="1" applyBorder="1" applyAlignment="1">
      <alignment horizontal="right" vertical="center"/>
    </xf>
    <xf numFmtId="184" fontId="46" fillId="0" borderId="1" xfId="0" applyNumberFormat="1" applyFont="1" applyBorder="1" applyAlignment="1">
      <alignment horizontal="right" vertical="center"/>
    </xf>
    <xf numFmtId="172" fontId="46" fillId="0" borderId="27" xfId="0" applyNumberFormat="1" applyFont="1" applyFill="1" applyBorder="1" applyAlignment="1">
      <alignment horizontal="right" vertical="center"/>
    </xf>
    <xf numFmtId="174" fontId="5" fillId="0" borderId="6" xfId="0" applyNumberFormat="1" applyFont="1" applyFill="1" applyBorder="1" applyAlignment="1">
      <alignment horizontal="right" vertical="center"/>
    </xf>
    <xf numFmtId="174" fontId="5" fillId="0" borderId="9" xfId="0" applyNumberFormat="1" applyFont="1" applyFill="1" applyBorder="1" applyAlignment="1">
      <alignment horizontal="right" vertical="center"/>
    </xf>
    <xf numFmtId="174" fontId="5" fillId="5" borderId="6" xfId="0" applyNumberFormat="1" applyFont="1" applyFill="1" applyBorder="1" applyAlignment="1">
      <alignment horizontal="right" vertical="center"/>
    </xf>
    <xf numFmtId="174" fontId="5" fillId="0" borderId="6" xfId="0" applyNumberFormat="1" applyFont="1" applyBorder="1" applyAlignment="1">
      <alignment horizontal="right" vertical="center"/>
    </xf>
    <xf numFmtId="174" fontId="5" fillId="0" borderId="26" xfId="0" applyNumberFormat="1" applyFont="1" applyFill="1" applyBorder="1" applyAlignment="1">
      <alignment horizontal="right" vertical="center"/>
    </xf>
    <xf numFmtId="0" fontId="2" fillId="0" borderId="0" xfId="0" applyFont="1" applyFill="1" applyAlignment="1"/>
    <xf numFmtId="0" fontId="3" fillId="0" borderId="0" xfId="0" applyFont="1" applyFill="1" applyAlignment="1"/>
    <xf numFmtId="0" fontId="46" fillId="0" borderId="0" xfId="0" applyFont="1" applyAlignment="1"/>
    <xf numFmtId="0" fontId="10" fillId="0" borderId="0" xfId="16" applyFont="1" applyAlignment="1">
      <alignment vertical="center"/>
    </xf>
    <xf numFmtId="0" fontId="47" fillId="0" borderId="0" xfId="16" applyFont="1" applyBorder="1"/>
    <xf numFmtId="0" fontId="47" fillId="6" borderId="0" xfId="16" applyFont="1" applyFill="1"/>
    <xf numFmtId="0" fontId="3" fillId="0" borderId="0" xfId="3" applyFont="1" applyBorder="1" applyAlignment="1">
      <alignment horizontal="center"/>
    </xf>
    <xf numFmtId="0" fontId="3" fillId="0" borderId="0" xfId="1" applyFont="1" applyAlignment="1">
      <alignment vertical="center"/>
    </xf>
    <xf numFmtId="0" fontId="5" fillId="0" borderId="24" xfId="0" applyFont="1" applyBorder="1" applyAlignment="1">
      <alignment horizontal="center" vertical="top"/>
    </xf>
    <xf numFmtId="0" fontId="5" fillId="0" borderId="21" xfId="0" applyFont="1" applyBorder="1" applyAlignment="1">
      <alignment horizontal="center" vertical="top"/>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30" xfId="0" applyFont="1" applyFill="1" applyBorder="1" applyAlignment="1">
      <alignment horizontal="center" vertical="top"/>
    </xf>
    <xf numFmtId="0" fontId="5" fillId="0" borderId="35" xfId="0" applyFont="1" applyFill="1" applyBorder="1" applyAlignment="1">
      <alignment horizontal="center" vertical="top"/>
    </xf>
    <xf numFmtId="190" fontId="5" fillId="0" borderId="8" xfId="0" applyNumberFormat="1" applyFont="1" applyFill="1" applyBorder="1"/>
    <xf numFmtId="0" fontId="5" fillId="0" borderId="5" xfId="0" applyFont="1" applyFill="1" applyBorder="1"/>
    <xf numFmtId="165" fontId="2" fillId="0" borderId="2" xfId="0" applyNumberFormat="1" applyFont="1" applyFill="1" applyBorder="1"/>
    <xf numFmtId="0" fontId="5" fillId="0" borderId="24" xfId="0" applyFont="1" applyBorder="1" applyAlignment="1">
      <alignment horizontal="center" vertical="center" wrapText="1"/>
    </xf>
    <xf numFmtId="190" fontId="5" fillId="0" borderId="6" xfId="0" applyNumberFormat="1" applyFont="1" applyFill="1" applyBorder="1" applyAlignment="1">
      <alignment wrapText="1"/>
    </xf>
    <xf numFmtId="165" fontId="5" fillId="0" borderId="6" xfId="0" applyNumberFormat="1" applyFont="1" applyFill="1" applyBorder="1" applyAlignment="1">
      <alignment wrapText="1"/>
    </xf>
    <xf numFmtId="0" fontId="5" fillId="0" borderId="24" xfId="0" applyFont="1" applyFill="1" applyBorder="1" applyAlignment="1">
      <alignment vertical="center" wrapText="1"/>
    </xf>
    <xf numFmtId="165" fontId="5" fillId="0" borderId="9" xfId="6" applyNumberFormat="1" applyFont="1" applyBorder="1" applyAlignment="1">
      <alignment wrapText="1"/>
    </xf>
    <xf numFmtId="165" fontId="5" fillId="0" borderId="9" xfId="4" applyNumberFormat="1" applyFont="1" applyBorder="1" applyAlignment="1">
      <alignment wrapText="1"/>
    </xf>
    <xf numFmtId="172" fontId="5" fillId="0" borderId="21" xfId="3" applyNumberFormat="1" applyFont="1" applyBorder="1" applyAlignment="1">
      <alignment horizontal="right" wrapText="1"/>
    </xf>
    <xf numFmtId="0" fontId="5" fillId="6" borderId="0" xfId="0" applyFont="1" applyFill="1" applyAlignment="1">
      <alignment wrapText="1"/>
    </xf>
    <xf numFmtId="0" fontId="5" fillId="6" borderId="0" xfId="16" applyFont="1" applyFill="1" applyAlignment="1">
      <alignment wrapText="1"/>
    </xf>
    <xf numFmtId="0" fontId="5" fillId="0" borderId="0" xfId="16" applyFont="1" applyBorder="1" applyAlignment="1">
      <alignment wrapText="1"/>
    </xf>
    <xf numFmtId="195" fontId="5" fillId="0" borderId="6" xfId="0" applyNumberFormat="1" applyFont="1" applyBorder="1"/>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24" xfId="0" applyFont="1" applyBorder="1" applyAlignment="1">
      <alignment horizontal="center" vertical="top"/>
    </xf>
    <xf numFmtId="0" fontId="5" fillId="0" borderId="22" xfId="0" applyFont="1" applyBorder="1" applyAlignment="1">
      <alignment horizontal="center" vertical="top"/>
    </xf>
    <xf numFmtId="0" fontId="5" fillId="0" borderId="21" xfId="0" applyFont="1" applyBorder="1" applyAlignment="1">
      <alignment horizontal="center" vertical="top"/>
    </xf>
    <xf numFmtId="0" fontId="5" fillId="0" borderId="25" xfId="0" applyFont="1" applyBorder="1" applyAlignment="1">
      <alignment horizontal="center" vertical="top"/>
    </xf>
    <xf numFmtId="165" fontId="5" fillId="0" borderId="0" xfId="4" applyNumberFormat="1" applyFont="1" applyBorder="1" applyAlignment="1">
      <alignment horizontal="right"/>
    </xf>
    <xf numFmtId="165" fontId="5" fillId="0" borderId="0" xfId="4" applyNumberFormat="1" applyFont="1" applyBorder="1" applyAlignment="1">
      <alignment horizontal="right"/>
    </xf>
    <xf numFmtId="192" fontId="5" fillId="0" borderId="6" xfId="0" applyNumberFormat="1" applyFont="1" applyBorder="1"/>
    <xf numFmtId="192" fontId="5" fillId="0" borderId="6" xfId="0" applyNumberFormat="1" applyFont="1" applyFill="1" applyBorder="1"/>
    <xf numFmtId="190" fontId="5" fillId="0" borderId="0" xfId="0" applyNumberFormat="1" applyFont="1" applyFill="1" applyBorder="1" applyAlignment="1">
      <alignment horizontal="right"/>
    </xf>
    <xf numFmtId="190" fontId="44" fillId="0" borderId="31" xfId="7" applyNumberFormat="1" applyFont="1" applyFill="1" applyBorder="1" applyAlignment="1">
      <alignment horizontal="right"/>
    </xf>
    <xf numFmtId="190" fontId="44" fillId="0" borderId="7" xfId="7" applyNumberFormat="1" applyFont="1" applyFill="1" applyBorder="1" applyAlignment="1">
      <alignment horizontal="right"/>
    </xf>
    <xf numFmtId="190" fontId="44" fillId="0" borderId="6" xfId="7" applyNumberFormat="1" applyFont="1" applyFill="1" applyBorder="1" applyAlignment="1">
      <alignment horizontal="right"/>
    </xf>
    <xf numFmtId="190" fontId="7" fillId="0" borderId="26" xfId="7" applyNumberFormat="1" applyFont="1" applyFill="1" applyBorder="1" applyAlignment="1">
      <alignment horizontal="right"/>
    </xf>
    <xf numFmtId="190" fontId="7" fillId="0" borderId="6" xfId="7" applyNumberFormat="1" applyFont="1" applyFill="1" applyBorder="1" applyAlignment="1">
      <alignment horizontal="right"/>
    </xf>
    <xf numFmtId="190" fontId="44" fillId="0" borderId="9" xfId="7" applyNumberFormat="1" applyFont="1" applyFill="1" applyBorder="1" applyAlignment="1">
      <alignment horizontal="right"/>
    </xf>
    <xf numFmtId="190" fontId="7" fillId="0" borderId="31" xfId="7" applyNumberFormat="1" applyFont="1" applyFill="1" applyBorder="1" applyAlignment="1">
      <alignment horizontal="right"/>
    </xf>
    <xf numFmtId="190" fontId="7" fillId="0" borderId="9" xfId="7" applyNumberFormat="1" applyFont="1" applyFill="1" applyBorder="1" applyAlignment="1">
      <alignment horizontal="right"/>
    </xf>
    <xf numFmtId="175" fontId="5" fillId="0" borderId="6" xfId="0" applyNumberFormat="1" applyFont="1" applyBorder="1" applyAlignment="1">
      <alignment horizontal="right"/>
    </xf>
    <xf numFmtId="0" fontId="44" fillId="6" borderId="0" xfId="15" applyFont="1" applyFill="1" applyAlignment="1">
      <alignment horizontal="left" vertical="center"/>
    </xf>
    <xf numFmtId="0" fontId="54" fillId="6" borderId="0" xfId="15" applyFont="1" applyFill="1" applyAlignment="1">
      <alignment horizontal="justify" wrapText="1"/>
    </xf>
    <xf numFmtId="190" fontId="10" fillId="0" borderId="49" xfId="0" applyNumberFormat="1" applyFont="1" applyFill="1" applyBorder="1" applyAlignment="1"/>
    <xf numFmtId="190" fontId="10" fillId="0" borderId="48" xfId="0" applyNumberFormat="1" applyFont="1" applyFill="1" applyBorder="1" applyAlignment="1"/>
    <xf numFmtId="190" fontId="5" fillId="0" borderId="8" xfId="0" applyNumberFormat="1" applyFont="1" applyFill="1" applyBorder="1" applyAlignment="1"/>
    <xf numFmtId="190" fontId="5" fillId="0" borderId="50" xfId="0" applyNumberFormat="1" applyFont="1" applyFill="1" applyBorder="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xf>
    <xf numFmtId="0" fontId="2"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top" wrapText="1"/>
    </xf>
    <xf numFmtId="0" fontId="5" fillId="0" borderId="23" xfId="0" applyFont="1" applyBorder="1" applyAlignment="1">
      <alignment horizontal="center" vertical="top" wrapText="1"/>
    </xf>
    <xf numFmtId="0" fontId="5" fillId="0" borderId="6" xfId="0" applyFont="1" applyBorder="1" applyAlignment="1">
      <alignment horizontal="center" vertical="center"/>
    </xf>
    <xf numFmtId="0" fontId="5" fillId="0" borderId="21" xfId="0" applyFont="1" applyBorder="1" applyAlignment="1">
      <alignment horizontal="center" vertical="top" wrapText="1"/>
    </xf>
    <xf numFmtId="0" fontId="5" fillId="0" borderId="6" xfId="0" applyFont="1" applyBorder="1" applyAlignment="1">
      <alignment horizontal="center" vertical="top" wrapText="1"/>
    </xf>
    <xf numFmtId="0" fontId="5" fillId="0" borderId="24" xfId="0" applyFont="1" applyBorder="1" applyAlignment="1">
      <alignment horizontal="center" vertical="top"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5" fillId="0" borderId="20" xfId="0" applyFont="1" applyBorder="1" applyAlignment="1">
      <alignment horizontal="center" vertical="center" wrapText="1"/>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top"/>
    </xf>
    <xf numFmtId="0" fontId="5" fillId="0" borderId="24" xfId="0" applyFont="1" applyBorder="1" applyAlignment="1">
      <alignment horizontal="center" vertical="top"/>
    </xf>
    <xf numFmtId="0" fontId="5" fillId="0" borderId="19" xfId="5" applyFont="1" applyBorder="1" applyAlignment="1">
      <alignment horizontal="center" vertical="center"/>
    </xf>
    <xf numFmtId="0" fontId="5" fillId="0" borderId="8" xfId="5" applyFont="1" applyBorder="1" applyAlignment="1">
      <alignment horizontal="center" vertical="center"/>
    </xf>
    <xf numFmtId="0" fontId="5" fillId="0" borderId="14" xfId="5" applyFont="1" applyBorder="1" applyAlignment="1">
      <alignment horizontal="center" vertical="center"/>
    </xf>
    <xf numFmtId="0" fontId="5" fillId="0" borderId="11" xfId="5" applyFont="1" applyBorder="1" applyAlignment="1">
      <alignment horizontal="center" vertical="center"/>
    </xf>
    <xf numFmtId="0" fontId="5" fillId="0" borderId="36" xfId="5" applyFont="1" applyBorder="1" applyAlignment="1">
      <alignment horizontal="center" vertical="center"/>
    </xf>
    <xf numFmtId="0" fontId="5" fillId="0" borderId="12" xfId="5" applyFont="1" applyBorder="1" applyAlignment="1">
      <alignment horizontal="center" vertical="center"/>
    </xf>
    <xf numFmtId="0" fontId="5" fillId="0" borderId="20" xfId="5" applyFont="1" applyBorder="1" applyAlignment="1">
      <alignment horizontal="center" vertical="center"/>
    </xf>
    <xf numFmtId="0" fontId="5" fillId="0" borderId="26" xfId="5" applyFont="1" applyBorder="1" applyAlignment="1">
      <alignment horizontal="center" vertical="center"/>
    </xf>
    <xf numFmtId="0" fontId="5" fillId="0" borderId="23" xfId="5" applyFont="1" applyBorder="1" applyAlignment="1">
      <alignment horizontal="center" vertical="center"/>
    </xf>
    <xf numFmtId="0" fontId="5" fillId="0" borderId="30" xfId="5" applyFont="1" applyBorder="1" applyAlignment="1">
      <alignment horizontal="center" vertical="center" wrapText="1"/>
    </xf>
    <xf numFmtId="0" fontId="5" fillId="0" borderId="22" xfId="5" applyFont="1" applyBorder="1" applyAlignment="1">
      <alignment horizontal="center" vertical="center"/>
    </xf>
    <xf numFmtId="0" fontId="5" fillId="0" borderId="3" xfId="5" applyFont="1" applyBorder="1" applyAlignment="1">
      <alignment horizontal="center" vertical="center"/>
    </xf>
    <xf numFmtId="0" fontId="5" fillId="0" borderId="2" xfId="5" applyFont="1" applyBorder="1" applyAlignment="1">
      <alignment horizontal="center" vertical="center"/>
    </xf>
    <xf numFmtId="0" fontId="5" fillId="0" borderId="21" xfId="5" applyFont="1" applyBorder="1" applyAlignment="1">
      <alignment horizontal="center" vertical="top" wrapText="1"/>
    </xf>
    <xf numFmtId="0" fontId="5" fillId="0" borderId="6" xfId="5" applyFont="1" applyBorder="1" applyAlignment="1">
      <alignment horizontal="center" vertical="top"/>
    </xf>
    <xf numFmtId="0" fontId="5" fillId="0" borderId="24" xfId="5" applyFont="1" applyBorder="1" applyAlignment="1">
      <alignment horizontal="center" vertical="top"/>
    </xf>
    <xf numFmtId="0" fontId="5" fillId="0" borderId="21" xfId="5" applyFont="1" applyBorder="1" applyAlignment="1">
      <alignment horizontal="center" vertical="center" wrapText="1"/>
    </xf>
    <xf numFmtId="0" fontId="5" fillId="0" borderId="1" xfId="5" applyFont="1" applyBorder="1" applyAlignment="1">
      <alignment horizontal="center" vertical="center"/>
    </xf>
    <xf numFmtId="0" fontId="5" fillId="0" borderId="1" xfId="5" applyFont="1" applyBorder="1" applyAlignment="1">
      <alignment horizontal="center" vertical="center" wrapText="1"/>
    </xf>
    <xf numFmtId="0" fontId="0" fillId="0" borderId="14" xfId="0" applyBorder="1" applyAlignment="1">
      <alignment horizontal="center" vertical="center"/>
    </xf>
    <xf numFmtId="0" fontId="5" fillId="0" borderId="24" xfId="0" applyFont="1" applyBorder="1" applyAlignment="1">
      <alignment horizontal="center" vertical="center" wrapText="1"/>
    </xf>
    <xf numFmtId="0" fontId="5" fillId="0" borderId="19" xfId="1" applyFont="1" applyBorder="1" applyAlignment="1">
      <alignment horizontal="center" vertical="center"/>
    </xf>
    <xf numFmtId="0" fontId="2" fillId="0" borderId="0" xfId="1" applyFont="1" applyBorder="1" applyAlignment="1">
      <alignment horizontal="center"/>
    </xf>
    <xf numFmtId="0" fontId="5" fillId="0" borderId="17" xfId="1" applyFont="1" applyBorder="1" applyAlignment="1">
      <alignment horizontal="center"/>
    </xf>
    <xf numFmtId="0" fontId="5" fillId="0" borderId="15" xfId="1" applyFont="1" applyBorder="1" applyAlignment="1">
      <alignment horizontal="center"/>
    </xf>
    <xf numFmtId="0" fontId="5" fillId="0" borderId="20" xfId="1" applyFont="1" applyBorder="1" applyAlignment="1">
      <alignment horizontal="center" vertical="center"/>
    </xf>
    <xf numFmtId="0" fontId="5" fillId="0" borderId="26" xfId="1" applyFont="1" applyBorder="1" applyAlignment="1">
      <alignment horizontal="center" vertical="center"/>
    </xf>
    <xf numFmtId="0" fontId="5" fillId="0" borderId="23" xfId="1" applyFont="1" applyBorder="1" applyAlignment="1">
      <alignment horizontal="center" vertical="center"/>
    </xf>
    <xf numFmtId="0" fontId="5" fillId="0" borderId="21" xfId="1" applyFont="1" applyBorder="1" applyAlignment="1">
      <alignment horizontal="center" wrapText="1"/>
    </xf>
    <xf numFmtId="0" fontId="5" fillId="0" borderId="24" xfId="1" applyFont="1" applyBorder="1" applyAlignment="1">
      <alignment horizontal="center"/>
    </xf>
    <xf numFmtId="0" fontId="5" fillId="0" borderId="24" xfId="1" applyFont="1" applyBorder="1" applyAlignment="1">
      <alignment horizontal="center" wrapText="1"/>
    </xf>
    <xf numFmtId="0" fontId="5" fillId="0" borderId="21" xfId="1" applyFont="1" applyBorder="1" applyAlignment="1">
      <alignment horizontal="center" vertical="top" wrapText="1"/>
    </xf>
    <xf numFmtId="0" fontId="5" fillId="0" borderId="6" xfId="1" applyFont="1" applyBorder="1" applyAlignment="1">
      <alignment horizontal="center" vertical="top"/>
    </xf>
    <xf numFmtId="0" fontId="5" fillId="0" borderId="24" xfId="1" applyFont="1" applyBorder="1" applyAlignment="1">
      <alignment horizontal="center" vertical="top"/>
    </xf>
    <xf numFmtId="0" fontId="5" fillId="0" borderId="21"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4" xfId="1" applyFont="1" applyBorder="1" applyAlignment="1">
      <alignment horizontal="center" vertical="center" wrapText="1"/>
    </xf>
    <xf numFmtId="165" fontId="5" fillId="0" borderId="21" xfId="0" applyNumberFormat="1" applyFont="1" applyBorder="1" applyAlignment="1">
      <alignment horizontal="center" vertical="center" wrapText="1"/>
    </xf>
    <xf numFmtId="165" fontId="5" fillId="0" borderId="24" xfId="0" applyNumberFormat="1" applyFont="1" applyBorder="1" applyAlignment="1">
      <alignment horizontal="center" vertical="center"/>
    </xf>
    <xf numFmtId="165" fontId="5" fillId="0" borderId="30" xfId="0" applyNumberFormat="1" applyFont="1" applyBorder="1" applyAlignment="1">
      <alignment horizontal="center" vertical="center" wrapText="1"/>
    </xf>
    <xf numFmtId="165" fontId="5" fillId="0" borderId="2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top" wrapText="1"/>
    </xf>
    <xf numFmtId="0" fontId="5" fillId="0" borderId="35" xfId="0" applyFont="1" applyBorder="1" applyAlignment="1">
      <alignment horizontal="center" vertical="top" wrapText="1"/>
    </xf>
    <xf numFmtId="0" fontId="5" fillId="0" borderId="16" xfId="0" applyFont="1" applyBorder="1" applyAlignment="1">
      <alignment horizontal="center"/>
    </xf>
    <xf numFmtId="0" fontId="2" fillId="0" borderId="17" xfId="0" applyFont="1" applyBorder="1" applyAlignment="1">
      <alignment horizontal="center"/>
    </xf>
    <xf numFmtId="0" fontId="0" fillId="0" borderId="17" xfId="0" applyBorder="1" applyAlignment="1"/>
    <xf numFmtId="0" fontId="0" fillId="0" borderId="15" xfId="0" applyBorder="1" applyAlignment="1"/>
    <xf numFmtId="165" fontId="5" fillId="0" borderId="29" xfId="0" applyNumberFormat="1" applyFont="1" applyBorder="1" applyAlignment="1">
      <alignment horizontal="center" vertical="top" wrapText="1"/>
    </xf>
    <xf numFmtId="165" fontId="5" fillId="0" borderId="22" xfId="0" applyNumberFormat="1" applyFont="1" applyBorder="1" applyAlignment="1">
      <alignment horizontal="center" vertical="top"/>
    </xf>
    <xf numFmtId="165" fontId="5" fillId="0" borderId="31" xfId="0" applyNumberFormat="1" applyFont="1" applyBorder="1" applyAlignment="1">
      <alignment horizontal="center" vertical="top"/>
    </xf>
    <xf numFmtId="165" fontId="5" fillId="0" borderId="9" xfId="0" applyNumberFormat="1" applyFont="1" applyBorder="1" applyAlignment="1">
      <alignment horizontal="center" vertical="top"/>
    </xf>
    <xf numFmtId="165" fontId="5" fillId="0" borderId="4" xfId="0" applyNumberFormat="1" applyFont="1" applyBorder="1" applyAlignment="1">
      <alignment horizontal="center" vertical="top"/>
    </xf>
    <xf numFmtId="165" fontId="5" fillId="0" borderId="2" xfId="0" applyNumberFormat="1" applyFont="1" applyBorder="1" applyAlignment="1">
      <alignment horizontal="center" vertical="top"/>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165" fontId="5" fillId="0" borderId="21" xfId="0" applyNumberFormat="1" applyFont="1" applyBorder="1" applyAlignment="1">
      <alignment horizontal="center" vertical="top" wrapText="1"/>
    </xf>
    <xf numFmtId="165" fontId="5" fillId="0" borderId="6" xfId="0" applyNumberFormat="1" applyFont="1" applyBorder="1" applyAlignment="1">
      <alignment horizontal="center" vertical="top" wrapText="1"/>
    </xf>
    <xf numFmtId="165" fontId="5" fillId="0" borderId="24" xfId="0" applyNumberFormat="1" applyFont="1" applyBorder="1" applyAlignment="1">
      <alignment horizontal="center" vertical="top" wrapText="1"/>
    </xf>
    <xf numFmtId="165" fontId="5" fillId="0" borderId="20" xfId="0" applyNumberFormat="1"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alignment horizontal="center" vertical="center"/>
    </xf>
    <xf numFmtId="0" fontId="0" fillId="0" borderId="33" xfId="0" applyFont="1" applyBorder="1" applyAlignment="1">
      <alignment wrapText="1"/>
    </xf>
    <xf numFmtId="0" fontId="0" fillId="0" borderId="22"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2" xfId="0" applyFont="1" applyBorder="1" applyAlignment="1">
      <alignment wrapText="1"/>
    </xf>
    <xf numFmtId="0" fontId="5" fillId="0" borderId="30" xfId="0" applyFont="1" applyBorder="1" applyAlignment="1">
      <alignment horizontal="center" vertical="top" wrapText="1"/>
    </xf>
    <xf numFmtId="0" fontId="0" fillId="0" borderId="33" xfId="0" applyBorder="1" applyAlignment="1">
      <alignment vertical="top" wrapText="1"/>
    </xf>
    <xf numFmtId="0" fontId="0" fillId="0" borderId="22" xfId="0" applyBorder="1" applyAlignment="1">
      <alignment vertical="top" wrapText="1"/>
    </xf>
    <xf numFmtId="0" fontId="0" fillId="0" borderId="3" xfId="0" applyBorder="1" applyAlignment="1">
      <alignment vertical="top" wrapText="1"/>
    </xf>
    <xf numFmtId="0" fontId="0" fillId="0" borderId="28" xfId="0" applyBorder="1" applyAlignment="1">
      <alignment vertical="top" wrapText="1"/>
    </xf>
    <xf numFmtId="0" fontId="0" fillId="0" borderId="2" xfId="0" applyBorder="1" applyAlignment="1">
      <alignment vertical="top" wrapText="1"/>
    </xf>
    <xf numFmtId="165" fontId="5" fillId="0" borderId="29"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25" xfId="0" applyNumberFormat="1" applyFont="1" applyBorder="1" applyAlignment="1">
      <alignment horizontal="center" vertical="center"/>
    </xf>
    <xf numFmtId="0" fontId="5" fillId="0" borderId="29" xfId="0" applyFont="1" applyBorder="1" applyAlignment="1">
      <alignment horizontal="center" vertical="top" wrapText="1"/>
    </xf>
    <xf numFmtId="0" fontId="5" fillId="0" borderId="22"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30" xfId="0" applyFont="1" applyBorder="1" applyAlignment="1">
      <alignment horizontal="center" vertical="top"/>
    </xf>
    <xf numFmtId="0" fontId="5" fillId="0" borderId="22" xfId="0" applyFont="1" applyBorder="1" applyAlignment="1">
      <alignment horizontal="center" vertical="top"/>
    </xf>
    <xf numFmtId="0" fontId="5" fillId="0" borderId="3" xfId="0" applyFont="1" applyBorder="1" applyAlignment="1">
      <alignment horizontal="center" vertical="top"/>
    </xf>
    <xf numFmtId="0" fontId="5" fillId="0" borderId="2" xfId="0" applyFont="1" applyBorder="1" applyAlignment="1">
      <alignment horizontal="center" vertical="top"/>
    </xf>
    <xf numFmtId="0" fontId="3" fillId="0" borderId="0" xfId="3" applyFont="1" applyBorder="1" applyAlignment="1">
      <alignment horizontal="center" vertical="center"/>
    </xf>
    <xf numFmtId="0" fontId="9" fillId="0" borderId="0" xfId="3" applyFont="1" applyAlignment="1">
      <alignment horizontal="left" vertical="center" wrapText="1"/>
    </xf>
    <xf numFmtId="0" fontId="3" fillId="0" borderId="0" xfId="3" applyFont="1" applyBorder="1" applyAlignment="1">
      <alignment horizontal="center"/>
    </xf>
    <xf numFmtId="0" fontId="3" fillId="0" borderId="0" xfId="3"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top"/>
    </xf>
    <xf numFmtId="165" fontId="5" fillId="0" borderId="0" xfId="4" applyNumberFormat="1" applyFont="1" applyBorder="1" applyAlignment="1">
      <alignment horizontal="right"/>
    </xf>
    <xf numFmtId="0" fontId="5" fillId="3" borderId="30"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0" xfId="3"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17" xfId="0" applyBorder="1" applyAlignment="1">
      <alignment horizontal="center"/>
    </xf>
    <xf numFmtId="0" fontId="0" fillId="0" borderId="15" xfId="0" applyBorder="1" applyAlignment="1">
      <alignment horizontal="center"/>
    </xf>
    <xf numFmtId="180" fontId="5" fillId="0" borderId="21" xfId="0" applyNumberFormat="1" applyFont="1" applyBorder="1" applyAlignment="1">
      <alignment horizontal="center" vertical="top"/>
    </xf>
    <xf numFmtId="180" fontId="5" fillId="0" borderId="24" xfId="0" applyNumberFormat="1" applyFont="1" applyBorder="1" applyAlignment="1">
      <alignment horizontal="center" vertical="top"/>
    </xf>
    <xf numFmtId="0" fontId="5" fillId="0" borderId="26" xfId="0" applyFont="1" applyBorder="1" applyAlignment="1">
      <alignment horizontal="center" vertical="top" wrapText="1"/>
    </xf>
    <xf numFmtId="0" fontId="5" fillId="3" borderId="2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3" fillId="0" borderId="0" xfId="6" applyFont="1" applyAlignment="1"/>
    <xf numFmtId="0" fontId="13" fillId="0" borderId="0" xfId="0" applyFont="1" applyAlignment="1"/>
    <xf numFmtId="0" fontId="5" fillId="0" borderId="20" xfId="6" applyFont="1" applyBorder="1" applyAlignment="1">
      <alignment horizontal="center" vertical="top"/>
    </xf>
    <xf numFmtId="0" fontId="5" fillId="0" borderId="26" xfId="6" applyFont="1" applyBorder="1" applyAlignment="1">
      <alignment horizontal="center" vertical="top"/>
    </xf>
    <xf numFmtId="0" fontId="5" fillId="0" borderId="23" xfId="6" applyFont="1" applyBorder="1" applyAlignment="1">
      <alignment horizontal="center" vertical="top"/>
    </xf>
    <xf numFmtId="0" fontId="5" fillId="0" borderId="19" xfId="6" applyFont="1" applyBorder="1" applyAlignment="1">
      <alignment horizontal="center" vertical="top" wrapText="1"/>
    </xf>
    <xf numFmtId="0" fontId="5" fillId="0" borderId="8" xfId="6" applyFont="1" applyBorder="1" applyAlignment="1">
      <alignment horizontal="center" vertical="top"/>
    </xf>
    <xf numFmtId="0" fontId="5" fillId="0" borderId="14" xfId="6" applyFont="1" applyBorder="1" applyAlignment="1">
      <alignment horizontal="center" vertical="top"/>
    </xf>
    <xf numFmtId="0" fontId="5" fillId="0" borderId="21" xfId="6" applyFont="1" applyBorder="1" applyAlignment="1">
      <alignment horizontal="center" vertical="top" wrapText="1"/>
    </xf>
    <xf numFmtId="0" fontId="5" fillId="0" borderId="24" xfId="6" applyFont="1" applyBorder="1" applyAlignment="1">
      <alignment horizontal="center" vertical="top" wrapText="1"/>
    </xf>
    <xf numFmtId="0" fontId="5" fillId="0" borderId="21" xfId="6" applyFont="1" applyBorder="1" applyAlignment="1">
      <alignment horizontal="center" wrapText="1"/>
    </xf>
    <xf numFmtId="0" fontId="5" fillId="0" borderId="24" xfId="6" applyFont="1" applyBorder="1" applyAlignment="1">
      <alignment horizontal="center" wrapText="1"/>
    </xf>
    <xf numFmtId="0" fontId="5" fillId="0" borderId="18" xfId="6" applyFont="1" applyBorder="1" applyAlignment="1">
      <alignment horizontal="center"/>
    </xf>
    <xf numFmtId="0" fontId="5" fillId="0" borderId="17" xfId="6" applyFont="1" applyBorder="1" applyAlignment="1">
      <alignment horizontal="center"/>
    </xf>
    <xf numFmtId="0" fontId="5" fillId="0" borderId="15" xfId="6" applyFont="1" applyBorder="1" applyAlignment="1">
      <alignment horizontal="center"/>
    </xf>
    <xf numFmtId="0" fontId="5" fillId="0" borderId="16" xfId="6" applyFont="1" applyBorder="1" applyAlignment="1">
      <alignment horizontal="center"/>
    </xf>
    <xf numFmtId="0" fontId="5" fillId="0" borderId="18" xfId="6" applyFont="1" applyBorder="1" applyAlignment="1">
      <alignment horizontal="center" vertical="center"/>
    </xf>
    <xf numFmtId="0" fontId="5" fillId="0" borderId="17" xfId="6" applyFont="1" applyBorder="1" applyAlignment="1">
      <alignment horizontal="center" vertical="center"/>
    </xf>
    <xf numFmtId="0" fontId="5" fillId="0" borderId="15" xfId="6" applyFont="1" applyBorder="1" applyAlignment="1">
      <alignment horizontal="center" vertical="center"/>
    </xf>
    <xf numFmtId="0" fontId="5" fillId="0" borderId="16" xfId="6" applyFont="1" applyBorder="1" applyAlignment="1">
      <alignment horizontal="center" vertical="center"/>
    </xf>
    <xf numFmtId="0" fontId="5" fillId="0" borderId="20" xfId="6" applyFont="1" applyBorder="1" applyAlignment="1">
      <alignment horizontal="center" vertical="top" wrapText="1"/>
    </xf>
    <xf numFmtId="0" fontId="5" fillId="0" borderId="26" xfId="6" applyFont="1" applyBorder="1" applyAlignment="1">
      <alignment vertical="top"/>
    </xf>
    <xf numFmtId="0" fontId="5" fillId="0" borderId="23" xfId="6" applyFont="1" applyBorder="1" applyAlignment="1">
      <alignment vertical="top"/>
    </xf>
    <xf numFmtId="0" fontId="5" fillId="0" borderId="18" xfId="6" applyFont="1" applyBorder="1" applyAlignment="1">
      <alignment horizontal="center" vertical="center" wrapText="1"/>
    </xf>
    <xf numFmtId="0" fontId="5" fillId="0" borderId="17"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16" xfId="6" applyFont="1" applyBorder="1" applyAlignment="1">
      <alignment horizontal="center" vertical="center" wrapText="1"/>
    </xf>
    <xf numFmtId="0" fontId="5" fillId="0" borderId="21" xfId="6" applyFont="1" applyBorder="1" applyAlignment="1">
      <alignment horizontal="center" vertical="top"/>
    </xf>
    <xf numFmtId="0" fontId="5" fillId="0" borderId="24" xfId="6" applyFont="1" applyBorder="1" applyAlignment="1">
      <alignment horizontal="center" vertical="top"/>
    </xf>
    <xf numFmtId="0" fontId="5" fillId="0" borderId="18" xfId="8" applyFont="1" applyBorder="1" applyAlignment="1">
      <alignment horizontal="center" vertical="center"/>
    </xf>
    <xf numFmtId="0" fontId="5" fillId="0" borderId="17" xfId="8" applyFont="1" applyBorder="1" applyAlignment="1">
      <alignment horizontal="center" vertical="center"/>
    </xf>
    <xf numFmtId="0" fontId="5" fillId="0" borderId="15" xfId="8" applyFont="1" applyBorder="1" applyAlignment="1">
      <alignment horizontal="center" vertical="center"/>
    </xf>
    <xf numFmtId="0" fontId="5" fillId="0" borderId="20" xfId="7" applyFont="1" applyBorder="1" applyAlignment="1">
      <alignment horizontal="center" vertical="top"/>
    </xf>
    <xf numFmtId="0" fontId="5" fillId="0" borderId="26" xfId="7" applyFont="1" applyBorder="1" applyAlignment="1">
      <alignment horizontal="center" vertical="top"/>
    </xf>
    <xf numFmtId="0" fontId="5" fillId="0" borderId="23" xfId="7" applyFont="1" applyBorder="1" applyAlignment="1">
      <alignment horizontal="center" vertical="top"/>
    </xf>
    <xf numFmtId="0" fontId="5" fillId="0" borderId="21" xfId="7" applyFont="1" applyBorder="1" applyAlignment="1">
      <alignment horizontal="center" vertical="top" wrapText="1"/>
    </xf>
    <xf numFmtId="0" fontId="5" fillId="0" borderId="6" xfId="7" applyFont="1" applyBorder="1" applyAlignment="1">
      <alignment horizontal="center" vertical="top" wrapText="1"/>
    </xf>
    <xf numFmtId="0" fontId="5" fillId="0" borderId="24" xfId="7" applyFont="1" applyBorder="1" applyAlignment="1">
      <alignment horizontal="center" vertical="top" wrapText="1"/>
    </xf>
    <xf numFmtId="49" fontId="5" fillId="0" borderId="16" xfId="7" applyNumberFormat="1" applyFont="1" applyBorder="1" applyAlignment="1">
      <alignment horizontal="center" vertical="center"/>
    </xf>
    <xf numFmtId="49" fontId="5" fillId="0" borderId="15" xfId="7" applyNumberFormat="1" applyFont="1" applyBorder="1" applyAlignment="1">
      <alignment horizontal="center" vertical="center"/>
    </xf>
    <xf numFmtId="0" fontId="5" fillId="0" borderId="21" xfId="8" applyFont="1" applyBorder="1" applyAlignment="1">
      <alignment horizontal="center" vertical="top"/>
    </xf>
    <xf numFmtId="0" fontId="5" fillId="0" borderId="24" xfId="8" applyFont="1" applyBorder="1" applyAlignment="1">
      <alignment horizontal="center" vertical="top"/>
    </xf>
    <xf numFmtId="49" fontId="5" fillId="0" borderId="21" xfId="7" applyNumberFormat="1" applyFont="1" applyBorder="1" applyAlignment="1">
      <alignment horizontal="center" vertical="center" wrapText="1"/>
    </xf>
    <xf numFmtId="49" fontId="5" fillId="0" borderId="24" xfId="7" applyNumberFormat="1" applyFont="1" applyBorder="1" applyAlignment="1">
      <alignment horizontal="center" vertical="center" wrapText="1"/>
    </xf>
    <xf numFmtId="0" fontId="10" fillId="0" borderId="42" xfId="0" applyFont="1" applyBorder="1" applyAlignment="1">
      <alignment horizontal="center" vertical="center"/>
    </xf>
    <xf numFmtId="0" fontId="5" fillId="0" borderId="41" xfId="0" applyFont="1" applyBorder="1" applyAlignment="1">
      <alignment horizontal="center"/>
    </xf>
    <xf numFmtId="0" fontId="5" fillId="0" borderId="38" xfId="0" applyFont="1" applyBorder="1" applyAlignment="1">
      <alignment horizontal="center"/>
    </xf>
    <xf numFmtId="0" fontId="10" fillId="0" borderId="31" xfId="0" applyFont="1" applyBorder="1" applyAlignment="1">
      <alignment horizontal="center" vertical="center"/>
    </xf>
    <xf numFmtId="0" fontId="5" fillId="0" borderId="0" xfId="0" applyFont="1" applyBorder="1" applyAlignment="1">
      <alignment horizontal="center"/>
    </xf>
    <xf numFmtId="0" fontId="5" fillId="0" borderId="9" xfId="0" applyFont="1" applyBorder="1" applyAlignment="1">
      <alignment horizontal="center"/>
    </xf>
    <xf numFmtId="0" fontId="2" fillId="0" borderId="23" xfId="0" applyFont="1" applyBorder="1" applyAlignment="1">
      <alignment horizontal="center" vertical="center" wrapText="1"/>
    </xf>
    <xf numFmtId="0" fontId="2" fillId="0" borderId="8" xfId="0" applyFont="1" applyBorder="1" applyAlignment="1">
      <alignment horizontal="center" vertical="center"/>
    </xf>
    <xf numFmtId="0" fontId="5" fillId="0" borderId="6" xfId="0" applyFont="1" applyBorder="1" applyAlignment="1">
      <alignment horizontal="center" vertical="center" wrapText="1"/>
    </xf>
    <xf numFmtId="0" fontId="10" fillId="0" borderId="42" xfId="9" applyFont="1" applyBorder="1" applyAlignment="1">
      <alignment horizontal="center" vertical="center"/>
    </xf>
    <xf numFmtId="0" fontId="5" fillId="0" borderId="41" xfId="9" applyFont="1" applyBorder="1" applyAlignment="1">
      <alignment horizontal="center"/>
    </xf>
    <xf numFmtId="0" fontId="5" fillId="0" borderId="38" xfId="9" applyFont="1" applyBorder="1" applyAlignment="1">
      <alignment horizontal="center"/>
    </xf>
    <xf numFmtId="0" fontId="10" fillId="0" borderId="31" xfId="9" applyFont="1" applyBorder="1" applyAlignment="1">
      <alignment horizontal="center" vertical="center"/>
    </xf>
    <xf numFmtId="0" fontId="10" fillId="0" borderId="0" xfId="9" applyFont="1" applyBorder="1" applyAlignment="1">
      <alignment horizontal="center" vertical="center"/>
    </xf>
    <xf numFmtId="0" fontId="10" fillId="0" borderId="9" xfId="9" applyFont="1" applyBorder="1" applyAlignment="1">
      <alignment horizontal="center" vertical="center"/>
    </xf>
    <xf numFmtId="0" fontId="5" fillId="0" borderId="19" xfId="9" applyFont="1" applyBorder="1" applyAlignment="1">
      <alignment horizontal="center" vertical="center"/>
    </xf>
    <xf numFmtId="0" fontId="5" fillId="0" borderId="16" xfId="9" applyFont="1" applyBorder="1" applyAlignment="1">
      <alignment horizontal="center" vertical="center"/>
    </xf>
    <xf numFmtId="0" fontId="5" fillId="0" borderId="17" xfId="9" applyFont="1" applyBorder="1" applyAlignment="1">
      <alignment horizontal="center" vertical="center"/>
    </xf>
    <xf numFmtId="0" fontId="5" fillId="0" borderId="15" xfId="9" applyFont="1" applyBorder="1" applyAlignment="1">
      <alignment horizontal="center" vertical="center"/>
    </xf>
    <xf numFmtId="0" fontId="5" fillId="0" borderId="21" xfId="9" applyFont="1" applyBorder="1" applyAlignment="1">
      <alignment horizontal="center" vertical="center" wrapText="1"/>
    </xf>
    <xf numFmtId="0" fontId="5" fillId="0" borderId="6" xfId="9" applyFont="1" applyBorder="1" applyAlignment="1">
      <alignment horizontal="center" vertical="center" wrapText="1"/>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2" fillId="0" borderId="5" xfId="0" applyFont="1" applyBorder="1" applyAlignment="1">
      <alignment horizontal="center" vertical="center"/>
    </xf>
    <xf numFmtId="0" fontId="0" fillId="0" borderId="14" xfId="0" applyBorder="1" applyAlignment="1">
      <alignment horizontal="center"/>
    </xf>
    <xf numFmtId="0" fontId="5"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top"/>
    </xf>
    <xf numFmtId="0" fontId="5" fillId="0" borderId="23" xfId="0" applyFont="1" applyBorder="1" applyAlignment="1">
      <alignment horizontal="center" vertical="top"/>
    </xf>
    <xf numFmtId="0" fontId="0" fillId="0" borderId="6" xfId="0" applyBorder="1" applyAlignment="1">
      <alignment vertical="top" wrapText="1"/>
    </xf>
    <xf numFmtId="0" fontId="0" fillId="0" borderId="24" xfId="0" applyBorder="1" applyAlignment="1">
      <alignment vertical="top" wrapText="1"/>
    </xf>
    <xf numFmtId="0" fontId="5" fillId="0" borderId="51" xfId="0" applyFont="1" applyBorder="1" applyAlignment="1">
      <alignment horizontal="center" vertical="center"/>
    </xf>
    <xf numFmtId="0" fontId="5" fillId="0" borderId="38" xfId="0" applyFont="1" applyBorder="1" applyAlignment="1">
      <alignment horizontal="center" vertical="center"/>
    </xf>
    <xf numFmtId="0" fontId="5" fillId="0" borderId="9" xfId="0" applyFont="1" applyBorder="1" applyAlignment="1">
      <alignment horizontal="center" vertical="center"/>
    </xf>
    <xf numFmtId="49" fontId="5" fillId="0" borderId="21"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21" xfId="0" applyNumberFormat="1" applyFont="1" applyBorder="1" applyAlignment="1">
      <alignment horizontal="center" wrapText="1"/>
    </xf>
    <xf numFmtId="49" fontId="5" fillId="0" borderId="24" xfId="0" applyNumberFormat="1" applyFont="1" applyBorder="1" applyAlignment="1">
      <alignment horizont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Fill="1" applyBorder="1" applyAlignment="1">
      <alignment horizontal="center" vertical="top" wrapText="1"/>
    </xf>
    <xf numFmtId="0" fontId="0" fillId="0" borderId="24" xfId="0" applyBorder="1" applyAlignment="1">
      <alignment horizontal="center" vertical="top" wrapText="1"/>
    </xf>
    <xf numFmtId="0" fontId="5" fillId="0" borderId="19"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top"/>
    </xf>
    <xf numFmtId="0" fontId="5" fillId="0" borderId="24" xfId="0" applyFont="1" applyFill="1" applyBorder="1" applyAlignment="1">
      <alignment horizontal="center" vertical="top"/>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5" borderId="16" xfId="0" applyFont="1" applyFill="1" applyBorder="1" applyAlignment="1">
      <alignment horizontal="center" wrapText="1"/>
    </xf>
    <xf numFmtId="0" fontId="5" fillId="5" borderId="17" xfId="0" applyFont="1" applyFill="1" applyBorder="1" applyAlignment="1">
      <alignment horizontal="center" wrapText="1"/>
    </xf>
    <xf numFmtId="0" fontId="0" fillId="5" borderId="15" xfId="0" applyFill="1" applyBorder="1" applyAlignment="1"/>
    <xf numFmtId="0" fontId="5" fillId="5" borderId="15" xfId="0" applyFont="1" applyFill="1" applyBorder="1" applyAlignment="1">
      <alignment horizontal="center" wrapText="1"/>
    </xf>
    <xf numFmtId="0" fontId="5" fillId="0" borderId="16" xfId="0" applyFont="1" applyFill="1" applyBorder="1" applyAlignment="1">
      <alignment horizontal="center" vertical="center"/>
    </xf>
    <xf numFmtId="0" fontId="2" fillId="0" borderId="23" xfId="0" applyFont="1" applyBorder="1" applyAlignment="1">
      <alignment horizontal="center" vertical="center"/>
    </xf>
    <xf numFmtId="0" fontId="5" fillId="0" borderId="30" xfId="0" applyFont="1" applyFill="1" applyBorder="1" applyAlignment="1">
      <alignment horizontal="center" vertical="center"/>
    </xf>
    <xf numFmtId="0" fontId="5" fillId="0" borderId="35" xfId="0" applyFont="1" applyBorder="1" applyAlignment="1">
      <alignment horizontal="center" vertical="center"/>
    </xf>
    <xf numFmtId="0" fontId="5" fillId="0" borderId="44" xfId="0" applyFont="1" applyFill="1" applyBorder="1" applyAlignment="1">
      <alignment horizontal="center" vertical="center"/>
    </xf>
    <xf numFmtId="0" fontId="5" fillId="0" borderId="2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5" xfId="0" applyFont="1" applyBorder="1" applyAlignment="1">
      <alignment horizontal="center" vertical="top"/>
    </xf>
    <xf numFmtId="0" fontId="5" fillId="0" borderId="24" xfId="0" applyFont="1" applyFill="1" applyBorder="1" applyAlignment="1">
      <alignment horizontal="center" vertical="top" wrapText="1"/>
    </xf>
    <xf numFmtId="0" fontId="5" fillId="0" borderId="15" xfId="0" applyFont="1" applyBorder="1" applyAlignment="1">
      <alignment horizontal="center"/>
    </xf>
    <xf numFmtId="0" fontId="5" fillId="0" borderId="17" xfId="0" applyFont="1" applyBorder="1" applyAlignment="1">
      <alignment horizontal="center"/>
    </xf>
    <xf numFmtId="0" fontId="2" fillId="0" borderId="17" xfId="0" applyFont="1" applyBorder="1" applyAlignment="1">
      <alignment vertical="center"/>
    </xf>
    <xf numFmtId="0" fontId="5" fillId="0" borderId="35" xfId="0" applyFont="1" applyBorder="1" applyAlignment="1">
      <alignment horizontal="center" vertical="top"/>
    </xf>
    <xf numFmtId="0" fontId="3" fillId="0" borderId="0" xfId="0" applyFont="1" applyAlignment="1"/>
    <xf numFmtId="0" fontId="2" fillId="0" borderId="0" xfId="0" applyFont="1" applyAlignment="1"/>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6" xfId="14" applyFont="1" applyFill="1" applyBorder="1" applyAlignment="1">
      <alignment horizontal="center" vertical="center"/>
    </xf>
    <xf numFmtId="0" fontId="6" fillId="0" borderId="15" xfId="14" applyFont="1" applyFill="1" applyBorder="1" applyAlignment="1">
      <alignment horizontal="center" vertical="center"/>
    </xf>
    <xf numFmtId="0" fontId="5" fillId="0" borderId="33" xfId="0" applyFont="1" applyBorder="1" applyAlignment="1">
      <alignment horizontal="center" vertical="top"/>
    </xf>
    <xf numFmtId="0" fontId="5" fillId="0" borderId="34" xfId="0" applyFont="1" applyBorder="1" applyAlignment="1">
      <alignment horizontal="center" vertical="top"/>
    </xf>
    <xf numFmtId="0" fontId="6" fillId="0" borderId="18" xfId="14" applyFont="1" applyFill="1" applyBorder="1" applyAlignment="1">
      <alignment horizontal="center" vertical="center"/>
    </xf>
    <xf numFmtId="0" fontId="6" fillId="0" borderId="17" xfId="14" applyFont="1" applyFill="1" applyBorder="1" applyAlignment="1">
      <alignment horizontal="center" vertical="center"/>
    </xf>
    <xf numFmtId="0" fontId="6" fillId="0" borderId="21" xfId="14" applyFont="1" applyFill="1" applyBorder="1" applyAlignment="1">
      <alignment horizontal="center" vertical="top" wrapText="1"/>
    </xf>
    <xf numFmtId="0" fontId="6" fillId="0" borderId="6" xfId="14" applyFont="1" applyFill="1" applyBorder="1" applyAlignment="1">
      <alignment horizontal="center" vertical="top" wrapText="1"/>
    </xf>
    <xf numFmtId="0" fontId="6" fillId="0" borderId="24" xfId="14" applyFont="1" applyFill="1" applyBorder="1" applyAlignment="1">
      <alignment horizontal="center" vertical="top" wrapText="1"/>
    </xf>
    <xf numFmtId="0" fontId="6" fillId="0" borderId="21" xfId="14" applyFont="1" applyFill="1" applyBorder="1" applyAlignment="1">
      <alignment horizontal="center" vertical="center" wrapText="1"/>
    </xf>
    <xf numFmtId="0" fontId="6" fillId="0" borderId="6" xfId="14" applyFont="1" applyFill="1" applyBorder="1" applyAlignment="1">
      <alignment horizontal="center" vertical="center" wrapText="1"/>
    </xf>
    <xf numFmtId="0" fontId="6" fillId="0" borderId="24" xfId="14" applyFont="1" applyFill="1" applyBorder="1" applyAlignment="1">
      <alignment horizontal="center" vertical="center" wrapText="1"/>
    </xf>
    <xf numFmtId="0" fontId="6" fillId="0" borderId="21" xfId="14" applyFont="1" applyFill="1" applyBorder="1" applyAlignment="1">
      <alignment horizontal="center" wrapText="1"/>
    </xf>
    <xf numFmtId="0" fontId="6" fillId="0" borderId="24" xfId="14" applyFont="1" applyFill="1" applyBorder="1" applyAlignment="1">
      <alignment horizontal="center" wrapText="1"/>
    </xf>
    <xf numFmtId="0" fontId="6" fillId="0" borderId="20" xfId="14" applyFont="1" applyFill="1"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xf numFmtId="0" fontId="5" fillId="0" borderId="16" xfId="14" applyFont="1" applyFill="1" applyBorder="1" applyAlignment="1">
      <alignment horizontal="center" vertical="center"/>
    </xf>
    <xf numFmtId="0" fontId="5" fillId="0" borderId="15" xfId="14" applyFont="1" applyFill="1" applyBorder="1" applyAlignment="1">
      <alignment horizontal="center" vertical="center"/>
    </xf>
    <xf numFmtId="0" fontId="5" fillId="0" borderId="21" xfId="14" applyFont="1" applyFill="1" applyBorder="1" applyAlignment="1">
      <alignment horizontal="center" wrapText="1"/>
    </xf>
    <xf numFmtId="0" fontId="5" fillId="0" borderId="24" xfId="14" applyFont="1" applyFill="1" applyBorder="1" applyAlignment="1">
      <alignment horizontal="center" wrapText="1"/>
    </xf>
    <xf numFmtId="0" fontId="5" fillId="0" borderId="18" xfId="14" applyFont="1" applyFill="1" applyBorder="1" applyAlignment="1">
      <alignment horizontal="center" vertical="center"/>
    </xf>
    <xf numFmtId="0" fontId="5" fillId="0" borderId="17" xfId="14" applyFont="1" applyFill="1" applyBorder="1" applyAlignment="1">
      <alignment horizontal="center" vertical="center"/>
    </xf>
    <xf numFmtId="0" fontId="5" fillId="0" borderId="21" xfId="14" applyFont="1" applyFill="1" applyBorder="1" applyAlignment="1">
      <alignment horizontal="center" vertical="top" wrapText="1"/>
    </xf>
    <xf numFmtId="0" fontId="5" fillId="0" borderId="6" xfId="14" applyFont="1" applyFill="1" applyBorder="1" applyAlignment="1">
      <alignment horizontal="center" vertical="top" wrapText="1"/>
    </xf>
    <xf numFmtId="0" fontId="5" fillId="0" borderId="24" xfId="14" applyFont="1" applyFill="1" applyBorder="1" applyAlignment="1">
      <alignment horizontal="center" vertical="top" wrapText="1"/>
    </xf>
  </cellXfs>
  <cellStyles count="19">
    <cellStyle name="Link" xfId="17" builtinId="8"/>
    <cellStyle name="Standard" xfId="0" builtinId="0"/>
    <cellStyle name="Standard 2" xfId="3"/>
    <cellStyle name="Standard 2 2" xfId="9"/>
    <cellStyle name="Standard 2 3" xfId="13"/>
    <cellStyle name="Standard 2 3 2" xfId="15"/>
    <cellStyle name="Standard 3" xfId="5"/>
    <cellStyle name="Standard 3 2" xfId="10"/>
    <cellStyle name="Standard 4" xfId="12"/>
    <cellStyle name="Standard 5" xfId="16"/>
    <cellStyle name="Standard 6" xfId="18"/>
    <cellStyle name="Standard_Ehescheidungen 2003neu" xfId="4"/>
    <cellStyle name="Standard_gestorbene im 1.lebensjahr_stala 2002" xfId="1"/>
    <cellStyle name="Standard_Quartale" xfId="7"/>
    <cellStyle name="Standard_TAB8DR95" xfId="2"/>
    <cellStyle name="Standard_Tabelle1" xfId="14"/>
    <cellStyle name="Standard_Tabelle2" xfId="11"/>
    <cellStyle name="Standard_WANDER02" xfId="6"/>
    <cellStyle name="Standard_wd0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0</xdr:colOff>
      <xdr:row>58</xdr:row>
      <xdr:rowOff>160253</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753225" cy="95519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esden.de/media/pdf/onlineshop/statistikstelle/Bewegung_2022.pdf" TargetMode="External"/><Relationship Id="rId1" Type="http://schemas.openxmlformats.org/officeDocument/2006/relationships/hyperlink" Target="http://www.dresden.d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38"/>
  <sheetViews>
    <sheetView tabSelected="1" workbookViewId="0">
      <selection activeCell="B1" sqref="B1"/>
    </sheetView>
  </sheetViews>
  <sheetFormatPr baseColWidth="10" defaultRowHeight="12.75" x14ac:dyDescent="0.2"/>
  <cols>
    <col min="1" max="1" width="101.28515625" style="818" customWidth="1"/>
    <col min="2" max="7" width="11.42578125" style="818"/>
    <col min="8" max="8" width="22.85546875" style="818" customWidth="1"/>
    <col min="9" max="9" width="23.140625" style="818" customWidth="1"/>
    <col min="10" max="11" width="1.42578125" style="818" customWidth="1"/>
    <col min="12" max="12" width="5" style="818" customWidth="1"/>
    <col min="13" max="13" width="0" style="818" hidden="1" customWidth="1"/>
    <col min="14" max="16384" width="11.42578125" style="818"/>
  </cols>
  <sheetData>
    <row r="1" spans="2:6" x14ac:dyDescent="0.2">
      <c r="B1" s="643" t="s">
        <v>630</v>
      </c>
    </row>
    <row r="3" spans="2:6" x14ac:dyDescent="0.2">
      <c r="B3" s="852" t="s">
        <v>542</v>
      </c>
    </row>
    <row r="4" spans="2:6" x14ac:dyDescent="0.2">
      <c r="B4" s="853"/>
    </row>
    <row r="5" spans="2:6" x14ac:dyDescent="0.2">
      <c r="B5" s="854" t="s">
        <v>543</v>
      </c>
    </row>
    <row r="6" spans="2:6" x14ac:dyDescent="0.2">
      <c r="B6" s="854" t="s">
        <v>544</v>
      </c>
    </row>
    <row r="7" spans="2:6" x14ac:dyDescent="0.2">
      <c r="B7" s="855"/>
    </row>
    <row r="8" spans="2:6" x14ac:dyDescent="0.2">
      <c r="B8" s="854" t="s">
        <v>545</v>
      </c>
    </row>
    <row r="9" spans="2:6" x14ac:dyDescent="0.2">
      <c r="B9" s="854" t="s">
        <v>546</v>
      </c>
      <c r="F9" s="948"/>
    </row>
    <row r="10" spans="2:6" x14ac:dyDescent="0.2">
      <c r="B10" s="854" t="s">
        <v>547</v>
      </c>
    </row>
    <row r="11" spans="2:6" x14ac:dyDescent="0.2">
      <c r="B11" s="855"/>
    </row>
    <row r="12" spans="2:6" x14ac:dyDescent="0.2">
      <c r="B12" s="855" t="s">
        <v>548</v>
      </c>
    </row>
    <row r="13" spans="2:6" x14ac:dyDescent="0.2">
      <c r="B13" s="854" t="s">
        <v>549</v>
      </c>
    </row>
    <row r="14" spans="2:6" x14ac:dyDescent="0.2">
      <c r="B14" s="854" t="s">
        <v>550</v>
      </c>
    </row>
    <row r="15" spans="2:6" x14ac:dyDescent="0.2">
      <c r="B15" s="854" t="s">
        <v>551</v>
      </c>
    </row>
    <row r="16" spans="2:6" x14ac:dyDescent="0.2">
      <c r="B16" s="855"/>
    </row>
    <row r="17" spans="2:2" x14ac:dyDescent="0.2">
      <c r="B17" s="854" t="s">
        <v>552</v>
      </c>
    </row>
    <row r="18" spans="2:2" x14ac:dyDescent="0.2">
      <c r="B18" s="854" t="s">
        <v>553</v>
      </c>
    </row>
    <row r="19" spans="2:2" x14ac:dyDescent="0.2">
      <c r="B19" s="856" t="s">
        <v>554</v>
      </c>
    </row>
    <row r="20" spans="2:2" x14ac:dyDescent="0.2">
      <c r="B20" s="856" t="s">
        <v>555</v>
      </c>
    </row>
    <row r="21" spans="2:2" x14ac:dyDescent="0.2">
      <c r="B21" s="855"/>
    </row>
    <row r="22" spans="2:2" x14ac:dyDescent="0.2">
      <c r="B22" s="857" t="s">
        <v>556</v>
      </c>
    </row>
    <row r="23" spans="2:2" x14ac:dyDescent="0.2">
      <c r="B23" s="858"/>
    </row>
    <row r="24" spans="2:2" x14ac:dyDescent="0.2">
      <c r="B24" s="858" t="s">
        <v>557</v>
      </c>
    </row>
    <row r="25" spans="2:2" x14ac:dyDescent="0.2">
      <c r="B25" s="860" t="s">
        <v>558</v>
      </c>
    </row>
    <row r="26" spans="2:2" x14ac:dyDescent="0.2">
      <c r="B26" s="858"/>
    </row>
    <row r="27" spans="2:2" x14ac:dyDescent="0.2">
      <c r="B27" s="858" t="s">
        <v>626</v>
      </c>
    </row>
    <row r="28" spans="2:2" x14ac:dyDescent="0.2">
      <c r="B28" s="858"/>
    </row>
    <row r="29" spans="2:2" x14ac:dyDescent="0.2">
      <c r="B29" s="855" t="s">
        <v>559</v>
      </c>
    </row>
    <row r="30" spans="2:2" x14ac:dyDescent="0.2">
      <c r="B30" s="859" t="s">
        <v>560</v>
      </c>
    </row>
    <row r="31" spans="2:2" x14ac:dyDescent="0.2">
      <c r="B31" s="859" t="s">
        <v>561</v>
      </c>
    </row>
    <row r="32" spans="2:2" x14ac:dyDescent="0.2">
      <c r="B32" s="855" t="s">
        <v>562</v>
      </c>
    </row>
    <row r="33" spans="2:3" x14ac:dyDescent="0.2">
      <c r="B33" s="859" t="s">
        <v>563</v>
      </c>
    </row>
    <row r="34" spans="2:3" x14ac:dyDescent="0.2">
      <c r="B34" s="859" t="s">
        <v>564</v>
      </c>
    </row>
    <row r="35" spans="2:3" x14ac:dyDescent="0.2">
      <c r="B35" s="859" t="s">
        <v>565</v>
      </c>
    </row>
    <row r="36" spans="2:3" x14ac:dyDescent="0.2">
      <c r="B36" s="855" t="s">
        <v>566</v>
      </c>
    </row>
    <row r="38" spans="2:3" x14ac:dyDescent="0.2">
      <c r="C38" s="818" t="s">
        <v>92</v>
      </c>
    </row>
  </sheetData>
  <hyperlinks>
    <hyperlink ref="B19" r:id="rId1" display="www.dresden.de"/>
    <hyperlink ref="B1" r:id="rId2"/>
  </hyperlinks>
  <pageMargins left="0.70866141732283472" right="0.70866141732283472" top="0.70866141732283472" bottom="0.70866141732283472" header="0.47244094488188981" footer="0.47244094488188981"/>
  <pageSetup paperSize="9" orientation="portrait" r:id="rId3"/>
  <headerFooter>
    <oddFooter>&amp;C&amp;"-,Standard"&amp;8Landeshauptstadt Dresden, Kommunale Statistikstelle - Bevölkerungsbewegung 2022</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84"/>
  <sheetViews>
    <sheetView showGridLines="0" zoomScaleNormal="100" workbookViewId="0"/>
  </sheetViews>
  <sheetFormatPr baseColWidth="10" defaultRowHeight="11.25" x14ac:dyDescent="0.2"/>
  <cols>
    <col min="1" max="1" width="5.28515625" style="2" customWidth="1"/>
    <col min="2" max="3" width="5.42578125" style="2" customWidth="1"/>
    <col min="4" max="6" width="5.7109375" style="2" customWidth="1"/>
    <col min="7" max="11" width="5.42578125" style="2" customWidth="1"/>
    <col min="12" max="13" width="7.28515625" style="2" customWidth="1"/>
    <col min="14" max="15" width="6.7109375" style="2" customWidth="1"/>
    <col min="16" max="16384" width="11.42578125" style="2"/>
  </cols>
  <sheetData>
    <row r="1" spans="1:16" s="17" customFormat="1" ht="12.75" customHeight="1" x14ac:dyDescent="0.2">
      <c r="A1" s="82" t="s">
        <v>627</v>
      </c>
      <c r="P1" s="643" t="s">
        <v>401</v>
      </c>
    </row>
    <row r="2" spans="1:16" s="22" customFormat="1" ht="6" customHeight="1" x14ac:dyDescent="0.25">
      <c r="A2" s="83"/>
      <c r="P2" s="643"/>
    </row>
    <row r="3" spans="1:16" s="4" customFormat="1" ht="12" customHeight="1" x14ac:dyDescent="0.2">
      <c r="A3" s="980" t="s">
        <v>4</v>
      </c>
      <c r="B3" s="1061" t="s">
        <v>568</v>
      </c>
      <c r="C3" s="1062"/>
      <c r="D3" s="984" t="s">
        <v>445</v>
      </c>
      <c r="E3" s="993"/>
      <c r="F3" s="1000"/>
      <c r="G3" s="1001"/>
      <c r="H3" s="1051" t="s">
        <v>532</v>
      </c>
      <c r="I3" s="1052"/>
      <c r="J3" s="1051" t="s">
        <v>486</v>
      </c>
      <c r="K3" s="1052"/>
      <c r="L3" s="1057" t="s">
        <v>89</v>
      </c>
      <c r="M3" s="1058"/>
      <c r="N3" s="1059"/>
      <c r="O3" s="1060"/>
    </row>
    <row r="4" spans="1:16" s="16" customFormat="1" ht="12" customHeight="1" x14ac:dyDescent="0.2">
      <c r="A4" s="1002"/>
      <c r="B4" s="1063"/>
      <c r="C4" s="1064"/>
      <c r="D4" s="1069" t="s">
        <v>485</v>
      </c>
      <c r="E4" s="997" t="s">
        <v>483</v>
      </c>
      <c r="F4" s="1051" t="s">
        <v>484</v>
      </c>
      <c r="G4" s="1052"/>
      <c r="H4" s="1067"/>
      <c r="I4" s="1068"/>
      <c r="J4" s="1067"/>
      <c r="K4" s="1068"/>
      <c r="L4" s="1069" t="s">
        <v>485</v>
      </c>
      <c r="M4" s="997" t="s">
        <v>483</v>
      </c>
      <c r="N4" s="1051" t="s">
        <v>572</v>
      </c>
      <c r="O4" s="1052"/>
    </row>
    <row r="5" spans="1:16" s="16" customFormat="1" ht="12" customHeight="1" x14ac:dyDescent="0.2">
      <c r="A5" s="1002"/>
      <c r="B5" s="1065"/>
      <c r="C5" s="1066"/>
      <c r="D5" s="1070"/>
      <c r="E5" s="998"/>
      <c r="F5" s="1053"/>
      <c r="G5" s="1054"/>
      <c r="H5" s="1053"/>
      <c r="I5" s="1054"/>
      <c r="J5" s="1053"/>
      <c r="K5" s="1054"/>
      <c r="L5" s="1070"/>
      <c r="M5" s="998"/>
      <c r="N5" s="1053"/>
      <c r="O5" s="1054"/>
    </row>
    <row r="6" spans="1:16" s="16" customFormat="1" ht="12" customHeight="1" x14ac:dyDescent="0.2">
      <c r="A6" s="84"/>
      <c r="B6" s="1045" t="s">
        <v>485</v>
      </c>
      <c r="C6" s="990" t="s">
        <v>483</v>
      </c>
      <c r="D6" s="1070"/>
      <c r="E6" s="1055"/>
      <c r="F6" s="1045" t="s">
        <v>485</v>
      </c>
      <c r="G6" s="990" t="s">
        <v>483</v>
      </c>
      <c r="H6" s="1045" t="s">
        <v>485</v>
      </c>
      <c r="I6" s="990" t="s">
        <v>483</v>
      </c>
      <c r="J6" s="1048" t="s">
        <v>485</v>
      </c>
      <c r="K6" s="990" t="s">
        <v>483</v>
      </c>
      <c r="L6" s="1070"/>
      <c r="M6" s="998"/>
      <c r="N6" s="1045" t="s">
        <v>485</v>
      </c>
      <c r="O6" s="990" t="s">
        <v>483</v>
      </c>
    </row>
    <row r="7" spans="1:16" s="4" customFormat="1" ht="12" customHeight="1" x14ac:dyDescent="0.2">
      <c r="A7" s="38"/>
      <c r="B7" s="1046"/>
      <c r="C7" s="1028"/>
      <c r="D7" s="1071"/>
      <c r="E7" s="1056"/>
      <c r="F7" s="1046"/>
      <c r="G7" s="1028"/>
      <c r="H7" s="1046"/>
      <c r="I7" s="1028"/>
      <c r="J7" s="1088"/>
      <c r="K7" s="1028"/>
      <c r="L7" s="1071"/>
      <c r="M7" s="999"/>
      <c r="N7" s="1046"/>
      <c r="O7" s="1028"/>
    </row>
    <row r="8" spans="1:16" s="87" customFormat="1" ht="8.25" hidden="1" customHeight="1" x14ac:dyDescent="0.2">
      <c r="A8" s="85">
        <v>0</v>
      </c>
      <c r="B8" s="86">
        <v>1</v>
      </c>
      <c r="C8" s="86">
        <v>2</v>
      </c>
      <c r="D8" s="86">
        <v>3</v>
      </c>
      <c r="E8" s="86">
        <v>4</v>
      </c>
      <c r="F8" s="86">
        <v>5</v>
      </c>
      <c r="G8" s="86">
        <v>6</v>
      </c>
      <c r="H8" s="86">
        <v>7</v>
      </c>
      <c r="I8" s="86">
        <v>8</v>
      </c>
      <c r="J8" s="86">
        <v>9</v>
      </c>
      <c r="K8" s="86">
        <v>10</v>
      </c>
      <c r="L8" s="86">
        <v>11</v>
      </c>
      <c r="M8" s="86">
        <v>12</v>
      </c>
      <c r="N8" s="806"/>
      <c r="O8" s="86">
        <v>14</v>
      </c>
    </row>
    <row r="9" spans="1:16" s="4" customFormat="1" ht="12" hidden="1" customHeight="1" x14ac:dyDescent="0.2">
      <c r="A9" s="88">
        <v>1993</v>
      </c>
      <c r="B9" s="44">
        <v>5588</v>
      </c>
      <c r="C9" s="44">
        <v>3251</v>
      </c>
      <c r="D9" s="89">
        <v>3082</v>
      </c>
      <c r="E9" s="90">
        <v>1872</v>
      </c>
      <c r="F9" s="90">
        <v>2123</v>
      </c>
      <c r="G9" s="44">
        <v>1249</v>
      </c>
      <c r="H9" s="44">
        <v>1220</v>
      </c>
      <c r="I9" s="44">
        <v>685</v>
      </c>
      <c r="J9" s="90">
        <v>271</v>
      </c>
      <c r="K9" s="90">
        <v>131</v>
      </c>
      <c r="L9" s="89">
        <v>212</v>
      </c>
      <c r="M9" s="90">
        <v>149</v>
      </c>
      <c r="N9" s="90">
        <v>199</v>
      </c>
      <c r="O9" s="90">
        <v>137</v>
      </c>
    </row>
    <row r="10" spans="1:16" s="4" customFormat="1" ht="18" hidden="1" customHeight="1" x14ac:dyDescent="0.2">
      <c r="A10" s="28">
        <v>1994</v>
      </c>
      <c r="B10" s="44">
        <v>5362</v>
      </c>
      <c r="C10" s="44">
        <v>3114</v>
      </c>
      <c r="D10" s="89">
        <v>3020</v>
      </c>
      <c r="E10" s="90">
        <v>1872</v>
      </c>
      <c r="F10" s="90">
        <v>2137</v>
      </c>
      <c r="G10" s="91">
        <v>1279</v>
      </c>
      <c r="H10" s="91">
        <v>1110</v>
      </c>
      <c r="I10" s="44">
        <v>603</v>
      </c>
      <c r="J10" s="89">
        <v>248</v>
      </c>
      <c r="K10" s="90">
        <v>114</v>
      </c>
      <c r="L10" s="89">
        <v>187</v>
      </c>
      <c r="M10" s="90">
        <v>141</v>
      </c>
      <c r="N10" s="89">
        <v>177</v>
      </c>
      <c r="O10" s="89">
        <v>133</v>
      </c>
    </row>
    <row r="11" spans="1:16" s="4" customFormat="1" ht="12" hidden="1" customHeight="1" x14ac:dyDescent="0.2">
      <c r="A11" s="28">
        <v>1995</v>
      </c>
      <c r="B11" s="44">
        <v>5272</v>
      </c>
      <c r="C11" s="44">
        <v>3068</v>
      </c>
      <c r="D11" s="89">
        <v>2816</v>
      </c>
      <c r="E11" s="90">
        <v>1729</v>
      </c>
      <c r="F11" s="90">
        <v>1979</v>
      </c>
      <c r="G11" s="44">
        <v>1161</v>
      </c>
      <c r="H11" s="44">
        <v>1128</v>
      </c>
      <c r="I11" s="44">
        <v>628</v>
      </c>
      <c r="J11" s="90">
        <v>249</v>
      </c>
      <c r="K11" s="90">
        <v>125</v>
      </c>
      <c r="L11" s="89">
        <v>121</v>
      </c>
      <c r="M11" s="90">
        <v>71</v>
      </c>
      <c r="N11" s="90">
        <v>110</v>
      </c>
      <c r="O11" s="90">
        <v>65</v>
      </c>
    </row>
    <row r="12" spans="1:16" s="4" customFormat="1" ht="8.25" hidden="1" customHeight="1" x14ac:dyDescent="0.2">
      <c r="A12" s="28">
        <v>1996</v>
      </c>
      <c r="B12" s="44">
        <v>5001</v>
      </c>
      <c r="C12" s="44">
        <v>2915</v>
      </c>
      <c r="D12" s="89">
        <v>2633</v>
      </c>
      <c r="E12" s="90">
        <v>1637</v>
      </c>
      <c r="F12" s="90">
        <v>1799</v>
      </c>
      <c r="G12" s="44">
        <v>1080</v>
      </c>
      <c r="H12" s="44">
        <v>1190</v>
      </c>
      <c r="I12" s="44">
        <v>650</v>
      </c>
      <c r="J12" s="90">
        <v>195</v>
      </c>
      <c r="K12" s="90">
        <v>95</v>
      </c>
      <c r="L12" s="89">
        <v>133</v>
      </c>
      <c r="M12" s="90">
        <v>89</v>
      </c>
      <c r="N12" s="90">
        <v>120</v>
      </c>
      <c r="O12" s="90">
        <v>81</v>
      </c>
    </row>
    <row r="13" spans="1:16" s="4" customFormat="1" ht="12" hidden="1" x14ac:dyDescent="0.2">
      <c r="A13" s="28">
        <v>1997</v>
      </c>
      <c r="B13" s="44">
        <v>4884</v>
      </c>
      <c r="C13" s="44">
        <v>2816</v>
      </c>
      <c r="D13" s="89">
        <v>2588</v>
      </c>
      <c r="E13" s="90">
        <v>1627</v>
      </c>
      <c r="F13" s="90">
        <v>1733</v>
      </c>
      <c r="G13" s="92">
        <v>1056</v>
      </c>
      <c r="H13" s="92">
        <v>1093</v>
      </c>
      <c r="I13" s="92">
        <v>555</v>
      </c>
      <c r="J13" s="90">
        <v>206</v>
      </c>
      <c r="K13" s="90">
        <v>84</v>
      </c>
      <c r="L13" s="89">
        <v>116</v>
      </c>
      <c r="M13" s="90">
        <v>82</v>
      </c>
      <c r="N13" s="90">
        <v>105</v>
      </c>
      <c r="O13" s="90">
        <v>78</v>
      </c>
    </row>
    <row r="14" spans="1:16" s="4" customFormat="1" ht="18" hidden="1" customHeight="1" x14ac:dyDescent="0.2">
      <c r="A14" s="28">
        <v>1998</v>
      </c>
      <c r="B14" s="44">
        <v>4731</v>
      </c>
      <c r="C14" s="44">
        <v>2729</v>
      </c>
      <c r="D14" s="93">
        <v>2612</v>
      </c>
      <c r="E14" s="92">
        <v>1588</v>
      </c>
      <c r="F14" s="92">
        <v>1865</v>
      </c>
      <c r="G14" s="92">
        <v>1097</v>
      </c>
      <c r="H14" s="92">
        <v>1154</v>
      </c>
      <c r="I14" s="92">
        <v>610</v>
      </c>
      <c r="J14" s="90">
        <v>195</v>
      </c>
      <c r="K14" s="90">
        <v>100</v>
      </c>
      <c r="L14" s="93">
        <v>130</v>
      </c>
      <c r="M14" s="92">
        <v>86</v>
      </c>
      <c r="N14" s="92">
        <v>118</v>
      </c>
      <c r="O14" s="92">
        <v>81</v>
      </c>
    </row>
    <row r="15" spans="1:16" s="4" customFormat="1" ht="16.5" hidden="1" customHeight="1" x14ac:dyDescent="0.2">
      <c r="A15" s="28">
        <v>1999</v>
      </c>
      <c r="B15" s="674">
        <v>4691</v>
      </c>
      <c r="C15" s="674">
        <v>2695</v>
      </c>
      <c r="D15" s="700">
        <v>2528</v>
      </c>
      <c r="E15" s="674">
        <v>1597</v>
      </c>
      <c r="F15" s="674">
        <v>1785</v>
      </c>
      <c r="G15" s="701">
        <v>1096</v>
      </c>
      <c r="H15" s="701">
        <v>1098</v>
      </c>
      <c r="I15" s="701">
        <v>530</v>
      </c>
      <c r="J15" s="674">
        <v>242</v>
      </c>
      <c r="K15" s="674">
        <v>131</v>
      </c>
      <c r="L15" s="700">
        <v>103</v>
      </c>
      <c r="M15" s="674">
        <v>73</v>
      </c>
      <c r="N15" s="674">
        <v>90</v>
      </c>
      <c r="O15" s="674">
        <v>63</v>
      </c>
    </row>
    <row r="16" spans="1:16" s="4" customFormat="1" ht="16.5" hidden="1" customHeight="1" x14ac:dyDescent="0.2">
      <c r="A16" s="28">
        <v>2000</v>
      </c>
      <c r="B16" s="674">
        <v>4502</v>
      </c>
      <c r="C16" s="674">
        <v>2607</v>
      </c>
      <c r="D16" s="700">
        <v>2346</v>
      </c>
      <c r="E16" s="674">
        <v>1459</v>
      </c>
      <c r="F16" s="674">
        <v>1607</v>
      </c>
      <c r="G16" s="701">
        <v>952</v>
      </c>
      <c r="H16" s="701">
        <v>1075</v>
      </c>
      <c r="I16" s="701">
        <v>536</v>
      </c>
      <c r="J16" s="674">
        <v>268</v>
      </c>
      <c r="K16" s="674">
        <v>140</v>
      </c>
      <c r="L16" s="700">
        <v>125</v>
      </c>
      <c r="M16" s="674">
        <v>87</v>
      </c>
      <c r="N16" s="674">
        <v>113</v>
      </c>
      <c r="O16" s="674">
        <v>81</v>
      </c>
    </row>
    <row r="17" spans="1:15" s="4" customFormat="1" ht="18" hidden="1" customHeight="1" x14ac:dyDescent="0.2">
      <c r="A17" s="28">
        <v>2001</v>
      </c>
      <c r="B17" s="674">
        <v>4490</v>
      </c>
      <c r="C17" s="674">
        <v>2607</v>
      </c>
      <c r="D17" s="700">
        <v>2228</v>
      </c>
      <c r="E17" s="674">
        <v>1440</v>
      </c>
      <c r="F17" s="674">
        <v>1550</v>
      </c>
      <c r="G17" s="701">
        <v>973</v>
      </c>
      <c r="H17" s="701">
        <v>1111</v>
      </c>
      <c r="I17" s="701">
        <v>525</v>
      </c>
      <c r="J17" s="674">
        <v>269</v>
      </c>
      <c r="K17" s="674">
        <v>126</v>
      </c>
      <c r="L17" s="700">
        <v>162</v>
      </c>
      <c r="M17" s="674">
        <v>111</v>
      </c>
      <c r="N17" s="674">
        <v>143</v>
      </c>
      <c r="O17" s="674">
        <v>99</v>
      </c>
    </row>
    <row r="18" spans="1:15" s="4" customFormat="1" ht="18" customHeight="1" x14ac:dyDescent="0.2">
      <c r="A18" s="28">
        <v>2002</v>
      </c>
      <c r="B18" s="674">
        <v>4729</v>
      </c>
      <c r="C18" s="674">
        <v>2766</v>
      </c>
      <c r="D18" s="702">
        <v>2263</v>
      </c>
      <c r="E18" s="701">
        <v>1470</v>
      </c>
      <c r="F18" s="701">
        <v>1514</v>
      </c>
      <c r="G18" s="701">
        <v>924</v>
      </c>
      <c r="H18" s="701">
        <v>1134</v>
      </c>
      <c r="I18" s="701">
        <v>580</v>
      </c>
      <c r="J18" s="674">
        <v>316</v>
      </c>
      <c r="K18" s="674">
        <v>153</v>
      </c>
      <c r="L18" s="702">
        <v>166</v>
      </c>
      <c r="M18" s="701">
        <v>99</v>
      </c>
      <c r="N18" s="701">
        <v>154</v>
      </c>
      <c r="O18" s="701">
        <v>91</v>
      </c>
    </row>
    <row r="19" spans="1:15" s="4" customFormat="1" ht="11.85" customHeight="1" x14ac:dyDescent="0.2">
      <c r="A19" s="28">
        <v>2003</v>
      </c>
      <c r="B19" s="674">
        <v>4639</v>
      </c>
      <c r="C19" s="674">
        <v>2691</v>
      </c>
      <c r="D19" s="702">
        <v>2258</v>
      </c>
      <c r="E19" s="701">
        <v>1416</v>
      </c>
      <c r="F19" s="701">
        <v>1540</v>
      </c>
      <c r="G19" s="701">
        <v>926</v>
      </c>
      <c r="H19" s="701">
        <v>1171</v>
      </c>
      <c r="I19" s="701">
        <v>587</v>
      </c>
      <c r="J19" s="674">
        <v>288</v>
      </c>
      <c r="K19" s="674">
        <v>152</v>
      </c>
      <c r="L19" s="702">
        <v>159</v>
      </c>
      <c r="M19" s="701">
        <v>104</v>
      </c>
      <c r="N19" s="701">
        <v>137</v>
      </c>
      <c r="O19" s="701">
        <v>91</v>
      </c>
    </row>
    <row r="20" spans="1:15" s="4" customFormat="1" ht="11.25" customHeight="1" x14ac:dyDescent="0.2">
      <c r="A20" s="28">
        <v>2004</v>
      </c>
      <c r="B20" s="674">
        <v>4470</v>
      </c>
      <c r="C20" s="674">
        <v>2573</v>
      </c>
      <c r="D20" s="702">
        <v>2215</v>
      </c>
      <c r="E20" s="701">
        <v>1408</v>
      </c>
      <c r="F20" s="701">
        <v>1522</v>
      </c>
      <c r="G20" s="701">
        <v>928</v>
      </c>
      <c r="H20" s="701">
        <v>1134</v>
      </c>
      <c r="I20" s="701">
        <v>544</v>
      </c>
      <c r="J20" s="674">
        <v>264</v>
      </c>
      <c r="K20" s="674">
        <v>145</v>
      </c>
      <c r="L20" s="702">
        <v>153</v>
      </c>
      <c r="M20" s="701">
        <v>98</v>
      </c>
      <c r="N20" s="701">
        <v>130</v>
      </c>
      <c r="O20" s="701">
        <v>84</v>
      </c>
    </row>
    <row r="21" spans="1:15" s="4" customFormat="1" ht="11.25" customHeight="1" x14ac:dyDescent="0.2">
      <c r="A21" s="28">
        <v>2005</v>
      </c>
      <c r="B21" s="674">
        <v>4614</v>
      </c>
      <c r="C21" s="674">
        <v>2624</v>
      </c>
      <c r="D21" s="702">
        <v>2199</v>
      </c>
      <c r="E21" s="701">
        <v>1373</v>
      </c>
      <c r="F21" s="701">
        <v>1532</v>
      </c>
      <c r="G21" s="701">
        <v>921</v>
      </c>
      <c r="H21" s="701">
        <v>1159</v>
      </c>
      <c r="I21" s="701">
        <v>593</v>
      </c>
      <c r="J21" s="674">
        <v>308</v>
      </c>
      <c r="K21" s="674">
        <v>166</v>
      </c>
      <c r="L21" s="702">
        <v>147</v>
      </c>
      <c r="M21" s="701">
        <v>90</v>
      </c>
      <c r="N21" s="701">
        <v>123</v>
      </c>
      <c r="O21" s="701">
        <v>71</v>
      </c>
    </row>
    <row r="22" spans="1:15" s="4" customFormat="1" ht="11.25" customHeight="1" x14ac:dyDescent="0.2">
      <c r="A22" s="28">
        <v>2006</v>
      </c>
      <c r="B22" s="674">
        <v>4484</v>
      </c>
      <c r="C22" s="674">
        <v>2518</v>
      </c>
      <c r="D22" s="702">
        <v>2092</v>
      </c>
      <c r="E22" s="701">
        <v>1293</v>
      </c>
      <c r="F22" s="701">
        <v>1499</v>
      </c>
      <c r="G22" s="701">
        <v>906</v>
      </c>
      <c r="H22" s="701">
        <v>1166</v>
      </c>
      <c r="I22" s="701">
        <v>545</v>
      </c>
      <c r="J22" s="701">
        <v>279</v>
      </c>
      <c r="K22" s="674">
        <v>149</v>
      </c>
      <c r="L22" s="701">
        <v>165</v>
      </c>
      <c r="M22" s="701">
        <v>97</v>
      </c>
      <c r="N22" s="701">
        <v>118</v>
      </c>
      <c r="O22" s="701">
        <v>67</v>
      </c>
    </row>
    <row r="23" spans="1:15" s="4" customFormat="1" ht="18" customHeight="1" x14ac:dyDescent="0.2">
      <c r="A23" s="28">
        <v>2007</v>
      </c>
      <c r="B23" s="674">
        <v>4777</v>
      </c>
      <c r="C23" s="674">
        <v>2693</v>
      </c>
      <c r="D23" s="702">
        <v>2139</v>
      </c>
      <c r="E23" s="701">
        <v>1330</v>
      </c>
      <c r="F23" s="701">
        <v>1475</v>
      </c>
      <c r="G23" s="701">
        <v>864</v>
      </c>
      <c r="H23" s="701">
        <v>1216</v>
      </c>
      <c r="I23" s="701">
        <v>613</v>
      </c>
      <c r="J23" s="701">
        <v>292</v>
      </c>
      <c r="K23" s="674">
        <v>143</v>
      </c>
      <c r="L23" s="701">
        <v>140</v>
      </c>
      <c r="M23" s="701">
        <v>93</v>
      </c>
      <c r="N23" s="701">
        <v>118</v>
      </c>
      <c r="O23" s="701">
        <v>79</v>
      </c>
    </row>
    <row r="24" spans="1:15" s="4" customFormat="1" ht="11.25" customHeight="1" x14ac:dyDescent="0.2">
      <c r="A24" s="28">
        <v>2008</v>
      </c>
      <c r="B24" s="674">
        <v>4775</v>
      </c>
      <c r="C24" s="674">
        <v>2643</v>
      </c>
      <c r="D24" s="702">
        <v>2160</v>
      </c>
      <c r="E24" s="701">
        <v>1354</v>
      </c>
      <c r="F24" s="701">
        <v>1457</v>
      </c>
      <c r="G24" s="701">
        <v>883</v>
      </c>
      <c r="H24" s="701">
        <v>1207</v>
      </c>
      <c r="I24" s="701">
        <v>556</v>
      </c>
      <c r="J24" s="701">
        <v>287</v>
      </c>
      <c r="K24" s="674">
        <v>136</v>
      </c>
      <c r="L24" s="701">
        <v>145</v>
      </c>
      <c r="M24" s="701">
        <v>86</v>
      </c>
      <c r="N24" s="701">
        <v>115</v>
      </c>
      <c r="O24" s="701">
        <v>71</v>
      </c>
    </row>
    <row r="25" spans="1:15" s="4" customFormat="1" ht="11.25" customHeight="1" x14ac:dyDescent="0.2">
      <c r="A25" s="28">
        <v>2009</v>
      </c>
      <c r="B25" s="674">
        <v>4848</v>
      </c>
      <c r="C25" s="674">
        <v>2709</v>
      </c>
      <c r="D25" s="702">
        <v>2254</v>
      </c>
      <c r="E25" s="701">
        <v>1423</v>
      </c>
      <c r="F25" s="701">
        <v>1550</v>
      </c>
      <c r="G25" s="701">
        <v>937</v>
      </c>
      <c r="H25" s="701">
        <v>1165</v>
      </c>
      <c r="I25" s="701">
        <v>537</v>
      </c>
      <c r="J25" s="701">
        <v>323</v>
      </c>
      <c r="K25" s="674">
        <v>170</v>
      </c>
      <c r="L25" s="701">
        <v>146</v>
      </c>
      <c r="M25" s="701">
        <v>95</v>
      </c>
      <c r="N25" s="701">
        <v>119</v>
      </c>
      <c r="O25" s="701">
        <v>77</v>
      </c>
    </row>
    <row r="26" spans="1:15" s="4" customFormat="1" ht="11.25" customHeight="1" x14ac:dyDescent="0.2">
      <c r="A26" s="28">
        <v>2010</v>
      </c>
      <c r="B26" s="674">
        <v>4712</v>
      </c>
      <c r="C26" s="674">
        <v>2661</v>
      </c>
      <c r="D26" s="702">
        <v>2122</v>
      </c>
      <c r="E26" s="701">
        <v>1293</v>
      </c>
      <c r="F26" s="701">
        <v>1440</v>
      </c>
      <c r="G26" s="701">
        <v>843</v>
      </c>
      <c r="H26" s="701">
        <v>1274</v>
      </c>
      <c r="I26" s="701">
        <v>615</v>
      </c>
      <c r="J26" s="701">
        <v>292</v>
      </c>
      <c r="K26" s="674">
        <v>156</v>
      </c>
      <c r="L26" s="701">
        <v>123</v>
      </c>
      <c r="M26" s="701">
        <v>81</v>
      </c>
      <c r="N26" s="701">
        <v>83</v>
      </c>
      <c r="O26" s="701">
        <v>57</v>
      </c>
    </row>
    <row r="27" spans="1:15" s="4" customFormat="1" ht="11.25" customHeight="1" x14ac:dyDescent="0.2">
      <c r="A27" s="28">
        <v>2011</v>
      </c>
      <c r="B27" s="674">
        <v>4582</v>
      </c>
      <c r="C27" s="674">
        <v>2471</v>
      </c>
      <c r="D27" s="702">
        <v>2066</v>
      </c>
      <c r="E27" s="701">
        <v>1226</v>
      </c>
      <c r="F27" s="701">
        <v>1397</v>
      </c>
      <c r="G27" s="701">
        <v>781</v>
      </c>
      <c r="H27" s="701">
        <v>1230</v>
      </c>
      <c r="I27" s="701">
        <v>576</v>
      </c>
      <c r="J27" s="701">
        <v>261</v>
      </c>
      <c r="K27" s="674">
        <v>127</v>
      </c>
      <c r="L27" s="701">
        <v>142</v>
      </c>
      <c r="M27" s="701">
        <v>95</v>
      </c>
      <c r="N27" s="701">
        <v>105</v>
      </c>
      <c r="O27" s="701">
        <v>71</v>
      </c>
    </row>
    <row r="28" spans="1:15" s="4" customFormat="1" ht="18" customHeight="1" x14ac:dyDescent="0.2">
      <c r="A28" s="28">
        <v>2012</v>
      </c>
      <c r="B28" s="674">
        <v>4815</v>
      </c>
      <c r="C28" s="674">
        <v>2662</v>
      </c>
      <c r="D28" s="702">
        <v>2116</v>
      </c>
      <c r="E28" s="701">
        <v>1253</v>
      </c>
      <c r="F28" s="701">
        <v>1427</v>
      </c>
      <c r="G28" s="701">
        <v>784</v>
      </c>
      <c r="H28" s="701">
        <v>1260</v>
      </c>
      <c r="I28" s="701">
        <v>581</v>
      </c>
      <c r="J28" s="701">
        <v>258</v>
      </c>
      <c r="K28" s="674">
        <v>121</v>
      </c>
      <c r="L28" s="701">
        <v>160</v>
      </c>
      <c r="M28" s="701">
        <v>97</v>
      </c>
      <c r="N28" s="701">
        <v>123</v>
      </c>
      <c r="O28" s="701">
        <v>73</v>
      </c>
    </row>
    <row r="29" spans="1:15" s="4" customFormat="1" ht="11.25" customHeight="1" x14ac:dyDescent="0.2">
      <c r="A29" s="28">
        <v>2013</v>
      </c>
      <c r="B29" s="676">
        <v>5011</v>
      </c>
      <c r="C29" s="676">
        <v>2673</v>
      </c>
      <c r="D29" s="703">
        <v>2175</v>
      </c>
      <c r="E29" s="704">
        <v>1263</v>
      </c>
      <c r="F29" s="704">
        <v>1499</v>
      </c>
      <c r="G29" s="704">
        <v>818</v>
      </c>
      <c r="H29" s="704">
        <v>1283</v>
      </c>
      <c r="I29" s="704">
        <v>594</v>
      </c>
      <c r="J29" s="704">
        <v>315</v>
      </c>
      <c r="K29" s="676">
        <v>135</v>
      </c>
      <c r="L29" s="704">
        <v>143</v>
      </c>
      <c r="M29" s="704">
        <v>94</v>
      </c>
      <c r="N29" s="704">
        <v>118</v>
      </c>
      <c r="O29" s="704">
        <v>79</v>
      </c>
    </row>
    <row r="30" spans="1:15" s="4" customFormat="1" ht="11.25" customHeight="1" x14ac:dyDescent="0.2">
      <c r="A30" s="28">
        <v>2014</v>
      </c>
      <c r="B30" s="676">
        <v>4754</v>
      </c>
      <c r="C30" s="676">
        <v>2532</v>
      </c>
      <c r="D30" s="703">
        <v>2062</v>
      </c>
      <c r="E30" s="704">
        <v>1171</v>
      </c>
      <c r="F30" s="704">
        <v>1385</v>
      </c>
      <c r="G30" s="704">
        <v>738</v>
      </c>
      <c r="H30" s="704">
        <v>1230</v>
      </c>
      <c r="I30" s="704">
        <v>555</v>
      </c>
      <c r="J30" s="704">
        <v>265</v>
      </c>
      <c r="K30" s="676">
        <v>105</v>
      </c>
      <c r="L30" s="704">
        <v>159</v>
      </c>
      <c r="M30" s="704">
        <v>103</v>
      </c>
      <c r="N30" s="704">
        <v>115</v>
      </c>
      <c r="O30" s="704">
        <v>77</v>
      </c>
    </row>
    <row r="31" spans="1:15" s="4" customFormat="1" ht="11.25" customHeight="1" x14ac:dyDescent="0.2">
      <c r="A31" s="28">
        <v>2015</v>
      </c>
      <c r="B31" s="676">
        <v>5180</v>
      </c>
      <c r="C31" s="676">
        <v>2707</v>
      </c>
      <c r="D31" s="703">
        <v>2185</v>
      </c>
      <c r="E31" s="704">
        <v>1236</v>
      </c>
      <c r="F31" s="704">
        <v>1435</v>
      </c>
      <c r="G31" s="704">
        <v>759</v>
      </c>
      <c r="H31" s="704">
        <v>1281</v>
      </c>
      <c r="I31" s="704">
        <v>580</v>
      </c>
      <c r="J31" s="704">
        <v>340</v>
      </c>
      <c r="K31" s="676">
        <v>154</v>
      </c>
      <c r="L31" s="704">
        <v>174</v>
      </c>
      <c r="M31" s="704">
        <v>85</v>
      </c>
      <c r="N31" s="704">
        <v>128</v>
      </c>
      <c r="O31" s="704">
        <v>61</v>
      </c>
    </row>
    <row r="32" spans="1:15" s="4" customFormat="1" ht="11.25" customHeight="1" x14ac:dyDescent="0.2">
      <c r="A32" s="97">
        <v>2016</v>
      </c>
      <c r="B32" s="676">
        <v>4839</v>
      </c>
      <c r="C32" s="676">
        <v>2510</v>
      </c>
      <c r="D32" s="703">
        <v>1941</v>
      </c>
      <c r="E32" s="704">
        <v>1105</v>
      </c>
      <c r="F32" s="704">
        <v>1276</v>
      </c>
      <c r="G32" s="704">
        <v>680</v>
      </c>
      <c r="H32" s="704">
        <v>1306</v>
      </c>
      <c r="I32" s="704">
        <v>573</v>
      </c>
      <c r="J32" s="704">
        <v>284</v>
      </c>
      <c r="K32" s="676">
        <v>123</v>
      </c>
      <c r="L32" s="704">
        <v>117</v>
      </c>
      <c r="M32" s="704">
        <v>72</v>
      </c>
      <c r="N32" s="704">
        <v>92</v>
      </c>
      <c r="O32" s="704">
        <v>55</v>
      </c>
    </row>
    <row r="33" spans="1:15" s="4" customFormat="1" ht="18" customHeight="1" x14ac:dyDescent="0.2">
      <c r="A33" s="97">
        <v>2017</v>
      </c>
      <c r="B33" s="676">
        <v>5014</v>
      </c>
      <c r="C33" s="676">
        <v>2570</v>
      </c>
      <c r="D33" s="703">
        <v>2048</v>
      </c>
      <c r="E33" s="704">
        <v>1156</v>
      </c>
      <c r="F33" s="704">
        <v>1333</v>
      </c>
      <c r="G33" s="704">
        <v>709</v>
      </c>
      <c r="H33" s="704">
        <v>1254</v>
      </c>
      <c r="I33" s="704">
        <v>560</v>
      </c>
      <c r="J33" s="704">
        <v>310</v>
      </c>
      <c r="K33" s="676">
        <v>126</v>
      </c>
      <c r="L33" s="704">
        <v>147</v>
      </c>
      <c r="M33" s="704">
        <v>76</v>
      </c>
      <c r="N33" s="704">
        <v>119</v>
      </c>
      <c r="O33" s="704">
        <v>64</v>
      </c>
    </row>
    <row r="34" spans="1:15" s="4" customFormat="1" ht="11.25" customHeight="1" x14ac:dyDescent="0.2">
      <c r="A34" s="97">
        <v>2018</v>
      </c>
      <c r="B34" s="676">
        <v>5237</v>
      </c>
      <c r="C34" s="676">
        <v>2649</v>
      </c>
      <c r="D34" s="703">
        <v>2181</v>
      </c>
      <c r="E34" s="704">
        <v>1197</v>
      </c>
      <c r="F34" s="704">
        <v>1426</v>
      </c>
      <c r="G34" s="704">
        <v>729</v>
      </c>
      <c r="H34" s="704">
        <v>1275</v>
      </c>
      <c r="I34" s="704">
        <v>555</v>
      </c>
      <c r="J34" s="704">
        <v>328</v>
      </c>
      <c r="K34" s="676">
        <v>146</v>
      </c>
      <c r="L34" s="704">
        <v>155</v>
      </c>
      <c r="M34" s="704">
        <v>90</v>
      </c>
      <c r="N34" s="704">
        <v>117</v>
      </c>
      <c r="O34" s="704">
        <v>69</v>
      </c>
    </row>
    <row r="35" spans="1:15" s="4" customFormat="1" ht="11.25" customHeight="1" x14ac:dyDescent="0.2">
      <c r="A35" s="39">
        <v>2019</v>
      </c>
      <c r="B35" s="676">
        <v>5192</v>
      </c>
      <c r="C35" s="676">
        <v>2623</v>
      </c>
      <c r="D35" s="703">
        <v>2059</v>
      </c>
      <c r="E35" s="704">
        <v>1096</v>
      </c>
      <c r="F35" s="704">
        <v>1344</v>
      </c>
      <c r="G35" s="704">
        <v>664</v>
      </c>
      <c r="H35" s="704">
        <v>1332</v>
      </c>
      <c r="I35" s="704">
        <v>597</v>
      </c>
      <c r="J35" s="704">
        <v>321</v>
      </c>
      <c r="K35" s="676">
        <v>140</v>
      </c>
      <c r="L35" s="704">
        <v>161</v>
      </c>
      <c r="M35" s="704">
        <v>88</v>
      </c>
      <c r="N35" s="704">
        <v>125</v>
      </c>
      <c r="O35" s="704">
        <v>70</v>
      </c>
    </row>
    <row r="36" spans="1:15" ht="11.25" customHeight="1" x14ac:dyDescent="0.2">
      <c r="A36" s="28">
        <v>2020</v>
      </c>
      <c r="B36" s="701">
        <v>5793</v>
      </c>
      <c r="C36" s="701">
        <v>2891</v>
      </c>
      <c r="D36" s="701">
        <v>2168</v>
      </c>
      <c r="E36" s="701">
        <v>1139</v>
      </c>
      <c r="F36" s="701">
        <v>1377</v>
      </c>
      <c r="G36" s="701">
        <v>681</v>
      </c>
      <c r="H36" s="701">
        <v>1345</v>
      </c>
      <c r="I36" s="701">
        <v>611</v>
      </c>
      <c r="J36" s="701">
        <v>344</v>
      </c>
      <c r="K36" s="701">
        <v>138</v>
      </c>
      <c r="L36" s="701">
        <v>166</v>
      </c>
      <c r="M36" s="701">
        <v>89</v>
      </c>
      <c r="N36" s="701">
        <v>123</v>
      </c>
      <c r="O36" s="701">
        <v>66</v>
      </c>
    </row>
    <row r="37" spans="1:15" ht="11.25" customHeight="1" x14ac:dyDescent="0.2">
      <c r="A37" s="28">
        <v>2021</v>
      </c>
      <c r="B37" s="701">
        <v>6036</v>
      </c>
      <c r="C37" s="701">
        <v>2999</v>
      </c>
      <c r="D37" s="701">
        <v>2021</v>
      </c>
      <c r="E37" s="701">
        <v>1096</v>
      </c>
      <c r="F37" s="701">
        <v>1272</v>
      </c>
      <c r="G37" s="701">
        <v>632</v>
      </c>
      <c r="H37" s="701">
        <v>1367</v>
      </c>
      <c r="I37" s="701">
        <v>646</v>
      </c>
      <c r="J37" s="701">
        <v>247</v>
      </c>
      <c r="K37" s="701">
        <v>102</v>
      </c>
      <c r="L37" s="701">
        <v>187</v>
      </c>
      <c r="M37" s="701">
        <v>100</v>
      </c>
      <c r="N37" s="701">
        <v>128</v>
      </c>
      <c r="O37" s="701">
        <v>63</v>
      </c>
    </row>
    <row r="38" spans="1:15" ht="18" customHeight="1" x14ac:dyDescent="0.2">
      <c r="A38" s="28">
        <v>2022</v>
      </c>
      <c r="B38" s="701">
        <v>5687</v>
      </c>
      <c r="C38" s="701">
        <v>2891</v>
      </c>
      <c r="D38" s="701">
        <v>2095</v>
      </c>
      <c r="E38" s="701">
        <v>1134</v>
      </c>
      <c r="F38" s="701">
        <v>1286</v>
      </c>
      <c r="G38" s="701">
        <v>633</v>
      </c>
      <c r="H38" s="701">
        <v>1343</v>
      </c>
      <c r="I38" s="701">
        <v>625</v>
      </c>
      <c r="J38" s="701">
        <v>319</v>
      </c>
      <c r="K38" s="701">
        <v>135</v>
      </c>
      <c r="L38" s="701">
        <v>206</v>
      </c>
      <c r="M38" s="701">
        <v>117</v>
      </c>
      <c r="N38" s="701">
        <v>141</v>
      </c>
      <c r="O38" s="701">
        <v>82</v>
      </c>
    </row>
    <row r="39" spans="1:15" ht="3" customHeight="1" x14ac:dyDescent="0.2">
      <c r="A39" s="98"/>
      <c r="B39" s="99"/>
      <c r="C39" s="99"/>
      <c r="D39" s="99"/>
      <c r="E39" s="99"/>
      <c r="F39" s="99"/>
      <c r="G39" s="99"/>
      <c r="H39" s="99"/>
      <c r="I39" s="99"/>
      <c r="J39" s="99"/>
      <c r="K39" s="99"/>
      <c r="L39" s="99"/>
      <c r="M39" s="99"/>
      <c r="N39" s="99"/>
      <c r="O39" s="99"/>
    </row>
    <row r="40" spans="1:15" ht="6" customHeight="1" x14ac:dyDescent="0.2">
      <c r="A40" s="100"/>
      <c r="B40" s="101"/>
      <c r="C40" s="101"/>
      <c r="D40" s="101"/>
      <c r="E40" s="101"/>
      <c r="F40" s="101"/>
      <c r="G40" s="101"/>
      <c r="H40" s="101"/>
      <c r="I40" s="101"/>
      <c r="J40" s="101"/>
      <c r="K40" s="101"/>
      <c r="L40" s="101"/>
      <c r="M40" s="101"/>
      <c r="N40" s="101"/>
      <c r="O40" s="101"/>
    </row>
    <row r="41" spans="1:15" s="104" customFormat="1" ht="12.75" hidden="1" customHeight="1" x14ac:dyDescent="0.2">
      <c r="A41" s="102"/>
      <c r="B41" s="103">
        <v>0.9345393509884371</v>
      </c>
      <c r="C41" s="103">
        <v>0.85838150289017345</v>
      </c>
      <c r="D41" s="103">
        <v>0.7201986754966887</v>
      </c>
      <c r="E41" s="103">
        <v>0.67467948717948723</v>
      </c>
      <c r="F41" s="103">
        <v>0.70145063172671973</v>
      </c>
      <c r="G41" s="103">
        <v>0.63956215793588744</v>
      </c>
      <c r="H41" s="103">
        <v>1.1558558558558558</v>
      </c>
      <c r="I41" s="103">
        <v>0.9850746268656716</v>
      </c>
      <c r="J41" s="103">
        <v>1.2701612903225807</v>
      </c>
      <c r="K41" s="103">
        <v>1.1842105263157894</v>
      </c>
      <c r="L41" s="103">
        <v>0.76470588235294112</v>
      </c>
      <c r="M41" s="103">
        <v>0.66666666666666663</v>
      </c>
      <c r="N41" s="103">
        <v>0.66666666666666663</v>
      </c>
      <c r="O41" s="103">
        <v>0.59398496240601506</v>
      </c>
    </row>
    <row r="42" spans="1:15" s="4" customFormat="1" ht="12" customHeight="1" x14ac:dyDescent="0.2">
      <c r="A42" s="875"/>
      <c r="B42" s="1072" t="s">
        <v>91</v>
      </c>
      <c r="C42" s="1073"/>
      <c r="D42" s="1074"/>
      <c r="E42" s="1074"/>
      <c r="F42" s="1080" t="s">
        <v>570</v>
      </c>
      <c r="G42" s="1081"/>
      <c r="H42" s="1081"/>
      <c r="I42" s="1082"/>
      <c r="J42" s="1051" t="s">
        <v>569</v>
      </c>
      <c r="K42" s="1075"/>
      <c r="L42" s="1075"/>
      <c r="M42" s="1075"/>
      <c r="N42" s="1075"/>
      <c r="O42" s="1076"/>
    </row>
    <row r="43" spans="1:15" s="4" customFormat="1" ht="12" customHeight="1" x14ac:dyDescent="0.2">
      <c r="A43" s="876"/>
      <c r="B43" s="880"/>
      <c r="C43" s="881"/>
      <c r="D43" s="879"/>
      <c r="E43" s="878"/>
      <c r="F43" s="1083"/>
      <c r="G43" s="1084"/>
      <c r="H43" s="1084"/>
      <c r="I43" s="1085"/>
      <c r="J43" s="1077"/>
      <c r="K43" s="1078"/>
      <c r="L43" s="1078"/>
      <c r="M43" s="1078"/>
      <c r="N43" s="1078"/>
      <c r="O43" s="1079"/>
    </row>
    <row r="44" spans="1:15" s="16" customFormat="1" ht="12" customHeight="1" x14ac:dyDescent="0.2">
      <c r="A44" s="876" t="s">
        <v>4</v>
      </c>
      <c r="B44" s="1086" t="s">
        <v>487</v>
      </c>
      <c r="C44" s="1048"/>
      <c r="D44" s="1051" t="s">
        <v>488</v>
      </c>
      <c r="E44" s="1052"/>
      <c r="F44" s="1069" t="s">
        <v>485</v>
      </c>
      <c r="G44" s="997" t="s">
        <v>483</v>
      </c>
      <c r="H44" s="1047" t="s">
        <v>489</v>
      </c>
      <c r="I44" s="1048"/>
      <c r="J44" s="1069" t="s">
        <v>485</v>
      </c>
      <c r="K44" s="997" t="s">
        <v>483</v>
      </c>
      <c r="L44" s="1051" t="s">
        <v>571</v>
      </c>
      <c r="M44" s="1052"/>
      <c r="N44" s="1051" t="s">
        <v>490</v>
      </c>
      <c r="O44" s="1052"/>
    </row>
    <row r="45" spans="1:15" s="16" customFormat="1" ht="12" customHeight="1" x14ac:dyDescent="0.2">
      <c r="A45" s="877"/>
      <c r="B45" s="1087"/>
      <c r="C45" s="1050"/>
      <c r="D45" s="1053"/>
      <c r="E45" s="1054"/>
      <c r="F45" s="1070"/>
      <c r="G45" s="998"/>
      <c r="H45" s="1049"/>
      <c r="I45" s="1050"/>
      <c r="J45" s="1070"/>
      <c r="K45" s="998"/>
      <c r="L45" s="1053"/>
      <c r="M45" s="1054"/>
      <c r="N45" s="1053"/>
      <c r="O45" s="1054"/>
    </row>
    <row r="46" spans="1:15" s="16" customFormat="1" ht="12" customHeight="1" x14ac:dyDescent="0.2">
      <c r="A46" s="105"/>
      <c r="B46" s="1045" t="s">
        <v>485</v>
      </c>
      <c r="C46" s="990" t="s">
        <v>483</v>
      </c>
      <c r="D46" s="1045" t="s">
        <v>485</v>
      </c>
      <c r="E46" s="990" t="s">
        <v>483</v>
      </c>
      <c r="F46" s="1070"/>
      <c r="G46" s="1055"/>
      <c r="H46" s="1045" t="s">
        <v>485</v>
      </c>
      <c r="I46" s="990" t="s">
        <v>483</v>
      </c>
      <c r="J46" s="1070"/>
      <c r="K46" s="1055"/>
      <c r="L46" s="1045" t="s">
        <v>485</v>
      </c>
      <c r="M46" s="990" t="s">
        <v>483</v>
      </c>
      <c r="N46" s="1045" t="s">
        <v>485</v>
      </c>
      <c r="O46" s="990" t="s">
        <v>483</v>
      </c>
    </row>
    <row r="47" spans="1:15" s="16" customFormat="1" ht="12" customHeight="1" x14ac:dyDescent="0.2">
      <c r="A47" s="106"/>
      <c r="B47" s="1046"/>
      <c r="C47" s="1028"/>
      <c r="D47" s="1046"/>
      <c r="E47" s="1028"/>
      <c r="F47" s="1071"/>
      <c r="G47" s="1056"/>
      <c r="H47" s="1046"/>
      <c r="I47" s="1028"/>
      <c r="J47" s="1071"/>
      <c r="K47" s="1056"/>
      <c r="L47" s="1046"/>
      <c r="M47" s="1028"/>
      <c r="N47" s="1046"/>
      <c r="O47" s="1028"/>
    </row>
    <row r="48" spans="1:15" s="87" customFormat="1" ht="8.25" hidden="1" customHeight="1" x14ac:dyDescent="0.2">
      <c r="A48" s="85">
        <v>0</v>
      </c>
      <c r="B48" s="86">
        <v>15</v>
      </c>
      <c r="C48" s="86">
        <v>16</v>
      </c>
      <c r="D48" s="86">
        <v>17</v>
      </c>
      <c r="E48" s="86">
        <v>18</v>
      </c>
      <c r="F48" s="86">
        <v>19</v>
      </c>
      <c r="G48" s="86">
        <v>20</v>
      </c>
      <c r="H48" s="86">
        <v>21</v>
      </c>
      <c r="I48" s="86">
        <v>22</v>
      </c>
      <c r="J48" s="86">
        <v>23</v>
      </c>
      <c r="K48" s="86">
        <v>24</v>
      </c>
      <c r="L48" s="86">
        <v>25</v>
      </c>
      <c r="M48" s="86">
        <v>26</v>
      </c>
      <c r="N48" s="86">
        <v>27</v>
      </c>
      <c r="O48" s="86">
        <v>28</v>
      </c>
    </row>
    <row r="49" spans="1:15" s="4" customFormat="1" ht="17.100000000000001" hidden="1" customHeight="1" x14ac:dyDescent="0.2">
      <c r="A49" s="88">
        <v>1993</v>
      </c>
      <c r="B49" s="89">
        <v>96</v>
      </c>
      <c r="C49" s="90">
        <v>40</v>
      </c>
      <c r="D49" s="44">
        <v>55</v>
      </c>
      <c r="E49" s="44">
        <v>28</v>
      </c>
      <c r="F49" s="89">
        <v>13</v>
      </c>
      <c r="G49" s="90">
        <v>9</v>
      </c>
      <c r="H49" s="90">
        <v>0</v>
      </c>
      <c r="I49" s="90">
        <v>0</v>
      </c>
      <c r="J49" s="89">
        <v>312</v>
      </c>
      <c r="K49" s="90">
        <v>146</v>
      </c>
      <c r="L49" s="90">
        <v>100</v>
      </c>
      <c r="M49" s="44">
        <v>41</v>
      </c>
      <c r="N49" s="89">
        <v>5</v>
      </c>
      <c r="O49" s="90">
        <v>1</v>
      </c>
    </row>
    <row r="50" spans="1:15" s="4" customFormat="1" ht="18" hidden="1" customHeight="1" x14ac:dyDescent="0.2">
      <c r="A50" s="28">
        <v>1994</v>
      </c>
      <c r="B50" s="89">
        <v>81</v>
      </c>
      <c r="C50" s="90">
        <v>40</v>
      </c>
      <c r="D50" s="91">
        <v>42</v>
      </c>
      <c r="E50" s="44">
        <v>25</v>
      </c>
      <c r="F50" s="89">
        <v>10</v>
      </c>
      <c r="G50" s="90">
        <v>2</v>
      </c>
      <c r="H50" s="89">
        <v>0</v>
      </c>
      <c r="I50" s="90">
        <v>0</v>
      </c>
      <c r="J50" s="89">
        <v>251</v>
      </c>
      <c r="K50" s="90">
        <v>85</v>
      </c>
      <c r="L50" s="90">
        <v>88</v>
      </c>
      <c r="M50" s="91">
        <v>29</v>
      </c>
      <c r="N50" s="89">
        <v>5</v>
      </c>
      <c r="O50" s="90">
        <v>1</v>
      </c>
    </row>
    <row r="51" spans="1:15" s="4" customFormat="1" ht="12" hidden="1" customHeight="1" x14ac:dyDescent="0.2">
      <c r="A51" s="28">
        <v>1995</v>
      </c>
      <c r="B51" s="89">
        <v>134</v>
      </c>
      <c r="C51" s="90">
        <v>62</v>
      </c>
      <c r="D51" s="44">
        <v>48</v>
      </c>
      <c r="E51" s="44">
        <v>23</v>
      </c>
      <c r="F51" s="89">
        <v>20</v>
      </c>
      <c r="G51" s="90">
        <v>7</v>
      </c>
      <c r="H51" s="90">
        <v>1</v>
      </c>
      <c r="I51" s="90">
        <v>0</v>
      </c>
      <c r="J51" s="89">
        <v>218</v>
      </c>
      <c r="K51" s="90">
        <v>81</v>
      </c>
      <c r="L51" s="90">
        <v>85</v>
      </c>
      <c r="M51" s="44">
        <v>21</v>
      </c>
      <c r="N51" s="89">
        <v>6</v>
      </c>
      <c r="O51" s="90">
        <v>1</v>
      </c>
    </row>
    <row r="52" spans="1:15" s="4" customFormat="1" ht="12" hidden="1" customHeight="1" x14ac:dyDescent="0.2">
      <c r="A52" s="28">
        <v>1996</v>
      </c>
      <c r="B52" s="89">
        <v>113</v>
      </c>
      <c r="C52" s="90">
        <v>60</v>
      </c>
      <c r="D52" s="44">
        <v>46</v>
      </c>
      <c r="E52" s="44">
        <v>27</v>
      </c>
      <c r="F52" s="89">
        <v>15</v>
      </c>
      <c r="G52" s="90">
        <v>5</v>
      </c>
      <c r="H52" s="90">
        <v>2</v>
      </c>
      <c r="I52" s="90">
        <v>0</v>
      </c>
      <c r="J52" s="89">
        <v>187</v>
      </c>
      <c r="K52" s="90">
        <v>73</v>
      </c>
      <c r="L52" s="90">
        <v>73</v>
      </c>
      <c r="M52" s="44">
        <v>24</v>
      </c>
      <c r="N52" s="89">
        <v>10</v>
      </c>
      <c r="O52" s="90">
        <v>2</v>
      </c>
    </row>
    <row r="53" spans="1:15" s="4" customFormat="1" ht="12" hidden="1" customHeight="1" x14ac:dyDescent="0.2">
      <c r="A53" s="28">
        <v>1997</v>
      </c>
      <c r="B53" s="89">
        <v>110</v>
      </c>
      <c r="C53" s="90">
        <v>58</v>
      </c>
      <c r="D53" s="92">
        <v>45</v>
      </c>
      <c r="E53" s="92">
        <v>26</v>
      </c>
      <c r="F53" s="89">
        <v>17</v>
      </c>
      <c r="G53" s="90">
        <v>9</v>
      </c>
      <c r="H53" s="90">
        <v>0</v>
      </c>
      <c r="I53" s="90">
        <v>0</v>
      </c>
      <c r="J53" s="89">
        <v>179</v>
      </c>
      <c r="K53" s="90">
        <v>65</v>
      </c>
      <c r="L53" s="90">
        <v>72</v>
      </c>
      <c r="M53" s="92">
        <v>24</v>
      </c>
      <c r="N53" s="89">
        <v>1</v>
      </c>
      <c r="O53" s="90">
        <v>0</v>
      </c>
    </row>
    <row r="54" spans="1:15" s="4" customFormat="1" ht="18" hidden="1" customHeight="1" x14ac:dyDescent="0.2">
      <c r="A54" s="28">
        <v>1998</v>
      </c>
      <c r="B54" s="93">
        <v>104</v>
      </c>
      <c r="C54" s="92">
        <v>50</v>
      </c>
      <c r="D54" s="92">
        <v>40</v>
      </c>
      <c r="E54" s="92">
        <v>22</v>
      </c>
      <c r="F54" s="93">
        <v>20</v>
      </c>
      <c r="G54" s="92">
        <v>9</v>
      </c>
      <c r="H54" s="90">
        <v>0</v>
      </c>
      <c r="I54" s="90">
        <v>0</v>
      </c>
      <c r="J54" s="93">
        <v>161</v>
      </c>
      <c r="K54" s="92">
        <v>63</v>
      </c>
      <c r="L54" s="92">
        <v>63</v>
      </c>
      <c r="M54" s="92">
        <v>19</v>
      </c>
      <c r="N54" s="93">
        <v>1</v>
      </c>
      <c r="O54" s="90">
        <v>0</v>
      </c>
    </row>
    <row r="55" spans="1:15" s="4" customFormat="1" ht="16.5" hidden="1" customHeight="1" x14ac:dyDescent="0.2">
      <c r="A55" s="28">
        <v>1999</v>
      </c>
      <c r="B55" s="89">
        <v>127</v>
      </c>
      <c r="C55" s="90">
        <v>62</v>
      </c>
      <c r="D55" s="92">
        <v>49</v>
      </c>
      <c r="E55" s="92">
        <v>29</v>
      </c>
      <c r="F55" s="89">
        <v>24</v>
      </c>
      <c r="G55" s="90">
        <v>8</v>
      </c>
      <c r="H55" s="90">
        <v>2</v>
      </c>
      <c r="I55" s="90">
        <v>1</v>
      </c>
      <c r="J55" s="89">
        <v>166</v>
      </c>
      <c r="K55" s="90">
        <v>55</v>
      </c>
      <c r="L55" s="90">
        <v>56</v>
      </c>
      <c r="M55" s="92">
        <v>15</v>
      </c>
      <c r="N55" s="89">
        <v>3</v>
      </c>
      <c r="O55" s="90">
        <v>1</v>
      </c>
    </row>
    <row r="56" spans="1:15" s="4" customFormat="1" ht="16.5" hidden="1" customHeight="1" x14ac:dyDescent="0.2">
      <c r="A56" s="28">
        <v>2000</v>
      </c>
      <c r="B56" s="89">
        <v>115</v>
      </c>
      <c r="C56" s="90">
        <v>56</v>
      </c>
      <c r="D56" s="92">
        <v>48</v>
      </c>
      <c r="E56" s="92">
        <v>33</v>
      </c>
      <c r="F56" s="89">
        <v>33</v>
      </c>
      <c r="G56" s="90">
        <v>15</v>
      </c>
      <c r="H56" s="90">
        <v>2</v>
      </c>
      <c r="I56" s="90">
        <v>0</v>
      </c>
      <c r="J56" s="89">
        <v>187</v>
      </c>
      <c r="K56" s="90">
        <v>50</v>
      </c>
      <c r="L56" s="90">
        <v>66</v>
      </c>
      <c r="M56" s="92">
        <v>11</v>
      </c>
      <c r="N56" s="89">
        <v>2</v>
      </c>
      <c r="O56" s="90">
        <v>0</v>
      </c>
    </row>
    <row r="57" spans="1:15" s="4" customFormat="1" ht="18" hidden="1" customHeight="1" x14ac:dyDescent="0.2">
      <c r="A57" s="28">
        <v>2001</v>
      </c>
      <c r="B57" s="89">
        <v>129</v>
      </c>
      <c r="C57" s="90">
        <v>64</v>
      </c>
      <c r="D57" s="92">
        <v>50</v>
      </c>
      <c r="E57" s="92">
        <v>24</v>
      </c>
      <c r="F57" s="89">
        <v>29</v>
      </c>
      <c r="G57" s="90">
        <v>10</v>
      </c>
      <c r="H57" s="90">
        <v>4</v>
      </c>
      <c r="I57" s="90">
        <v>0</v>
      </c>
      <c r="J57" s="89">
        <v>175</v>
      </c>
      <c r="K57" s="90">
        <v>68</v>
      </c>
      <c r="L57" s="90">
        <v>74</v>
      </c>
      <c r="M57" s="92">
        <v>24</v>
      </c>
      <c r="N57" s="89">
        <v>4</v>
      </c>
      <c r="O57" s="90">
        <v>2</v>
      </c>
    </row>
    <row r="58" spans="1:15" s="4" customFormat="1" ht="11.25" customHeight="1" x14ac:dyDescent="0.2">
      <c r="A58" s="28">
        <v>2002</v>
      </c>
      <c r="B58" s="93">
        <v>155</v>
      </c>
      <c r="C58" s="92">
        <v>68</v>
      </c>
      <c r="D58" s="92">
        <v>53</v>
      </c>
      <c r="E58" s="92">
        <v>30</v>
      </c>
      <c r="F58" s="93">
        <v>37</v>
      </c>
      <c r="G58" s="92">
        <v>18</v>
      </c>
      <c r="H58" s="90">
        <v>0</v>
      </c>
      <c r="I58" s="90">
        <v>0</v>
      </c>
      <c r="J58" s="93">
        <v>201</v>
      </c>
      <c r="K58" s="92">
        <v>80</v>
      </c>
      <c r="L58" s="92">
        <v>80</v>
      </c>
      <c r="M58" s="92">
        <v>27</v>
      </c>
      <c r="N58" s="93">
        <v>1</v>
      </c>
      <c r="O58" s="90">
        <v>0</v>
      </c>
    </row>
    <row r="59" spans="1:15" s="4" customFormat="1" ht="11.25" customHeight="1" x14ac:dyDescent="0.2">
      <c r="A59" s="28">
        <v>2003</v>
      </c>
      <c r="B59" s="93">
        <v>151</v>
      </c>
      <c r="C59" s="92">
        <v>80</v>
      </c>
      <c r="D59" s="92">
        <v>53</v>
      </c>
      <c r="E59" s="92">
        <v>34</v>
      </c>
      <c r="F59" s="93">
        <v>26</v>
      </c>
      <c r="G59" s="92">
        <v>11</v>
      </c>
      <c r="H59" s="90">
        <v>0</v>
      </c>
      <c r="I59" s="90">
        <v>0</v>
      </c>
      <c r="J59" s="93">
        <v>196</v>
      </c>
      <c r="K59" s="92">
        <v>78</v>
      </c>
      <c r="L59" s="92">
        <v>79</v>
      </c>
      <c r="M59" s="92">
        <v>22</v>
      </c>
      <c r="N59" s="93">
        <v>3</v>
      </c>
      <c r="O59" s="90">
        <v>1</v>
      </c>
    </row>
    <row r="60" spans="1:15" s="4" customFormat="1" ht="11.25" customHeight="1" x14ac:dyDescent="0.2">
      <c r="A60" s="28">
        <v>2004</v>
      </c>
      <c r="B60" s="93">
        <v>206</v>
      </c>
      <c r="C60" s="92">
        <v>126</v>
      </c>
      <c r="D60" s="92">
        <v>62</v>
      </c>
      <c r="E60" s="92">
        <v>35</v>
      </c>
      <c r="F60" s="93">
        <v>29</v>
      </c>
      <c r="G60" s="92">
        <v>21</v>
      </c>
      <c r="H60" s="90">
        <v>1</v>
      </c>
      <c r="I60" s="90">
        <v>1</v>
      </c>
      <c r="J60" s="93">
        <v>203</v>
      </c>
      <c r="K60" s="92">
        <v>81</v>
      </c>
      <c r="L60" s="92">
        <v>75</v>
      </c>
      <c r="M60" s="92">
        <v>28</v>
      </c>
      <c r="N60" s="93">
        <v>2</v>
      </c>
      <c r="O60" s="90">
        <v>2</v>
      </c>
    </row>
    <row r="61" spans="1:15" s="4" customFormat="1" ht="11.25" customHeight="1" x14ac:dyDescent="0.2">
      <c r="A61" s="28">
        <v>2005</v>
      </c>
      <c r="B61" s="93">
        <v>220</v>
      </c>
      <c r="C61" s="92">
        <v>125</v>
      </c>
      <c r="D61" s="92">
        <v>66</v>
      </c>
      <c r="E61" s="92">
        <v>32</v>
      </c>
      <c r="F61" s="93">
        <v>21</v>
      </c>
      <c r="G61" s="92">
        <v>9</v>
      </c>
      <c r="H61" s="90">
        <v>0</v>
      </c>
      <c r="I61" s="90">
        <v>0</v>
      </c>
      <c r="J61" s="93">
        <v>188</v>
      </c>
      <c r="K61" s="92">
        <v>73</v>
      </c>
      <c r="L61" s="92">
        <v>56</v>
      </c>
      <c r="M61" s="92">
        <v>18</v>
      </c>
      <c r="N61" s="93">
        <v>2</v>
      </c>
      <c r="O61" s="90">
        <v>0</v>
      </c>
    </row>
    <row r="62" spans="1:15" s="4" customFormat="1" ht="11.25" customHeight="1" x14ac:dyDescent="0.2">
      <c r="A62" s="28">
        <v>2006</v>
      </c>
      <c r="B62" s="107">
        <v>224</v>
      </c>
      <c r="C62" s="92">
        <v>142</v>
      </c>
      <c r="D62" s="92">
        <v>65</v>
      </c>
      <c r="E62" s="92">
        <v>40</v>
      </c>
      <c r="F62" s="93">
        <v>38</v>
      </c>
      <c r="G62" s="92">
        <v>17</v>
      </c>
      <c r="H62" s="92">
        <v>1</v>
      </c>
      <c r="I62" s="90">
        <v>0</v>
      </c>
      <c r="J62" s="93">
        <v>174</v>
      </c>
      <c r="K62" s="92">
        <v>60</v>
      </c>
      <c r="L62" s="92">
        <v>57</v>
      </c>
      <c r="M62" s="92">
        <v>16</v>
      </c>
      <c r="N62" s="92">
        <v>1</v>
      </c>
      <c r="O62" s="90">
        <v>0</v>
      </c>
    </row>
    <row r="63" spans="1:15" s="4" customFormat="1" ht="11.25" customHeight="1" x14ac:dyDescent="0.2">
      <c r="A63" s="28">
        <v>2007</v>
      </c>
      <c r="B63" s="107">
        <v>222</v>
      </c>
      <c r="C63" s="92">
        <v>127</v>
      </c>
      <c r="D63" s="92">
        <v>53</v>
      </c>
      <c r="E63" s="92">
        <v>40</v>
      </c>
      <c r="F63" s="93">
        <v>54</v>
      </c>
      <c r="G63" s="92">
        <v>27</v>
      </c>
      <c r="H63" s="92">
        <v>1</v>
      </c>
      <c r="I63" s="90">
        <v>0</v>
      </c>
      <c r="J63" s="93">
        <v>176</v>
      </c>
      <c r="K63" s="92">
        <v>76</v>
      </c>
      <c r="L63" s="92">
        <v>46</v>
      </c>
      <c r="M63" s="92">
        <v>13</v>
      </c>
      <c r="N63" s="92">
        <v>2</v>
      </c>
      <c r="O63" s="90">
        <v>1</v>
      </c>
    </row>
    <row r="64" spans="1:15" s="4" customFormat="1" ht="11.25" customHeight="1" x14ac:dyDescent="0.2">
      <c r="A64" s="28">
        <v>2008</v>
      </c>
      <c r="B64" s="107">
        <v>206</v>
      </c>
      <c r="C64" s="92">
        <v>121</v>
      </c>
      <c r="D64" s="92">
        <v>67</v>
      </c>
      <c r="E64" s="92">
        <v>40</v>
      </c>
      <c r="F64" s="93">
        <v>50</v>
      </c>
      <c r="G64" s="92">
        <v>22</v>
      </c>
      <c r="H64" s="92">
        <v>2</v>
      </c>
      <c r="I64" s="90">
        <v>0</v>
      </c>
      <c r="J64" s="93">
        <v>166</v>
      </c>
      <c r="K64" s="92">
        <v>76</v>
      </c>
      <c r="L64" s="92">
        <v>43</v>
      </c>
      <c r="M64" s="92">
        <v>18</v>
      </c>
      <c r="N64" s="92">
        <v>1</v>
      </c>
      <c r="O64" s="90">
        <v>1</v>
      </c>
    </row>
    <row r="65" spans="1:15" s="4" customFormat="1" ht="11.25" customHeight="1" x14ac:dyDescent="0.2">
      <c r="A65" s="28">
        <v>2009</v>
      </c>
      <c r="B65" s="107">
        <v>291</v>
      </c>
      <c r="C65" s="92">
        <v>170</v>
      </c>
      <c r="D65" s="92">
        <v>92</v>
      </c>
      <c r="E65" s="92">
        <v>56</v>
      </c>
      <c r="F65" s="93">
        <v>67</v>
      </c>
      <c r="G65" s="92">
        <v>28</v>
      </c>
      <c r="H65" s="92">
        <v>1</v>
      </c>
      <c r="I65" s="90">
        <v>0</v>
      </c>
      <c r="J65" s="93">
        <v>185</v>
      </c>
      <c r="K65" s="92">
        <v>69</v>
      </c>
      <c r="L65" s="92">
        <v>68</v>
      </c>
      <c r="M65" s="92">
        <v>23</v>
      </c>
      <c r="N65" s="92">
        <v>2</v>
      </c>
      <c r="O65" s="90">
        <v>2</v>
      </c>
    </row>
    <row r="66" spans="1:15" s="4" customFormat="1" ht="11.25" customHeight="1" x14ac:dyDescent="0.2">
      <c r="A66" s="28">
        <v>2010</v>
      </c>
      <c r="B66" s="107">
        <v>305</v>
      </c>
      <c r="C66" s="92">
        <v>189</v>
      </c>
      <c r="D66" s="92">
        <v>72</v>
      </c>
      <c r="E66" s="92">
        <v>44</v>
      </c>
      <c r="F66" s="93">
        <v>71</v>
      </c>
      <c r="G66" s="92">
        <v>37</v>
      </c>
      <c r="H66" s="92">
        <v>3</v>
      </c>
      <c r="I66" s="90">
        <v>1</v>
      </c>
      <c r="J66" s="93">
        <v>191</v>
      </c>
      <c r="K66" s="92">
        <v>67</v>
      </c>
      <c r="L66" s="92">
        <v>74</v>
      </c>
      <c r="M66" s="92">
        <v>20</v>
      </c>
      <c r="N66" s="92">
        <v>5</v>
      </c>
      <c r="O66" s="90">
        <v>0</v>
      </c>
    </row>
    <row r="67" spans="1:15" s="4" customFormat="1" ht="11.25" customHeight="1" x14ac:dyDescent="0.2">
      <c r="A67" s="28">
        <v>2011</v>
      </c>
      <c r="B67" s="107">
        <v>314</v>
      </c>
      <c r="C67" s="92">
        <v>172</v>
      </c>
      <c r="D67" s="92">
        <v>60</v>
      </c>
      <c r="E67" s="92">
        <v>26</v>
      </c>
      <c r="F67" s="93">
        <v>68</v>
      </c>
      <c r="G67" s="92">
        <v>39</v>
      </c>
      <c r="H67" s="92">
        <v>3</v>
      </c>
      <c r="I67" s="90">
        <v>1</v>
      </c>
      <c r="J67" s="93">
        <v>190</v>
      </c>
      <c r="K67" s="92">
        <v>71</v>
      </c>
      <c r="L67" s="92">
        <v>67</v>
      </c>
      <c r="M67" s="92">
        <v>17</v>
      </c>
      <c r="N67" s="92">
        <v>1</v>
      </c>
      <c r="O67" s="90">
        <v>1</v>
      </c>
    </row>
    <row r="68" spans="1:15" s="4" customFormat="1" ht="11.25" customHeight="1" x14ac:dyDescent="0.2">
      <c r="A68" s="28">
        <v>2012</v>
      </c>
      <c r="B68" s="107">
        <v>417</v>
      </c>
      <c r="C68" s="92">
        <v>269</v>
      </c>
      <c r="D68" s="92">
        <v>61</v>
      </c>
      <c r="E68" s="92">
        <v>39</v>
      </c>
      <c r="F68" s="93">
        <v>75</v>
      </c>
      <c r="G68" s="92">
        <v>45</v>
      </c>
      <c r="H68" s="90">
        <v>0</v>
      </c>
      <c r="I68" s="90">
        <v>0</v>
      </c>
      <c r="J68" s="93">
        <v>225</v>
      </c>
      <c r="K68" s="92">
        <v>91</v>
      </c>
      <c r="L68" s="92">
        <v>77</v>
      </c>
      <c r="M68" s="92">
        <v>20</v>
      </c>
      <c r="N68" s="92">
        <v>2</v>
      </c>
      <c r="O68" s="90">
        <v>0</v>
      </c>
    </row>
    <row r="69" spans="1:15" s="4" customFormat="1" ht="11.25" customHeight="1" x14ac:dyDescent="0.2">
      <c r="A69" s="28">
        <v>2013</v>
      </c>
      <c r="B69" s="108">
        <v>412</v>
      </c>
      <c r="C69" s="95">
        <v>232</v>
      </c>
      <c r="D69" s="95">
        <v>68</v>
      </c>
      <c r="E69" s="95">
        <v>39</v>
      </c>
      <c r="F69" s="94">
        <v>96</v>
      </c>
      <c r="G69" s="95">
        <v>57</v>
      </c>
      <c r="H69" s="96">
        <v>2</v>
      </c>
      <c r="I69" s="96">
        <v>1</v>
      </c>
      <c r="J69" s="94">
        <v>262</v>
      </c>
      <c r="K69" s="95">
        <v>107</v>
      </c>
      <c r="L69" s="95">
        <v>78</v>
      </c>
      <c r="M69" s="95">
        <v>17</v>
      </c>
      <c r="N69" s="95">
        <v>4</v>
      </c>
      <c r="O69" s="96">
        <v>1</v>
      </c>
    </row>
    <row r="70" spans="1:15" s="4" customFormat="1" ht="11.25" customHeight="1" x14ac:dyDescent="0.2">
      <c r="A70" s="28">
        <v>2014</v>
      </c>
      <c r="B70" s="108">
        <v>431</v>
      </c>
      <c r="C70" s="95">
        <v>266</v>
      </c>
      <c r="D70" s="95">
        <v>77</v>
      </c>
      <c r="E70" s="95">
        <v>46</v>
      </c>
      <c r="F70" s="94">
        <v>59</v>
      </c>
      <c r="G70" s="95">
        <v>43</v>
      </c>
      <c r="H70" s="96">
        <v>1</v>
      </c>
      <c r="I70" s="96">
        <v>0</v>
      </c>
      <c r="J70" s="94">
        <v>241</v>
      </c>
      <c r="K70" s="95">
        <v>98</v>
      </c>
      <c r="L70" s="95">
        <v>67</v>
      </c>
      <c r="M70" s="95">
        <v>18</v>
      </c>
      <c r="N70" s="96">
        <v>0</v>
      </c>
      <c r="O70" s="96">
        <v>0</v>
      </c>
    </row>
    <row r="71" spans="1:15" s="4" customFormat="1" ht="11.25" customHeight="1" x14ac:dyDescent="0.2">
      <c r="A71" s="28">
        <v>2015</v>
      </c>
      <c r="B71" s="108">
        <v>509</v>
      </c>
      <c r="C71" s="95">
        <v>307</v>
      </c>
      <c r="D71" s="95">
        <v>76</v>
      </c>
      <c r="E71" s="95">
        <v>47</v>
      </c>
      <c r="F71" s="94">
        <v>91</v>
      </c>
      <c r="G71" s="95">
        <v>48</v>
      </c>
      <c r="H71" s="96">
        <v>1</v>
      </c>
      <c r="I71" s="96">
        <v>0</v>
      </c>
      <c r="J71" s="94">
        <v>304</v>
      </c>
      <c r="K71" s="95">
        <v>115</v>
      </c>
      <c r="L71" s="95">
        <v>81</v>
      </c>
      <c r="M71" s="95">
        <v>17</v>
      </c>
      <c r="N71" s="96">
        <v>8</v>
      </c>
      <c r="O71" s="96">
        <v>3</v>
      </c>
    </row>
    <row r="72" spans="1:15" s="4" customFormat="1" ht="11.25" customHeight="1" x14ac:dyDescent="0.2">
      <c r="A72" s="97">
        <v>2016</v>
      </c>
      <c r="B72" s="108">
        <v>500</v>
      </c>
      <c r="C72" s="95">
        <v>279</v>
      </c>
      <c r="D72" s="95">
        <v>88</v>
      </c>
      <c r="E72" s="95">
        <v>53</v>
      </c>
      <c r="F72" s="94">
        <v>63</v>
      </c>
      <c r="G72" s="95">
        <v>38</v>
      </c>
      <c r="H72" s="96">
        <v>1</v>
      </c>
      <c r="I72" s="96">
        <v>0</v>
      </c>
      <c r="J72" s="94">
        <v>296</v>
      </c>
      <c r="K72" s="95">
        <v>118</v>
      </c>
      <c r="L72" s="95">
        <v>70</v>
      </c>
      <c r="M72" s="95">
        <v>15</v>
      </c>
      <c r="N72" s="96">
        <v>0</v>
      </c>
      <c r="O72" s="96">
        <v>0</v>
      </c>
    </row>
    <row r="73" spans="1:15" s="4" customFormat="1" ht="11.25" customHeight="1" x14ac:dyDescent="0.2">
      <c r="A73" s="97">
        <v>2017</v>
      </c>
      <c r="B73" s="108">
        <v>542</v>
      </c>
      <c r="C73" s="95">
        <v>301</v>
      </c>
      <c r="D73" s="95">
        <v>91</v>
      </c>
      <c r="E73" s="95">
        <v>51</v>
      </c>
      <c r="F73" s="94">
        <v>76</v>
      </c>
      <c r="G73" s="95">
        <v>48</v>
      </c>
      <c r="H73" s="96">
        <v>0</v>
      </c>
      <c r="I73" s="96">
        <v>0</v>
      </c>
      <c r="J73" s="94">
        <v>345</v>
      </c>
      <c r="K73" s="95">
        <v>140</v>
      </c>
      <c r="L73" s="95">
        <v>79</v>
      </c>
      <c r="M73" s="95">
        <v>25</v>
      </c>
      <c r="N73" s="96">
        <v>5</v>
      </c>
      <c r="O73" s="96">
        <v>3</v>
      </c>
    </row>
    <row r="74" spans="1:15" s="4" customFormat="1" ht="11.25" customHeight="1" x14ac:dyDescent="0.2">
      <c r="A74" s="97">
        <v>2018</v>
      </c>
      <c r="B74" s="108">
        <v>593</v>
      </c>
      <c r="C74" s="95">
        <v>341</v>
      </c>
      <c r="D74" s="95">
        <v>90</v>
      </c>
      <c r="E74" s="95">
        <v>43</v>
      </c>
      <c r="F74" s="94">
        <v>65</v>
      </c>
      <c r="G74" s="95">
        <v>39</v>
      </c>
      <c r="H74" s="96">
        <v>0</v>
      </c>
      <c r="I74" s="96">
        <v>0</v>
      </c>
      <c r="J74" s="94">
        <v>331</v>
      </c>
      <c r="K74" s="95">
        <v>138</v>
      </c>
      <c r="L74" s="95">
        <v>78</v>
      </c>
      <c r="M74" s="95">
        <v>23</v>
      </c>
      <c r="N74" s="96">
        <v>9</v>
      </c>
      <c r="O74" s="882" t="s">
        <v>213</v>
      </c>
    </row>
    <row r="75" spans="1:15" s="4" customFormat="1" ht="11.25" customHeight="1" x14ac:dyDescent="0.2">
      <c r="A75" s="39">
        <v>2019</v>
      </c>
      <c r="B75" s="108">
        <v>624</v>
      </c>
      <c r="C75" s="95">
        <v>369</v>
      </c>
      <c r="D75" s="95">
        <v>81</v>
      </c>
      <c r="E75" s="95">
        <v>43</v>
      </c>
      <c r="F75" s="94">
        <v>73</v>
      </c>
      <c r="G75" s="95">
        <v>30</v>
      </c>
      <c r="H75" s="883" t="s">
        <v>213</v>
      </c>
      <c r="I75" s="883" t="s">
        <v>213</v>
      </c>
      <c r="J75" s="94">
        <v>371</v>
      </c>
      <c r="K75" s="95">
        <v>165</v>
      </c>
      <c r="L75" s="95">
        <v>61</v>
      </c>
      <c r="M75" s="95">
        <v>16</v>
      </c>
      <c r="N75" s="96">
        <v>3</v>
      </c>
      <c r="O75" s="883" t="s">
        <v>213</v>
      </c>
    </row>
    <row r="76" spans="1:15" ht="11.25" customHeight="1" x14ac:dyDescent="0.2">
      <c r="A76" s="28">
        <v>2020</v>
      </c>
      <c r="B76" s="107">
        <v>665</v>
      </c>
      <c r="C76" s="92">
        <v>377</v>
      </c>
      <c r="D76" s="92">
        <v>87</v>
      </c>
      <c r="E76" s="92">
        <v>48</v>
      </c>
      <c r="F76" s="93">
        <v>48</v>
      </c>
      <c r="G76" s="92">
        <v>28</v>
      </c>
      <c r="H76" s="90">
        <v>0</v>
      </c>
      <c r="I76" s="90">
        <v>0</v>
      </c>
      <c r="J76" s="92">
        <v>372</v>
      </c>
      <c r="K76" s="92">
        <v>163</v>
      </c>
      <c r="L76" s="92">
        <v>67</v>
      </c>
      <c r="M76" s="92">
        <v>20</v>
      </c>
      <c r="N76" s="849" t="s">
        <v>213</v>
      </c>
      <c r="O76" s="849" t="s">
        <v>213</v>
      </c>
    </row>
    <row r="77" spans="1:15" ht="11.25" customHeight="1" x14ac:dyDescent="0.2">
      <c r="A77" s="28">
        <v>2021</v>
      </c>
      <c r="B77" s="107">
        <v>620</v>
      </c>
      <c r="C77" s="92">
        <v>358</v>
      </c>
      <c r="D77" s="92">
        <v>112</v>
      </c>
      <c r="E77" s="92">
        <v>65</v>
      </c>
      <c r="F77" s="93">
        <v>68</v>
      </c>
      <c r="G77" s="92">
        <v>29</v>
      </c>
      <c r="H77" s="973" t="s">
        <v>213</v>
      </c>
      <c r="I77" s="973" t="s">
        <v>213</v>
      </c>
      <c r="J77" s="849">
        <v>403</v>
      </c>
      <c r="K77" s="92">
        <v>156</v>
      </c>
      <c r="L77" s="92">
        <v>77</v>
      </c>
      <c r="M77" s="92">
        <v>18</v>
      </c>
      <c r="N77" s="849" t="s">
        <v>213</v>
      </c>
      <c r="O77" s="849" t="s">
        <v>213</v>
      </c>
    </row>
    <row r="78" spans="1:15" ht="11.25" customHeight="1" x14ac:dyDescent="0.2">
      <c r="A78" s="28">
        <v>2022</v>
      </c>
      <c r="B78" s="107">
        <v>655</v>
      </c>
      <c r="C78" s="92">
        <v>383</v>
      </c>
      <c r="D78" s="92">
        <v>111</v>
      </c>
      <c r="E78" s="92">
        <v>64</v>
      </c>
      <c r="F78" s="93">
        <v>72</v>
      </c>
      <c r="G78" s="92">
        <v>33</v>
      </c>
      <c r="H78" s="973">
        <v>0</v>
      </c>
      <c r="I78" s="973">
        <v>0</v>
      </c>
      <c r="J78" s="849">
        <v>395</v>
      </c>
      <c r="K78" s="92">
        <v>171</v>
      </c>
      <c r="L78" s="92">
        <v>86</v>
      </c>
      <c r="M78" s="92">
        <v>28</v>
      </c>
      <c r="N78" s="849" t="s">
        <v>213</v>
      </c>
      <c r="O78" s="849" t="s">
        <v>213</v>
      </c>
    </row>
    <row r="79" spans="1:15" ht="3" customHeight="1" x14ac:dyDescent="0.2">
      <c r="A79" s="98"/>
      <c r="B79" s="109"/>
      <c r="C79" s="99"/>
      <c r="D79" s="99"/>
      <c r="E79" s="99"/>
      <c r="F79" s="110"/>
      <c r="G79" s="99"/>
      <c r="H79" s="111"/>
      <c r="I79" s="111"/>
      <c r="J79" s="99"/>
      <c r="K79" s="99"/>
      <c r="L79" s="99"/>
      <c r="M79" s="99"/>
      <c r="N79" s="847"/>
      <c r="O79" s="847"/>
    </row>
    <row r="80" spans="1:15" s="104" customFormat="1" ht="6" customHeight="1" x14ac:dyDescent="0.2">
      <c r="A80" s="112"/>
      <c r="B80" s="113"/>
      <c r="C80" s="113"/>
      <c r="D80" s="113"/>
      <c r="E80" s="113"/>
      <c r="F80" s="113"/>
      <c r="G80" s="113"/>
      <c r="H80" s="884"/>
      <c r="I80" s="884"/>
      <c r="J80" s="884"/>
      <c r="K80" s="884"/>
      <c r="L80" s="884"/>
      <c r="M80" s="884"/>
      <c r="N80" s="884"/>
      <c r="O80" s="884"/>
    </row>
    <row r="81" spans="1:3" s="3" customFormat="1" ht="12" customHeight="1" x14ac:dyDescent="0.2">
      <c r="A81" s="431" t="s">
        <v>625</v>
      </c>
      <c r="C81" s="42"/>
    </row>
    <row r="82" spans="1:3" s="672" customFormat="1" ht="12" customHeight="1" x14ac:dyDescent="0.2">
      <c r="A82" s="431" t="s">
        <v>448</v>
      </c>
      <c r="C82" s="42"/>
    </row>
    <row r="83" spans="1:3" ht="12" customHeight="1" x14ac:dyDescent="0.2">
      <c r="A83" s="431" t="s">
        <v>449</v>
      </c>
      <c r="B83" s="42"/>
    </row>
    <row r="84" spans="1:3" ht="12" customHeight="1" x14ac:dyDescent="0.2">
      <c r="A84" s="431" t="s">
        <v>93</v>
      </c>
      <c r="B84" s="2" t="s">
        <v>450</v>
      </c>
    </row>
  </sheetData>
  <mergeCells count="44">
    <mergeCell ref="K6:K7"/>
    <mergeCell ref="J6:J7"/>
    <mergeCell ref="B46:B47"/>
    <mergeCell ref="C46:C47"/>
    <mergeCell ref="D46:D47"/>
    <mergeCell ref="A3:A5"/>
    <mergeCell ref="F44:F47"/>
    <mergeCell ref="G44:G47"/>
    <mergeCell ref="J44:J47"/>
    <mergeCell ref="D3:G3"/>
    <mergeCell ref="B42:E42"/>
    <mergeCell ref="H6:H7"/>
    <mergeCell ref="I6:I7"/>
    <mergeCell ref="J42:O43"/>
    <mergeCell ref="F42:I43"/>
    <mergeCell ref="E46:E47"/>
    <mergeCell ref="B44:C45"/>
    <mergeCell ref="D44:E45"/>
    <mergeCell ref="O46:O47"/>
    <mergeCell ref="H46:H47"/>
    <mergeCell ref="I46:I47"/>
    <mergeCell ref="L3:O3"/>
    <mergeCell ref="B3:C5"/>
    <mergeCell ref="H3:I5"/>
    <mergeCell ref="J3:K5"/>
    <mergeCell ref="N4:O5"/>
    <mergeCell ref="D4:D7"/>
    <mergeCell ref="L4:L7"/>
    <mergeCell ref="M4:M7"/>
    <mergeCell ref="F4:G5"/>
    <mergeCell ref="F6:F7"/>
    <mergeCell ref="E4:E7"/>
    <mergeCell ref="G6:G7"/>
    <mergeCell ref="B6:B7"/>
    <mergeCell ref="C6:C7"/>
    <mergeCell ref="N6:N7"/>
    <mergeCell ref="O6:O7"/>
    <mergeCell ref="L46:L47"/>
    <mergeCell ref="M46:M47"/>
    <mergeCell ref="N46:N47"/>
    <mergeCell ref="H44:I45"/>
    <mergeCell ref="L44:M45"/>
    <mergeCell ref="N44:O45"/>
    <mergeCell ref="K44:K47"/>
  </mergeCells>
  <hyperlinks>
    <hyperlink ref="P1" location="Inhalt!C23"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8"/>
  <sheetViews>
    <sheetView showGridLines="0" zoomScaleNormal="100" workbookViewId="0"/>
  </sheetViews>
  <sheetFormatPr baseColWidth="10" defaultRowHeight="12.75" x14ac:dyDescent="0.2"/>
  <cols>
    <col min="1" max="1" width="10.7109375" style="126" customWidth="1"/>
    <col min="2" max="7" width="13" style="1" customWidth="1"/>
    <col min="8" max="8" width="6.7109375" style="1" customWidth="1"/>
    <col min="9" max="16384" width="11.42578125" style="1"/>
  </cols>
  <sheetData>
    <row r="1" spans="1:8" s="4" customFormat="1" ht="12.75" customHeight="1" x14ac:dyDescent="0.2">
      <c r="A1" s="114" t="s">
        <v>629</v>
      </c>
      <c r="H1" s="643" t="s">
        <v>401</v>
      </c>
    </row>
    <row r="2" spans="1:8" ht="12.6" customHeight="1" x14ac:dyDescent="0.2">
      <c r="A2" s="115"/>
      <c r="H2" s="643"/>
    </row>
    <row r="3" spans="1:8" s="4" customFormat="1" ht="12.6" customHeight="1" x14ac:dyDescent="0.2">
      <c r="A3" s="980" t="s">
        <v>4</v>
      </c>
      <c r="B3" s="1089" t="s">
        <v>94</v>
      </c>
      <c r="C3" s="1090"/>
      <c r="D3" s="1051" t="s">
        <v>491</v>
      </c>
      <c r="E3" s="1052"/>
      <c r="F3" s="1051" t="s">
        <v>492</v>
      </c>
      <c r="G3" s="1052"/>
    </row>
    <row r="4" spans="1:8" s="4" customFormat="1" ht="12.6" customHeight="1" x14ac:dyDescent="0.2">
      <c r="A4" s="992"/>
      <c r="B4" s="1091"/>
      <c r="C4" s="1092"/>
      <c r="D4" s="1053"/>
      <c r="E4" s="1054"/>
      <c r="F4" s="1053"/>
      <c r="G4" s="1054"/>
    </row>
    <row r="5" spans="1:8" s="116" customFormat="1" ht="12.6" customHeight="1" x14ac:dyDescent="0.2">
      <c r="A5" s="981"/>
      <c r="B5" s="27" t="s">
        <v>95</v>
      </c>
      <c r="C5" s="26" t="s">
        <v>9</v>
      </c>
      <c r="D5" s="26" t="s">
        <v>95</v>
      </c>
      <c r="E5" s="26" t="s">
        <v>9</v>
      </c>
      <c r="F5" s="26" t="s">
        <v>95</v>
      </c>
      <c r="G5" s="26" t="s">
        <v>9</v>
      </c>
    </row>
    <row r="6" spans="1:8" s="4" customFormat="1" ht="16.5" customHeight="1" x14ac:dyDescent="0.2">
      <c r="A6" s="39">
        <v>1902</v>
      </c>
      <c r="B6" s="91">
        <v>134</v>
      </c>
      <c r="C6" s="44">
        <v>34</v>
      </c>
      <c r="D6" s="40">
        <v>3.78</v>
      </c>
      <c r="E6" s="40">
        <v>1.02</v>
      </c>
      <c r="F6" s="44">
        <v>57</v>
      </c>
      <c r="G6" s="44">
        <v>13</v>
      </c>
    </row>
    <row r="7" spans="1:8" s="4" customFormat="1" ht="12" customHeight="1" x14ac:dyDescent="0.2">
      <c r="A7" s="39">
        <v>1912</v>
      </c>
      <c r="B7" s="91">
        <v>103</v>
      </c>
      <c r="C7" s="44">
        <v>50</v>
      </c>
      <c r="D7" s="40">
        <v>3.09</v>
      </c>
      <c r="E7" s="40">
        <v>1.47</v>
      </c>
      <c r="F7" s="44">
        <v>40</v>
      </c>
      <c r="G7" s="44">
        <v>17</v>
      </c>
    </row>
    <row r="8" spans="1:8" s="4" customFormat="1" ht="12" customHeight="1" x14ac:dyDescent="0.2">
      <c r="A8" s="39">
        <v>1923</v>
      </c>
      <c r="B8" s="91">
        <v>115</v>
      </c>
      <c r="C8" s="44">
        <v>93</v>
      </c>
      <c r="D8" s="40">
        <v>3.1</v>
      </c>
      <c r="E8" s="40">
        <v>2.2599999999999998</v>
      </c>
      <c r="F8" s="44">
        <v>41</v>
      </c>
      <c r="G8" s="44">
        <v>28</v>
      </c>
    </row>
    <row r="9" spans="1:8" s="4" customFormat="1" ht="12" customHeight="1" x14ac:dyDescent="0.2">
      <c r="A9" s="39">
        <v>1928</v>
      </c>
      <c r="B9" s="91">
        <v>171</v>
      </c>
      <c r="C9" s="44">
        <v>116</v>
      </c>
      <c r="D9" s="40">
        <v>4.67</v>
      </c>
      <c r="E9" s="40">
        <v>3.05</v>
      </c>
      <c r="F9" s="44">
        <v>59</v>
      </c>
      <c r="G9" s="44">
        <v>34</v>
      </c>
    </row>
    <row r="10" spans="1:8" s="4" customFormat="1" ht="12" customHeight="1" x14ac:dyDescent="0.2">
      <c r="A10" s="39">
        <v>1934</v>
      </c>
      <c r="B10" s="91">
        <v>231</v>
      </c>
      <c r="C10" s="44">
        <v>144</v>
      </c>
      <c r="D10" s="40">
        <v>6.5</v>
      </c>
      <c r="E10" s="40">
        <v>3.68</v>
      </c>
      <c r="F10" s="44">
        <v>79</v>
      </c>
      <c r="G10" s="44">
        <v>42</v>
      </c>
    </row>
    <row r="11" spans="1:8" s="4" customFormat="1" ht="12" customHeight="1" x14ac:dyDescent="0.2">
      <c r="A11" s="39">
        <v>1936</v>
      </c>
      <c r="B11" s="91">
        <v>187</v>
      </c>
      <c r="C11" s="44">
        <v>120</v>
      </c>
      <c r="D11" s="40">
        <v>5.41</v>
      </c>
      <c r="E11" s="40">
        <v>3.08</v>
      </c>
      <c r="F11" s="44">
        <v>64</v>
      </c>
      <c r="G11" s="44">
        <v>35</v>
      </c>
    </row>
    <row r="12" spans="1:8" s="4" customFormat="1" ht="16.5" customHeight="1" x14ac:dyDescent="0.2">
      <c r="A12" s="39">
        <v>1980</v>
      </c>
      <c r="B12" s="91">
        <v>85</v>
      </c>
      <c r="C12" s="44">
        <v>90</v>
      </c>
      <c r="D12" s="40">
        <v>2.65</v>
      </c>
      <c r="E12" s="40">
        <v>2.04</v>
      </c>
      <c r="F12" s="44">
        <v>36</v>
      </c>
      <c r="G12" s="44">
        <v>32</v>
      </c>
    </row>
    <row r="13" spans="1:8" s="4" customFormat="1" ht="12" hidden="1" customHeight="1" x14ac:dyDescent="0.2">
      <c r="A13" s="39">
        <v>1981</v>
      </c>
      <c r="B13" s="91">
        <v>100</v>
      </c>
      <c r="C13" s="44">
        <v>84</v>
      </c>
      <c r="D13" s="40">
        <v>3.21</v>
      </c>
      <c r="E13" s="40">
        <v>1.88</v>
      </c>
      <c r="F13" s="44">
        <v>43</v>
      </c>
      <c r="G13" s="44">
        <v>30</v>
      </c>
    </row>
    <row r="14" spans="1:8" s="4" customFormat="1" ht="12" customHeight="1" x14ac:dyDescent="0.2">
      <c r="A14" s="39">
        <v>1982</v>
      </c>
      <c r="B14" s="91">
        <v>106</v>
      </c>
      <c r="C14" s="44">
        <v>83</v>
      </c>
      <c r="D14" s="40">
        <v>3.52</v>
      </c>
      <c r="E14" s="40">
        <v>1.91</v>
      </c>
      <c r="F14" s="44">
        <v>46</v>
      </c>
      <c r="G14" s="44">
        <v>29</v>
      </c>
    </row>
    <row r="15" spans="1:8" s="4" customFormat="1" ht="12" hidden="1" customHeight="1" x14ac:dyDescent="0.2">
      <c r="A15" s="39">
        <v>1983</v>
      </c>
      <c r="B15" s="91">
        <v>65</v>
      </c>
      <c r="C15" s="44">
        <v>98</v>
      </c>
      <c r="D15" s="40">
        <v>2.14</v>
      </c>
      <c r="E15" s="40">
        <v>2.23</v>
      </c>
      <c r="F15" s="44">
        <v>27</v>
      </c>
      <c r="G15" s="44">
        <v>35</v>
      </c>
    </row>
    <row r="16" spans="1:8" s="4" customFormat="1" ht="12" customHeight="1" x14ac:dyDescent="0.2">
      <c r="A16" s="39">
        <v>1984</v>
      </c>
      <c r="B16" s="91">
        <v>79</v>
      </c>
      <c r="C16" s="44">
        <v>63</v>
      </c>
      <c r="D16" s="40">
        <v>2.74</v>
      </c>
      <c r="E16" s="40">
        <v>1.51</v>
      </c>
      <c r="F16" s="44">
        <v>34</v>
      </c>
      <c r="G16" s="44">
        <v>22</v>
      </c>
    </row>
    <row r="17" spans="1:9" s="4" customFormat="1" ht="16.5" hidden="1" customHeight="1" x14ac:dyDescent="0.2">
      <c r="A17" s="39">
        <v>1985</v>
      </c>
      <c r="B17" s="91">
        <v>72</v>
      </c>
      <c r="C17" s="44">
        <v>63</v>
      </c>
      <c r="D17" s="40">
        <v>2.4500000000000002</v>
      </c>
      <c r="E17" s="40">
        <v>1.51</v>
      </c>
      <c r="F17" s="44">
        <v>31</v>
      </c>
      <c r="G17" s="44">
        <v>23</v>
      </c>
    </row>
    <row r="18" spans="1:9" s="4" customFormat="1" ht="12" customHeight="1" x14ac:dyDescent="0.2">
      <c r="A18" s="39">
        <v>1986</v>
      </c>
      <c r="B18" s="91">
        <v>83</v>
      </c>
      <c r="C18" s="44">
        <v>71</v>
      </c>
      <c r="D18" s="40">
        <v>2.92</v>
      </c>
      <c r="E18" s="40">
        <v>1.64</v>
      </c>
      <c r="F18" s="44">
        <v>34</v>
      </c>
      <c r="G18" s="44">
        <v>26</v>
      </c>
    </row>
    <row r="19" spans="1:9" s="4" customFormat="1" ht="12" hidden="1" customHeight="1" x14ac:dyDescent="0.2">
      <c r="A19" s="39">
        <v>1987</v>
      </c>
      <c r="B19" s="91">
        <v>110</v>
      </c>
      <c r="C19" s="44">
        <v>63</v>
      </c>
      <c r="D19" s="40">
        <v>4.01</v>
      </c>
      <c r="E19" s="40">
        <v>1.54</v>
      </c>
      <c r="F19" s="44">
        <v>46</v>
      </c>
      <c r="G19" s="44">
        <v>23</v>
      </c>
    </row>
    <row r="20" spans="1:9" s="4" customFormat="1" ht="12" customHeight="1" x14ac:dyDescent="0.2">
      <c r="A20" s="39">
        <v>1988</v>
      </c>
      <c r="B20" s="91">
        <v>86</v>
      </c>
      <c r="C20" s="44">
        <v>60</v>
      </c>
      <c r="D20" s="40">
        <v>3.13</v>
      </c>
      <c r="E20" s="40">
        <v>1.5</v>
      </c>
      <c r="F20" s="44">
        <v>36</v>
      </c>
      <c r="G20" s="44">
        <v>22</v>
      </c>
    </row>
    <row r="21" spans="1:9" s="4" customFormat="1" ht="12" hidden="1" customHeight="1" x14ac:dyDescent="0.2">
      <c r="A21" s="39">
        <v>1989</v>
      </c>
      <c r="B21" s="91">
        <v>67</v>
      </c>
      <c r="C21" s="44">
        <v>55</v>
      </c>
      <c r="D21" s="40">
        <v>2.5299999999999998</v>
      </c>
      <c r="E21" s="40">
        <v>1.42</v>
      </c>
      <c r="F21" s="44">
        <v>29</v>
      </c>
      <c r="G21" s="44">
        <v>21</v>
      </c>
    </row>
    <row r="22" spans="1:9" s="4" customFormat="1" ht="16.5" customHeight="1" x14ac:dyDescent="0.2">
      <c r="A22" s="39">
        <v>1990</v>
      </c>
      <c r="B22" s="91">
        <v>69</v>
      </c>
      <c r="C22" s="44">
        <v>48</v>
      </c>
      <c r="D22" s="40">
        <v>2.66</v>
      </c>
      <c r="E22" s="40">
        <v>1.28</v>
      </c>
      <c r="F22" s="44">
        <v>30</v>
      </c>
      <c r="G22" s="44">
        <v>18</v>
      </c>
    </row>
    <row r="23" spans="1:9" s="4" customFormat="1" ht="12" hidden="1" customHeight="1" x14ac:dyDescent="0.2">
      <c r="A23" s="39">
        <v>1991</v>
      </c>
      <c r="B23" s="91">
        <v>89</v>
      </c>
      <c r="C23" s="44">
        <v>56</v>
      </c>
      <c r="D23" s="40">
        <v>3.42</v>
      </c>
      <c r="E23" s="40">
        <v>1.5</v>
      </c>
      <c r="F23" s="44">
        <v>40</v>
      </c>
      <c r="G23" s="44">
        <v>22</v>
      </c>
    </row>
    <row r="24" spans="1:9" s="4" customFormat="1" ht="12" customHeight="1" x14ac:dyDescent="0.2">
      <c r="A24" s="39">
        <v>1992</v>
      </c>
      <c r="B24" s="91">
        <v>54</v>
      </c>
      <c r="C24" s="44">
        <v>35</v>
      </c>
      <c r="D24" s="40">
        <v>2.25</v>
      </c>
      <c r="E24" s="40">
        <v>1.04</v>
      </c>
      <c r="F24" s="44">
        <v>24</v>
      </c>
      <c r="G24" s="44">
        <v>14</v>
      </c>
    </row>
    <row r="25" spans="1:9" s="4" customFormat="1" ht="12" hidden="1" customHeight="1" x14ac:dyDescent="0.2">
      <c r="A25" s="39">
        <v>1993</v>
      </c>
      <c r="B25" s="91">
        <v>59</v>
      </c>
      <c r="C25" s="44">
        <v>41</v>
      </c>
      <c r="D25" s="40">
        <v>2.4700000000000002</v>
      </c>
      <c r="E25" s="40">
        <v>1.26</v>
      </c>
      <c r="F25" s="44">
        <v>26</v>
      </c>
      <c r="G25" s="44">
        <v>16</v>
      </c>
    </row>
    <row r="26" spans="1:9" s="4" customFormat="1" ht="12" customHeight="1" x14ac:dyDescent="0.2">
      <c r="A26" s="39">
        <v>1994</v>
      </c>
      <c r="B26" s="91">
        <v>59</v>
      </c>
      <c r="C26" s="44">
        <v>29</v>
      </c>
      <c r="D26" s="40">
        <v>2.5499999999999998</v>
      </c>
      <c r="E26" s="40">
        <v>0.94</v>
      </c>
      <c r="F26" s="44">
        <v>26</v>
      </c>
      <c r="G26" s="44">
        <v>12</v>
      </c>
    </row>
    <row r="27" spans="1:9" s="4" customFormat="1" ht="16.5" hidden="1" customHeight="1" x14ac:dyDescent="0.2">
      <c r="A27" s="39">
        <v>1995</v>
      </c>
      <c r="B27" s="91">
        <v>64</v>
      </c>
      <c r="C27" s="44">
        <v>21</v>
      </c>
      <c r="D27" s="40">
        <v>2.89</v>
      </c>
      <c r="E27" s="40">
        <v>0.69</v>
      </c>
      <c r="F27" s="44">
        <v>28</v>
      </c>
      <c r="G27" s="44">
        <v>9</v>
      </c>
    </row>
    <row r="28" spans="1:9" s="4" customFormat="1" ht="12" customHeight="1" x14ac:dyDescent="0.2">
      <c r="A28" s="39">
        <v>1996</v>
      </c>
      <c r="B28" s="91">
        <v>49</v>
      </c>
      <c r="C28" s="44">
        <v>24</v>
      </c>
      <c r="D28" s="40">
        <v>2.3433763749402199</v>
      </c>
      <c r="E28" s="40">
        <v>0.83275503122831362</v>
      </c>
      <c r="F28" s="44">
        <v>22</v>
      </c>
      <c r="G28" s="44">
        <v>10</v>
      </c>
    </row>
    <row r="29" spans="1:9" s="4" customFormat="1" ht="12" hidden="1" customHeight="1" x14ac:dyDescent="0.2">
      <c r="A29" s="39">
        <v>1997</v>
      </c>
      <c r="B29" s="91">
        <v>48</v>
      </c>
      <c r="C29" s="44">
        <v>24</v>
      </c>
      <c r="D29" s="40">
        <v>2.31</v>
      </c>
      <c r="E29" s="40">
        <v>0.87</v>
      </c>
      <c r="F29" s="44">
        <v>22</v>
      </c>
      <c r="G29" s="44">
        <v>10</v>
      </c>
    </row>
    <row r="30" spans="1:9" s="116" customFormat="1" ht="12" customHeight="1" x14ac:dyDescent="0.2">
      <c r="A30" s="39">
        <v>1998</v>
      </c>
      <c r="B30" s="91">
        <v>44</v>
      </c>
      <c r="C30" s="44">
        <v>19</v>
      </c>
      <c r="D30" s="40">
        <v>2.0952380952380953</v>
      </c>
      <c r="E30" s="40">
        <v>0.68051575931232089</v>
      </c>
      <c r="F30" s="44">
        <v>20.570552319329774</v>
      </c>
      <c r="G30" s="44">
        <v>8.1603903243540401</v>
      </c>
    </row>
    <row r="31" spans="1:9" s="116" customFormat="1" ht="12" hidden="1" customHeight="1" x14ac:dyDescent="0.2">
      <c r="A31" s="39">
        <v>1999</v>
      </c>
      <c r="B31" s="91">
        <v>41</v>
      </c>
      <c r="C31" s="44">
        <v>15</v>
      </c>
      <c r="D31" s="40">
        <v>1.95</v>
      </c>
      <c r="E31" s="40">
        <v>0.55000000000000004</v>
      </c>
      <c r="F31" s="44">
        <v>18</v>
      </c>
      <c r="G31" s="44">
        <v>6</v>
      </c>
    </row>
    <row r="32" spans="1:9" s="116" customFormat="1" ht="16.5" customHeight="1" x14ac:dyDescent="0.2">
      <c r="A32" s="39">
        <v>2000</v>
      </c>
      <c r="B32" s="91">
        <v>55</v>
      </c>
      <c r="C32" s="44">
        <v>11</v>
      </c>
      <c r="D32" s="40">
        <v>2.71</v>
      </c>
      <c r="E32" s="40">
        <v>0.41</v>
      </c>
      <c r="F32" s="44">
        <v>24</v>
      </c>
      <c r="G32" s="44">
        <v>4</v>
      </c>
      <c r="H32" s="861"/>
      <c r="I32" s="861"/>
    </row>
    <row r="33" spans="1:7" s="116" customFormat="1" ht="12" hidden="1" customHeight="1" x14ac:dyDescent="0.2">
      <c r="A33" s="39">
        <v>2001</v>
      </c>
      <c r="B33" s="91">
        <v>50</v>
      </c>
      <c r="C33" s="44">
        <v>24</v>
      </c>
      <c r="D33" s="40">
        <v>2.5099999999999998</v>
      </c>
      <c r="E33" s="40">
        <v>0.9</v>
      </c>
      <c r="F33" s="44">
        <v>22</v>
      </c>
      <c r="G33" s="44">
        <v>10</v>
      </c>
    </row>
    <row r="34" spans="1:7" s="116" customFormat="1" ht="12" customHeight="1" x14ac:dyDescent="0.2">
      <c r="A34" s="39">
        <v>2002</v>
      </c>
      <c r="B34" s="91">
        <v>53</v>
      </c>
      <c r="C34" s="44">
        <v>27</v>
      </c>
      <c r="D34" s="40">
        <v>2.54</v>
      </c>
      <c r="E34" s="40">
        <v>0.95</v>
      </c>
      <c r="F34" s="44">
        <v>23</v>
      </c>
      <c r="G34" s="44">
        <v>11</v>
      </c>
    </row>
    <row r="35" spans="1:7" s="116" customFormat="1" ht="12" hidden="1" customHeight="1" x14ac:dyDescent="0.2">
      <c r="A35" s="39">
        <v>2003</v>
      </c>
      <c r="B35" s="91">
        <v>57</v>
      </c>
      <c r="C35" s="44">
        <v>22</v>
      </c>
      <c r="D35" s="40">
        <v>2.76</v>
      </c>
      <c r="E35" s="40">
        <v>0.79</v>
      </c>
      <c r="F35" s="44">
        <v>24</v>
      </c>
      <c r="G35" s="44">
        <v>9</v>
      </c>
    </row>
    <row r="36" spans="1:7" s="116" customFormat="1" ht="12" customHeight="1" x14ac:dyDescent="0.2">
      <c r="A36" s="39">
        <v>2004</v>
      </c>
      <c r="B36" s="91">
        <v>47</v>
      </c>
      <c r="C36" s="44">
        <v>28</v>
      </c>
      <c r="D36" s="40">
        <v>2.33</v>
      </c>
      <c r="E36" s="40">
        <v>1.06</v>
      </c>
      <c r="F36" s="44">
        <v>20</v>
      </c>
      <c r="G36" s="44">
        <v>11</v>
      </c>
    </row>
    <row r="37" spans="1:7" s="116" customFormat="1" ht="16.5" hidden="1" customHeight="1" x14ac:dyDescent="0.2">
      <c r="A37" s="39">
        <v>2005</v>
      </c>
      <c r="B37" s="91">
        <v>38</v>
      </c>
      <c r="C37" s="44">
        <v>18</v>
      </c>
      <c r="D37" s="40">
        <v>1.81</v>
      </c>
      <c r="E37" s="40">
        <v>0.67</v>
      </c>
      <c r="F37" s="44">
        <v>16</v>
      </c>
      <c r="G37" s="44">
        <v>7</v>
      </c>
    </row>
    <row r="38" spans="1:7" s="116" customFormat="1" ht="12" customHeight="1" x14ac:dyDescent="0.2">
      <c r="A38" s="39">
        <v>2006</v>
      </c>
      <c r="B38" s="91">
        <v>41</v>
      </c>
      <c r="C38" s="44">
        <v>16</v>
      </c>
      <c r="D38" s="40">
        <v>1.97</v>
      </c>
      <c r="E38" s="40">
        <v>0.62</v>
      </c>
      <c r="F38" s="44">
        <v>17</v>
      </c>
      <c r="G38" s="44">
        <v>6</v>
      </c>
    </row>
    <row r="39" spans="1:7" s="116" customFormat="1" ht="12" hidden="1" customHeight="1" x14ac:dyDescent="0.2">
      <c r="A39" s="39">
        <v>2007</v>
      </c>
      <c r="B39" s="91">
        <v>33</v>
      </c>
      <c r="C39" s="44">
        <v>13</v>
      </c>
      <c r="D39" s="40">
        <v>1.58</v>
      </c>
      <c r="E39" s="40">
        <v>0.48</v>
      </c>
      <c r="F39" s="44">
        <v>13</v>
      </c>
      <c r="G39" s="44">
        <v>5</v>
      </c>
    </row>
    <row r="40" spans="1:7" s="116" customFormat="1" ht="12" customHeight="1" x14ac:dyDescent="0.2">
      <c r="A40" s="39">
        <v>2008</v>
      </c>
      <c r="B40" s="91">
        <v>25</v>
      </c>
      <c r="C40" s="44">
        <v>18</v>
      </c>
      <c r="D40" s="40">
        <v>1.2</v>
      </c>
      <c r="E40" s="40">
        <v>0.7</v>
      </c>
      <c r="F40" s="44">
        <v>10</v>
      </c>
      <c r="G40" s="44">
        <v>7</v>
      </c>
    </row>
    <row r="41" spans="1:7" s="117" customFormat="1" ht="18" customHeight="1" x14ac:dyDescent="0.2">
      <c r="A41" s="39">
        <v>2009</v>
      </c>
      <c r="B41" s="91">
        <v>45</v>
      </c>
      <c r="C41" s="44">
        <v>23</v>
      </c>
      <c r="D41" s="40">
        <v>2</v>
      </c>
      <c r="E41" s="40">
        <v>0.8</v>
      </c>
      <c r="F41" s="44">
        <v>18</v>
      </c>
      <c r="G41" s="44">
        <v>9</v>
      </c>
    </row>
    <row r="42" spans="1:7" s="117" customFormat="1" ht="12" customHeight="1" x14ac:dyDescent="0.2">
      <c r="A42" s="39">
        <v>2010</v>
      </c>
      <c r="B42" s="91">
        <v>54</v>
      </c>
      <c r="C42" s="44">
        <v>20</v>
      </c>
      <c r="D42" s="40">
        <v>2.5</v>
      </c>
      <c r="E42" s="40">
        <v>0.7</v>
      </c>
      <c r="F42" s="44">
        <v>21</v>
      </c>
      <c r="G42" s="44">
        <v>8</v>
      </c>
    </row>
    <row r="43" spans="1:7" s="117" customFormat="1" ht="12" customHeight="1" x14ac:dyDescent="0.2">
      <c r="A43" s="39">
        <v>2011</v>
      </c>
      <c r="B43" s="91">
        <v>50</v>
      </c>
      <c r="C43" s="44">
        <v>17</v>
      </c>
      <c r="D43" s="40">
        <v>2.2000000000000002</v>
      </c>
      <c r="E43" s="40">
        <v>0.7</v>
      </c>
      <c r="F43" s="44">
        <v>19</v>
      </c>
      <c r="G43" s="44">
        <v>6</v>
      </c>
    </row>
    <row r="44" spans="1:7" s="117" customFormat="1" ht="12" customHeight="1" x14ac:dyDescent="0.2">
      <c r="A44" s="39">
        <v>2012</v>
      </c>
      <c r="B44" s="91">
        <v>57</v>
      </c>
      <c r="C44" s="44">
        <v>20</v>
      </c>
      <c r="D44" s="40">
        <v>2.5</v>
      </c>
      <c r="E44" s="40">
        <v>0.7</v>
      </c>
      <c r="F44" s="44">
        <v>22</v>
      </c>
      <c r="G44" s="44">
        <v>7</v>
      </c>
    </row>
    <row r="45" spans="1:7" s="117" customFormat="1" ht="12" customHeight="1" x14ac:dyDescent="0.2">
      <c r="A45" s="39">
        <v>2013</v>
      </c>
      <c r="B45" s="118">
        <v>61</v>
      </c>
      <c r="C45" s="46">
        <v>17</v>
      </c>
      <c r="D45" s="119">
        <v>2.5</v>
      </c>
      <c r="E45" s="119">
        <v>0.6</v>
      </c>
      <c r="F45" s="46">
        <v>24</v>
      </c>
      <c r="G45" s="46">
        <v>6</v>
      </c>
    </row>
    <row r="46" spans="1:7" s="117" customFormat="1" ht="18" customHeight="1" x14ac:dyDescent="0.2">
      <c r="A46" s="39">
        <v>2014</v>
      </c>
      <c r="B46" s="118">
        <v>49</v>
      </c>
      <c r="C46" s="46">
        <v>18</v>
      </c>
      <c r="D46" s="119">
        <v>2.1</v>
      </c>
      <c r="E46" s="119">
        <v>0.7</v>
      </c>
      <c r="F46" s="46">
        <v>19</v>
      </c>
      <c r="G46" s="46">
        <v>7</v>
      </c>
    </row>
    <row r="47" spans="1:7" s="117" customFormat="1" ht="12" customHeight="1" x14ac:dyDescent="0.2">
      <c r="A47" s="39">
        <v>2015</v>
      </c>
      <c r="B47" s="118">
        <v>64</v>
      </c>
      <c r="C47" s="46">
        <v>17</v>
      </c>
      <c r="D47" s="119">
        <v>2.4</v>
      </c>
      <c r="E47" s="119">
        <v>0.6</v>
      </c>
      <c r="F47" s="46">
        <v>24</v>
      </c>
      <c r="G47" s="46">
        <v>6</v>
      </c>
    </row>
    <row r="48" spans="1:7" s="117" customFormat="1" ht="12" customHeight="1" x14ac:dyDescent="0.2">
      <c r="A48" s="39">
        <v>2016</v>
      </c>
      <c r="B48" s="118">
        <v>55</v>
      </c>
      <c r="C48" s="46">
        <v>15</v>
      </c>
      <c r="D48" s="119">
        <v>2.1938571998404468</v>
      </c>
      <c r="E48" s="119">
        <v>0.57077625570776247</v>
      </c>
      <c r="F48" s="46">
        <v>20.191043987107101</v>
      </c>
      <c r="G48" s="46">
        <v>5.4590317861224138</v>
      </c>
    </row>
    <row r="49" spans="1:7" s="117" customFormat="1" ht="12" customHeight="1" x14ac:dyDescent="0.2">
      <c r="A49" s="39">
        <v>2017</v>
      </c>
      <c r="B49" s="118">
        <v>54</v>
      </c>
      <c r="C49" s="46">
        <v>25</v>
      </c>
      <c r="D49" s="119">
        <v>2.0385050962627407</v>
      </c>
      <c r="E49" s="119">
        <v>0.92250922509225086</v>
      </c>
      <c r="F49" s="46">
        <v>19.747271493899373</v>
      </c>
      <c r="G49" s="46">
        <v>9.0689293040685026</v>
      </c>
    </row>
    <row r="50" spans="1:7" s="117" customFormat="1" ht="12" customHeight="1" x14ac:dyDescent="0.2">
      <c r="A50" s="39">
        <v>2018</v>
      </c>
      <c r="B50" s="118">
        <v>55</v>
      </c>
      <c r="C50" s="46">
        <v>23</v>
      </c>
      <c r="D50" s="119">
        <v>1.9777058612010068</v>
      </c>
      <c r="E50" s="119">
        <v>0.82526013634732687</v>
      </c>
      <c r="F50" s="46">
        <v>19.95493812155097</v>
      </c>
      <c r="G50" s="46">
        <v>8.2960761363369944</v>
      </c>
    </row>
    <row r="51" spans="1:7" s="117" customFormat="1" ht="18" customHeight="1" x14ac:dyDescent="0.2">
      <c r="A51" s="39">
        <v>2019</v>
      </c>
      <c r="B51" s="118">
        <v>45</v>
      </c>
      <c r="C51" s="46">
        <v>16</v>
      </c>
      <c r="D51" s="119">
        <v>1.6216216216216217</v>
      </c>
      <c r="E51" s="119">
        <v>0.57388809182209466</v>
      </c>
      <c r="F51" s="46">
        <v>16.2</v>
      </c>
      <c r="G51" s="46">
        <v>5.7</v>
      </c>
    </row>
    <row r="52" spans="1:7" s="117" customFormat="1" ht="12" customHeight="1" x14ac:dyDescent="0.2">
      <c r="A52" s="39">
        <v>2020</v>
      </c>
      <c r="B52" s="118">
        <v>47</v>
      </c>
      <c r="C52" s="46">
        <v>20</v>
      </c>
      <c r="D52" s="119">
        <v>1.5</v>
      </c>
      <c r="E52" s="119">
        <v>0.7</v>
      </c>
      <c r="F52" s="46">
        <v>16.899999999999999</v>
      </c>
      <c r="G52" s="46">
        <v>7.1</v>
      </c>
    </row>
    <row r="53" spans="1:7" s="117" customFormat="1" ht="12" customHeight="1" x14ac:dyDescent="0.2">
      <c r="A53" s="39">
        <v>2021</v>
      </c>
      <c r="B53" s="118">
        <v>59</v>
      </c>
      <c r="C53" s="46">
        <v>18</v>
      </c>
      <c r="D53" s="119">
        <v>1.8</v>
      </c>
      <c r="E53" s="119">
        <v>0.56999999999999995</v>
      </c>
      <c r="F53" s="46">
        <v>21.32</v>
      </c>
      <c r="G53" s="46">
        <v>6.45</v>
      </c>
    </row>
    <row r="54" spans="1:7" s="117" customFormat="1" ht="12" customHeight="1" x14ac:dyDescent="0.2">
      <c r="A54" s="39">
        <v>2022</v>
      </c>
      <c r="B54" s="118">
        <v>58</v>
      </c>
      <c r="C54" s="46">
        <v>28</v>
      </c>
      <c r="D54" s="119">
        <v>1.92</v>
      </c>
      <c r="E54" s="119">
        <v>0.91</v>
      </c>
      <c r="F54" s="46">
        <v>20.87</v>
      </c>
      <c r="G54" s="46">
        <v>9.9499999999999993</v>
      </c>
    </row>
    <row r="55" spans="1:7" s="117" customFormat="1" ht="3" customHeight="1" x14ac:dyDescent="0.2">
      <c r="A55" s="120"/>
      <c r="B55" s="121"/>
      <c r="C55" s="122"/>
      <c r="D55" s="123"/>
      <c r="E55" s="123"/>
      <c r="F55" s="122"/>
      <c r="G55" s="122"/>
    </row>
    <row r="56" spans="1:7" s="117" customFormat="1" ht="12" customHeight="1" x14ac:dyDescent="0.2">
      <c r="A56" s="124"/>
      <c r="B56" s="52"/>
      <c r="C56" s="52"/>
      <c r="D56" s="125"/>
      <c r="E56" s="125"/>
      <c r="F56" s="52"/>
      <c r="G56" s="52"/>
    </row>
    <row r="57" spans="1:7" s="117" customFormat="1" ht="12" customHeight="1" x14ac:dyDescent="0.2">
      <c r="A57" s="127" t="s">
        <v>581</v>
      </c>
      <c r="B57" s="52"/>
      <c r="C57" s="52"/>
      <c r="D57" s="125"/>
      <c r="E57" s="125"/>
      <c r="F57" s="52"/>
      <c r="G57" s="52"/>
    </row>
    <row r="58" spans="1:7" ht="12" customHeight="1" x14ac:dyDescent="0.2">
      <c r="A58" s="1"/>
    </row>
  </sheetData>
  <mergeCells count="4">
    <mergeCell ref="A3:A5"/>
    <mergeCell ref="D3:E4"/>
    <mergeCell ref="F3:G4"/>
    <mergeCell ref="B3:C4"/>
  </mergeCells>
  <hyperlinks>
    <hyperlink ref="H1" location="Inhalt!C24"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74"/>
  <sheetViews>
    <sheetView showGridLines="0" zoomScaleNormal="100" zoomScalePageLayoutView="115" workbookViewId="0"/>
  </sheetViews>
  <sheetFormatPr baseColWidth="10" defaultRowHeight="12.75" x14ac:dyDescent="0.2"/>
  <cols>
    <col min="1" max="1" width="6.28515625" style="191" customWidth="1"/>
    <col min="2" max="2" width="7.28515625" style="191" customWidth="1"/>
    <col min="3" max="4" width="7.28515625" style="143" customWidth="1"/>
    <col min="5" max="6" width="7.7109375" style="143" customWidth="1"/>
    <col min="7" max="8" width="7.28515625" style="143" customWidth="1"/>
    <col min="9" max="9" width="7.42578125" style="143" customWidth="1"/>
    <col min="10" max="11" width="7.7109375" style="143" customWidth="1"/>
    <col min="12" max="12" width="7.42578125" style="143" customWidth="1"/>
    <col min="13" max="13" width="9.5703125" style="143" customWidth="1"/>
    <col min="14" max="16384" width="11.42578125" style="143"/>
  </cols>
  <sheetData>
    <row r="1" spans="1:23" s="129" customFormat="1" ht="12" customHeight="1" x14ac:dyDescent="0.2">
      <c r="A1" s="128" t="s">
        <v>610</v>
      </c>
      <c r="B1" s="128"/>
      <c r="C1" s="128"/>
      <c r="D1" s="128"/>
      <c r="E1" s="128"/>
      <c r="F1" s="128"/>
      <c r="G1" s="128"/>
      <c r="H1" s="128"/>
      <c r="M1" s="643" t="s">
        <v>401</v>
      </c>
    </row>
    <row r="2" spans="1:23" s="129" customFormat="1" ht="12" customHeight="1" x14ac:dyDescent="0.2">
      <c r="M2" s="643"/>
    </row>
    <row r="3" spans="1:23" s="129" customFormat="1" ht="12" customHeight="1" x14ac:dyDescent="0.2">
      <c r="A3" s="980" t="s">
        <v>4</v>
      </c>
      <c r="B3" s="1003" t="s">
        <v>463</v>
      </c>
      <c r="C3" s="984" t="s">
        <v>96</v>
      </c>
      <c r="D3" s="993"/>
      <c r="E3" s="993"/>
      <c r="F3" s="993"/>
      <c r="G3" s="993"/>
      <c r="H3" s="993"/>
      <c r="I3" s="993"/>
      <c r="J3" s="993"/>
      <c r="K3" s="993"/>
      <c r="L3" s="986"/>
    </row>
    <row r="4" spans="1:23" s="132" customFormat="1" ht="12" customHeight="1" x14ac:dyDescent="0.2">
      <c r="A4" s="992"/>
      <c r="B4" s="1101"/>
      <c r="C4" s="1093" t="s">
        <v>98</v>
      </c>
      <c r="D4" s="1094"/>
      <c r="E4" s="1051" t="s">
        <v>493</v>
      </c>
      <c r="F4" s="1052"/>
      <c r="G4" s="1051" t="s">
        <v>494</v>
      </c>
      <c r="H4" s="1052"/>
      <c r="I4" s="1093" t="s">
        <v>607</v>
      </c>
      <c r="J4" s="1094"/>
      <c r="K4" s="1093" t="s">
        <v>608</v>
      </c>
      <c r="L4" s="1094"/>
    </row>
    <row r="5" spans="1:23" s="132" customFormat="1" ht="12" customHeight="1" x14ac:dyDescent="0.2">
      <c r="A5" s="992"/>
      <c r="B5" s="1101"/>
      <c r="C5" s="1095"/>
      <c r="D5" s="1096"/>
      <c r="E5" s="1053"/>
      <c r="F5" s="1054"/>
      <c r="G5" s="1053"/>
      <c r="H5" s="1054"/>
      <c r="I5" s="1095"/>
      <c r="J5" s="1096"/>
      <c r="K5" s="1095"/>
      <c r="L5" s="1096"/>
    </row>
    <row r="6" spans="1:23" s="133" customFormat="1" ht="11.25" customHeight="1" x14ac:dyDescent="0.15">
      <c r="A6" s="981"/>
      <c r="B6" s="1102"/>
      <c r="C6" s="646" t="s">
        <v>99</v>
      </c>
      <c r="D6" s="646" t="s">
        <v>100</v>
      </c>
      <c r="E6" s="646" t="s">
        <v>99</v>
      </c>
      <c r="F6" s="646" t="s">
        <v>100</v>
      </c>
      <c r="G6" s="646" t="s">
        <v>99</v>
      </c>
      <c r="H6" s="646" t="s">
        <v>100</v>
      </c>
      <c r="I6" s="646" t="s">
        <v>99</v>
      </c>
      <c r="J6" s="646" t="s">
        <v>100</v>
      </c>
      <c r="K6" s="646" t="s">
        <v>99</v>
      </c>
      <c r="L6" s="646" t="s">
        <v>100</v>
      </c>
    </row>
    <row r="7" spans="1:23" s="129" customFormat="1" ht="18" hidden="1" customHeight="1" x14ac:dyDescent="0.2">
      <c r="A7" s="134">
        <v>1995</v>
      </c>
      <c r="B7" s="135">
        <v>1558</v>
      </c>
      <c r="C7" s="136">
        <v>1408</v>
      </c>
      <c r="D7" s="137">
        <v>90.372272143774069</v>
      </c>
      <c r="E7" s="136">
        <v>150</v>
      </c>
      <c r="F7" s="947">
        <v>9.6277278562259312</v>
      </c>
      <c r="G7" s="136">
        <v>8</v>
      </c>
      <c r="H7" s="137">
        <v>5.333333333333333</v>
      </c>
      <c r="I7" s="136">
        <v>92</v>
      </c>
      <c r="J7" s="137">
        <v>61.333333333333336</v>
      </c>
      <c r="K7" s="136">
        <v>50</v>
      </c>
      <c r="L7" s="137">
        <v>33.333333333333336</v>
      </c>
      <c r="M7" s="138"/>
    </row>
    <row r="8" spans="1:23" s="129" customFormat="1" ht="16.5" hidden="1" customHeight="1" x14ac:dyDescent="0.2">
      <c r="A8" s="139">
        <v>1997</v>
      </c>
      <c r="B8" s="140">
        <v>1620</v>
      </c>
      <c r="C8" s="141">
        <v>1375</v>
      </c>
      <c r="D8" s="142">
        <v>84.876543209876544</v>
      </c>
      <c r="E8" s="141">
        <v>245</v>
      </c>
      <c r="F8" s="142">
        <v>15.123456790123457</v>
      </c>
      <c r="G8" s="141">
        <v>9</v>
      </c>
      <c r="H8" s="142">
        <v>3.6734693877551021</v>
      </c>
      <c r="I8" s="141">
        <v>154</v>
      </c>
      <c r="J8" s="142">
        <v>62.857142857142854</v>
      </c>
      <c r="K8" s="141">
        <v>82</v>
      </c>
      <c r="L8" s="142">
        <v>33.469387755102041</v>
      </c>
      <c r="M8" s="138"/>
    </row>
    <row r="9" spans="1:23" s="129" customFormat="1" ht="18" hidden="1" customHeight="1" x14ac:dyDescent="0.2">
      <c r="A9" s="139">
        <v>1998</v>
      </c>
      <c r="B9" s="705">
        <v>1521</v>
      </c>
      <c r="C9" s="706">
        <v>1342</v>
      </c>
      <c r="D9" s="142">
        <v>88.231426692965158</v>
      </c>
      <c r="E9" s="141">
        <v>179</v>
      </c>
      <c r="F9" s="142">
        <v>11.768573307034845</v>
      </c>
      <c r="G9" s="141">
        <v>9</v>
      </c>
      <c r="H9" s="142">
        <v>5.027932960893855</v>
      </c>
      <c r="I9" s="141">
        <v>105</v>
      </c>
      <c r="J9" s="142">
        <v>58.659217877094974</v>
      </c>
      <c r="K9" s="141">
        <v>65</v>
      </c>
      <c r="L9" s="142">
        <v>36.312849162011176</v>
      </c>
      <c r="M9" s="138"/>
    </row>
    <row r="10" spans="1:23" s="129" customFormat="1" ht="18" hidden="1" customHeight="1" x14ac:dyDescent="0.2">
      <c r="A10" s="139">
        <v>1999</v>
      </c>
      <c r="B10" s="705">
        <v>1619</v>
      </c>
      <c r="C10" s="706">
        <v>1418</v>
      </c>
      <c r="D10" s="142">
        <v>87.584928968499071</v>
      </c>
      <c r="E10" s="141">
        <v>201</v>
      </c>
      <c r="F10" s="142">
        <v>12.415071031500926</v>
      </c>
      <c r="G10" s="141">
        <v>19</v>
      </c>
      <c r="H10" s="142">
        <v>9.4527363184079594</v>
      </c>
      <c r="I10" s="141">
        <v>95</v>
      </c>
      <c r="J10" s="142">
        <v>47.263681592039802</v>
      </c>
      <c r="K10" s="141">
        <v>87</v>
      </c>
      <c r="L10" s="142">
        <v>43.28358208955224</v>
      </c>
      <c r="M10" s="138"/>
    </row>
    <row r="11" spans="1:23" s="129" customFormat="1" ht="16.5" hidden="1" customHeight="1" x14ac:dyDescent="0.2">
      <c r="A11" s="139">
        <v>2000</v>
      </c>
      <c r="B11" s="705">
        <v>1635</v>
      </c>
      <c r="C11" s="706">
        <v>1415</v>
      </c>
      <c r="D11" s="142">
        <v>86.544342507645254</v>
      </c>
      <c r="E11" s="141">
        <v>220</v>
      </c>
      <c r="F11" s="142">
        <v>13.455657492354741</v>
      </c>
      <c r="G11" s="141">
        <v>11</v>
      </c>
      <c r="H11" s="142">
        <v>5</v>
      </c>
      <c r="I11" s="141" t="s">
        <v>213</v>
      </c>
      <c r="J11" s="142" t="s">
        <v>213</v>
      </c>
      <c r="K11" s="141" t="s">
        <v>213</v>
      </c>
      <c r="L11" s="142" t="s">
        <v>213</v>
      </c>
      <c r="M11" s="138"/>
    </row>
    <row r="12" spans="1:23" s="129" customFormat="1" ht="16.5" customHeight="1" x14ac:dyDescent="0.2">
      <c r="A12" s="139">
        <v>2001</v>
      </c>
      <c r="B12" s="705">
        <v>1598</v>
      </c>
      <c r="C12" s="706">
        <v>1394</v>
      </c>
      <c r="D12" s="142">
        <v>87.234042553191486</v>
      </c>
      <c r="E12" s="141">
        <v>204</v>
      </c>
      <c r="F12" s="142">
        <v>12.76595744680851</v>
      </c>
      <c r="G12" s="141">
        <v>7</v>
      </c>
      <c r="H12" s="142">
        <v>3.4313725490196076</v>
      </c>
      <c r="I12" s="141" t="s">
        <v>213</v>
      </c>
      <c r="J12" s="142" t="s">
        <v>213</v>
      </c>
      <c r="K12" s="141" t="s">
        <v>213</v>
      </c>
      <c r="L12" s="142" t="s">
        <v>213</v>
      </c>
      <c r="M12" s="138"/>
    </row>
    <row r="13" spans="1:23" s="129" customFormat="1" ht="11.45" customHeight="1" x14ac:dyDescent="0.2">
      <c r="A13" s="139">
        <v>2002</v>
      </c>
      <c r="B13" s="705">
        <v>1603</v>
      </c>
      <c r="C13" s="706">
        <v>1409</v>
      </c>
      <c r="D13" s="142">
        <v>87.897691827822825</v>
      </c>
      <c r="E13" s="141">
        <v>194</v>
      </c>
      <c r="F13" s="142">
        <v>12.102308172177167</v>
      </c>
      <c r="G13" s="141">
        <v>12</v>
      </c>
      <c r="H13" s="142">
        <v>6.1855670103092786</v>
      </c>
      <c r="I13" s="141" t="s">
        <v>213</v>
      </c>
      <c r="J13" s="142" t="s">
        <v>213</v>
      </c>
      <c r="K13" s="144" t="s">
        <v>213</v>
      </c>
      <c r="L13" s="142" t="s">
        <v>213</v>
      </c>
      <c r="M13" s="138"/>
      <c r="N13" s="1098"/>
      <c r="O13" s="1098"/>
      <c r="P13" s="1098"/>
      <c r="Q13" s="1098"/>
      <c r="R13" s="1098"/>
      <c r="S13" s="1098"/>
      <c r="T13" s="1098"/>
      <c r="U13" s="1098"/>
      <c r="V13" s="1098"/>
      <c r="W13" s="1098"/>
    </row>
    <row r="14" spans="1:23" s="129" customFormat="1" ht="11.45" customHeight="1" x14ac:dyDescent="0.2">
      <c r="A14" s="139">
        <v>2003</v>
      </c>
      <c r="B14" s="705">
        <v>1541</v>
      </c>
      <c r="C14" s="706">
        <v>1371</v>
      </c>
      <c r="D14" s="142">
        <v>88.968202465931213</v>
      </c>
      <c r="E14" s="141">
        <v>170</v>
      </c>
      <c r="F14" s="142">
        <v>11.031797534068787</v>
      </c>
      <c r="G14" s="141">
        <v>10</v>
      </c>
      <c r="H14" s="142">
        <v>5.882352941176471</v>
      </c>
      <c r="I14" s="141" t="s">
        <v>213</v>
      </c>
      <c r="J14" s="142" t="s">
        <v>213</v>
      </c>
      <c r="K14" s="144" t="s">
        <v>213</v>
      </c>
      <c r="L14" s="142" t="s">
        <v>213</v>
      </c>
      <c r="M14" s="138"/>
    </row>
    <row r="15" spans="1:23" s="129" customFormat="1" ht="11.45" customHeight="1" x14ac:dyDescent="0.2">
      <c r="A15" s="139">
        <v>2004</v>
      </c>
      <c r="B15" s="705">
        <v>1692</v>
      </c>
      <c r="C15" s="706">
        <v>1522</v>
      </c>
      <c r="D15" s="142">
        <v>89.952718676122927</v>
      </c>
      <c r="E15" s="141">
        <v>170</v>
      </c>
      <c r="F15" s="142">
        <v>10.047281323877069</v>
      </c>
      <c r="G15" s="141">
        <v>11</v>
      </c>
      <c r="H15" s="142">
        <v>6.4705882352941178</v>
      </c>
      <c r="I15" s="141" t="s">
        <v>213</v>
      </c>
      <c r="J15" s="142" t="s">
        <v>213</v>
      </c>
      <c r="K15" s="144" t="s">
        <v>213</v>
      </c>
      <c r="L15" s="142" t="s">
        <v>213</v>
      </c>
      <c r="M15" s="138"/>
      <c r="N15" s="145"/>
      <c r="O15" s="145"/>
      <c r="P15" s="145"/>
      <c r="Q15" s="145"/>
      <c r="R15" s="145"/>
      <c r="S15" s="145"/>
      <c r="T15" s="145"/>
      <c r="U15" s="145"/>
      <c r="V15" s="145"/>
      <c r="W15" s="145"/>
    </row>
    <row r="16" spans="1:23" s="129" customFormat="1" ht="11.45" customHeight="1" x14ac:dyDescent="0.2">
      <c r="A16" s="139">
        <v>2005</v>
      </c>
      <c r="B16" s="705">
        <v>1674</v>
      </c>
      <c r="C16" s="706">
        <v>1515</v>
      </c>
      <c r="D16" s="142">
        <v>90.501792114695334</v>
      </c>
      <c r="E16" s="141">
        <v>159</v>
      </c>
      <c r="F16" s="142">
        <v>9.4982078853046588</v>
      </c>
      <c r="G16" s="141">
        <v>9</v>
      </c>
      <c r="H16" s="142">
        <v>5.6603773584905657</v>
      </c>
      <c r="I16" s="141" t="s">
        <v>213</v>
      </c>
      <c r="J16" s="142" t="s">
        <v>213</v>
      </c>
      <c r="K16" s="144" t="s">
        <v>213</v>
      </c>
      <c r="L16" s="142" t="s">
        <v>213</v>
      </c>
      <c r="M16" s="138"/>
      <c r="N16" s="1099"/>
      <c r="O16" s="1099"/>
      <c r="P16" s="1099"/>
      <c r="Q16" s="1099"/>
      <c r="R16" s="1099"/>
      <c r="S16" s="1099"/>
      <c r="T16" s="1099"/>
      <c r="U16" s="1099"/>
      <c r="V16" s="1099"/>
      <c r="W16" s="1099"/>
    </row>
    <row r="17" spans="1:23" s="129" customFormat="1" ht="16.5" customHeight="1" x14ac:dyDescent="0.2">
      <c r="A17" s="139">
        <v>2006</v>
      </c>
      <c r="B17" s="706">
        <v>1725</v>
      </c>
      <c r="C17" s="706">
        <v>1576</v>
      </c>
      <c r="D17" s="142">
        <v>91.362318840579704</v>
      </c>
      <c r="E17" s="141">
        <v>149</v>
      </c>
      <c r="F17" s="142">
        <v>8.6376811594202891</v>
      </c>
      <c r="G17" s="141">
        <v>7</v>
      </c>
      <c r="H17" s="142">
        <v>4.6979865771812079</v>
      </c>
      <c r="I17" s="141" t="s">
        <v>213</v>
      </c>
      <c r="J17" s="142" t="s">
        <v>213</v>
      </c>
      <c r="K17" s="144" t="s">
        <v>213</v>
      </c>
      <c r="L17" s="142" t="s">
        <v>213</v>
      </c>
      <c r="M17" s="138"/>
      <c r="N17" s="146"/>
      <c r="O17" s="146"/>
      <c r="P17" s="146"/>
      <c r="Q17" s="146"/>
      <c r="R17" s="146"/>
      <c r="S17" s="146"/>
      <c r="T17" s="146"/>
      <c r="U17" s="146"/>
      <c r="V17" s="146"/>
      <c r="W17" s="145"/>
    </row>
    <row r="18" spans="1:23" s="129" customFormat="1" ht="11.45" customHeight="1" x14ac:dyDescent="0.2">
      <c r="A18" s="139">
        <v>2007</v>
      </c>
      <c r="B18" s="705">
        <v>1685</v>
      </c>
      <c r="C18" s="706">
        <v>1533</v>
      </c>
      <c r="D18" s="142">
        <v>90.979228486646889</v>
      </c>
      <c r="E18" s="141">
        <v>152</v>
      </c>
      <c r="F18" s="142">
        <v>9.0207715133531163</v>
      </c>
      <c r="G18" s="141">
        <v>7</v>
      </c>
      <c r="H18" s="142">
        <v>4.6052631578947372</v>
      </c>
      <c r="I18" s="141" t="s">
        <v>213</v>
      </c>
      <c r="J18" s="142" t="s">
        <v>213</v>
      </c>
      <c r="K18" s="144" t="s">
        <v>213</v>
      </c>
      <c r="L18" s="142" t="s">
        <v>213</v>
      </c>
      <c r="M18" s="138"/>
      <c r="N18" s="1100"/>
      <c r="O18" s="146"/>
      <c r="P18" s="146"/>
      <c r="Q18" s="146"/>
      <c r="R18" s="1100"/>
      <c r="S18" s="1100"/>
      <c r="T18" s="146"/>
      <c r="U18" s="146"/>
      <c r="V18" s="146"/>
      <c r="W18" s="1100"/>
    </row>
    <row r="19" spans="1:23" ht="11.45" customHeight="1" x14ac:dyDescent="0.2">
      <c r="A19" s="139">
        <v>2008</v>
      </c>
      <c r="B19" s="705">
        <v>1811</v>
      </c>
      <c r="C19" s="706">
        <v>1670</v>
      </c>
      <c r="D19" s="142">
        <v>92.214246272777473</v>
      </c>
      <c r="E19" s="141">
        <v>141</v>
      </c>
      <c r="F19" s="142">
        <v>7.785753727222529</v>
      </c>
      <c r="G19" s="141">
        <v>9</v>
      </c>
      <c r="H19" s="142">
        <v>6.3829787234042552</v>
      </c>
      <c r="I19" s="141" t="s">
        <v>213</v>
      </c>
      <c r="J19" s="142" t="s">
        <v>213</v>
      </c>
      <c r="K19" s="144" t="s">
        <v>213</v>
      </c>
      <c r="L19" s="142" t="s">
        <v>213</v>
      </c>
      <c r="M19" s="148"/>
      <c r="N19" s="1100"/>
      <c r="O19" s="1100"/>
      <c r="P19" s="146"/>
      <c r="Q19" s="146"/>
      <c r="R19" s="1100"/>
      <c r="S19" s="1100"/>
      <c r="T19" s="1097"/>
      <c r="U19" s="146"/>
      <c r="V19" s="146"/>
      <c r="W19" s="1100"/>
    </row>
    <row r="20" spans="1:23" ht="11.45" customHeight="1" x14ac:dyDescent="0.2">
      <c r="A20" s="139">
        <v>2009</v>
      </c>
      <c r="B20" s="705">
        <v>1987</v>
      </c>
      <c r="C20" s="706">
        <v>1814</v>
      </c>
      <c r="D20" s="142">
        <v>91.293407146451941</v>
      </c>
      <c r="E20" s="141">
        <v>173</v>
      </c>
      <c r="F20" s="142">
        <v>8.706592853548063</v>
      </c>
      <c r="G20" s="141">
        <v>13</v>
      </c>
      <c r="H20" s="142">
        <v>7.5144508670520231</v>
      </c>
      <c r="I20" s="141" t="s">
        <v>213</v>
      </c>
      <c r="J20" s="142" t="s">
        <v>213</v>
      </c>
      <c r="K20" s="144" t="s">
        <v>213</v>
      </c>
      <c r="L20" s="142" t="s">
        <v>213</v>
      </c>
      <c r="M20" s="148"/>
      <c r="N20" s="1100"/>
      <c r="O20" s="1100"/>
      <c r="P20" s="146"/>
      <c r="Q20" s="146"/>
      <c r="R20" s="1100"/>
      <c r="S20" s="1100"/>
      <c r="T20" s="1097"/>
      <c r="U20" s="146"/>
      <c r="V20" s="146"/>
      <c r="W20" s="1100"/>
    </row>
    <row r="21" spans="1:23" ht="11.45" customHeight="1" x14ac:dyDescent="0.2">
      <c r="A21" s="139">
        <v>2010</v>
      </c>
      <c r="B21" s="705">
        <v>2029</v>
      </c>
      <c r="C21" s="706">
        <v>1855</v>
      </c>
      <c r="D21" s="142">
        <v>91.424346968950218</v>
      </c>
      <c r="E21" s="141">
        <v>174</v>
      </c>
      <c r="F21" s="142">
        <v>8.5756530310497787</v>
      </c>
      <c r="G21" s="141">
        <v>12</v>
      </c>
      <c r="H21" s="142">
        <v>6.8965517241379306</v>
      </c>
      <c r="I21" s="141" t="s">
        <v>213</v>
      </c>
      <c r="J21" s="142" t="s">
        <v>213</v>
      </c>
      <c r="K21" s="144" t="s">
        <v>213</v>
      </c>
      <c r="L21" s="142" t="s">
        <v>213</v>
      </c>
      <c r="M21" s="148"/>
      <c r="N21" s="1100"/>
      <c r="O21" s="1100"/>
      <c r="P21" s="146"/>
      <c r="Q21" s="146"/>
      <c r="R21" s="1100"/>
      <c r="S21" s="1100"/>
      <c r="T21" s="1097"/>
      <c r="U21" s="146"/>
      <c r="V21" s="146"/>
      <c r="W21" s="1100"/>
    </row>
    <row r="22" spans="1:23" ht="16.5" customHeight="1" x14ac:dyDescent="0.2">
      <c r="A22" s="139">
        <v>2011</v>
      </c>
      <c r="B22" s="705">
        <v>1973</v>
      </c>
      <c r="C22" s="706">
        <v>1792</v>
      </c>
      <c r="D22" s="142">
        <v>90.826153066396344</v>
      </c>
      <c r="E22" s="141">
        <v>181</v>
      </c>
      <c r="F22" s="142">
        <v>9.1738469336036488</v>
      </c>
      <c r="G22" s="141">
        <v>13</v>
      </c>
      <c r="H22" s="142">
        <v>7.1823204419889501</v>
      </c>
      <c r="I22" s="141" t="s">
        <v>213</v>
      </c>
      <c r="J22" s="142" t="s">
        <v>213</v>
      </c>
      <c r="K22" s="144" t="s">
        <v>213</v>
      </c>
      <c r="L22" s="142" t="s">
        <v>213</v>
      </c>
      <c r="M22" s="148"/>
      <c r="N22" s="1100"/>
      <c r="O22" s="1100"/>
      <c r="P22" s="146"/>
      <c r="Q22" s="146"/>
      <c r="R22" s="1100"/>
      <c r="S22" s="1100"/>
      <c r="T22" s="1097"/>
      <c r="U22" s="146"/>
      <c r="V22" s="146"/>
      <c r="W22" s="1100"/>
    </row>
    <row r="23" spans="1:23" ht="11.45" customHeight="1" x14ac:dyDescent="0.2">
      <c r="A23" s="139">
        <v>2012</v>
      </c>
      <c r="B23" s="705">
        <v>2049</v>
      </c>
      <c r="C23" s="706">
        <v>1841</v>
      </c>
      <c r="D23" s="142">
        <v>89.848706686188379</v>
      </c>
      <c r="E23" s="141">
        <v>208</v>
      </c>
      <c r="F23" s="142">
        <v>10.151293313811616</v>
      </c>
      <c r="G23" s="141">
        <v>17</v>
      </c>
      <c r="H23" s="142">
        <v>8.1730769230769234</v>
      </c>
      <c r="I23" s="141" t="s">
        <v>213</v>
      </c>
      <c r="J23" s="142" t="s">
        <v>213</v>
      </c>
      <c r="K23" s="144" t="s">
        <v>213</v>
      </c>
      <c r="L23" s="142" t="s">
        <v>213</v>
      </c>
      <c r="M23" s="148"/>
      <c r="N23" s="1100"/>
      <c r="O23" s="1100"/>
      <c r="P23" s="146"/>
      <c r="Q23" s="146"/>
      <c r="R23" s="1100"/>
      <c r="S23" s="1100"/>
      <c r="T23" s="1097"/>
      <c r="U23" s="146"/>
      <c r="V23" s="146"/>
      <c r="W23" s="1100"/>
    </row>
    <row r="24" spans="1:23" ht="11.45" customHeight="1" x14ac:dyDescent="0.2">
      <c r="A24" s="139">
        <v>2013</v>
      </c>
      <c r="B24" s="705">
        <v>1998</v>
      </c>
      <c r="C24" s="706">
        <v>1811</v>
      </c>
      <c r="D24" s="142">
        <v>90.64064064064064</v>
      </c>
      <c r="E24" s="141">
        <v>187</v>
      </c>
      <c r="F24" s="142">
        <v>9.3593593593593596</v>
      </c>
      <c r="G24" s="141">
        <v>11</v>
      </c>
      <c r="H24" s="142">
        <v>5.882352941176471</v>
      </c>
      <c r="I24" s="141" t="s">
        <v>213</v>
      </c>
      <c r="J24" s="142" t="s">
        <v>213</v>
      </c>
      <c r="K24" s="144" t="s">
        <v>213</v>
      </c>
      <c r="L24" s="142" t="s">
        <v>213</v>
      </c>
      <c r="M24" s="148"/>
      <c r="N24" s="149"/>
      <c r="O24" s="149"/>
      <c r="P24" s="146"/>
      <c r="Q24" s="146"/>
      <c r="R24" s="149"/>
      <c r="S24" s="149"/>
      <c r="T24" s="146"/>
      <c r="U24" s="146"/>
      <c r="V24" s="146"/>
      <c r="W24" s="149"/>
    </row>
    <row r="25" spans="1:23" ht="11.45" customHeight="1" x14ac:dyDescent="0.2">
      <c r="A25" s="139">
        <v>2014</v>
      </c>
      <c r="B25" s="707">
        <v>2051</v>
      </c>
      <c r="C25" s="708">
        <v>1828</v>
      </c>
      <c r="D25" s="142">
        <v>89.127254997562162</v>
      </c>
      <c r="E25" s="141">
        <v>223</v>
      </c>
      <c r="F25" s="142">
        <v>10.872745002437835</v>
      </c>
      <c r="G25" s="141">
        <v>10</v>
      </c>
      <c r="H25" s="142">
        <v>4.4843049327354256</v>
      </c>
      <c r="I25" s="141" t="s">
        <v>213</v>
      </c>
      <c r="J25" s="142" t="s">
        <v>213</v>
      </c>
      <c r="K25" s="144" t="s">
        <v>213</v>
      </c>
      <c r="L25" s="142" t="s">
        <v>213</v>
      </c>
      <c r="M25" s="148"/>
      <c r="N25" s="147"/>
      <c r="O25" s="147"/>
      <c r="P25" s="147"/>
      <c r="Q25" s="147"/>
      <c r="R25" s="147"/>
      <c r="S25" s="147"/>
      <c r="T25" s="147"/>
      <c r="U25" s="147"/>
      <c r="V25" s="147"/>
      <c r="W25" s="147"/>
    </row>
    <row r="26" spans="1:23" ht="11.45" customHeight="1" x14ac:dyDescent="0.2">
      <c r="A26" s="139">
        <v>2015</v>
      </c>
      <c r="B26" s="707">
        <v>2314</v>
      </c>
      <c r="C26" s="708">
        <v>2065</v>
      </c>
      <c r="D26" s="150">
        <v>89.239412273120138</v>
      </c>
      <c r="E26" s="144">
        <v>249</v>
      </c>
      <c r="F26" s="150">
        <v>10.760587726879862</v>
      </c>
      <c r="G26" s="144">
        <v>24</v>
      </c>
      <c r="H26" s="150">
        <v>9.6385542168674707</v>
      </c>
      <c r="I26" s="144" t="s">
        <v>213</v>
      </c>
      <c r="J26" s="150" t="s">
        <v>213</v>
      </c>
      <c r="K26" s="144" t="s">
        <v>213</v>
      </c>
      <c r="L26" s="150" t="s">
        <v>213</v>
      </c>
      <c r="M26" s="148"/>
      <c r="N26" s="147"/>
      <c r="O26" s="147"/>
      <c r="P26" s="147"/>
      <c r="Q26" s="147"/>
      <c r="R26" s="147"/>
      <c r="S26" s="147"/>
      <c r="T26" s="147"/>
      <c r="U26" s="147"/>
      <c r="V26" s="147"/>
      <c r="W26" s="147"/>
    </row>
    <row r="27" spans="1:23" ht="16.5" customHeight="1" x14ac:dyDescent="0.2">
      <c r="A27" s="139">
        <v>2016</v>
      </c>
      <c r="B27" s="707">
        <v>2477</v>
      </c>
      <c r="C27" s="708">
        <v>2213</v>
      </c>
      <c r="D27" s="150">
        <v>89.341945902301177</v>
      </c>
      <c r="E27" s="144">
        <v>264</v>
      </c>
      <c r="F27" s="150">
        <v>10.658054097698828</v>
      </c>
      <c r="G27" s="144">
        <v>24</v>
      </c>
      <c r="H27" s="150">
        <v>9.0909090909090917</v>
      </c>
      <c r="I27" s="144" t="s">
        <v>213</v>
      </c>
      <c r="J27" s="150" t="s">
        <v>213</v>
      </c>
      <c r="K27" s="144" t="s">
        <v>213</v>
      </c>
      <c r="L27" s="150" t="s">
        <v>213</v>
      </c>
      <c r="M27" s="148"/>
      <c r="N27" s="147"/>
      <c r="O27" s="147"/>
      <c r="P27" s="147"/>
      <c r="Q27" s="147"/>
      <c r="R27" s="147"/>
      <c r="S27" s="147"/>
      <c r="T27" s="147"/>
      <c r="U27" s="147"/>
      <c r="V27" s="147"/>
      <c r="W27" s="147"/>
    </row>
    <row r="28" spans="1:23" ht="11.45" customHeight="1" x14ac:dyDescent="0.2">
      <c r="A28" s="139">
        <v>2017</v>
      </c>
      <c r="B28" s="707">
        <v>2445</v>
      </c>
      <c r="C28" s="708">
        <v>2172</v>
      </c>
      <c r="D28" s="150">
        <v>88.834355828220865</v>
      </c>
      <c r="E28" s="144">
        <v>273</v>
      </c>
      <c r="F28" s="150">
        <v>11.165644171779141</v>
      </c>
      <c r="G28" s="144">
        <v>22</v>
      </c>
      <c r="H28" s="150">
        <v>8.1</v>
      </c>
      <c r="I28" s="144" t="s">
        <v>213</v>
      </c>
      <c r="J28" s="150" t="s">
        <v>213</v>
      </c>
      <c r="K28" s="144" t="s">
        <v>213</v>
      </c>
      <c r="L28" s="150" t="s">
        <v>213</v>
      </c>
      <c r="M28" s="148"/>
      <c r="N28" s="147"/>
      <c r="O28" s="147"/>
      <c r="P28" s="147"/>
      <c r="Q28" s="147"/>
      <c r="R28" s="147"/>
      <c r="S28" s="147"/>
      <c r="T28" s="147"/>
      <c r="U28" s="147"/>
      <c r="V28" s="147"/>
      <c r="W28" s="147"/>
    </row>
    <row r="29" spans="1:23" ht="11.45" customHeight="1" x14ac:dyDescent="0.2">
      <c r="A29" s="139">
        <v>2018</v>
      </c>
      <c r="B29" s="707">
        <v>2747</v>
      </c>
      <c r="C29" s="708">
        <v>2489</v>
      </c>
      <c r="D29" s="150">
        <v>90.607935930105569</v>
      </c>
      <c r="E29" s="144">
        <v>258</v>
      </c>
      <c r="F29" s="150">
        <v>9.3920640698944311</v>
      </c>
      <c r="G29" s="144">
        <v>27</v>
      </c>
      <c r="H29" s="150">
        <v>10.465116279069768</v>
      </c>
      <c r="I29" s="144" t="s">
        <v>213</v>
      </c>
      <c r="J29" s="150" t="s">
        <v>213</v>
      </c>
      <c r="K29" s="144" t="s">
        <v>213</v>
      </c>
      <c r="L29" s="150" t="s">
        <v>213</v>
      </c>
      <c r="M29" s="148"/>
      <c r="N29" s="147"/>
      <c r="O29" s="147"/>
      <c r="P29" s="147"/>
      <c r="Q29" s="147"/>
      <c r="R29" s="147"/>
      <c r="S29" s="147"/>
      <c r="T29" s="147"/>
      <c r="U29" s="147"/>
      <c r="V29" s="147"/>
      <c r="W29" s="147"/>
    </row>
    <row r="30" spans="1:23" ht="11.45" customHeight="1" x14ac:dyDescent="0.2">
      <c r="A30" s="28" t="s">
        <v>462</v>
      </c>
      <c r="B30" s="709">
        <v>2306</v>
      </c>
      <c r="C30" s="710">
        <v>2071</v>
      </c>
      <c r="D30" s="47">
        <v>89.809193408499567</v>
      </c>
      <c r="E30" s="649">
        <v>235</v>
      </c>
      <c r="F30" s="47">
        <v>10.190806591500433</v>
      </c>
      <c r="G30" s="649">
        <v>27</v>
      </c>
      <c r="H30" s="47">
        <v>11.5</v>
      </c>
      <c r="I30" s="649" t="s">
        <v>213</v>
      </c>
      <c r="J30" s="47" t="s">
        <v>213</v>
      </c>
      <c r="K30" s="649" t="s">
        <v>213</v>
      </c>
      <c r="L30" s="47" t="s">
        <v>213</v>
      </c>
      <c r="M30" s="148"/>
      <c r="N30" s="647"/>
      <c r="O30" s="647"/>
      <c r="P30" s="647"/>
      <c r="Q30" s="647"/>
      <c r="R30" s="647"/>
      <c r="S30" s="647"/>
      <c r="T30" s="647"/>
      <c r="U30" s="647"/>
      <c r="V30" s="647"/>
      <c r="W30" s="647"/>
    </row>
    <row r="31" spans="1:23" ht="11.85" customHeight="1" x14ac:dyDescent="0.2">
      <c r="A31" s="28" t="s">
        <v>540</v>
      </c>
      <c r="B31" s="709">
        <v>2106</v>
      </c>
      <c r="C31" s="710">
        <v>1908</v>
      </c>
      <c r="D31" s="47">
        <v>90.598290598290603</v>
      </c>
      <c r="E31" s="649">
        <v>176</v>
      </c>
      <c r="F31" s="47">
        <v>8.3570750237416895</v>
      </c>
      <c r="G31" s="649">
        <v>22</v>
      </c>
      <c r="H31" s="783">
        <v>12.5</v>
      </c>
      <c r="I31" s="649" t="s">
        <v>213</v>
      </c>
      <c r="J31" s="649" t="s">
        <v>213</v>
      </c>
      <c r="K31" s="649" t="s">
        <v>213</v>
      </c>
      <c r="L31" s="649" t="s">
        <v>213</v>
      </c>
      <c r="M31" s="148"/>
      <c r="N31" s="689"/>
      <c r="O31" s="689"/>
      <c r="P31" s="689"/>
      <c r="Q31" s="689"/>
      <c r="R31" s="689"/>
      <c r="S31" s="689"/>
      <c r="T31" s="689"/>
      <c r="U31" s="689"/>
      <c r="V31" s="689"/>
      <c r="W31" s="689"/>
    </row>
    <row r="32" spans="1:23" ht="16.5" customHeight="1" x14ac:dyDescent="0.2">
      <c r="A32" s="28">
        <v>2021</v>
      </c>
      <c r="B32" s="759">
        <v>1923</v>
      </c>
      <c r="C32" s="741">
        <v>1708</v>
      </c>
      <c r="D32" s="47">
        <v>88.819552782111288</v>
      </c>
      <c r="E32" s="649">
        <v>187</v>
      </c>
      <c r="F32" s="47">
        <v>9.7243889755590232</v>
      </c>
      <c r="G32" s="649">
        <v>28</v>
      </c>
      <c r="H32" s="783">
        <v>14.973262032085561</v>
      </c>
      <c r="I32" s="848">
        <v>39</v>
      </c>
      <c r="J32" s="783">
        <v>2.0219999999999998</v>
      </c>
      <c r="K32" s="848">
        <v>34</v>
      </c>
      <c r="L32" s="783">
        <v>1.7680707228289132</v>
      </c>
      <c r="M32" s="148"/>
      <c r="N32" s="816"/>
      <c r="O32" s="816"/>
      <c r="P32" s="816"/>
      <c r="Q32" s="816"/>
      <c r="R32" s="816"/>
      <c r="S32" s="816"/>
      <c r="T32" s="816"/>
      <c r="U32" s="816"/>
      <c r="V32" s="816"/>
      <c r="W32" s="816"/>
    </row>
    <row r="33" spans="1:23" ht="11.85" customHeight="1" x14ac:dyDescent="0.2">
      <c r="A33" s="28">
        <v>2022</v>
      </c>
      <c r="B33" s="759">
        <v>1992</v>
      </c>
      <c r="C33" s="741">
        <v>1788</v>
      </c>
      <c r="D33" s="47">
        <v>89.759036144578317</v>
      </c>
      <c r="E33" s="649">
        <v>177</v>
      </c>
      <c r="F33" s="47">
        <v>8.8855421686746983</v>
      </c>
      <c r="G33" s="649">
        <v>27</v>
      </c>
      <c r="H33" s="783">
        <v>15.254237288135593</v>
      </c>
      <c r="I33" s="848">
        <v>49</v>
      </c>
      <c r="J33" s="783">
        <v>2.4598393574297188</v>
      </c>
      <c r="K33" s="848">
        <v>35</v>
      </c>
      <c r="L33" s="783">
        <v>1.7570281124497993</v>
      </c>
      <c r="M33" s="148"/>
      <c r="N33" s="930"/>
      <c r="O33" s="930"/>
      <c r="P33" s="930"/>
      <c r="Q33" s="930"/>
      <c r="R33" s="930"/>
      <c r="S33" s="930"/>
      <c r="T33" s="930"/>
      <c r="U33" s="930"/>
      <c r="V33" s="930"/>
      <c r="W33" s="930"/>
    </row>
    <row r="34" spans="1:23" ht="3" customHeight="1" x14ac:dyDescent="0.2">
      <c r="A34" s="151"/>
      <c r="B34" s="152"/>
      <c r="C34" s="153"/>
      <c r="D34" s="154"/>
      <c r="E34" s="154"/>
      <c r="F34" s="154"/>
      <c r="G34" s="155"/>
      <c r="H34" s="155"/>
      <c r="I34" s="155"/>
      <c r="J34" s="155"/>
      <c r="K34" s="155"/>
      <c r="L34" s="155"/>
      <c r="M34" s="156"/>
      <c r="N34" s="147"/>
      <c r="O34" s="147"/>
      <c r="P34" s="147"/>
      <c r="Q34" s="147"/>
      <c r="R34" s="147"/>
      <c r="S34" s="147"/>
      <c r="T34" s="147"/>
      <c r="U34" s="147"/>
      <c r="V34" s="147"/>
      <c r="W34" s="147"/>
    </row>
    <row r="35" spans="1:23" ht="12" customHeight="1" x14ac:dyDescent="0.2">
      <c r="A35" s="157"/>
      <c r="B35" s="158"/>
      <c r="C35" s="158"/>
      <c r="D35" s="159"/>
      <c r="E35" s="159"/>
      <c r="F35" s="159"/>
      <c r="G35" s="160"/>
      <c r="H35" s="160"/>
      <c r="I35" s="160"/>
      <c r="J35" s="160"/>
      <c r="K35" s="160"/>
      <c r="L35" s="160"/>
      <c r="M35" s="156"/>
      <c r="N35" s="147"/>
      <c r="O35" s="147"/>
      <c r="P35" s="147"/>
      <c r="Q35" s="147"/>
      <c r="R35" s="147"/>
      <c r="S35" s="147"/>
      <c r="T35" s="147"/>
      <c r="U35" s="147"/>
      <c r="V35" s="147"/>
      <c r="W35" s="147"/>
    </row>
    <row r="36" spans="1:23" ht="12.75" customHeight="1" x14ac:dyDescent="0.25">
      <c r="A36" s="161" t="s">
        <v>611</v>
      </c>
      <c r="B36" s="162"/>
      <c r="M36" s="643" t="s">
        <v>401</v>
      </c>
      <c r="N36" s="163"/>
      <c r="O36" s="163"/>
      <c r="P36" s="163"/>
      <c r="Q36" s="163"/>
      <c r="R36" s="163"/>
      <c r="S36" s="163"/>
      <c r="T36" s="163"/>
      <c r="U36" s="163"/>
      <c r="V36" s="163"/>
      <c r="W36" s="163"/>
    </row>
    <row r="37" spans="1:23" s="132" customFormat="1" ht="12" customHeight="1" x14ac:dyDescent="0.2">
      <c r="A37" s="164"/>
      <c r="B37" s="164"/>
      <c r="C37" s="143"/>
      <c r="D37" s="143"/>
      <c r="E37" s="143"/>
      <c r="F37" s="143"/>
      <c r="G37" s="143"/>
      <c r="H37" s="143"/>
      <c r="I37" s="143"/>
      <c r="J37" s="143"/>
      <c r="K37" s="143"/>
      <c r="L37" s="143"/>
      <c r="M37" s="165"/>
    </row>
    <row r="38" spans="1:23" s="132" customFormat="1" ht="12" customHeight="1" x14ac:dyDescent="0.2">
      <c r="A38" s="980" t="s">
        <v>4</v>
      </c>
      <c r="B38" s="1003" t="s">
        <v>463</v>
      </c>
      <c r="C38" s="984" t="s">
        <v>101</v>
      </c>
      <c r="D38" s="993"/>
      <c r="E38" s="993"/>
      <c r="F38" s="993"/>
      <c r="G38" s="993"/>
      <c r="H38" s="993"/>
      <c r="I38" s="993"/>
      <c r="J38" s="993"/>
      <c r="K38" s="993"/>
      <c r="L38" s="986"/>
      <c r="M38" s="165"/>
    </row>
    <row r="39" spans="1:23" s="167" customFormat="1" ht="12" customHeight="1" x14ac:dyDescent="0.2">
      <c r="A39" s="992"/>
      <c r="B39" s="1101"/>
      <c r="C39" s="984" t="s">
        <v>495</v>
      </c>
      <c r="D39" s="993"/>
      <c r="E39" s="993"/>
      <c r="F39" s="993"/>
      <c r="G39" s="986"/>
      <c r="H39" s="984" t="s">
        <v>102</v>
      </c>
      <c r="I39" s="993"/>
      <c r="J39" s="993"/>
      <c r="K39" s="993"/>
      <c r="L39" s="986"/>
      <c r="M39" s="166"/>
      <c r="N39" s="129"/>
    </row>
    <row r="40" spans="1:23" s="132" customFormat="1" ht="12" customHeight="1" x14ac:dyDescent="0.2">
      <c r="A40" s="992"/>
      <c r="B40" s="1101"/>
      <c r="C40" s="990" t="s">
        <v>463</v>
      </c>
      <c r="D40" s="984" t="s">
        <v>103</v>
      </c>
      <c r="E40" s="993"/>
      <c r="F40" s="986"/>
      <c r="G40" s="990" t="s">
        <v>466</v>
      </c>
      <c r="H40" s="990" t="s">
        <v>463</v>
      </c>
      <c r="I40" s="984" t="s">
        <v>103</v>
      </c>
      <c r="J40" s="993"/>
      <c r="K40" s="986"/>
      <c r="L40" s="990" t="s">
        <v>496</v>
      </c>
      <c r="M40" s="170"/>
    </row>
    <row r="41" spans="1:23" s="129" customFormat="1" ht="12" customHeight="1" x14ac:dyDescent="0.2">
      <c r="A41" s="981"/>
      <c r="B41" s="1102"/>
      <c r="C41" s="1028"/>
      <c r="D41" s="18" t="s">
        <v>104</v>
      </c>
      <c r="E41" s="646" t="s">
        <v>414</v>
      </c>
      <c r="F41" s="646" t="s">
        <v>415</v>
      </c>
      <c r="G41" s="1028"/>
      <c r="H41" s="1028"/>
      <c r="I41" s="648" t="s">
        <v>104</v>
      </c>
      <c r="J41" s="646" t="s">
        <v>414</v>
      </c>
      <c r="K41" s="646" t="s">
        <v>415</v>
      </c>
      <c r="L41" s="1028"/>
      <c r="M41" s="173"/>
    </row>
    <row r="42" spans="1:23" s="129" customFormat="1" ht="18" hidden="1" customHeight="1" x14ac:dyDescent="0.2">
      <c r="A42" s="134">
        <v>1995</v>
      </c>
      <c r="B42" s="135">
        <v>1558</v>
      </c>
      <c r="C42" s="174">
        <v>35.1</v>
      </c>
      <c r="D42" s="175">
        <v>29.3</v>
      </c>
      <c r="E42" s="175">
        <v>63.8</v>
      </c>
      <c r="F42" s="175">
        <v>46.5</v>
      </c>
      <c r="G42" s="175">
        <v>29.7</v>
      </c>
      <c r="H42" s="174">
        <v>31.9</v>
      </c>
      <c r="I42" s="175">
        <v>27.2</v>
      </c>
      <c r="J42" s="175">
        <v>50.7</v>
      </c>
      <c r="K42" s="175">
        <v>43.1</v>
      </c>
      <c r="L42" s="175">
        <v>27.4</v>
      </c>
      <c r="M42" s="173"/>
      <c r="N42" s="176"/>
    </row>
    <row r="43" spans="1:23" s="129" customFormat="1" ht="16.5" hidden="1" customHeight="1" x14ac:dyDescent="0.2">
      <c r="A43" s="139">
        <v>1997</v>
      </c>
      <c r="B43" s="140">
        <v>1620</v>
      </c>
      <c r="C43" s="177">
        <v>35.1</v>
      </c>
      <c r="D43" s="178">
        <v>30</v>
      </c>
      <c r="E43" s="178">
        <v>67.599999999999994</v>
      </c>
      <c r="F43" s="178">
        <v>45.7</v>
      </c>
      <c r="G43" s="178">
        <v>30.4</v>
      </c>
      <c r="H43" s="177">
        <v>32.1</v>
      </c>
      <c r="I43" s="178">
        <v>27.9</v>
      </c>
      <c r="J43" s="178">
        <v>50.6</v>
      </c>
      <c r="K43" s="178">
        <v>42.7</v>
      </c>
      <c r="L43" s="178">
        <v>28.1</v>
      </c>
      <c r="M43" s="173"/>
      <c r="N43" s="176"/>
    </row>
    <row r="44" spans="1:23" s="129" customFormat="1" ht="18" hidden="1" customHeight="1" x14ac:dyDescent="0.2">
      <c r="A44" s="139">
        <v>1998</v>
      </c>
      <c r="B44" s="705">
        <v>1521</v>
      </c>
      <c r="C44" s="177">
        <v>36.1</v>
      </c>
      <c r="D44" s="178">
        <v>30.5</v>
      </c>
      <c r="E44" s="178">
        <v>66.5</v>
      </c>
      <c r="F44" s="178">
        <v>46.9</v>
      </c>
      <c r="G44" s="178">
        <v>30.3</v>
      </c>
      <c r="H44" s="177">
        <v>33.200000000000003</v>
      </c>
      <c r="I44" s="178">
        <v>28.6</v>
      </c>
      <c r="J44" s="178">
        <v>49.8</v>
      </c>
      <c r="K44" s="178">
        <v>44.7</v>
      </c>
      <c r="L44" s="178">
        <v>29.4</v>
      </c>
      <c r="M44" s="173"/>
    </row>
    <row r="45" spans="1:23" s="129" customFormat="1" ht="18" hidden="1" customHeight="1" x14ac:dyDescent="0.2">
      <c r="A45" s="139">
        <v>1999</v>
      </c>
      <c r="B45" s="705">
        <v>1619</v>
      </c>
      <c r="C45" s="177">
        <v>36.700000000000003</v>
      </c>
      <c r="D45" s="178">
        <v>31.2</v>
      </c>
      <c r="E45" s="178">
        <v>63.1</v>
      </c>
      <c r="F45" s="178">
        <v>47.7</v>
      </c>
      <c r="G45" s="178">
        <v>31.3</v>
      </c>
      <c r="H45" s="177">
        <v>33.4</v>
      </c>
      <c r="I45" s="178">
        <v>28.8</v>
      </c>
      <c r="J45" s="178">
        <v>53.1</v>
      </c>
      <c r="K45" s="178">
        <v>43.3</v>
      </c>
      <c r="L45" s="178">
        <v>29.5</v>
      </c>
      <c r="M45" s="173"/>
    </row>
    <row r="46" spans="1:23" s="129" customFormat="1" ht="16.5" hidden="1" customHeight="1" x14ac:dyDescent="0.2">
      <c r="A46" s="139">
        <v>2000</v>
      </c>
      <c r="B46" s="705">
        <v>1635</v>
      </c>
      <c r="C46" s="177">
        <v>36.364831804281344</v>
      </c>
      <c r="D46" s="178">
        <v>31.306140350877193</v>
      </c>
      <c r="E46" s="178">
        <v>64.988888888888894</v>
      </c>
      <c r="F46" s="178">
        <v>46.317777777777778</v>
      </c>
      <c r="G46" s="178">
        <v>29.491596638655462</v>
      </c>
      <c r="H46" s="177">
        <v>33.098165137614679</v>
      </c>
      <c r="I46" s="178">
        <v>28.843883661248931</v>
      </c>
      <c r="J46" s="178">
        <v>54.115384615384613</v>
      </c>
      <c r="K46" s="178">
        <v>43.473509933774835</v>
      </c>
      <c r="L46" s="178">
        <v>30.375</v>
      </c>
      <c r="M46" s="961"/>
    </row>
    <row r="47" spans="1:23" s="129" customFormat="1" ht="16.5" customHeight="1" x14ac:dyDescent="0.2">
      <c r="A47" s="139">
        <v>2001</v>
      </c>
      <c r="B47" s="705">
        <v>1598</v>
      </c>
      <c r="C47" s="177">
        <v>37.968085106382979</v>
      </c>
      <c r="D47" s="178">
        <v>31.585635359116022</v>
      </c>
      <c r="E47" s="178">
        <v>66.103773584905667</v>
      </c>
      <c r="F47" s="178">
        <v>49.820261437908499</v>
      </c>
      <c r="G47" s="178">
        <v>31.38372093023256</v>
      </c>
      <c r="H47" s="177">
        <v>34.5</v>
      </c>
      <c r="I47" s="178">
        <v>29.3</v>
      </c>
      <c r="J47" s="178">
        <v>54.5</v>
      </c>
      <c r="K47" s="178">
        <v>45.5</v>
      </c>
      <c r="L47" s="178">
        <v>29.803999999999998</v>
      </c>
      <c r="M47" s="173"/>
    </row>
    <row r="48" spans="1:23" ht="11.45" customHeight="1" x14ac:dyDescent="0.2">
      <c r="A48" s="139">
        <v>2002</v>
      </c>
      <c r="B48" s="705">
        <v>1603</v>
      </c>
      <c r="C48" s="179">
        <v>36.1</v>
      </c>
      <c r="D48" s="180">
        <v>32.1</v>
      </c>
      <c r="E48" s="180">
        <v>65.2</v>
      </c>
      <c r="F48" s="180">
        <v>47.1</v>
      </c>
      <c r="G48" s="180">
        <v>31.7</v>
      </c>
      <c r="H48" s="179">
        <v>32.9</v>
      </c>
      <c r="I48" s="180">
        <v>29.4</v>
      </c>
      <c r="J48" s="180">
        <v>45.6</v>
      </c>
      <c r="K48" s="180">
        <v>42.7</v>
      </c>
      <c r="L48" s="180">
        <v>30.4</v>
      </c>
      <c r="M48" s="173"/>
    </row>
    <row r="49" spans="1:14" ht="11.45" customHeight="1" x14ac:dyDescent="0.2">
      <c r="A49" s="139">
        <v>2003</v>
      </c>
      <c r="B49" s="705">
        <v>1541</v>
      </c>
      <c r="C49" s="179">
        <v>36.272225827384815</v>
      </c>
      <c r="D49" s="180">
        <v>32.09375</v>
      </c>
      <c r="E49" s="180">
        <v>66.090909090909093</v>
      </c>
      <c r="F49" s="180">
        <v>47.600817438692097</v>
      </c>
      <c r="G49" s="180">
        <v>32.943037974683541</v>
      </c>
      <c r="H49" s="179">
        <v>33.278066190785204</v>
      </c>
      <c r="I49" s="180">
        <v>29.452298352124892</v>
      </c>
      <c r="J49" s="180">
        <v>53.357142857142854</v>
      </c>
      <c r="K49" s="180">
        <v>44.320855614973262</v>
      </c>
      <c r="L49" s="180">
        <v>29.282178217821784</v>
      </c>
      <c r="M49" s="173"/>
    </row>
    <row r="50" spans="1:14" ht="11.45" customHeight="1" x14ac:dyDescent="0.2">
      <c r="A50" s="139">
        <v>2004</v>
      </c>
      <c r="B50" s="705">
        <v>1692</v>
      </c>
      <c r="C50" s="179">
        <v>36.765957446808514</v>
      </c>
      <c r="D50" s="180">
        <v>32.650238473767885</v>
      </c>
      <c r="E50" s="180">
        <v>68.4375</v>
      </c>
      <c r="F50" s="180">
        <v>47.940191387559807</v>
      </c>
      <c r="G50" s="180">
        <v>32.761363636363633</v>
      </c>
      <c r="H50" s="179">
        <v>33.700945626477541</v>
      </c>
      <c r="I50" s="180">
        <v>29.671171171171171</v>
      </c>
      <c r="J50" s="180">
        <v>51.222222222222221</v>
      </c>
      <c r="K50" s="180">
        <v>43.866445916114792</v>
      </c>
      <c r="L50" s="180">
        <v>29.198924731182796</v>
      </c>
      <c r="M50" s="173"/>
    </row>
    <row r="51" spans="1:14" ht="11.45" customHeight="1" x14ac:dyDescent="0.2">
      <c r="A51" s="139">
        <v>2005</v>
      </c>
      <c r="B51" s="706">
        <v>1674</v>
      </c>
      <c r="C51" s="179">
        <v>36.964755077658303</v>
      </c>
      <c r="D51" s="180">
        <v>32.657142857142858</v>
      </c>
      <c r="E51" s="180">
        <v>67.530303030303031</v>
      </c>
      <c r="F51" s="180">
        <v>48.562992125984252</v>
      </c>
      <c r="G51" s="180">
        <v>32.985714285714288</v>
      </c>
      <c r="H51" s="179">
        <v>33.891278375149341</v>
      </c>
      <c r="I51" s="180">
        <v>30.336321122369448</v>
      </c>
      <c r="J51" s="180">
        <v>48.9</v>
      </c>
      <c r="K51" s="180">
        <v>45.422872340425535</v>
      </c>
      <c r="L51" s="180">
        <v>30.653061224489797</v>
      </c>
      <c r="M51" s="173"/>
    </row>
    <row r="52" spans="1:14" ht="16.5" customHeight="1" x14ac:dyDescent="0.2">
      <c r="A52" s="139">
        <v>2006</v>
      </c>
      <c r="B52" s="705">
        <v>1725</v>
      </c>
      <c r="C52" s="179">
        <v>37.254202898550723</v>
      </c>
      <c r="D52" s="180">
        <v>32.942622950819676</v>
      </c>
      <c r="E52" s="180">
        <v>64.459999999999994</v>
      </c>
      <c r="F52" s="180">
        <v>48.812649164677808</v>
      </c>
      <c r="G52" s="180">
        <v>33.770270270270274</v>
      </c>
      <c r="H52" s="179">
        <v>33.99623188405797</v>
      </c>
      <c r="I52" s="180">
        <v>30.280728376327769</v>
      </c>
      <c r="J52" s="180">
        <v>51.5</v>
      </c>
      <c r="K52" s="180">
        <v>45.918546365914786</v>
      </c>
      <c r="L52" s="180">
        <v>28.670731707317074</v>
      </c>
      <c r="M52" s="173"/>
    </row>
    <row r="53" spans="1:14" ht="11.45" customHeight="1" x14ac:dyDescent="0.2">
      <c r="A53" s="139">
        <v>2007</v>
      </c>
      <c r="B53" s="705">
        <v>1685</v>
      </c>
      <c r="C53" s="179">
        <v>37.038278931750739</v>
      </c>
      <c r="D53" s="180">
        <v>33.126160990712073</v>
      </c>
      <c r="E53" s="180">
        <v>62.5625</v>
      </c>
      <c r="F53" s="180">
        <v>49.362068965517238</v>
      </c>
      <c r="G53" s="180">
        <v>33.758620689655174</v>
      </c>
      <c r="H53" s="179">
        <v>33.871513353115724</v>
      </c>
      <c r="I53" s="180">
        <v>30.04903474903475</v>
      </c>
      <c r="J53" s="180">
        <v>51.31818181818182</v>
      </c>
      <c r="K53" s="180">
        <v>46.426121372031659</v>
      </c>
      <c r="L53" s="180">
        <v>29.915841584158414</v>
      </c>
      <c r="M53" s="173"/>
    </row>
    <row r="54" spans="1:14" ht="11.45" customHeight="1" x14ac:dyDescent="0.2">
      <c r="A54" s="139">
        <v>2008</v>
      </c>
      <c r="B54" s="705">
        <v>1811</v>
      </c>
      <c r="C54" s="179">
        <v>37.700000000000003</v>
      </c>
      <c r="D54" s="180">
        <v>33.4</v>
      </c>
      <c r="E54" s="180">
        <v>65</v>
      </c>
      <c r="F54" s="180">
        <v>50.3</v>
      </c>
      <c r="G54" s="180">
        <v>33</v>
      </c>
      <c r="H54" s="179">
        <v>34.6</v>
      </c>
      <c r="I54" s="180">
        <v>30.7</v>
      </c>
      <c r="J54" s="180">
        <v>52.7</v>
      </c>
      <c r="K54" s="180">
        <v>47</v>
      </c>
      <c r="L54" s="180">
        <v>30.6</v>
      </c>
      <c r="M54" s="173"/>
    </row>
    <row r="55" spans="1:14" s="183" customFormat="1" ht="11.45" customHeight="1" x14ac:dyDescent="0.2">
      <c r="A55" s="139">
        <v>2009</v>
      </c>
      <c r="B55" s="705">
        <v>1987</v>
      </c>
      <c r="C55" s="179">
        <v>37.6</v>
      </c>
      <c r="D55" s="180">
        <v>33.4</v>
      </c>
      <c r="E55" s="180">
        <v>67.2</v>
      </c>
      <c r="F55" s="180">
        <v>49.4</v>
      </c>
      <c r="G55" s="180">
        <v>34.5</v>
      </c>
      <c r="H55" s="179">
        <v>34.6</v>
      </c>
      <c r="I55" s="180">
        <v>30.6</v>
      </c>
      <c r="J55" s="180">
        <v>49</v>
      </c>
      <c r="K55" s="180">
        <v>46.3</v>
      </c>
      <c r="L55" s="180">
        <v>30.7</v>
      </c>
      <c r="M55" s="181"/>
    </row>
    <row r="56" spans="1:14" s="129" customFormat="1" ht="11.45" customHeight="1" x14ac:dyDescent="0.2">
      <c r="A56" s="139">
        <v>2010</v>
      </c>
      <c r="B56" s="705">
        <v>2029</v>
      </c>
      <c r="C56" s="179">
        <v>37.700000000000003</v>
      </c>
      <c r="D56" s="180">
        <v>33.6</v>
      </c>
      <c r="E56" s="180">
        <v>69.8</v>
      </c>
      <c r="F56" s="180">
        <v>50.5</v>
      </c>
      <c r="G56" s="180">
        <v>35.200000000000003</v>
      </c>
      <c r="H56" s="179">
        <v>34.4</v>
      </c>
      <c r="I56" s="180">
        <v>30.8</v>
      </c>
      <c r="J56" s="180">
        <v>50.9</v>
      </c>
      <c r="K56" s="180">
        <v>47.4</v>
      </c>
      <c r="L56" s="180">
        <v>32</v>
      </c>
      <c r="M56" s="138"/>
    </row>
    <row r="57" spans="1:14" s="183" customFormat="1" ht="16.5" customHeight="1" x14ac:dyDescent="0.2">
      <c r="A57" s="139">
        <v>2011</v>
      </c>
      <c r="B57" s="705">
        <v>1973</v>
      </c>
      <c r="C57" s="179">
        <v>38</v>
      </c>
      <c r="D57" s="180">
        <v>33.700000000000003</v>
      </c>
      <c r="E57" s="180">
        <v>64.7</v>
      </c>
      <c r="F57" s="180">
        <v>51.3</v>
      </c>
      <c r="G57" s="180">
        <v>35</v>
      </c>
      <c r="H57" s="179">
        <v>34.9</v>
      </c>
      <c r="I57" s="180">
        <v>31.2</v>
      </c>
      <c r="J57" s="180">
        <v>58.1</v>
      </c>
      <c r="K57" s="180">
        <v>47.7</v>
      </c>
      <c r="L57" s="180">
        <v>30.9</v>
      </c>
      <c r="M57" s="181"/>
      <c r="N57" s="129"/>
    </row>
    <row r="58" spans="1:14" s="183" customFormat="1" ht="11.45" customHeight="1" x14ac:dyDescent="0.2">
      <c r="A58" s="139">
        <v>2012</v>
      </c>
      <c r="B58" s="705">
        <v>2049</v>
      </c>
      <c r="C58" s="179">
        <v>37.9</v>
      </c>
      <c r="D58" s="180">
        <v>34.1</v>
      </c>
      <c r="E58" s="180">
        <v>67</v>
      </c>
      <c r="F58" s="180">
        <v>50</v>
      </c>
      <c r="G58" s="180">
        <v>35.6</v>
      </c>
      <c r="H58" s="179">
        <v>35</v>
      </c>
      <c r="I58" s="180">
        <v>31.5</v>
      </c>
      <c r="J58" s="180">
        <v>55</v>
      </c>
      <c r="K58" s="180">
        <v>47.3</v>
      </c>
      <c r="L58" s="180">
        <v>32.4</v>
      </c>
      <c r="M58" s="182"/>
    </row>
    <row r="59" spans="1:14" s="183" customFormat="1" ht="11.45" customHeight="1" x14ac:dyDescent="0.2">
      <c r="A59" s="139">
        <v>2013</v>
      </c>
      <c r="B59" s="707">
        <v>1998</v>
      </c>
      <c r="C59" s="184">
        <v>38.5</v>
      </c>
      <c r="D59" s="185">
        <v>34.4</v>
      </c>
      <c r="E59" s="185">
        <v>67.099999999999994</v>
      </c>
      <c r="F59" s="185">
        <v>51.4</v>
      </c>
      <c r="G59" s="185">
        <v>33.9</v>
      </c>
      <c r="H59" s="184">
        <v>35.6</v>
      </c>
      <c r="I59" s="185">
        <v>31.9</v>
      </c>
      <c r="J59" s="185">
        <v>53.1</v>
      </c>
      <c r="K59" s="185">
        <v>48.5</v>
      </c>
      <c r="L59" s="185">
        <v>31.9</v>
      </c>
      <c r="M59" s="182"/>
    </row>
    <row r="60" spans="1:14" s="171" customFormat="1" ht="11.45" customHeight="1" x14ac:dyDescent="0.2">
      <c r="A60" s="139">
        <v>2014</v>
      </c>
      <c r="B60" s="707">
        <v>2051</v>
      </c>
      <c r="C60" s="184">
        <v>38.299999999999997</v>
      </c>
      <c r="D60" s="185">
        <v>34.4</v>
      </c>
      <c r="E60" s="185">
        <v>68.09</v>
      </c>
      <c r="F60" s="185">
        <v>52.3</v>
      </c>
      <c r="G60" s="185">
        <v>36.700000000000003</v>
      </c>
      <c r="H60" s="184">
        <v>35.4</v>
      </c>
      <c r="I60" s="185">
        <v>31.7</v>
      </c>
      <c r="J60" s="185">
        <v>52.2</v>
      </c>
      <c r="K60" s="185">
        <v>49.1</v>
      </c>
      <c r="L60" s="185">
        <v>31.7</v>
      </c>
      <c r="M60" s="186"/>
    </row>
    <row r="61" spans="1:14" s="171" customFormat="1" ht="11.45" customHeight="1" x14ac:dyDescent="0.2">
      <c r="A61" s="139">
        <v>2015</v>
      </c>
      <c r="B61" s="707">
        <v>2314</v>
      </c>
      <c r="C61" s="184">
        <v>38.1</v>
      </c>
      <c r="D61" s="185">
        <v>34.4</v>
      </c>
      <c r="E61" s="185">
        <v>64.099999999999994</v>
      </c>
      <c r="F61" s="185">
        <v>52.3</v>
      </c>
      <c r="G61" s="185">
        <v>33.9</v>
      </c>
      <c r="H61" s="184">
        <v>35.299999999999997</v>
      </c>
      <c r="I61" s="185">
        <v>31.9</v>
      </c>
      <c r="J61" s="185">
        <v>55.1</v>
      </c>
      <c r="K61" s="185">
        <v>47.9</v>
      </c>
      <c r="L61" s="185">
        <v>31.9</v>
      </c>
      <c r="M61" s="186"/>
    </row>
    <row r="62" spans="1:14" s="171" customFormat="1" ht="16.5" customHeight="1" x14ac:dyDescent="0.2">
      <c r="A62" s="139">
        <v>2016</v>
      </c>
      <c r="B62" s="707">
        <v>2477</v>
      </c>
      <c r="C62" s="184">
        <v>37.711142511102103</v>
      </c>
      <c r="D62" s="185">
        <v>34.4975550122249</v>
      </c>
      <c r="E62" s="185">
        <v>63.547619047619101</v>
      </c>
      <c r="F62" s="185">
        <v>52.3807785888078</v>
      </c>
      <c r="G62" s="185">
        <v>34.0416666666667</v>
      </c>
      <c r="H62" s="184">
        <v>35.191158659669</v>
      </c>
      <c r="I62" s="185">
        <v>32.116256157635497</v>
      </c>
      <c r="J62" s="185">
        <v>54.2</v>
      </c>
      <c r="K62" s="185">
        <v>49.082568807339399</v>
      </c>
      <c r="L62" s="185">
        <v>32.898809523809497</v>
      </c>
      <c r="M62" s="186"/>
    </row>
    <row r="63" spans="1:14" s="171" customFormat="1" ht="11.45" customHeight="1" x14ac:dyDescent="0.2">
      <c r="A63" s="139">
        <v>2017</v>
      </c>
      <c r="B63" s="707">
        <v>2445</v>
      </c>
      <c r="C63" s="184">
        <v>38</v>
      </c>
      <c r="D63" s="185">
        <v>34.5</v>
      </c>
      <c r="E63" s="185">
        <v>70.2</v>
      </c>
      <c r="F63" s="185">
        <v>52.5</v>
      </c>
      <c r="G63" s="185">
        <v>34.4</v>
      </c>
      <c r="H63" s="184">
        <v>35.6</v>
      </c>
      <c r="I63" s="185">
        <v>32.299999999999997</v>
      </c>
      <c r="J63" s="185">
        <v>54.7</v>
      </c>
      <c r="K63" s="185">
        <v>49.7</v>
      </c>
      <c r="L63" s="185">
        <v>32.5</v>
      </c>
      <c r="M63" s="186"/>
    </row>
    <row r="64" spans="1:14" s="171" customFormat="1" ht="11.45" customHeight="1" x14ac:dyDescent="0.2">
      <c r="A64" s="28">
        <v>2018</v>
      </c>
      <c r="B64" s="709">
        <v>2747</v>
      </c>
      <c r="C64" s="650">
        <v>39.5</v>
      </c>
      <c r="D64" s="651">
        <v>35.616334283000953</v>
      </c>
      <c r="E64" s="651">
        <v>53.221839080459773</v>
      </c>
      <c r="F64" s="651">
        <v>50.6</v>
      </c>
      <c r="G64" s="651">
        <v>33.24</v>
      </c>
      <c r="H64" s="650">
        <v>36.5</v>
      </c>
      <c r="I64" s="651">
        <v>33.029100529100532</v>
      </c>
      <c r="J64" s="651">
        <v>49.219665271966527</v>
      </c>
      <c r="K64" s="651">
        <v>42.867346938775512</v>
      </c>
      <c r="L64" s="651">
        <v>33.483783783783785</v>
      </c>
      <c r="M64" s="186"/>
    </row>
    <row r="65" spans="1:14" s="171" customFormat="1" ht="11.45" customHeight="1" x14ac:dyDescent="0.2">
      <c r="A65" s="28">
        <v>2019</v>
      </c>
      <c r="B65" s="709">
        <v>2306</v>
      </c>
      <c r="C65" s="650">
        <v>39.15431560592851</v>
      </c>
      <c r="D65" s="651">
        <v>35.653887688984881</v>
      </c>
      <c r="E65" s="651">
        <v>59.0625</v>
      </c>
      <c r="F65" s="651">
        <v>53.859296482412063</v>
      </c>
      <c r="G65" s="651">
        <v>34.177083333333336</v>
      </c>
      <c r="H65" s="650">
        <v>36.376617799999998</v>
      </c>
      <c r="I65" s="651">
        <v>33.221179599999999</v>
      </c>
      <c r="J65" s="651">
        <v>60</v>
      </c>
      <c r="K65" s="651">
        <v>41.78125</v>
      </c>
      <c r="L65" s="651">
        <v>33.391566265060241</v>
      </c>
      <c r="M65" s="186"/>
    </row>
    <row r="66" spans="1:14" s="171" customFormat="1" ht="11.45" customHeight="1" x14ac:dyDescent="0.2">
      <c r="A66" s="28">
        <v>2020</v>
      </c>
      <c r="B66" s="759">
        <v>2106</v>
      </c>
      <c r="C66" s="650">
        <v>39.6</v>
      </c>
      <c r="D66" s="651">
        <v>36.299999999999997</v>
      </c>
      <c r="E66" s="651">
        <v>60.7</v>
      </c>
      <c r="F66" s="651">
        <v>53.8</v>
      </c>
      <c r="G66" s="651">
        <v>32.799999999999997</v>
      </c>
      <c r="H66" s="650">
        <v>37</v>
      </c>
      <c r="I66" s="651">
        <v>33.5</v>
      </c>
      <c r="J66" s="651">
        <v>62.8</v>
      </c>
      <c r="K66" s="651">
        <v>50.1</v>
      </c>
      <c r="L66" s="651">
        <v>32.9</v>
      </c>
      <c r="M66" s="186"/>
    </row>
    <row r="67" spans="1:14" s="171" customFormat="1" ht="16.5" customHeight="1" x14ac:dyDescent="0.2">
      <c r="A67" s="28">
        <v>2021</v>
      </c>
      <c r="B67" s="759">
        <v>1923</v>
      </c>
      <c r="C67" s="650">
        <v>39.700000000000003</v>
      </c>
      <c r="D67" s="651">
        <v>36.200000000000003</v>
      </c>
      <c r="E67" s="651">
        <v>64.400000000000006</v>
      </c>
      <c r="F67" s="651">
        <v>54.7</v>
      </c>
      <c r="G67" s="651">
        <v>33.1</v>
      </c>
      <c r="H67" s="650">
        <v>37.1</v>
      </c>
      <c r="I67" s="651">
        <v>33.700000000000003</v>
      </c>
      <c r="J67" s="651">
        <v>57.2</v>
      </c>
      <c r="K67" s="651">
        <v>50.6</v>
      </c>
      <c r="L67" s="651">
        <v>33.200000000000003</v>
      </c>
      <c r="M67" s="186"/>
    </row>
    <row r="68" spans="1:14" s="171" customFormat="1" ht="11.45" customHeight="1" x14ac:dyDescent="0.2">
      <c r="A68" s="28">
        <v>2022</v>
      </c>
      <c r="B68" s="759">
        <v>1992</v>
      </c>
      <c r="C68" s="650">
        <v>39.9</v>
      </c>
      <c r="D68" s="651">
        <v>37</v>
      </c>
      <c r="E68" s="651">
        <v>61.5</v>
      </c>
      <c r="F68" s="651">
        <v>53.7</v>
      </c>
      <c r="G68" s="651">
        <v>34.700000000000003</v>
      </c>
      <c r="H68" s="650">
        <v>37.299999999999997</v>
      </c>
      <c r="I68" s="651">
        <v>34.5</v>
      </c>
      <c r="J68" s="651">
        <v>58.1</v>
      </c>
      <c r="K68" s="651">
        <v>50.4</v>
      </c>
      <c r="L68" s="651">
        <v>33.1</v>
      </c>
      <c r="M68" s="186"/>
    </row>
    <row r="69" spans="1:14" ht="3" customHeight="1" x14ac:dyDescent="0.2">
      <c r="A69" s="151"/>
      <c r="B69" s="152"/>
      <c r="C69" s="187"/>
      <c r="D69" s="187"/>
      <c r="E69" s="187"/>
      <c r="F69" s="187"/>
      <c r="G69" s="187"/>
      <c r="H69" s="187"/>
      <c r="I69" s="187"/>
      <c r="J69" s="187"/>
      <c r="K69" s="187"/>
      <c r="L69" s="187"/>
      <c r="M69" s="156"/>
    </row>
    <row r="70" spans="1:14" ht="6" customHeight="1" x14ac:dyDescent="0.2">
      <c r="A70" s="188"/>
      <c r="B70" s="189"/>
      <c r="C70" s="156"/>
      <c r="D70" s="156"/>
      <c r="E70" s="156"/>
      <c r="F70" s="156"/>
      <c r="G70" s="156"/>
      <c r="H70" s="156"/>
      <c r="I70" s="156"/>
      <c r="J70" s="156"/>
      <c r="K70" s="156"/>
      <c r="L70" s="156"/>
      <c r="M70" s="156"/>
    </row>
    <row r="71" spans="1:14" s="1" customFormat="1" ht="12" customHeight="1" x14ac:dyDescent="0.2">
      <c r="A71" s="867" t="s">
        <v>541</v>
      </c>
      <c r="B71" s="80"/>
      <c r="C71" s="80"/>
      <c r="D71" s="80"/>
      <c r="E71" s="380"/>
      <c r="F71" s="380"/>
      <c r="G71" s="380"/>
      <c r="H71" s="380"/>
      <c r="I71" s="380"/>
      <c r="J71" s="380"/>
      <c r="K71" s="380"/>
      <c r="L71" s="380"/>
      <c r="M71" s="380"/>
      <c r="N71" s="380"/>
    </row>
    <row r="72" spans="1:14" s="1" customFormat="1" ht="12" customHeight="1" x14ac:dyDescent="0.2">
      <c r="A72" s="931" t="s">
        <v>609</v>
      </c>
      <c r="B72" s="80"/>
      <c r="C72" s="80"/>
      <c r="D72" s="80"/>
      <c r="E72" s="380"/>
      <c r="F72" s="380"/>
      <c r="G72" s="380"/>
      <c r="H72" s="380"/>
      <c r="I72" s="380"/>
      <c r="J72" s="380"/>
      <c r="K72" s="380"/>
      <c r="L72" s="380"/>
      <c r="M72" s="380"/>
      <c r="N72" s="380"/>
    </row>
    <row r="73" spans="1:14" ht="12" customHeight="1" x14ac:dyDescent="0.2">
      <c r="A73" s="190" t="s">
        <v>567</v>
      </c>
      <c r="B73" s="189"/>
      <c r="C73" s="156"/>
      <c r="D73" s="156"/>
      <c r="E73" s="156"/>
      <c r="F73" s="156"/>
      <c r="G73" s="156"/>
      <c r="H73" s="156"/>
      <c r="I73" s="156"/>
      <c r="J73" s="156"/>
      <c r="K73" s="156"/>
      <c r="L73" s="156"/>
      <c r="M73" s="156"/>
    </row>
    <row r="74" spans="1:14" x14ac:dyDescent="0.2">
      <c r="A74" s="189"/>
      <c r="B74" s="189"/>
      <c r="C74" s="156"/>
      <c r="D74" s="156"/>
      <c r="E74" s="156"/>
      <c r="F74" s="156"/>
      <c r="G74" s="156"/>
      <c r="H74" s="156"/>
      <c r="I74" s="156"/>
      <c r="J74" s="156"/>
      <c r="K74" s="156"/>
      <c r="L74" s="156"/>
      <c r="M74" s="156"/>
    </row>
  </sheetData>
  <mergeCells count="27">
    <mergeCell ref="A38:A41"/>
    <mergeCell ref="B38:B41"/>
    <mergeCell ref="C39:G39"/>
    <mergeCell ref="H39:L39"/>
    <mergeCell ref="C40:C41"/>
    <mergeCell ref="G40:G41"/>
    <mergeCell ref="H40:H41"/>
    <mergeCell ref="D40:F40"/>
    <mergeCell ref="I40:K40"/>
    <mergeCell ref="L40:L41"/>
    <mergeCell ref="A3:A6"/>
    <mergeCell ref="B3:B6"/>
    <mergeCell ref="C4:D5"/>
    <mergeCell ref="E4:F5"/>
    <mergeCell ref="G4:H5"/>
    <mergeCell ref="I4:J5"/>
    <mergeCell ref="K4:L5"/>
    <mergeCell ref="C3:L3"/>
    <mergeCell ref="T19:T23"/>
    <mergeCell ref="C38:L38"/>
    <mergeCell ref="N13:W13"/>
    <mergeCell ref="N16:W16"/>
    <mergeCell ref="N18:N23"/>
    <mergeCell ref="R18:R23"/>
    <mergeCell ref="S18:S23"/>
    <mergeCell ref="W18:W23"/>
    <mergeCell ref="O19:O23"/>
  </mergeCells>
  <hyperlinks>
    <hyperlink ref="M1" location="Inhalt!C25" display="zurück"/>
    <hyperlink ref="M36" location="Inhalt!C2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66"/>
  <sheetViews>
    <sheetView showGridLines="0" zoomScaleNormal="100" workbookViewId="0"/>
  </sheetViews>
  <sheetFormatPr baseColWidth="10" defaultRowHeight="12.75" x14ac:dyDescent="0.2"/>
  <cols>
    <col min="1" max="1" width="6" style="191" customWidth="1"/>
    <col min="2" max="2" width="6.7109375" style="191" customWidth="1"/>
    <col min="3" max="3" width="9.85546875" style="191" customWidth="1"/>
    <col min="4" max="4" width="6.28515625" style="143" customWidth="1"/>
    <col min="5" max="5" width="5.5703125" style="143" customWidth="1"/>
    <col min="6" max="6" width="5.85546875" style="143" customWidth="1"/>
    <col min="7" max="7" width="9.140625" style="143" customWidth="1"/>
    <col min="8" max="8" width="6.42578125" style="143" customWidth="1"/>
    <col min="9" max="9" width="5.7109375" style="143" customWidth="1"/>
    <col min="10" max="12" width="6.28515625" style="143" customWidth="1"/>
    <col min="13" max="13" width="8.42578125" style="143" customWidth="1"/>
    <col min="14" max="14" width="0.7109375" style="143" hidden="1" customWidth="1"/>
    <col min="15" max="15" width="3.42578125" style="143" customWidth="1"/>
    <col min="16" max="16" width="3.5703125" style="143" customWidth="1"/>
    <col min="17" max="17" width="2.140625" style="143" hidden="1" customWidth="1"/>
    <col min="18" max="18" width="0" style="143" hidden="1" customWidth="1"/>
    <col min="19" max="16384" width="11.42578125" style="143"/>
  </cols>
  <sheetData>
    <row r="1" spans="1:31" s="129" customFormat="1" ht="12.75" customHeight="1" x14ac:dyDescent="0.2">
      <c r="A1" s="215" t="s">
        <v>605</v>
      </c>
      <c r="B1" s="176"/>
      <c r="C1" s="176"/>
      <c r="D1" s="145"/>
      <c r="M1" s="145"/>
      <c r="N1" s="216"/>
      <c r="O1" s="643" t="s">
        <v>401</v>
      </c>
      <c r="S1" s="145"/>
      <c r="T1" s="172"/>
      <c r="U1" s="172"/>
      <c r="V1" s="172"/>
      <c r="W1" s="172"/>
      <c r="X1" s="172"/>
      <c r="Y1" s="172"/>
      <c r="Z1" s="172"/>
      <c r="AA1" s="172"/>
      <c r="AB1" s="172"/>
      <c r="AC1" s="172"/>
      <c r="AD1" s="172"/>
    </row>
    <row r="2" spans="1:31" ht="11.1" customHeight="1" x14ac:dyDescent="0.2">
      <c r="M2" s="156"/>
      <c r="N2" s="217"/>
      <c r="O2" s="643"/>
      <c r="S2" s="156"/>
      <c r="T2" s="158"/>
      <c r="U2" s="163"/>
      <c r="V2" s="163"/>
      <c r="W2" s="163"/>
      <c r="X2" s="163"/>
      <c r="Y2" s="163"/>
      <c r="Z2" s="163"/>
      <c r="AA2" s="163"/>
      <c r="AB2" s="163"/>
      <c r="AC2" s="163"/>
      <c r="AD2" s="163"/>
    </row>
    <row r="3" spans="1:31" s="132" customFormat="1" ht="12.75" customHeight="1" x14ac:dyDescent="0.2">
      <c r="A3" s="980" t="s">
        <v>4</v>
      </c>
      <c r="B3" s="994" t="s">
        <v>463</v>
      </c>
      <c r="C3" s="1117" t="s">
        <v>497</v>
      </c>
      <c r="D3" s="1057" t="s">
        <v>111</v>
      </c>
      <c r="E3" s="1112"/>
      <c r="F3" s="1112"/>
      <c r="G3" s="1112"/>
      <c r="H3" s="1112"/>
      <c r="I3" s="1112"/>
      <c r="J3" s="1112"/>
      <c r="K3" s="1112"/>
      <c r="L3" s="1112"/>
      <c r="M3" s="1113"/>
      <c r="N3" s="169"/>
      <c r="O3" s="218"/>
      <c r="T3" s="143"/>
      <c r="U3" s="143"/>
      <c r="V3" s="143"/>
      <c r="W3" s="143"/>
      <c r="X3" s="143"/>
      <c r="Y3" s="143"/>
      <c r="Z3" s="143"/>
      <c r="AA3" s="143"/>
      <c r="AB3" s="143"/>
      <c r="AC3" s="143"/>
      <c r="AD3" s="143"/>
      <c r="AE3" s="143"/>
    </row>
    <row r="4" spans="1:31" s="132" customFormat="1" ht="12.75" customHeight="1" x14ac:dyDescent="0.2">
      <c r="A4" s="992"/>
      <c r="B4" s="1116"/>
      <c r="C4" s="1118"/>
      <c r="D4" s="1103" t="s">
        <v>112</v>
      </c>
      <c r="E4" s="1103">
        <v>6</v>
      </c>
      <c r="F4" s="1103">
        <v>7</v>
      </c>
      <c r="G4" s="1103">
        <v>8</v>
      </c>
      <c r="H4" s="1103">
        <v>9</v>
      </c>
      <c r="I4" s="1103">
        <v>10</v>
      </c>
      <c r="J4" s="1114">
        <v>42309</v>
      </c>
      <c r="K4" s="1114" t="s">
        <v>113</v>
      </c>
      <c r="L4" s="1114" t="s">
        <v>114</v>
      </c>
      <c r="M4" s="990" t="s">
        <v>498</v>
      </c>
      <c r="N4" s="169"/>
      <c r="O4" s="218"/>
    </row>
    <row r="5" spans="1:31" s="132" customFormat="1" ht="12.75" customHeight="1" x14ac:dyDescent="0.2">
      <c r="A5" s="981"/>
      <c r="B5" s="995"/>
      <c r="C5" s="1119"/>
      <c r="D5" s="1007"/>
      <c r="E5" s="1007"/>
      <c r="F5" s="1007"/>
      <c r="G5" s="1007"/>
      <c r="H5" s="1007"/>
      <c r="I5" s="1007"/>
      <c r="J5" s="1115"/>
      <c r="K5" s="1115"/>
      <c r="L5" s="1115"/>
      <c r="M5" s="1028"/>
      <c r="N5" s="131"/>
      <c r="O5" s="218"/>
    </row>
    <row r="6" spans="1:31" s="224" customFormat="1" ht="6.75" hidden="1" customHeight="1" x14ac:dyDescent="0.2">
      <c r="A6" s="219" t="s">
        <v>64</v>
      </c>
      <c r="B6" s="711">
        <v>1083</v>
      </c>
      <c r="C6" s="654">
        <v>13.4</v>
      </c>
      <c r="D6" s="220">
        <v>120</v>
      </c>
      <c r="E6" s="220">
        <v>43</v>
      </c>
      <c r="F6" s="220">
        <v>55</v>
      </c>
      <c r="G6" s="220">
        <v>80</v>
      </c>
      <c r="H6" s="220">
        <v>85</v>
      </c>
      <c r="I6" s="220">
        <v>82</v>
      </c>
      <c r="J6" s="220">
        <v>280</v>
      </c>
      <c r="K6" s="220">
        <v>151</v>
      </c>
      <c r="L6" s="220">
        <v>104</v>
      </c>
      <c r="M6" s="221">
        <v>83</v>
      </c>
      <c r="N6" s="222"/>
      <c r="O6" s="223"/>
    </row>
    <row r="7" spans="1:31" s="224" customFormat="1" ht="18" hidden="1" customHeight="1" x14ac:dyDescent="0.2">
      <c r="A7" s="219" t="s">
        <v>65</v>
      </c>
      <c r="B7" s="711">
        <v>1034</v>
      </c>
      <c r="C7" s="654">
        <v>14</v>
      </c>
      <c r="D7" s="220">
        <v>109</v>
      </c>
      <c r="E7" s="220">
        <v>38</v>
      </c>
      <c r="F7" s="946" t="s">
        <v>503</v>
      </c>
      <c r="G7" s="220">
        <v>43</v>
      </c>
      <c r="H7" s="220">
        <v>69</v>
      </c>
      <c r="I7" s="220">
        <v>90</v>
      </c>
      <c r="J7" s="220">
        <v>294</v>
      </c>
      <c r="K7" s="220">
        <v>151</v>
      </c>
      <c r="L7" s="220">
        <v>99</v>
      </c>
      <c r="M7" s="221">
        <v>93</v>
      </c>
      <c r="N7" s="222"/>
      <c r="O7" s="223"/>
    </row>
    <row r="8" spans="1:31" s="224" customFormat="1" ht="18" hidden="1" customHeight="1" x14ac:dyDescent="0.2">
      <c r="A8" s="219" t="s">
        <v>66</v>
      </c>
      <c r="B8" s="711">
        <v>1178</v>
      </c>
      <c r="C8" s="654">
        <v>13.7</v>
      </c>
      <c r="D8" s="220">
        <v>142</v>
      </c>
      <c r="E8" s="220">
        <v>60</v>
      </c>
      <c r="F8" s="946">
        <v>56</v>
      </c>
      <c r="G8" s="220">
        <v>50</v>
      </c>
      <c r="H8" s="220">
        <v>45</v>
      </c>
      <c r="I8" s="220">
        <v>80</v>
      </c>
      <c r="J8" s="220">
        <v>373</v>
      </c>
      <c r="K8" s="220">
        <v>171</v>
      </c>
      <c r="L8" s="220">
        <v>100</v>
      </c>
      <c r="M8" s="221">
        <v>101</v>
      </c>
      <c r="N8" s="222"/>
      <c r="O8" s="223"/>
    </row>
    <row r="9" spans="1:31" s="224" customFormat="1" ht="17.45" customHeight="1" x14ac:dyDescent="0.2">
      <c r="A9" s="219" t="s">
        <v>67</v>
      </c>
      <c r="B9" s="711">
        <v>1180</v>
      </c>
      <c r="C9" s="654">
        <v>14.3</v>
      </c>
      <c r="D9" s="220">
        <v>149</v>
      </c>
      <c r="E9" s="220">
        <v>56</v>
      </c>
      <c r="F9" s="220">
        <v>68</v>
      </c>
      <c r="G9" s="220">
        <v>38</v>
      </c>
      <c r="H9" s="220">
        <v>48</v>
      </c>
      <c r="I9" s="220">
        <v>37</v>
      </c>
      <c r="J9" s="220">
        <v>349</v>
      </c>
      <c r="K9" s="220">
        <v>184</v>
      </c>
      <c r="L9" s="220">
        <v>130</v>
      </c>
      <c r="M9" s="221">
        <v>121</v>
      </c>
      <c r="N9" s="222"/>
      <c r="O9" s="223"/>
    </row>
    <row r="10" spans="1:31" s="129" customFormat="1" ht="12" customHeight="1" x14ac:dyDescent="0.2">
      <c r="A10" s="219" t="s">
        <v>68</v>
      </c>
      <c r="B10" s="711">
        <v>1043</v>
      </c>
      <c r="C10" s="654">
        <v>14.2</v>
      </c>
      <c r="D10" s="220">
        <v>145</v>
      </c>
      <c r="E10" s="220">
        <v>55</v>
      </c>
      <c r="F10" s="220">
        <v>55</v>
      </c>
      <c r="G10" s="220">
        <v>53</v>
      </c>
      <c r="H10" s="220">
        <v>27</v>
      </c>
      <c r="I10" s="220">
        <v>31</v>
      </c>
      <c r="J10" s="220">
        <v>286</v>
      </c>
      <c r="K10" s="220">
        <v>167</v>
      </c>
      <c r="L10" s="220">
        <v>121</v>
      </c>
      <c r="M10" s="221">
        <v>103</v>
      </c>
      <c r="N10" s="222"/>
      <c r="O10" s="145"/>
    </row>
    <row r="11" spans="1:31" s="224" customFormat="1" ht="12" customHeight="1" x14ac:dyDescent="0.2">
      <c r="A11" s="219" t="s">
        <v>69</v>
      </c>
      <c r="B11" s="711">
        <v>1196</v>
      </c>
      <c r="C11" s="654">
        <v>14.5</v>
      </c>
      <c r="D11" s="220">
        <v>169</v>
      </c>
      <c r="E11" s="220">
        <v>65</v>
      </c>
      <c r="F11" s="220">
        <v>85</v>
      </c>
      <c r="G11" s="220">
        <v>60</v>
      </c>
      <c r="H11" s="220">
        <v>55</v>
      </c>
      <c r="I11" s="220">
        <v>36</v>
      </c>
      <c r="J11" s="220">
        <v>235</v>
      </c>
      <c r="K11" s="220">
        <v>225</v>
      </c>
      <c r="L11" s="220">
        <v>123</v>
      </c>
      <c r="M11" s="221">
        <v>143</v>
      </c>
      <c r="N11" s="222"/>
      <c r="O11" s="223"/>
    </row>
    <row r="12" spans="1:31" s="224" customFormat="1" ht="12" customHeight="1" x14ac:dyDescent="0.2">
      <c r="A12" s="219" t="s">
        <v>70</v>
      </c>
      <c r="B12" s="711">
        <v>1112</v>
      </c>
      <c r="C12" s="654">
        <v>15.7</v>
      </c>
      <c r="D12" s="220">
        <v>150</v>
      </c>
      <c r="E12" s="220">
        <v>68</v>
      </c>
      <c r="F12" s="220">
        <v>63</v>
      </c>
      <c r="G12" s="220">
        <v>53</v>
      </c>
      <c r="H12" s="220">
        <v>40</v>
      </c>
      <c r="I12" s="220">
        <v>40</v>
      </c>
      <c r="J12" s="220">
        <v>214</v>
      </c>
      <c r="K12" s="220">
        <v>228</v>
      </c>
      <c r="L12" s="220">
        <v>129</v>
      </c>
      <c r="M12" s="221">
        <v>127</v>
      </c>
      <c r="N12" s="222"/>
      <c r="O12" s="223"/>
    </row>
    <row r="13" spans="1:31" s="224" customFormat="1" ht="12" customHeight="1" x14ac:dyDescent="0.2">
      <c r="A13" s="219" t="s">
        <v>71</v>
      </c>
      <c r="B13" s="711">
        <v>976</v>
      </c>
      <c r="C13" s="654">
        <v>15.9</v>
      </c>
      <c r="D13" s="220">
        <v>131</v>
      </c>
      <c r="E13" s="220">
        <v>66</v>
      </c>
      <c r="F13" s="220">
        <v>54</v>
      </c>
      <c r="G13" s="220">
        <v>43</v>
      </c>
      <c r="H13" s="220">
        <v>40</v>
      </c>
      <c r="I13" s="220">
        <v>28</v>
      </c>
      <c r="J13" s="220">
        <v>154</v>
      </c>
      <c r="K13" s="220">
        <v>224</v>
      </c>
      <c r="L13" s="220">
        <v>116</v>
      </c>
      <c r="M13" s="221">
        <v>120</v>
      </c>
      <c r="N13" s="222"/>
      <c r="O13" s="223"/>
    </row>
    <row r="14" spans="1:31" s="164" customFormat="1" ht="17.45" customHeight="1" x14ac:dyDescent="0.2">
      <c r="A14" s="219" t="s">
        <v>72</v>
      </c>
      <c r="B14" s="711">
        <v>927</v>
      </c>
      <c r="C14" s="654">
        <v>15.2</v>
      </c>
      <c r="D14" s="220">
        <v>125</v>
      </c>
      <c r="E14" s="220">
        <v>60</v>
      </c>
      <c r="F14" s="220">
        <v>49</v>
      </c>
      <c r="G14" s="220">
        <v>52</v>
      </c>
      <c r="H14" s="220">
        <v>38</v>
      </c>
      <c r="I14" s="220">
        <v>40</v>
      </c>
      <c r="J14" s="220">
        <v>133</v>
      </c>
      <c r="K14" s="220">
        <v>189</v>
      </c>
      <c r="L14" s="220">
        <v>113</v>
      </c>
      <c r="M14" s="221">
        <v>128</v>
      </c>
      <c r="N14" s="222"/>
      <c r="O14" s="225"/>
    </row>
    <row r="15" spans="1:31" ht="12" customHeight="1" x14ac:dyDescent="0.2">
      <c r="A15" s="219" t="s">
        <v>73</v>
      </c>
      <c r="B15" s="711">
        <v>1047</v>
      </c>
      <c r="C15" s="654">
        <v>14.8</v>
      </c>
      <c r="D15" s="220">
        <v>173</v>
      </c>
      <c r="E15" s="220">
        <v>64</v>
      </c>
      <c r="F15" s="220">
        <v>51</v>
      </c>
      <c r="G15" s="220">
        <v>55</v>
      </c>
      <c r="H15" s="220">
        <v>49</v>
      </c>
      <c r="I15" s="220">
        <v>40</v>
      </c>
      <c r="J15" s="220">
        <v>137</v>
      </c>
      <c r="K15" s="220">
        <v>203</v>
      </c>
      <c r="L15" s="220">
        <v>141</v>
      </c>
      <c r="M15" s="221">
        <v>134</v>
      </c>
      <c r="N15" s="222"/>
      <c r="O15" s="156"/>
    </row>
    <row r="16" spans="1:31" s="164" customFormat="1" ht="12" customHeight="1" x14ac:dyDescent="0.2">
      <c r="A16" s="219" t="s">
        <v>74</v>
      </c>
      <c r="B16" s="711">
        <v>1039</v>
      </c>
      <c r="C16" s="654">
        <v>15.3</v>
      </c>
      <c r="D16" s="220">
        <v>160</v>
      </c>
      <c r="E16" s="220">
        <v>57</v>
      </c>
      <c r="F16" s="220">
        <v>50</v>
      </c>
      <c r="G16" s="226">
        <v>55</v>
      </c>
      <c r="H16" s="220">
        <v>55</v>
      </c>
      <c r="I16" s="220">
        <v>37</v>
      </c>
      <c r="J16" s="220">
        <v>138</v>
      </c>
      <c r="K16" s="220">
        <v>173</v>
      </c>
      <c r="L16" s="220">
        <v>168</v>
      </c>
      <c r="M16" s="221">
        <v>146</v>
      </c>
      <c r="N16" s="222"/>
      <c r="O16" s="225"/>
    </row>
    <row r="17" spans="1:15" s="164" customFormat="1" ht="12" customHeight="1" x14ac:dyDescent="0.2">
      <c r="A17" s="219" t="s">
        <v>75</v>
      </c>
      <c r="B17" s="711">
        <v>997</v>
      </c>
      <c r="C17" s="654">
        <v>15.3</v>
      </c>
      <c r="D17" s="220">
        <v>161</v>
      </c>
      <c r="E17" s="220">
        <v>48</v>
      </c>
      <c r="F17" s="220">
        <v>63</v>
      </c>
      <c r="G17" s="227">
        <v>46</v>
      </c>
      <c r="H17" s="220">
        <v>52</v>
      </c>
      <c r="I17" s="220">
        <v>47</v>
      </c>
      <c r="J17" s="220">
        <v>135</v>
      </c>
      <c r="K17" s="220">
        <v>142</v>
      </c>
      <c r="L17" s="220">
        <v>147</v>
      </c>
      <c r="M17" s="221">
        <v>156</v>
      </c>
      <c r="N17" s="222"/>
      <c r="O17" s="225"/>
    </row>
    <row r="18" spans="1:15" s="164" customFormat="1" ht="12" customHeight="1" x14ac:dyDescent="0.2">
      <c r="A18" s="219" t="s">
        <v>76</v>
      </c>
      <c r="B18" s="711">
        <v>1043</v>
      </c>
      <c r="C18" s="654">
        <v>15.1</v>
      </c>
      <c r="D18" s="220">
        <v>180</v>
      </c>
      <c r="E18" s="220">
        <v>63</v>
      </c>
      <c r="F18" s="220">
        <v>52</v>
      </c>
      <c r="G18" s="227">
        <v>54</v>
      </c>
      <c r="H18" s="220">
        <v>42</v>
      </c>
      <c r="I18" s="220">
        <v>31</v>
      </c>
      <c r="J18" s="220">
        <v>170</v>
      </c>
      <c r="K18" s="220">
        <v>129</v>
      </c>
      <c r="L18" s="220">
        <v>162</v>
      </c>
      <c r="M18" s="221">
        <v>160</v>
      </c>
      <c r="N18" s="222">
        <v>146</v>
      </c>
      <c r="O18" s="225"/>
    </row>
    <row r="19" spans="1:15" s="164" customFormat="1" ht="17.45" customHeight="1" x14ac:dyDescent="0.2">
      <c r="A19" s="219" t="s">
        <v>77</v>
      </c>
      <c r="B19" s="711">
        <v>892</v>
      </c>
      <c r="C19" s="654">
        <v>15.3</v>
      </c>
      <c r="D19" s="220">
        <v>145</v>
      </c>
      <c r="E19" s="220">
        <v>54</v>
      </c>
      <c r="F19" s="220">
        <v>44</v>
      </c>
      <c r="G19" s="227">
        <v>47</v>
      </c>
      <c r="H19" s="220">
        <v>44</v>
      </c>
      <c r="I19" s="220">
        <v>38</v>
      </c>
      <c r="J19" s="220">
        <v>145</v>
      </c>
      <c r="K19" s="220">
        <v>75</v>
      </c>
      <c r="L19" s="220">
        <v>149</v>
      </c>
      <c r="M19" s="221">
        <v>151</v>
      </c>
      <c r="N19" s="222">
        <v>156</v>
      </c>
      <c r="O19" s="225"/>
    </row>
    <row r="20" spans="1:15" ht="12" customHeight="1" x14ac:dyDescent="0.2">
      <c r="A20" s="219" t="s">
        <v>78</v>
      </c>
      <c r="B20" s="711">
        <v>890</v>
      </c>
      <c r="C20" s="654">
        <v>15</v>
      </c>
      <c r="D20" s="220">
        <v>150</v>
      </c>
      <c r="E20" s="220">
        <v>59</v>
      </c>
      <c r="F20" s="220">
        <v>55</v>
      </c>
      <c r="G20" s="220">
        <v>38</v>
      </c>
      <c r="H20" s="220">
        <v>46</v>
      </c>
      <c r="I20" s="220">
        <v>44</v>
      </c>
      <c r="J20" s="220">
        <v>131</v>
      </c>
      <c r="K20" s="220">
        <v>89</v>
      </c>
      <c r="L20" s="220">
        <v>131</v>
      </c>
      <c r="M20" s="221">
        <v>147</v>
      </c>
      <c r="N20" s="222">
        <v>160</v>
      </c>
      <c r="O20" s="156"/>
    </row>
    <row r="21" spans="1:15" s="234" customFormat="1" ht="12" customHeight="1" x14ac:dyDescent="0.2">
      <c r="A21" s="228">
        <v>2013</v>
      </c>
      <c r="B21" s="712">
        <v>920</v>
      </c>
      <c r="C21" s="654">
        <v>14.5</v>
      </c>
      <c r="D21" s="229">
        <v>160</v>
      </c>
      <c r="E21" s="229">
        <v>49</v>
      </c>
      <c r="F21" s="229">
        <v>57</v>
      </c>
      <c r="G21" s="230">
        <v>52</v>
      </c>
      <c r="H21" s="229">
        <v>52</v>
      </c>
      <c r="I21" s="229">
        <v>35</v>
      </c>
      <c r="J21" s="229">
        <v>175</v>
      </c>
      <c r="K21" s="229">
        <v>101</v>
      </c>
      <c r="L21" s="229">
        <v>83</v>
      </c>
      <c r="M21" s="231">
        <v>156</v>
      </c>
      <c r="N21" s="232">
        <v>151</v>
      </c>
      <c r="O21" s="233"/>
    </row>
    <row r="22" spans="1:15" s="224" customFormat="1" ht="12" customHeight="1" x14ac:dyDescent="0.2">
      <c r="A22" s="235">
        <v>2014</v>
      </c>
      <c r="B22" s="707">
        <v>925</v>
      </c>
      <c r="C22" s="654">
        <v>14.1</v>
      </c>
      <c r="D22" s="229">
        <v>165</v>
      </c>
      <c r="E22" s="229">
        <v>61</v>
      </c>
      <c r="F22" s="229">
        <v>48</v>
      </c>
      <c r="G22" s="230">
        <v>62</v>
      </c>
      <c r="H22" s="229">
        <v>48</v>
      </c>
      <c r="I22" s="229">
        <v>49</v>
      </c>
      <c r="J22" s="229">
        <v>169</v>
      </c>
      <c r="K22" s="229">
        <v>107</v>
      </c>
      <c r="L22" s="229">
        <v>75</v>
      </c>
      <c r="M22" s="231">
        <v>141</v>
      </c>
      <c r="N22" s="236"/>
    </row>
    <row r="23" spans="1:15" s="224" customFormat="1" ht="12" customHeight="1" x14ac:dyDescent="0.2">
      <c r="A23" s="235">
        <v>2015</v>
      </c>
      <c r="B23" s="707">
        <v>867</v>
      </c>
      <c r="C23" s="655">
        <v>14.6</v>
      </c>
      <c r="D23" s="237">
        <v>155</v>
      </c>
      <c r="E23" s="237">
        <v>39</v>
      </c>
      <c r="F23" s="237">
        <v>49</v>
      </c>
      <c r="G23" s="238">
        <v>56</v>
      </c>
      <c r="H23" s="237">
        <v>60</v>
      </c>
      <c r="I23" s="237">
        <v>42</v>
      </c>
      <c r="J23" s="237">
        <v>142</v>
      </c>
      <c r="K23" s="237">
        <v>97</v>
      </c>
      <c r="L23" s="237">
        <v>75</v>
      </c>
      <c r="M23" s="239">
        <v>152</v>
      </c>
      <c r="N23" s="240"/>
    </row>
    <row r="24" spans="1:15" s="224" customFormat="1" ht="17.45" customHeight="1" x14ac:dyDescent="0.2">
      <c r="A24" s="235">
        <v>2016</v>
      </c>
      <c r="B24" s="707">
        <v>825</v>
      </c>
      <c r="C24" s="655">
        <v>15</v>
      </c>
      <c r="D24" s="237">
        <v>134</v>
      </c>
      <c r="E24" s="237">
        <v>56</v>
      </c>
      <c r="F24" s="237">
        <v>51</v>
      </c>
      <c r="G24" s="238">
        <v>55</v>
      </c>
      <c r="H24" s="237">
        <v>41</v>
      </c>
      <c r="I24" s="237">
        <v>42</v>
      </c>
      <c r="J24" s="237">
        <v>144</v>
      </c>
      <c r="K24" s="237">
        <v>80</v>
      </c>
      <c r="L24" s="237">
        <v>49</v>
      </c>
      <c r="M24" s="239">
        <v>173</v>
      </c>
      <c r="N24" s="240"/>
    </row>
    <row r="25" spans="1:15" s="224" customFormat="1" ht="12" customHeight="1" x14ac:dyDescent="0.2">
      <c r="A25" s="235">
        <v>2017</v>
      </c>
      <c r="B25" s="707">
        <v>808</v>
      </c>
      <c r="C25" s="655">
        <v>14</v>
      </c>
      <c r="D25" s="237">
        <v>154</v>
      </c>
      <c r="E25" s="237">
        <v>47</v>
      </c>
      <c r="F25" s="237">
        <v>53</v>
      </c>
      <c r="G25" s="238">
        <v>58</v>
      </c>
      <c r="H25" s="237">
        <v>39</v>
      </c>
      <c r="I25" s="237">
        <v>39</v>
      </c>
      <c r="J25" s="237">
        <v>128</v>
      </c>
      <c r="K25" s="237">
        <v>108</v>
      </c>
      <c r="L25" s="237">
        <v>53</v>
      </c>
      <c r="M25" s="239">
        <v>129</v>
      </c>
      <c r="N25" s="240"/>
    </row>
    <row r="26" spans="1:15" s="224" customFormat="1" ht="12" customHeight="1" x14ac:dyDescent="0.2">
      <c r="A26" s="235">
        <v>2018</v>
      </c>
      <c r="B26" s="707">
        <v>765</v>
      </c>
      <c r="C26" s="655">
        <v>13.8</v>
      </c>
      <c r="D26" s="237">
        <v>174</v>
      </c>
      <c r="E26" s="237">
        <v>45</v>
      </c>
      <c r="F26" s="237">
        <v>32</v>
      </c>
      <c r="G26" s="238">
        <v>37</v>
      </c>
      <c r="H26" s="237">
        <v>38</v>
      </c>
      <c r="I26" s="237">
        <v>41</v>
      </c>
      <c r="J26" s="237">
        <v>145</v>
      </c>
      <c r="K26" s="237">
        <v>81</v>
      </c>
      <c r="L26" s="237">
        <v>55</v>
      </c>
      <c r="M26" s="239">
        <v>117</v>
      </c>
      <c r="N26" s="240"/>
    </row>
    <row r="27" spans="1:15" s="224" customFormat="1" ht="12" customHeight="1" x14ac:dyDescent="0.2">
      <c r="A27" s="652">
        <v>2019</v>
      </c>
      <c r="B27" s="707">
        <v>742</v>
      </c>
      <c r="C27" s="655">
        <v>14.5</v>
      </c>
      <c r="D27" s="237">
        <v>145</v>
      </c>
      <c r="E27" s="237">
        <v>37</v>
      </c>
      <c r="F27" s="237">
        <v>41</v>
      </c>
      <c r="G27" s="238">
        <v>45</v>
      </c>
      <c r="H27" s="237">
        <v>35</v>
      </c>
      <c r="I27" s="237">
        <v>41</v>
      </c>
      <c r="J27" s="237">
        <v>127</v>
      </c>
      <c r="K27" s="237">
        <v>90</v>
      </c>
      <c r="L27" s="237">
        <v>67</v>
      </c>
      <c r="M27" s="239">
        <v>114</v>
      </c>
      <c r="N27" s="240"/>
    </row>
    <row r="28" spans="1:15" s="224" customFormat="1" ht="12" customHeight="1" x14ac:dyDescent="0.2">
      <c r="A28" s="652">
        <v>2020</v>
      </c>
      <c r="B28" s="707">
        <v>845</v>
      </c>
      <c r="C28" s="655">
        <v>14.624852071005916</v>
      </c>
      <c r="D28" s="237">
        <v>159</v>
      </c>
      <c r="E28" s="237">
        <v>28</v>
      </c>
      <c r="F28" s="237">
        <v>50</v>
      </c>
      <c r="G28" s="238">
        <v>39</v>
      </c>
      <c r="H28" s="237">
        <v>45</v>
      </c>
      <c r="I28" s="237">
        <v>47</v>
      </c>
      <c r="J28" s="237">
        <v>166</v>
      </c>
      <c r="K28" s="237">
        <v>111</v>
      </c>
      <c r="L28" s="237">
        <v>71</v>
      </c>
      <c r="M28" s="239">
        <v>129</v>
      </c>
      <c r="N28" s="240"/>
    </row>
    <row r="29" spans="1:15" s="224" customFormat="1" ht="17.45" customHeight="1" x14ac:dyDescent="0.2">
      <c r="A29" s="652">
        <v>2021</v>
      </c>
      <c r="B29" s="707">
        <v>747</v>
      </c>
      <c r="C29" s="655">
        <v>13.764390896921018</v>
      </c>
      <c r="D29" s="237">
        <v>137</v>
      </c>
      <c r="E29" s="237">
        <v>50</v>
      </c>
      <c r="F29" s="237">
        <v>45</v>
      </c>
      <c r="G29" s="238">
        <v>45</v>
      </c>
      <c r="H29" s="237">
        <v>40</v>
      </c>
      <c r="I29" s="237">
        <v>39</v>
      </c>
      <c r="J29" s="237">
        <v>160</v>
      </c>
      <c r="K29" s="237">
        <v>80</v>
      </c>
      <c r="L29" s="237">
        <v>60</v>
      </c>
      <c r="M29" s="239">
        <v>91</v>
      </c>
      <c r="N29" s="240"/>
    </row>
    <row r="30" spans="1:15" s="224" customFormat="1" ht="12" customHeight="1" x14ac:dyDescent="0.2">
      <c r="A30" s="652">
        <v>2022</v>
      </c>
      <c r="B30" s="707">
        <v>820</v>
      </c>
      <c r="C30" s="655">
        <v>14.479268292682926</v>
      </c>
      <c r="D30" s="237">
        <v>144</v>
      </c>
      <c r="E30" s="237">
        <v>45</v>
      </c>
      <c r="F30" s="237">
        <v>59</v>
      </c>
      <c r="G30" s="238">
        <v>45</v>
      </c>
      <c r="H30" s="237">
        <v>32</v>
      </c>
      <c r="I30" s="237">
        <v>43</v>
      </c>
      <c r="J30" s="237">
        <v>161</v>
      </c>
      <c r="K30" s="237">
        <v>115</v>
      </c>
      <c r="L30" s="237">
        <v>49</v>
      </c>
      <c r="M30" s="239">
        <v>127</v>
      </c>
      <c r="N30" s="240"/>
    </row>
    <row r="31" spans="1:15" s="183" customFormat="1" ht="3" customHeight="1" x14ac:dyDescent="0.2">
      <c r="A31" s="241"/>
      <c r="B31" s="242"/>
      <c r="C31" s="243"/>
      <c r="D31" s="242"/>
      <c r="E31" s="242"/>
      <c r="F31" s="242"/>
      <c r="G31" s="244"/>
      <c r="H31" s="242"/>
      <c r="I31" s="242"/>
      <c r="J31" s="242"/>
      <c r="K31" s="242"/>
      <c r="L31" s="242"/>
      <c r="M31" s="245"/>
      <c r="N31" s="246"/>
      <c r="O31" s="182"/>
    </row>
    <row r="32" spans="1:15" s="183" customFormat="1" ht="11.1" customHeight="1" x14ac:dyDescent="0.2">
      <c r="A32" s="247"/>
      <c r="B32" s="248"/>
      <c r="C32" s="249"/>
      <c r="D32" s="248"/>
      <c r="E32" s="248"/>
      <c r="F32" s="248"/>
      <c r="G32" s="248"/>
      <c r="H32" s="248"/>
      <c r="I32" s="248"/>
      <c r="J32" s="248"/>
      <c r="K32" s="248"/>
      <c r="L32" s="250"/>
      <c r="M32" s="250"/>
    </row>
    <row r="33" spans="1:15" s="129" customFormat="1" ht="12.75" customHeight="1" x14ac:dyDescent="0.2">
      <c r="A33" s="215" t="s">
        <v>606</v>
      </c>
      <c r="B33" s="176"/>
      <c r="C33" s="176"/>
      <c r="D33" s="145"/>
      <c r="O33" s="643" t="s">
        <v>401</v>
      </c>
    </row>
    <row r="34" spans="1:15" ht="11.1" customHeight="1" x14ac:dyDescent="0.2"/>
    <row r="35" spans="1:15" ht="12.75" customHeight="1" x14ac:dyDescent="0.2">
      <c r="A35" s="980" t="s">
        <v>4</v>
      </c>
      <c r="B35" s="994" t="s">
        <v>463</v>
      </c>
      <c r="C35" s="1105" t="s">
        <v>416</v>
      </c>
      <c r="D35" s="1106"/>
      <c r="E35" s="1106"/>
      <c r="F35" s="1106"/>
      <c r="G35" s="1107"/>
      <c r="H35" s="1117" t="s">
        <v>499</v>
      </c>
      <c r="I35" s="251"/>
      <c r="J35" s="251"/>
      <c r="K35" s="251"/>
      <c r="L35" s="251"/>
      <c r="M35" s="1108"/>
      <c r="N35" s="168"/>
      <c r="O35" s="218"/>
    </row>
    <row r="36" spans="1:15" ht="12.75" customHeight="1" x14ac:dyDescent="0.2">
      <c r="A36" s="992"/>
      <c r="B36" s="1116"/>
      <c r="C36" s="1109" t="s">
        <v>417</v>
      </c>
      <c r="D36" s="1110"/>
      <c r="E36" s="1110"/>
      <c r="F36" s="1110"/>
      <c r="G36" s="1111"/>
      <c r="H36" s="1118"/>
      <c r="I36" s="251"/>
      <c r="J36" s="251"/>
      <c r="K36" s="251"/>
      <c r="L36" s="251"/>
      <c r="M36" s="1108"/>
      <c r="N36" s="130"/>
      <c r="O36" s="218"/>
    </row>
    <row r="37" spans="1:15" ht="12.75" customHeight="1" x14ac:dyDescent="0.2">
      <c r="A37" s="981"/>
      <c r="B37" s="995"/>
      <c r="C37" s="868" t="s">
        <v>115</v>
      </c>
      <c r="D37" s="868">
        <v>1</v>
      </c>
      <c r="E37" s="868">
        <v>2</v>
      </c>
      <c r="F37" s="868">
        <v>3</v>
      </c>
      <c r="G37" s="868" t="s">
        <v>418</v>
      </c>
      <c r="H37" s="1119"/>
      <c r="I37" s="252"/>
      <c r="J37" s="252"/>
      <c r="K37" s="252"/>
      <c r="L37" s="252"/>
      <c r="M37" s="1108"/>
      <c r="N37" s="130"/>
      <c r="O37" s="218"/>
    </row>
    <row r="38" spans="1:15" s="164" customFormat="1" ht="18" hidden="1" customHeight="1" x14ac:dyDescent="0.2">
      <c r="A38" s="219" t="s">
        <v>64</v>
      </c>
      <c r="B38" s="711">
        <v>1083</v>
      </c>
      <c r="C38" s="229">
        <v>505</v>
      </c>
      <c r="D38" s="220">
        <v>329</v>
      </c>
      <c r="E38" s="220">
        <v>209</v>
      </c>
      <c r="F38" s="220">
        <v>32</v>
      </c>
      <c r="G38" s="220">
        <v>8</v>
      </c>
      <c r="H38" s="254">
        <v>876</v>
      </c>
      <c r="I38" s="253"/>
      <c r="J38" s="253"/>
      <c r="K38" s="253"/>
      <c r="L38" s="253"/>
      <c r="M38" s="1104"/>
      <c r="N38" s="1104"/>
      <c r="O38" s="223"/>
    </row>
    <row r="39" spans="1:15" s="164" customFormat="1" ht="18" hidden="1" customHeight="1" x14ac:dyDescent="0.2">
      <c r="A39" s="219" t="s">
        <v>65</v>
      </c>
      <c r="B39" s="711">
        <v>1034</v>
      </c>
      <c r="C39" s="229">
        <v>452</v>
      </c>
      <c r="D39" s="220">
        <v>360</v>
      </c>
      <c r="E39" s="220">
        <v>180</v>
      </c>
      <c r="F39" s="220">
        <v>33</v>
      </c>
      <c r="G39" s="220">
        <v>9</v>
      </c>
      <c r="H39" s="254">
        <v>862</v>
      </c>
      <c r="I39" s="253"/>
      <c r="J39" s="253"/>
      <c r="K39" s="253"/>
      <c r="L39" s="253"/>
      <c r="M39" s="1104"/>
      <c r="N39" s="1104"/>
      <c r="O39" s="223"/>
    </row>
    <row r="40" spans="1:15" s="164" customFormat="1" ht="17.25" hidden="1" customHeight="1" x14ac:dyDescent="0.2">
      <c r="A40" s="219" t="s">
        <v>66</v>
      </c>
      <c r="B40" s="711">
        <v>1178</v>
      </c>
      <c r="C40" s="229">
        <v>534</v>
      </c>
      <c r="D40" s="220">
        <v>398</v>
      </c>
      <c r="E40" s="220">
        <v>210</v>
      </c>
      <c r="F40" s="220">
        <v>27</v>
      </c>
      <c r="G40" s="220">
        <v>9</v>
      </c>
      <c r="H40" s="254">
        <v>940</v>
      </c>
      <c r="I40" s="253"/>
      <c r="J40" s="253"/>
      <c r="K40" s="253"/>
      <c r="L40" s="253"/>
      <c r="M40" s="960"/>
      <c r="N40" s="960"/>
      <c r="O40" s="223"/>
    </row>
    <row r="41" spans="1:15" s="164" customFormat="1" ht="17.45" customHeight="1" x14ac:dyDescent="0.2">
      <c r="A41" s="219" t="s">
        <v>67</v>
      </c>
      <c r="B41" s="711">
        <v>1180</v>
      </c>
      <c r="C41" s="229">
        <v>538</v>
      </c>
      <c r="D41" s="220">
        <v>389</v>
      </c>
      <c r="E41" s="220">
        <v>213</v>
      </c>
      <c r="F41" s="220">
        <v>34</v>
      </c>
      <c r="G41" s="220">
        <v>6</v>
      </c>
      <c r="H41" s="254">
        <v>945</v>
      </c>
      <c r="I41" s="253"/>
      <c r="J41" s="253"/>
      <c r="K41" s="253"/>
      <c r="L41" s="253"/>
      <c r="M41" s="1104"/>
      <c r="N41" s="1104"/>
      <c r="O41" s="223"/>
    </row>
    <row r="42" spans="1:15" ht="12" customHeight="1" x14ac:dyDescent="0.2">
      <c r="A42" s="219" t="s">
        <v>68</v>
      </c>
      <c r="B42" s="711">
        <v>1043</v>
      </c>
      <c r="C42" s="229">
        <v>473</v>
      </c>
      <c r="D42" s="220">
        <v>373</v>
      </c>
      <c r="E42" s="220">
        <v>172</v>
      </c>
      <c r="F42" s="220">
        <v>18</v>
      </c>
      <c r="G42" s="220">
        <v>7</v>
      </c>
      <c r="H42" s="220">
        <v>801</v>
      </c>
      <c r="I42" s="253"/>
      <c r="K42" s="253"/>
      <c r="L42" s="253"/>
      <c r="M42" s="1104"/>
      <c r="N42" s="1104"/>
      <c r="O42" s="145"/>
    </row>
    <row r="43" spans="1:15" s="164" customFormat="1" ht="12" customHeight="1" x14ac:dyDescent="0.2">
      <c r="A43" s="219" t="s">
        <v>69</v>
      </c>
      <c r="B43" s="711">
        <v>1196</v>
      </c>
      <c r="C43" s="229">
        <v>573</v>
      </c>
      <c r="D43" s="220">
        <v>417</v>
      </c>
      <c r="E43" s="220">
        <v>171</v>
      </c>
      <c r="F43" s="220">
        <v>22</v>
      </c>
      <c r="G43" s="220">
        <v>13</v>
      </c>
      <c r="H43" s="220">
        <v>883</v>
      </c>
      <c r="I43" s="253"/>
      <c r="J43" s="253"/>
      <c r="K43" s="253"/>
      <c r="L43" s="253"/>
      <c r="M43" s="1104"/>
      <c r="N43" s="1104"/>
      <c r="O43" s="223"/>
    </row>
    <row r="44" spans="1:15" s="164" customFormat="1" ht="12" customHeight="1" x14ac:dyDescent="0.2">
      <c r="A44" s="219" t="s">
        <v>70</v>
      </c>
      <c r="B44" s="711">
        <v>1112</v>
      </c>
      <c r="C44" s="229">
        <v>522</v>
      </c>
      <c r="D44" s="220">
        <v>387</v>
      </c>
      <c r="E44" s="220">
        <v>181</v>
      </c>
      <c r="F44" s="220">
        <v>17</v>
      </c>
      <c r="G44" s="220">
        <v>5</v>
      </c>
      <c r="H44" s="254">
        <v>826</v>
      </c>
      <c r="I44" s="253"/>
      <c r="J44" s="253"/>
      <c r="K44" s="253"/>
      <c r="L44" s="253"/>
      <c r="M44" s="1104"/>
      <c r="N44" s="1104"/>
      <c r="O44" s="223"/>
    </row>
    <row r="45" spans="1:15" s="164" customFormat="1" ht="12" customHeight="1" x14ac:dyDescent="0.2">
      <c r="A45" s="219" t="s">
        <v>71</v>
      </c>
      <c r="B45" s="711">
        <v>976</v>
      </c>
      <c r="C45" s="229">
        <v>479</v>
      </c>
      <c r="D45" s="220">
        <v>327</v>
      </c>
      <c r="E45" s="220">
        <v>140</v>
      </c>
      <c r="F45" s="220">
        <v>25</v>
      </c>
      <c r="G45" s="220">
        <v>5</v>
      </c>
      <c r="H45" s="220">
        <v>704</v>
      </c>
      <c r="I45" s="253"/>
      <c r="J45" s="253"/>
      <c r="K45" s="253"/>
      <c r="L45" s="253"/>
      <c r="M45" s="1104"/>
      <c r="N45" s="1104"/>
      <c r="O45" s="223"/>
    </row>
    <row r="46" spans="1:15" s="164" customFormat="1" ht="17.45" customHeight="1" x14ac:dyDescent="0.2">
      <c r="A46" s="219" t="s">
        <v>72</v>
      </c>
      <c r="B46" s="711">
        <v>927</v>
      </c>
      <c r="C46" s="229">
        <v>488</v>
      </c>
      <c r="D46" s="220">
        <v>284</v>
      </c>
      <c r="E46" s="220">
        <v>137</v>
      </c>
      <c r="F46" s="220">
        <v>14</v>
      </c>
      <c r="G46" s="220">
        <v>4</v>
      </c>
      <c r="H46" s="254">
        <v>617</v>
      </c>
      <c r="I46" s="253"/>
      <c r="J46" s="253"/>
      <c r="K46" s="253"/>
      <c r="L46" s="253"/>
      <c r="M46" s="1104"/>
      <c r="N46" s="1104"/>
      <c r="O46" s="225"/>
    </row>
    <row r="47" spans="1:15" ht="12" customHeight="1" x14ac:dyDescent="0.2">
      <c r="A47" s="219" t="s">
        <v>73</v>
      </c>
      <c r="B47" s="711">
        <v>1047</v>
      </c>
      <c r="C47" s="220">
        <v>580</v>
      </c>
      <c r="D47" s="220">
        <v>303</v>
      </c>
      <c r="E47" s="220">
        <v>144</v>
      </c>
      <c r="F47" s="220">
        <v>16</v>
      </c>
      <c r="G47" s="220">
        <v>4</v>
      </c>
      <c r="H47" s="220">
        <v>662</v>
      </c>
      <c r="K47" s="253"/>
      <c r="L47" s="253"/>
      <c r="M47" s="1104"/>
      <c r="N47" s="1104"/>
      <c r="O47" s="156"/>
    </row>
    <row r="48" spans="1:15" s="164" customFormat="1" ht="12" customHeight="1" x14ac:dyDescent="0.2">
      <c r="A48" s="219" t="s">
        <v>74</v>
      </c>
      <c r="B48" s="711">
        <v>1039</v>
      </c>
      <c r="C48" s="229">
        <v>614</v>
      </c>
      <c r="D48" s="220">
        <v>268</v>
      </c>
      <c r="E48" s="220">
        <v>132</v>
      </c>
      <c r="F48" s="220">
        <v>17</v>
      </c>
      <c r="G48" s="226">
        <v>8</v>
      </c>
      <c r="H48" s="254">
        <v>619</v>
      </c>
      <c r="I48" s="253"/>
      <c r="J48" s="253"/>
      <c r="K48" s="253"/>
      <c r="L48" s="253"/>
      <c r="M48" s="1104"/>
      <c r="N48" s="1104"/>
      <c r="O48" s="225"/>
    </row>
    <row r="49" spans="1:15" s="164" customFormat="1" ht="12" customHeight="1" x14ac:dyDescent="0.2">
      <c r="A49" s="219" t="s">
        <v>75</v>
      </c>
      <c r="B49" s="711">
        <v>997</v>
      </c>
      <c r="C49" s="229">
        <v>588</v>
      </c>
      <c r="D49" s="220">
        <v>231</v>
      </c>
      <c r="E49" s="220">
        <v>148</v>
      </c>
      <c r="F49" s="220">
        <v>23</v>
      </c>
      <c r="G49" s="227">
        <v>7</v>
      </c>
      <c r="H49" s="254">
        <v>624</v>
      </c>
      <c r="I49" s="253"/>
      <c r="J49" s="253"/>
      <c r="K49" s="253"/>
      <c r="L49" s="253"/>
      <c r="M49" s="1104"/>
      <c r="N49" s="1104"/>
      <c r="O49" s="225"/>
    </row>
    <row r="50" spans="1:15" s="164" customFormat="1" ht="12" customHeight="1" x14ac:dyDescent="0.2">
      <c r="A50" s="219" t="s">
        <v>76</v>
      </c>
      <c r="B50" s="711">
        <v>1043</v>
      </c>
      <c r="C50" s="229">
        <v>280</v>
      </c>
      <c r="D50" s="220">
        <v>283</v>
      </c>
      <c r="E50" s="220">
        <v>153</v>
      </c>
      <c r="F50" s="220">
        <v>22</v>
      </c>
      <c r="G50" s="227">
        <v>5</v>
      </c>
      <c r="H50" s="220">
        <v>675</v>
      </c>
      <c r="I50" s="253"/>
      <c r="J50" s="253"/>
      <c r="K50" s="253"/>
      <c r="L50" s="253"/>
      <c r="M50" s="173"/>
      <c r="N50" s="173"/>
      <c r="O50" s="225"/>
    </row>
    <row r="51" spans="1:15" s="164" customFormat="1" ht="17.45" customHeight="1" x14ac:dyDescent="0.2">
      <c r="A51" s="219" t="s">
        <v>77</v>
      </c>
      <c r="B51" s="711">
        <v>892</v>
      </c>
      <c r="C51" s="229">
        <v>476</v>
      </c>
      <c r="D51" s="220">
        <v>241</v>
      </c>
      <c r="E51" s="220">
        <v>142</v>
      </c>
      <c r="F51" s="220">
        <v>29</v>
      </c>
      <c r="G51" s="227">
        <v>4</v>
      </c>
      <c r="H51" s="220">
        <v>628</v>
      </c>
      <c r="I51" s="253"/>
      <c r="J51" s="253"/>
      <c r="K51" s="253"/>
      <c r="L51" s="253"/>
      <c r="M51" s="173"/>
      <c r="N51" s="173"/>
      <c r="O51" s="225"/>
    </row>
    <row r="52" spans="1:15" ht="12" customHeight="1" x14ac:dyDescent="0.2">
      <c r="A52" s="219" t="s">
        <v>78</v>
      </c>
      <c r="B52" s="711">
        <v>890</v>
      </c>
      <c r="C52" s="229">
        <v>493</v>
      </c>
      <c r="D52" s="220">
        <v>230</v>
      </c>
      <c r="E52" s="220">
        <v>150</v>
      </c>
      <c r="F52" s="220">
        <v>15</v>
      </c>
      <c r="G52" s="227">
        <v>2</v>
      </c>
      <c r="H52" s="220">
        <v>584</v>
      </c>
      <c r="I52" s="253"/>
      <c r="J52" s="253"/>
      <c r="K52" s="253"/>
      <c r="L52" s="253"/>
      <c r="M52" s="173"/>
      <c r="N52" s="173"/>
      <c r="O52" s="156"/>
    </row>
    <row r="53" spans="1:15" s="164" customFormat="1" ht="12" customHeight="1" x14ac:dyDescent="0.2">
      <c r="A53" s="228">
        <v>2013</v>
      </c>
      <c r="B53" s="712">
        <v>920</v>
      </c>
      <c r="C53" s="229">
        <v>470</v>
      </c>
      <c r="D53" s="229">
        <v>257</v>
      </c>
      <c r="E53" s="229">
        <v>161</v>
      </c>
      <c r="F53" s="229">
        <v>21</v>
      </c>
      <c r="G53" s="230">
        <v>11</v>
      </c>
      <c r="H53" s="229">
        <v>693</v>
      </c>
      <c r="I53" s="255"/>
      <c r="J53" s="255"/>
      <c r="K53" s="255"/>
      <c r="L53" s="255"/>
      <c r="M53" s="181"/>
      <c r="N53" s="181"/>
      <c r="O53" s="233"/>
    </row>
    <row r="54" spans="1:15" s="164" customFormat="1" ht="12" customHeight="1" x14ac:dyDescent="0.2">
      <c r="A54" s="235">
        <v>2014</v>
      </c>
      <c r="B54" s="707">
        <v>925</v>
      </c>
      <c r="C54" s="229">
        <v>431</v>
      </c>
      <c r="D54" s="229">
        <v>277</v>
      </c>
      <c r="E54" s="229">
        <v>173</v>
      </c>
      <c r="F54" s="229">
        <v>36</v>
      </c>
      <c r="G54" s="230">
        <v>8</v>
      </c>
      <c r="H54" s="229">
        <v>764</v>
      </c>
      <c r="I54" s="255"/>
      <c r="J54" s="255"/>
      <c r="K54" s="255"/>
      <c r="L54" s="255"/>
      <c r="M54" s="181"/>
      <c r="N54" s="256"/>
      <c r="O54" s="224"/>
    </row>
    <row r="55" spans="1:15" s="164" customFormat="1" ht="12" customHeight="1" x14ac:dyDescent="0.2">
      <c r="A55" s="235">
        <v>2015</v>
      </c>
      <c r="B55" s="707">
        <v>867</v>
      </c>
      <c r="C55" s="237">
        <v>421</v>
      </c>
      <c r="D55" s="237">
        <v>235</v>
      </c>
      <c r="E55" s="237">
        <v>172</v>
      </c>
      <c r="F55" s="237">
        <v>28</v>
      </c>
      <c r="G55" s="238">
        <v>8</v>
      </c>
      <c r="H55" s="237">
        <v>696</v>
      </c>
      <c r="I55" s="255"/>
      <c r="J55" s="255"/>
      <c r="K55" s="255"/>
      <c r="L55" s="255"/>
      <c r="M55" s="181"/>
      <c r="N55" s="256"/>
      <c r="O55" s="224"/>
    </row>
    <row r="56" spans="1:15" s="164" customFormat="1" ht="17.45" customHeight="1" x14ac:dyDescent="0.2">
      <c r="A56" s="235">
        <v>2016</v>
      </c>
      <c r="B56" s="707">
        <v>825</v>
      </c>
      <c r="C56" s="237">
        <v>380</v>
      </c>
      <c r="D56" s="237">
        <v>247</v>
      </c>
      <c r="E56" s="237">
        <v>167</v>
      </c>
      <c r="F56" s="237">
        <v>25</v>
      </c>
      <c r="G56" s="238">
        <v>6</v>
      </c>
      <c r="H56" s="237">
        <v>680</v>
      </c>
      <c r="I56" s="255"/>
      <c r="J56" s="255"/>
      <c r="K56" s="255"/>
      <c r="L56" s="255"/>
      <c r="M56" s="181"/>
      <c r="N56" s="256"/>
      <c r="O56" s="224"/>
    </row>
    <row r="57" spans="1:15" s="164" customFormat="1" ht="12" customHeight="1" x14ac:dyDescent="0.2">
      <c r="A57" s="235">
        <v>2017</v>
      </c>
      <c r="B57" s="707">
        <v>808</v>
      </c>
      <c r="C57" s="237">
        <v>377</v>
      </c>
      <c r="D57" s="237">
        <v>231</v>
      </c>
      <c r="E57" s="237">
        <v>168</v>
      </c>
      <c r="F57" s="237">
        <v>26</v>
      </c>
      <c r="G57" s="238">
        <v>6</v>
      </c>
      <c r="H57" s="237">
        <v>672</v>
      </c>
      <c r="I57" s="255"/>
      <c r="J57" s="255"/>
      <c r="K57" s="255"/>
      <c r="L57" s="255"/>
      <c r="M57" s="181"/>
      <c r="N57" s="256"/>
      <c r="O57" s="224"/>
    </row>
    <row r="58" spans="1:15" s="164" customFormat="1" ht="12" customHeight="1" x14ac:dyDescent="0.2">
      <c r="A58" s="235">
        <v>2018</v>
      </c>
      <c r="B58" s="707">
        <v>765</v>
      </c>
      <c r="C58" s="237">
        <v>348</v>
      </c>
      <c r="D58" s="237">
        <v>233</v>
      </c>
      <c r="E58" s="237">
        <v>153</v>
      </c>
      <c r="F58" s="237">
        <v>24</v>
      </c>
      <c r="G58" s="238">
        <v>7</v>
      </c>
      <c r="H58" s="237">
        <v>641</v>
      </c>
      <c r="I58" s="255"/>
      <c r="J58" s="255"/>
      <c r="K58" s="255"/>
      <c r="L58" s="255"/>
      <c r="M58" s="181"/>
      <c r="N58" s="256"/>
      <c r="O58" s="224"/>
    </row>
    <row r="59" spans="1:15" s="164" customFormat="1" ht="12" customHeight="1" x14ac:dyDescent="0.2">
      <c r="A59" s="652">
        <v>2019</v>
      </c>
      <c r="B59" s="707">
        <v>742</v>
      </c>
      <c r="C59" s="237">
        <v>346</v>
      </c>
      <c r="D59" s="237">
        <v>207</v>
      </c>
      <c r="E59" s="237">
        <v>154</v>
      </c>
      <c r="F59" s="237">
        <v>28</v>
      </c>
      <c r="G59" s="238">
        <v>7</v>
      </c>
      <c r="H59" s="237">
        <v>631</v>
      </c>
      <c r="I59" s="255"/>
      <c r="J59" s="255"/>
      <c r="K59" s="255"/>
      <c r="L59" s="255"/>
      <c r="M59" s="181"/>
      <c r="N59" s="256"/>
      <c r="O59" s="224"/>
    </row>
    <row r="60" spans="1:15" s="164" customFormat="1" ht="12" customHeight="1" x14ac:dyDescent="0.2">
      <c r="A60" s="652">
        <v>2020</v>
      </c>
      <c r="B60" s="707">
        <v>845</v>
      </c>
      <c r="C60" s="237">
        <v>391</v>
      </c>
      <c r="D60" s="237">
        <v>228</v>
      </c>
      <c r="E60" s="237">
        <v>189</v>
      </c>
      <c r="F60" s="237">
        <v>32</v>
      </c>
      <c r="G60" s="238">
        <v>5</v>
      </c>
      <c r="H60" s="237">
        <v>726</v>
      </c>
      <c r="I60" s="255"/>
      <c r="J60" s="255"/>
      <c r="K60" s="255"/>
      <c r="L60" s="255"/>
      <c r="M60" s="181"/>
      <c r="N60" s="256"/>
      <c r="O60" s="224"/>
    </row>
    <row r="61" spans="1:15" s="164" customFormat="1" ht="17.45" customHeight="1" x14ac:dyDescent="0.2">
      <c r="A61" s="652">
        <v>2021</v>
      </c>
      <c r="B61" s="707">
        <v>747</v>
      </c>
      <c r="C61" s="237">
        <v>326</v>
      </c>
      <c r="D61" s="237">
        <v>214</v>
      </c>
      <c r="E61" s="237">
        <v>162</v>
      </c>
      <c r="F61" s="237">
        <v>39</v>
      </c>
      <c r="G61" s="238">
        <v>6</v>
      </c>
      <c r="H61" s="237">
        <v>680</v>
      </c>
      <c r="I61" s="255"/>
      <c r="J61" s="255"/>
      <c r="K61" s="255"/>
      <c r="L61" s="255"/>
      <c r="M61" s="181"/>
      <c r="N61" s="256"/>
      <c r="O61" s="224"/>
    </row>
    <row r="62" spans="1:15" s="164" customFormat="1" ht="12" customHeight="1" x14ac:dyDescent="0.2">
      <c r="A62" s="652">
        <v>2022</v>
      </c>
      <c r="B62" s="707">
        <v>820</v>
      </c>
      <c r="C62" s="237">
        <v>413</v>
      </c>
      <c r="D62" s="237">
        <v>199</v>
      </c>
      <c r="E62" s="237">
        <v>180</v>
      </c>
      <c r="F62" s="237">
        <v>24</v>
      </c>
      <c r="G62" s="238">
        <v>4</v>
      </c>
      <c r="H62" s="237">
        <v>652</v>
      </c>
      <c r="I62" s="255"/>
      <c r="J62" s="255"/>
      <c r="K62" s="255"/>
      <c r="L62" s="255"/>
      <c r="M62" s="181"/>
      <c r="N62" s="256"/>
      <c r="O62" s="224"/>
    </row>
    <row r="63" spans="1:15" ht="3" customHeight="1" x14ac:dyDescent="0.2">
      <c r="A63" s="241"/>
      <c r="B63" s="257"/>
      <c r="C63" s="258"/>
      <c r="D63" s="257"/>
      <c r="E63" s="257"/>
      <c r="F63" s="257"/>
      <c r="G63" s="653"/>
      <c r="H63" s="257"/>
      <c r="I63" s="259"/>
      <c r="J63" s="259"/>
      <c r="K63" s="259"/>
      <c r="L63" s="259"/>
      <c r="M63" s="181"/>
      <c r="N63" s="181"/>
      <c r="O63" s="182"/>
    </row>
    <row r="64" spans="1:15" ht="11.1" customHeight="1" x14ac:dyDescent="0.2">
      <c r="A64" s="260"/>
      <c r="B64" s="260"/>
      <c r="C64" s="260"/>
      <c r="D64" s="183"/>
      <c r="E64" s="183"/>
      <c r="F64" s="183"/>
      <c r="G64" s="183"/>
      <c r="H64" s="183"/>
      <c r="I64" s="182"/>
      <c r="J64" s="182"/>
      <c r="K64" s="182"/>
      <c r="L64" s="182"/>
      <c r="M64" s="182"/>
      <c r="N64" s="182"/>
      <c r="O64" s="183"/>
    </row>
    <row r="65" spans="1:3" s="171" customFormat="1" ht="12" customHeight="1" x14ac:dyDescent="0.2">
      <c r="A65" s="862" t="s">
        <v>116</v>
      </c>
      <c r="B65" s="261"/>
      <c r="C65" s="261"/>
    </row>
    <row r="66" spans="1:3" ht="12" customHeight="1" x14ac:dyDescent="0.2">
      <c r="A66" s="863" t="s">
        <v>117</v>
      </c>
    </row>
  </sheetData>
  <mergeCells count="31">
    <mergeCell ref="D3:M3"/>
    <mergeCell ref="K4:K5"/>
    <mergeCell ref="L4:L5"/>
    <mergeCell ref="M4:M5"/>
    <mergeCell ref="A35:A37"/>
    <mergeCell ref="B35:B37"/>
    <mergeCell ref="H35:H37"/>
    <mergeCell ref="F4:F5"/>
    <mergeCell ref="G4:G5"/>
    <mergeCell ref="H4:H5"/>
    <mergeCell ref="I4:I5"/>
    <mergeCell ref="J4:J5"/>
    <mergeCell ref="A3:A5"/>
    <mergeCell ref="B3:B5"/>
    <mergeCell ref="C3:C5"/>
    <mergeCell ref="D4:D5"/>
    <mergeCell ref="E4:E5"/>
    <mergeCell ref="M49:N49"/>
    <mergeCell ref="M43:N43"/>
    <mergeCell ref="M44:N44"/>
    <mergeCell ref="M45:N45"/>
    <mergeCell ref="M46:N46"/>
    <mergeCell ref="M47:N47"/>
    <mergeCell ref="M48:N48"/>
    <mergeCell ref="M42:N42"/>
    <mergeCell ref="C35:G35"/>
    <mergeCell ref="M35:M37"/>
    <mergeCell ref="M38:N38"/>
    <mergeCell ref="M39:N39"/>
    <mergeCell ref="M41:N41"/>
    <mergeCell ref="C36:G36"/>
  </mergeCells>
  <hyperlinks>
    <hyperlink ref="O1" location="Inhalt!C27" display="zurück"/>
    <hyperlink ref="O33" location="Inhalt!C28"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02"/>
  <sheetViews>
    <sheetView showGridLines="0" zoomScaleNormal="100" workbookViewId="0">
      <selection sqref="A1:D1"/>
    </sheetView>
  </sheetViews>
  <sheetFormatPr baseColWidth="10" defaultColWidth="10.28515625" defaultRowHeight="12.75" x14ac:dyDescent="0.2"/>
  <cols>
    <col min="1" max="1" width="7" style="269" customWidth="1"/>
    <col min="2" max="3" width="10.28515625" style="269" customWidth="1"/>
    <col min="4" max="5" width="11.7109375" style="269" customWidth="1"/>
    <col min="6" max="6" width="13.7109375" style="269" customWidth="1"/>
    <col min="7" max="7" width="12.7109375" style="269" customWidth="1"/>
    <col min="8" max="8" width="11.7109375" style="269" customWidth="1"/>
    <col min="9" max="9" width="1" style="269" hidden="1" customWidth="1"/>
    <col min="10" max="16384" width="10.28515625" style="269"/>
  </cols>
  <sheetData>
    <row r="1" spans="1:10" s="262" customFormat="1" ht="18" customHeight="1" x14ac:dyDescent="0.35">
      <c r="A1" s="1120" t="s">
        <v>118</v>
      </c>
      <c r="B1" s="1121"/>
      <c r="C1" s="1121"/>
      <c r="D1" s="1121"/>
      <c r="J1" s="643" t="s">
        <v>401</v>
      </c>
    </row>
    <row r="2" spans="1:10" s="265" customFormat="1" ht="18" customHeight="1" x14ac:dyDescent="0.25">
      <c r="A2" s="263"/>
      <c r="B2" s="264"/>
      <c r="C2" s="264"/>
      <c r="D2" s="264"/>
    </row>
    <row r="3" spans="1:10" s="268" customFormat="1" ht="12.75" customHeight="1" x14ac:dyDescent="0.2">
      <c r="A3" s="266" t="s">
        <v>614</v>
      </c>
      <c r="B3" s="267"/>
      <c r="C3" s="267"/>
      <c r="D3" s="267"/>
      <c r="E3" s="267"/>
      <c r="F3" s="267"/>
      <c r="G3" s="267"/>
      <c r="H3" s="267"/>
      <c r="J3" s="643" t="s">
        <v>401</v>
      </c>
    </row>
    <row r="4" spans="1:10" ht="12.75" customHeight="1" x14ac:dyDescent="0.25">
      <c r="A4" s="265"/>
      <c r="J4" s="643"/>
    </row>
    <row r="5" spans="1:10" s="268" customFormat="1" ht="12.75" customHeight="1" x14ac:dyDescent="0.2">
      <c r="A5" s="1125" t="s">
        <v>500</v>
      </c>
      <c r="B5" s="1132" t="s">
        <v>119</v>
      </c>
      <c r="C5" s="1133"/>
      <c r="D5" s="1133"/>
      <c r="E5" s="1133"/>
      <c r="F5" s="1133"/>
      <c r="G5" s="1133"/>
      <c r="H5" s="1134"/>
    </row>
    <row r="6" spans="1:10" s="268" customFormat="1" ht="12.75" customHeight="1" x14ac:dyDescent="0.2">
      <c r="A6" s="1126"/>
      <c r="B6" s="1122" t="s">
        <v>2</v>
      </c>
      <c r="C6" s="1135" t="s">
        <v>8</v>
      </c>
      <c r="D6" s="1133"/>
      <c r="E6" s="1133"/>
      <c r="F6" s="1133"/>
      <c r="G6" s="1133"/>
      <c r="H6" s="1134"/>
    </row>
    <row r="7" spans="1:10" s="268" customFormat="1" ht="12.75" customHeight="1" x14ac:dyDescent="0.2">
      <c r="A7" s="1126"/>
      <c r="B7" s="1123"/>
      <c r="C7" s="1128" t="s">
        <v>9</v>
      </c>
      <c r="D7" s="1130" t="s">
        <v>501</v>
      </c>
      <c r="E7" s="1130" t="s">
        <v>502</v>
      </c>
      <c r="F7" s="1130" t="s">
        <v>503</v>
      </c>
      <c r="G7" s="1130" t="s">
        <v>504</v>
      </c>
      <c r="H7" s="1130" t="s">
        <v>505</v>
      </c>
    </row>
    <row r="8" spans="1:10" s="268" customFormat="1" ht="12.75" customHeight="1" x14ac:dyDescent="0.2">
      <c r="A8" s="1127"/>
      <c r="B8" s="1124"/>
      <c r="C8" s="1129"/>
      <c r="D8" s="1131"/>
      <c r="E8" s="1131"/>
      <c r="F8" s="1131"/>
      <c r="G8" s="1131"/>
      <c r="H8" s="1131"/>
    </row>
    <row r="9" spans="1:10" s="268" customFormat="1" ht="19.5" hidden="1" customHeight="1" x14ac:dyDescent="0.2">
      <c r="A9" s="270">
        <v>1986</v>
      </c>
      <c r="B9" s="271">
        <v>10604</v>
      </c>
      <c r="C9" s="272">
        <v>5138</v>
      </c>
      <c r="D9" s="273">
        <v>6466</v>
      </c>
      <c r="E9" s="273"/>
      <c r="F9" s="272">
        <v>3201</v>
      </c>
      <c r="G9" s="272">
        <v>10</v>
      </c>
      <c r="H9" s="272">
        <v>927</v>
      </c>
    </row>
    <row r="10" spans="1:10" s="268" customFormat="1" ht="12.75" hidden="1" customHeight="1" x14ac:dyDescent="0.2">
      <c r="A10" s="270">
        <v>1987</v>
      </c>
      <c r="B10" s="271">
        <v>10536</v>
      </c>
      <c r="C10" s="272">
        <v>5188</v>
      </c>
      <c r="D10" s="273">
        <v>5516</v>
      </c>
      <c r="E10" s="273"/>
      <c r="F10" s="272">
        <v>2641</v>
      </c>
      <c r="G10" s="272">
        <v>15</v>
      </c>
      <c r="H10" s="272">
        <v>2364</v>
      </c>
    </row>
    <row r="11" spans="1:10" s="268" customFormat="1" ht="12.75" hidden="1" customHeight="1" x14ac:dyDescent="0.2">
      <c r="A11" s="270">
        <v>1988</v>
      </c>
      <c r="B11" s="271">
        <v>10043</v>
      </c>
      <c r="C11" s="272">
        <v>4492</v>
      </c>
      <c r="D11" s="273">
        <v>5484</v>
      </c>
      <c r="E11" s="273"/>
      <c r="F11" s="272">
        <v>2630</v>
      </c>
      <c r="G11" s="272">
        <v>11</v>
      </c>
      <c r="H11" s="272">
        <v>1918</v>
      </c>
    </row>
    <row r="12" spans="1:10" s="268" customFormat="1" ht="12.75" hidden="1" customHeight="1" x14ac:dyDescent="0.2">
      <c r="A12" s="270">
        <v>1989</v>
      </c>
      <c r="B12" s="271">
        <v>10893</v>
      </c>
      <c r="C12" s="272">
        <v>4944</v>
      </c>
      <c r="D12" s="273">
        <v>6130</v>
      </c>
      <c r="E12" s="273"/>
      <c r="F12" s="272">
        <v>3026</v>
      </c>
      <c r="G12" s="272">
        <v>86</v>
      </c>
      <c r="H12" s="272">
        <v>1651</v>
      </c>
    </row>
    <row r="13" spans="1:10" s="268" customFormat="1" ht="18" customHeight="1" x14ac:dyDescent="0.2">
      <c r="A13" s="274" t="s">
        <v>56</v>
      </c>
      <c r="B13" s="713">
        <v>11471</v>
      </c>
      <c r="C13" s="714">
        <v>4905</v>
      </c>
      <c r="D13" s="714">
        <v>3670</v>
      </c>
      <c r="E13" s="714">
        <v>2079</v>
      </c>
      <c r="F13" s="714">
        <v>3440</v>
      </c>
      <c r="G13" s="714">
        <v>539</v>
      </c>
      <c r="H13" s="714">
        <v>1743</v>
      </c>
    </row>
    <row r="14" spans="1:10" s="268" customFormat="1" ht="12" hidden="1" customHeight="1" x14ac:dyDescent="0.2">
      <c r="A14" s="274" t="s">
        <v>57</v>
      </c>
      <c r="B14" s="713">
        <v>10675</v>
      </c>
      <c r="C14" s="714">
        <v>4327</v>
      </c>
      <c r="D14" s="714">
        <v>2128</v>
      </c>
      <c r="E14" s="714">
        <v>1720</v>
      </c>
      <c r="F14" s="714">
        <v>2610</v>
      </c>
      <c r="G14" s="714">
        <v>3008</v>
      </c>
      <c r="H14" s="714">
        <v>1209</v>
      </c>
    </row>
    <row r="15" spans="1:10" s="268" customFormat="1" ht="12.75" hidden="1" customHeight="1" x14ac:dyDescent="0.2">
      <c r="A15" s="274">
        <v>1992</v>
      </c>
      <c r="B15" s="713">
        <v>11403</v>
      </c>
      <c r="C15" s="714">
        <v>4431</v>
      </c>
      <c r="D15" s="714">
        <v>2162</v>
      </c>
      <c r="E15" s="714">
        <v>1560</v>
      </c>
      <c r="F15" s="714">
        <v>2053</v>
      </c>
      <c r="G15" s="714">
        <v>3787</v>
      </c>
      <c r="H15" s="714">
        <v>1841</v>
      </c>
    </row>
    <row r="16" spans="1:10" s="268" customFormat="1" ht="12" hidden="1" customHeight="1" x14ac:dyDescent="0.2">
      <c r="A16" s="274" t="s">
        <v>59</v>
      </c>
      <c r="B16" s="713">
        <v>13412</v>
      </c>
      <c r="C16" s="714">
        <v>5024</v>
      </c>
      <c r="D16" s="714">
        <v>2135</v>
      </c>
      <c r="E16" s="714">
        <v>1322</v>
      </c>
      <c r="F16" s="714">
        <v>1908</v>
      </c>
      <c r="G16" s="714">
        <v>4411</v>
      </c>
      <c r="H16" s="714">
        <v>3636</v>
      </c>
    </row>
    <row r="17" spans="1:8" s="268" customFormat="1" ht="12" hidden="1" customHeight="1" x14ac:dyDescent="0.2">
      <c r="A17" s="274" t="s">
        <v>60</v>
      </c>
      <c r="B17" s="713">
        <v>16939</v>
      </c>
      <c r="C17" s="714">
        <v>5671</v>
      </c>
      <c r="D17" s="714">
        <v>2609</v>
      </c>
      <c r="E17" s="714">
        <v>1778</v>
      </c>
      <c r="F17" s="714">
        <v>2038</v>
      </c>
      <c r="G17" s="714">
        <v>5316</v>
      </c>
      <c r="H17" s="714">
        <v>5198</v>
      </c>
    </row>
    <row r="18" spans="1:8" s="268" customFormat="1" ht="12" customHeight="1" x14ac:dyDescent="0.2">
      <c r="A18" s="274" t="s">
        <v>61</v>
      </c>
      <c r="B18" s="713">
        <v>19802</v>
      </c>
      <c r="C18" s="714">
        <v>6282</v>
      </c>
      <c r="D18" s="714">
        <v>3378</v>
      </c>
      <c r="E18" s="714">
        <v>1930</v>
      </c>
      <c r="F18" s="714">
        <v>2209</v>
      </c>
      <c r="G18" s="714">
        <v>5505</v>
      </c>
      <c r="H18" s="714">
        <v>6780</v>
      </c>
    </row>
    <row r="19" spans="1:8" s="268" customFormat="1" ht="12" hidden="1" customHeight="1" x14ac:dyDescent="0.2">
      <c r="A19" s="274" t="s">
        <v>62</v>
      </c>
      <c r="B19" s="713">
        <v>19715</v>
      </c>
      <c r="C19" s="714">
        <v>6975</v>
      </c>
      <c r="D19" s="714">
        <v>4166</v>
      </c>
      <c r="E19" s="714">
        <v>2212</v>
      </c>
      <c r="F19" s="714">
        <v>2431</v>
      </c>
      <c r="G19" s="714">
        <v>4986</v>
      </c>
      <c r="H19" s="714">
        <v>5920</v>
      </c>
    </row>
    <row r="20" spans="1:8" s="268" customFormat="1" ht="12" hidden="1" customHeight="1" x14ac:dyDescent="0.2">
      <c r="A20" s="274" t="s">
        <v>63</v>
      </c>
      <c r="B20" s="713">
        <v>20328</v>
      </c>
      <c r="C20" s="714">
        <v>7334</v>
      </c>
      <c r="D20" s="714">
        <v>4773</v>
      </c>
      <c r="E20" s="714">
        <v>2492</v>
      </c>
      <c r="F20" s="714">
        <v>2442</v>
      </c>
      <c r="G20" s="714">
        <v>4688</v>
      </c>
      <c r="H20" s="714">
        <v>5933</v>
      </c>
    </row>
    <row r="21" spans="1:8" s="268" customFormat="1" ht="12" hidden="1" customHeight="1" x14ac:dyDescent="0.2">
      <c r="A21" s="274" t="s">
        <v>64</v>
      </c>
      <c r="B21" s="713">
        <v>19302</v>
      </c>
      <c r="C21" s="714">
        <v>8270</v>
      </c>
      <c r="D21" s="714">
        <v>5399</v>
      </c>
      <c r="E21" s="714">
        <v>2765</v>
      </c>
      <c r="F21" s="714">
        <v>2533</v>
      </c>
      <c r="G21" s="714">
        <v>4407</v>
      </c>
      <c r="H21" s="714">
        <v>4198</v>
      </c>
    </row>
    <row r="22" spans="1:8" s="268" customFormat="1" ht="12" hidden="1" customHeight="1" x14ac:dyDescent="0.2">
      <c r="A22" s="274" t="s">
        <v>65</v>
      </c>
      <c r="B22" s="713">
        <v>19335</v>
      </c>
      <c r="C22" s="714">
        <v>8683</v>
      </c>
      <c r="D22" s="714">
        <v>5698</v>
      </c>
      <c r="E22" s="714">
        <v>3031</v>
      </c>
      <c r="F22" s="714">
        <v>2441</v>
      </c>
      <c r="G22" s="714">
        <v>4105</v>
      </c>
      <c r="H22" s="714">
        <v>4060</v>
      </c>
    </row>
    <row r="23" spans="1:8" s="268" customFormat="1" ht="12" customHeight="1" x14ac:dyDescent="0.2">
      <c r="A23" s="274" t="s">
        <v>66</v>
      </c>
      <c r="B23" s="713">
        <v>21344</v>
      </c>
      <c r="C23" s="714">
        <v>10144</v>
      </c>
      <c r="D23" s="714">
        <v>6353</v>
      </c>
      <c r="E23" s="714">
        <v>3735</v>
      </c>
      <c r="F23" s="714">
        <v>3184</v>
      </c>
      <c r="G23" s="714">
        <v>4724</v>
      </c>
      <c r="H23" s="714">
        <v>3348</v>
      </c>
    </row>
    <row r="24" spans="1:8" s="268" customFormat="1" ht="12" hidden="1" customHeight="1" x14ac:dyDescent="0.2">
      <c r="A24" s="274" t="s">
        <v>67</v>
      </c>
      <c r="B24" s="713">
        <v>21658</v>
      </c>
      <c r="C24" s="714">
        <v>10243</v>
      </c>
      <c r="D24" s="714">
        <v>6354</v>
      </c>
      <c r="E24" s="714">
        <v>3778</v>
      </c>
      <c r="F24" s="714">
        <v>3046</v>
      </c>
      <c r="G24" s="714">
        <v>4517</v>
      </c>
      <c r="H24" s="714">
        <v>3963</v>
      </c>
    </row>
    <row r="25" spans="1:8" s="268" customFormat="1" ht="12" hidden="1" customHeight="1" x14ac:dyDescent="0.2">
      <c r="A25" s="274" t="s">
        <v>68</v>
      </c>
      <c r="B25" s="713">
        <v>20969</v>
      </c>
      <c r="C25" s="714">
        <v>10095</v>
      </c>
      <c r="D25" s="714">
        <v>5975</v>
      </c>
      <c r="E25" s="714">
        <v>3648</v>
      </c>
      <c r="F25" s="714">
        <v>2894</v>
      </c>
      <c r="G25" s="714">
        <v>4434</v>
      </c>
      <c r="H25" s="714">
        <v>4018</v>
      </c>
    </row>
    <row r="26" spans="1:8" s="268" customFormat="1" ht="12" hidden="1" customHeight="1" x14ac:dyDescent="0.2">
      <c r="A26" s="274" t="s">
        <v>69</v>
      </c>
      <c r="B26" s="713">
        <v>21307</v>
      </c>
      <c r="C26" s="714">
        <v>10270</v>
      </c>
      <c r="D26" s="714">
        <v>5850</v>
      </c>
      <c r="E26" s="714">
        <v>3576</v>
      </c>
      <c r="F26" s="714">
        <v>3147</v>
      </c>
      <c r="G26" s="714">
        <v>4766</v>
      </c>
      <c r="H26" s="714">
        <v>3968</v>
      </c>
    </row>
    <row r="27" spans="1:8" s="276" customFormat="1" ht="12" hidden="1" customHeight="1" x14ac:dyDescent="0.2">
      <c r="A27" s="275" t="s">
        <v>70</v>
      </c>
      <c r="B27" s="715">
        <v>22028</v>
      </c>
      <c r="C27" s="716">
        <v>10509</v>
      </c>
      <c r="D27" s="716">
        <v>5793</v>
      </c>
      <c r="E27" s="716">
        <v>3760</v>
      </c>
      <c r="F27" s="716">
        <v>3607</v>
      </c>
      <c r="G27" s="716">
        <v>4805</v>
      </c>
      <c r="H27" s="716">
        <v>4063</v>
      </c>
    </row>
    <row r="28" spans="1:8" s="276" customFormat="1" ht="12" customHeight="1" x14ac:dyDescent="0.2">
      <c r="A28" s="275" t="s">
        <v>71</v>
      </c>
      <c r="B28" s="715">
        <v>25280</v>
      </c>
      <c r="C28" s="716">
        <v>12020</v>
      </c>
      <c r="D28" s="716">
        <v>6562</v>
      </c>
      <c r="E28" s="716">
        <v>5200</v>
      </c>
      <c r="F28" s="716">
        <v>4787</v>
      </c>
      <c r="G28" s="716">
        <v>4822</v>
      </c>
      <c r="H28" s="716">
        <v>3909</v>
      </c>
    </row>
    <row r="29" spans="1:8" s="268" customFormat="1" ht="12" hidden="1" customHeight="1" x14ac:dyDescent="0.2">
      <c r="A29" s="274" t="s">
        <v>72</v>
      </c>
      <c r="B29" s="713">
        <v>27634</v>
      </c>
      <c r="C29" s="714">
        <v>13439</v>
      </c>
      <c r="D29" s="714">
        <v>7148</v>
      </c>
      <c r="E29" s="714">
        <v>6168</v>
      </c>
      <c r="F29" s="714">
        <v>5273</v>
      </c>
      <c r="G29" s="714">
        <v>5057</v>
      </c>
      <c r="H29" s="714">
        <v>3988</v>
      </c>
    </row>
    <row r="30" spans="1:8" s="268" customFormat="1" ht="12" hidden="1" customHeight="1" x14ac:dyDescent="0.2">
      <c r="A30" s="274" t="s">
        <v>73</v>
      </c>
      <c r="B30" s="713">
        <v>25919</v>
      </c>
      <c r="C30" s="714">
        <v>12664</v>
      </c>
      <c r="D30" s="714">
        <v>6543</v>
      </c>
      <c r="E30" s="714">
        <v>5378</v>
      </c>
      <c r="F30" s="714">
        <v>4998</v>
      </c>
      <c r="G30" s="714">
        <v>4987</v>
      </c>
      <c r="H30" s="714">
        <v>4013</v>
      </c>
    </row>
    <row r="31" spans="1:8" s="268" customFormat="1" ht="12" hidden="1" customHeight="1" x14ac:dyDescent="0.2">
      <c r="A31" s="274" t="s">
        <v>74</v>
      </c>
      <c r="B31" s="713">
        <v>26944</v>
      </c>
      <c r="C31" s="714">
        <v>12966</v>
      </c>
      <c r="D31" s="714">
        <v>6859</v>
      </c>
      <c r="E31" s="714">
        <v>5565</v>
      </c>
      <c r="F31" s="714">
        <v>5053</v>
      </c>
      <c r="G31" s="714">
        <v>5021</v>
      </c>
      <c r="H31" s="714">
        <v>4446</v>
      </c>
    </row>
    <row r="32" spans="1:8" s="268" customFormat="1" ht="12" hidden="1" customHeight="1" x14ac:dyDescent="0.2">
      <c r="A32" s="274" t="s">
        <v>75</v>
      </c>
      <c r="B32" s="713">
        <v>27600</v>
      </c>
      <c r="C32" s="714">
        <v>13266</v>
      </c>
      <c r="D32" s="714">
        <v>6779</v>
      </c>
      <c r="E32" s="714">
        <v>5811</v>
      </c>
      <c r="F32" s="714">
        <v>5132</v>
      </c>
      <c r="G32" s="714">
        <v>5220</v>
      </c>
      <c r="H32" s="714">
        <v>4658</v>
      </c>
    </row>
    <row r="33" spans="1:10" s="268" customFormat="1" ht="12" customHeight="1" x14ac:dyDescent="0.2">
      <c r="A33" s="274" t="s">
        <v>76</v>
      </c>
      <c r="B33" s="713">
        <v>26593</v>
      </c>
      <c r="C33" s="714">
        <v>12679</v>
      </c>
      <c r="D33" s="714">
        <v>6602</v>
      </c>
      <c r="E33" s="714">
        <v>5468</v>
      </c>
      <c r="F33" s="714">
        <v>4929</v>
      </c>
      <c r="G33" s="714">
        <v>5233</v>
      </c>
      <c r="H33" s="714">
        <v>4361</v>
      </c>
    </row>
    <row r="34" spans="1:10" s="268" customFormat="1" ht="18" hidden="1" customHeight="1" x14ac:dyDescent="0.2">
      <c r="A34" s="274" t="s">
        <v>77</v>
      </c>
      <c r="B34" s="713">
        <v>28887</v>
      </c>
      <c r="C34" s="714">
        <v>13309</v>
      </c>
      <c r="D34" s="714">
        <v>6843</v>
      </c>
      <c r="E34" s="714">
        <v>5741</v>
      </c>
      <c r="F34" s="714">
        <v>5221</v>
      </c>
      <c r="G34" s="714">
        <v>5918</v>
      </c>
      <c r="H34" s="714">
        <v>5164</v>
      </c>
    </row>
    <row r="35" spans="1:10" s="268" customFormat="1" ht="18" hidden="1" customHeight="1" x14ac:dyDescent="0.2">
      <c r="A35" s="274" t="s">
        <v>78</v>
      </c>
      <c r="B35" s="713">
        <v>28659</v>
      </c>
      <c r="C35" s="714">
        <v>13358</v>
      </c>
      <c r="D35" s="714">
        <v>6289</v>
      </c>
      <c r="E35" s="714">
        <v>5685</v>
      </c>
      <c r="F35" s="714">
        <v>5058</v>
      </c>
      <c r="G35" s="714">
        <v>5955</v>
      </c>
      <c r="H35" s="714">
        <v>5672</v>
      </c>
    </row>
    <row r="36" spans="1:10" s="268" customFormat="1" ht="18" customHeight="1" x14ac:dyDescent="0.2">
      <c r="A36" s="274" t="s">
        <v>79</v>
      </c>
      <c r="B36" s="717">
        <v>28308</v>
      </c>
      <c r="C36" s="718">
        <v>13114</v>
      </c>
      <c r="D36" s="718">
        <v>5903</v>
      </c>
      <c r="E36" s="718">
        <v>5663</v>
      </c>
      <c r="F36" s="718">
        <v>4903</v>
      </c>
      <c r="G36" s="718">
        <v>5838</v>
      </c>
      <c r="H36" s="718">
        <v>6001</v>
      </c>
    </row>
    <row r="37" spans="1:10" s="268" customFormat="1" ht="12" customHeight="1" x14ac:dyDescent="0.2">
      <c r="A37" s="274" t="s">
        <v>80</v>
      </c>
      <c r="B37" s="717">
        <v>28987</v>
      </c>
      <c r="C37" s="718">
        <v>13127</v>
      </c>
      <c r="D37" s="718">
        <v>5858</v>
      </c>
      <c r="E37" s="718">
        <v>6130</v>
      </c>
      <c r="F37" s="718">
        <v>4871</v>
      </c>
      <c r="G37" s="718">
        <v>5786</v>
      </c>
      <c r="H37" s="718">
        <v>6342</v>
      </c>
    </row>
    <row r="38" spans="1:10" s="268" customFormat="1" ht="12" customHeight="1" x14ac:dyDescent="0.2">
      <c r="A38" s="274" t="s">
        <v>81</v>
      </c>
      <c r="B38" s="717">
        <v>34527</v>
      </c>
      <c r="C38" s="718">
        <v>14105</v>
      </c>
      <c r="D38" s="718">
        <v>5986</v>
      </c>
      <c r="E38" s="718">
        <v>7337</v>
      </c>
      <c r="F38" s="718">
        <v>4542</v>
      </c>
      <c r="G38" s="718">
        <v>5594</v>
      </c>
      <c r="H38" s="718">
        <v>11068</v>
      </c>
    </row>
    <row r="39" spans="1:10" s="268" customFormat="1" ht="12" customHeight="1" x14ac:dyDescent="0.2">
      <c r="A39" s="274" t="s">
        <v>82</v>
      </c>
      <c r="B39" s="717">
        <v>35194</v>
      </c>
      <c r="C39" s="718">
        <v>14468</v>
      </c>
      <c r="D39" s="718">
        <v>6602</v>
      </c>
      <c r="E39" s="718">
        <v>6380</v>
      </c>
      <c r="F39" s="718">
        <v>4550</v>
      </c>
      <c r="G39" s="718">
        <v>5533</v>
      </c>
      <c r="H39" s="718">
        <v>12129</v>
      </c>
      <c r="J39" s="277"/>
    </row>
    <row r="40" spans="1:10" s="268" customFormat="1" ht="12" customHeight="1" x14ac:dyDescent="0.2">
      <c r="A40" s="274" t="s">
        <v>83</v>
      </c>
      <c r="B40" s="717">
        <v>32500</v>
      </c>
      <c r="C40" s="718">
        <v>13779</v>
      </c>
      <c r="D40" s="718">
        <v>6183</v>
      </c>
      <c r="E40" s="718">
        <v>5350</v>
      </c>
      <c r="F40" s="718">
        <v>4243</v>
      </c>
      <c r="G40" s="718">
        <v>5308</v>
      </c>
      <c r="H40" s="718">
        <v>11416</v>
      </c>
      <c r="J40" s="277"/>
    </row>
    <row r="41" spans="1:10" s="268" customFormat="1" ht="18" customHeight="1" x14ac:dyDescent="0.2">
      <c r="A41" s="274" t="s">
        <v>407</v>
      </c>
      <c r="B41" s="717">
        <v>31878</v>
      </c>
      <c r="C41" s="718">
        <v>13424</v>
      </c>
      <c r="D41" s="718">
        <v>5484</v>
      </c>
      <c r="E41" s="718">
        <v>5038</v>
      </c>
      <c r="F41" s="718">
        <v>4188</v>
      </c>
      <c r="G41" s="718">
        <v>5303</v>
      </c>
      <c r="H41" s="718">
        <v>11865</v>
      </c>
      <c r="J41" s="277"/>
    </row>
    <row r="42" spans="1:10" s="268" customFormat="1" ht="12" customHeight="1" x14ac:dyDescent="0.2">
      <c r="A42" s="274" t="s">
        <v>456</v>
      </c>
      <c r="B42" s="717">
        <v>31209</v>
      </c>
      <c r="C42" s="718">
        <v>13566</v>
      </c>
      <c r="D42" s="718">
        <v>5486</v>
      </c>
      <c r="E42" s="718">
        <v>4623</v>
      </c>
      <c r="F42" s="718">
        <v>4160</v>
      </c>
      <c r="G42" s="718">
        <v>5497</v>
      </c>
      <c r="H42" s="718">
        <v>11443</v>
      </c>
      <c r="J42" s="277"/>
    </row>
    <row r="43" spans="1:10" s="268" customFormat="1" ht="12" customHeight="1" x14ac:dyDescent="0.2">
      <c r="A43" s="274" t="s">
        <v>539</v>
      </c>
      <c r="B43" s="717">
        <v>26453</v>
      </c>
      <c r="C43" s="718">
        <v>11691</v>
      </c>
      <c r="D43" s="718">
        <v>4970</v>
      </c>
      <c r="E43" s="718">
        <v>4461</v>
      </c>
      <c r="F43" s="718">
        <v>3753</v>
      </c>
      <c r="G43" s="718">
        <v>4955</v>
      </c>
      <c r="H43" s="718">
        <v>8314</v>
      </c>
      <c r="J43" s="277"/>
    </row>
    <row r="44" spans="1:10" s="268" customFormat="1" ht="12" customHeight="1" x14ac:dyDescent="0.2">
      <c r="A44" s="274" t="s">
        <v>578</v>
      </c>
      <c r="B44" s="717">
        <v>27610</v>
      </c>
      <c r="C44" s="718">
        <v>12052</v>
      </c>
      <c r="D44" s="718">
        <v>4641</v>
      </c>
      <c r="E44" s="718">
        <v>4362</v>
      </c>
      <c r="F44" s="718">
        <v>3566</v>
      </c>
      <c r="G44" s="718">
        <v>4876</v>
      </c>
      <c r="H44" s="718">
        <v>10165</v>
      </c>
      <c r="J44" s="277"/>
    </row>
    <row r="45" spans="1:10" s="268" customFormat="1" ht="12" customHeight="1" x14ac:dyDescent="0.2">
      <c r="A45" s="274" t="s">
        <v>603</v>
      </c>
      <c r="B45" s="717">
        <v>40393</v>
      </c>
      <c r="C45" s="718">
        <v>19277</v>
      </c>
      <c r="D45" s="718">
        <v>4747</v>
      </c>
      <c r="E45" s="718">
        <v>5521</v>
      </c>
      <c r="F45" s="718">
        <v>3599</v>
      </c>
      <c r="G45" s="718">
        <v>4792</v>
      </c>
      <c r="H45" s="718">
        <v>21734</v>
      </c>
      <c r="J45" s="277"/>
    </row>
    <row r="46" spans="1:10" ht="3" customHeight="1" x14ac:dyDescent="0.2">
      <c r="A46" s="278"/>
      <c r="B46" s="279"/>
      <c r="C46" s="280"/>
      <c r="D46" s="280"/>
      <c r="E46" s="280"/>
      <c r="F46" s="280"/>
      <c r="G46" s="280"/>
      <c r="H46" s="280"/>
    </row>
    <row r="47" spans="1:10" ht="12.75" customHeight="1" x14ac:dyDescent="0.2">
      <c r="A47" s="281"/>
      <c r="B47" s="282"/>
      <c r="C47" s="282"/>
      <c r="D47" s="282"/>
      <c r="E47" s="282"/>
      <c r="F47" s="282"/>
      <c r="G47" s="282"/>
      <c r="H47" s="282"/>
    </row>
    <row r="48" spans="1:10" s="268" customFormat="1" ht="12.75" customHeight="1" x14ac:dyDescent="0.2">
      <c r="A48" s="1125" t="s">
        <v>500</v>
      </c>
      <c r="B48" s="1136" t="s">
        <v>122</v>
      </c>
      <c r="C48" s="1137"/>
      <c r="D48" s="1137"/>
      <c r="E48" s="1137"/>
      <c r="F48" s="1137"/>
      <c r="G48" s="1137"/>
      <c r="H48" s="1138"/>
    </row>
    <row r="49" spans="1:8" s="268" customFormat="1" ht="12.75" customHeight="1" x14ac:dyDescent="0.2">
      <c r="A49" s="1126"/>
      <c r="B49" s="1122" t="s">
        <v>2</v>
      </c>
      <c r="C49" s="1139" t="s">
        <v>8</v>
      </c>
      <c r="D49" s="1137"/>
      <c r="E49" s="1137"/>
      <c r="F49" s="1137"/>
      <c r="G49" s="1137"/>
      <c r="H49" s="1138"/>
    </row>
    <row r="50" spans="1:8" s="268" customFormat="1" ht="12.75" customHeight="1" x14ac:dyDescent="0.2">
      <c r="A50" s="1126"/>
      <c r="B50" s="1123"/>
      <c r="C50" s="1128" t="s">
        <v>9</v>
      </c>
      <c r="D50" s="1130" t="s">
        <v>506</v>
      </c>
      <c r="E50" s="1130" t="s">
        <v>507</v>
      </c>
      <c r="F50" s="1130" t="s">
        <v>508</v>
      </c>
      <c r="G50" s="1130" t="s">
        <v>509</v>
      </c>
      <c r="H50" s="1130" t="s">
        <v>510</v>
      </c>
    </row>
    <row r="51" spans="1:8" s="283" customFormat="1" ht="12.75" customHeight="1" x14ac:dyDescent="0.2">
      <c r="A51" s="1127"/>
      <c r="B51" s="1124"/>
      <c r="C51" s="1129"/>
      <c r="D51" s="1131"/>
      <c r="E51" s="1131"/>
      <c r="F51" s="1131"/>
      <c r="G51" s="1131" t="s">
        <v>123</v>
      </c>
      <c r="H51" s="1131"/>
    </row>
    <row r="52" spans="1:8" s="268" customFormat="1" ht="19.5" hidden="1" customHeight="1" x14ac:dyDescent="0.2">
      <c r="A52" s="270">
        <v>1986</v>
      </c>
      <c r="B52" s="271">
        <v>9913</v>
      </c>
      <c r="C52" s="284">
        <v>4712</v>
      </c>
      <c r="D52" s="285">
        <v>3884</v>
      </c>
      <c r="E52" s="273"/>
      <c r="F52" s="284">
        <v>2608</v>
      </c>
      <c r="G52" s="286">
        <v>2270</v>
      </c>
      <c r="H52" s="272">
        <v>1151</v>
      </c>
    </row>
    <row r="53" spans="1:8" s="268" customFormat="1" ht="12" hidden="1" customHeight="1" x14ac:dyDescent="0.2">
      <c r="A53" s="270">
        <v>1987</v>
      </c>
      <c r="B53" s="271">
        <v>9003</v>
      </c>
      <c r="C53" s="284">
        <v>4303</v>
      </c>
      <c r="D53" s="285">
        <v>3945</v>
      </c>
      <c r="E53" s="273"/>
      <c r="F53" s="284">
        <v>2496</v>
      </c>
      <c r="G53" s="286">
        <v>1404</v>
      </c>
      <c r="H53" s="272">
        <v>1158</v>
      </c>
    </row>
    <row r="54" spans="1:8" s="268" customFormat="1" ht="12.75" hidden="1" customHeight="1" x14ac:dyDescent="0.2">
      <c r="A54" s="270">
        <v>1988</v>
      </c>
      <c r="B54" s="271">
        <v>13139</v>
      </c>
      <c r="C54" s="284">
        <v>6246</v>
      </c>
      <c r="D54" s="285">
        <v>4210</v>
      </c>
      <c r="E54" s="273"/>
      <c r="F54" s="284">
        <v>2547</v>
      </c>
      <c r="G54" s="286">
        <v>5126</v>
      </c>
      <c r="H54" s="272">
        <v>1256</v>
      </c>
    </row>
    <row r="55" spans="1:8" s="268" customFormat="1" ht="12" hidden="1" customHeight="1" x14ac:dyDescent="0.2">
      <c r="A55" s="270">
        <v>1989</v>
      </c>
      <c r="B55" s="271">
        <v>26683</v>
      </c>
      <c r="C55" s="284">
        <v>12870</v>
      </c>
      <c r="D55" s="285">
        <v>3751</v>
      </c>
      <c r="E55" s="273"/>
      <c r="F55" s="284">
        <v>2744</v>
      </c>
      <c r="G55" s="286">
        <v>18725</v>
      </c>
      <c r="H55" s="272">
        <v>1463</v>
      </c>
    </row>
    <row r="56" spans="1:8" s="268" customFormat="1" ht="18" customHeight="1" x14ac:dyDescent="0.2">
      <c r="A56" s="274" t="s">
        <v>56</v>
      </c>
      <c r="B56" s="713">
        <v>20993</v>
      </c>
      <c r="C56" s="714">
        <v>9316</v>
      </c>
      <c r="D56" s="719">
        <v>2758</v>
      </c>
      <c r="E56" s="719">
        <v>1040</v>
      </c>
      <c r="F56" s="719">
        <v>2786</v>
      </c>
      <c r="G56" s="720">
        <v>11550</v>
      </c>
      <c r="H56" s="714">
        <v>2859</v>
      </c>
    </row>
    <row r="57" spans="1:8" s="268" customFormat="1" ht="12" hidden="1" customHeight="1" x14ac:dyDescent="0.2">
      <c r="A57" s="274" t="s">
        <v>57</v>
      </c>
      <c r="B57" s="713">
        <v>12680</v>
      </c>
      <c r="C57" s="714">
        <v>5972</v>
      </c>
      <c r="D57" s="719">
        <v>1818</v>
      </c>
      <c r="E57" s="719">
        <v>841</v>
      </c>
      <c r="F57" s="719">
        <v>1665</v>
      </c>
      <c r="G57" s="720">
        <v>7474</v>
      </c>
      <c r="H57" s="714">
        <v>882</v>
      </c>
    </row>
    <row r="58" spans="1:8" s="268" customFormat="1" ht="12" hidden="1" customHeight="1" x14ac:dyDescent="0.2">
      <c r="A58" s="274">
        <v>1992</v>
      </c>
      <c r="B58" s="713">
        <v>11357</v>
      </c>
      <c r="C58" s="714">
        <v>5346</v>
      </c>
      <c r="D58" s="719">
        <v>2240</v>
      </c>
      <c r="E58" s="719">
        <v>925</v>
      </c>
      <c r="F58" s="719">
        <v>1516</v>
      </c>
      <c r="G58" s="720">
        <v>5646</v>
      </c>
      <c r="H58" s="714">
        <v>1030</v>
      </c>
    </row>
    <row r="59" spans="1:8" s="268" customFormat="1" ht="12" hidden="1" customHeight="1" x14ac:dyDescent="0.2">
      <c r="A59" s="274" t="s">
        <v>59</v>
      </c>
      <c r="B59" s="713">
        <v>11798</v>
      </c>
      <c r="C59" s="714">
        <v>5122</v>
      </c>
      <c r="D59" s="719">
        <v>3459</v>
      </c>
      <c r="E59" s="719">
        <v>899</v>
      </c>
      <c r="F59" s="719">
        <v>1597</v>
      </c>
      <c r="G59" s="720">
        <v>4106</v>
      </c>
      <c r="H59" s="714">
        <v>1737</v>
      </c>
    </row>
    <row r="60" spans="1:8" s="268" customFormat="1" ht="12" hidden="1" customHeight="1" x14ac:dyDescent="0.2">
      <c r="A60" s="274" t="s">
        <v>60</v>
      </c>
      <c r="B60" s="713">
        <v>16554</v>
      </c>
      <c r="C60" s="714">
        <v>6801</v>
      </c>
      <c r="D60" s="719">
        <v>6741</v>
      </c>
      <c r="E60" s="719">
        <v>1345</v>
      </c>
      <c r="F60" s="719">
        <v>1655</v>
      </c>
      <c r="G60" s="720">
        <v>3780</v>
      </c>
      <c r="H60" s="714">
        <v>3033</v>
      </c>
    </row>
    <row r="61" spans="1:8" s="268" customFormat="1" ht="12" customHeight="1" x14ac:dyDescent="0.2">
      <c r="A61" s="274" t="s">
        <v>61</v>
      </c>
      <c r="B61" s="713">
        <v>19949</v>
      </c>
      <c r="C61" s="714">
        <v>7408</v>
      </c>
      <c r="D61" s="719">
        <v>8013</v>
      </c>
      <c r="E61" s="719">
        <v>1333</v>
      </c>
      <c r="F61" s="719">
        <v>1826</v>
      </c>
      <c r="G61" s="720">
        <v>3946</v>
      </c>
      <c r="H61" s="714">
        <v>4831</v>
      </c>
    </row>
    <row r="62" spans="1:8" s="268" customFormat="1" ht="12" hidden="1" customHeight="1" x14ac:dyDescent="0.2">
      <c r="A62" s="274" t="s">
        <v>62</v>
      </c>
      <c r="B62" s="713">
        <v>23532</v>
      </c>
      <c r="C62" s="714">
        <v>8931</v>
      </c>
      <c r="D62" s="719">
        <v>10470</v>
      </c>
      <c r="E62" s="719">
        <v>1410</v>
      </c>
      <c r="F62" s="719">
        <v>1890</v>
      </c>
      <c r="G62" s="720">
        <v>4036</v>
      </c>
      <c r="H62" s="714">
        <v>5726</v>
      </c>
    </row>
    <row r="63" spans="1:8" s="268" customFormat="1" ht="12" hidden="1" customHeight="1" x14ac:dyDescent="0.2">
      <c r="A63" s="274" t="s">
        <v>63</v>
      </c>
      <c r="B63" s="713">
        <v>24789</v>
      </c>
      <c r="C63" s="714">
        <v>9438</v>
      </c>
      <c r="D63" s="719">
        <v>10673</v>
      </c>
      <c r="E63" s="719">
        <v>1659</v>
      </c>
      <c r="F63" s="719">
        <v>1829</v>
      </c>
      <c r="G63" s="720">
        <v>4390</v>
      </c>
      <c r="H63" s="714">
        <v>6238</v>
      </c>
    </row>
    <row r="64" spans="1:8" s="268" customFormat="1" ht="12" hidden="1" customHeight="1" x14ac:dyDescent="0.2">
      <c r="A64" s="274" t="s">
        <v>64</v>
      </c>
      <c r="B64" s="713">
        <v>23258</v>
      </c>
      <c r="C64" s="714">
        <v>9592</v>
      </c>
      <c r="D64" s="719">
        <v>9648</v>
      </c>
      <c r="E64" s="719">
        <v>1461</v>
      </c>
      <c r="F64" s="719">
        <v>1949</v>
      </c>
      <c r="G64" s="720">
        <v>4834</v>
      </c>
      <c r="H64" s="714">
        <v>5366</v>
      </c>
    </row>
    <row r="65" spans="1:8" s="287" customFormat="1" ht="12" hidden="1" customHeight="1" x14ac:dyDescent="0.2">
      <c r="A65" s="274" t="s">
        <v>65</v>
      </c>
      <c r="B65" s="715">
        <v>19999</v>
      </c>
      <c r="C65" s="716">
        <v>8786</v>
      </c>
      <c r="D65" s="721">
        <v>7804</v>
      </c>
      <c r="E65" s="721">
        <v>1528</v>
      </c>
      <c r="F65" s="721">
        <v>1972</v>
      </c>
      <c r="G65" s="722">
        <v>5255</v>
      </c>
      <c r="H65" s="716">
        <v>3440</v>
      </c>
    </row>
    <row r="66" spans="1:8" s="268" customFormat="1" ht="12" customHeight="1" x14ac:dyDescent="0.2">
      <c r="A66" s="274" t="s">
        <v>66</v>
      </c>
      <c r="B66" s="713">
        <v>19766</v>
      </c>
      <c r="C66" s="714">
        <v>9032</v>
      </c>
      <c r="D66" s="719">
        <v>6785</v>
      </c>
      <c r="E66" s="719">
        <v>1788</v>
      </c>
      <c r="F66" s="719">
        <v>1999</v>
      </c>
      <c r="G66" s="720">
        <v>6114</v>
      </c>
      <c r="H66" s="714">
        <v>3080</v>
      </c>
    </row>
    <row r="67" spans="1:8" s="268" customFormat="1" ht="12" hidden="1" customHeight="1" x14ac:dyDescent="0.2">
      <c r="A67" s="274" t="s">
        <v>67</v>
      </c>
      <c r="B67" s="713">
        <v>20287</v>
      </c>
      <c r="C67" s="714">
        <v>9292</v>
      </c>
      <c r="D67" s="719">
        <v>6161</v>
      </c>
      <c r="E67" s="719">
        <v>1628</v>
      </c>
      <c r="F67" s="719">
        <v>2421</v>
      </c>
      <c r="G67" s="720">
        <v>7214</v>
      </c>
      <c r="H67" s="714">
        <v>2863</v>
      </c>
    </row>
    <row r="68" spans="1:8" s="268" customFormat="1" ht="12" hidden="1" customHeight="1" x14ac:dyDescent="0.2">
      <c r="A68" s="274" t="s">
        <v>68</v>
      </c>
      <c r="B68" s="713">
        <v>18551</v>
      </c>
      <c r="C68" s="714">
        <v>8921</v>
      </c>
      <c r="D68" s="719">
        <v>5654</v>
      </c>
      <c r="E68" s="719">
        <v>1752</v>
      </c>
      <c r="F68" s="719">
        <v>2314</v>
      </c>
      <c r="G68" s="720">
        <v>6474</v>
      </c>
      <c r="H68" s="714">
        <v>2357</v>
      </c>
    </row>
    <row r="69" spans="1:8" s="268" customFormat="1" ht="12" hidden="1" customHeight="1" x14ac:dyDescent="0.2">
      <c r="A69" s="274" t="s">
        <v>69</v>
      </c>
      <c r="B69" s="713">
        <v>17540</v>
      </c>
      <c r="C69" s="714">
        <v>8552</v>
      </c>
      <c r="D69" s="719">
        <v>5522</v>
      </c>
      <c r="E69" s="719">
        <v>1937</v>
      </c>
      <c r="F69" s="719">
        <v>2207</v>
      </c>
      <c r="G69" s="720">
        <v>5678</v>
      </c>
      <c r="H69" s="714">
        <v>2196</v>
      </c>
    </row>
    <row r="70" spans="1:8" s="287" customFormat="1" ht="12" hidden="1" customHeight="1" x14ac:dyDescent="0.2">
      <c r="A70" s="274" t="s">
        <v>70</v>
      </c>
      <c r="B70" s="715">
        <v>18197</v>
      </c>
      <c r="C70" s="716">
        <v>8765</v>
      </c>
      <c r="D70" s="721">
        <v>5820</v>
      </c>
      <c r="E70" s="721">
        <v>2062</v>
      </c>
      <c r="F70" s="721">
        <v>2341</v>
      </c>
      <c r="G70" s="722">
        <v>5574</v>
      </c>
      <c r="H70" s="716">
        <v>2400</v>
      </c>
    </row>
    <row r="71" spans="1:8" s="287" customFormat="1" ht="12" customHeight="1" x14ac:dyDescent="0.2">
      <c r="A71" s="274" t="s">
        <v>71</v>
      </c>
      <c r="B71" s="715">
        <v>17460</v>
      </c>
      <c r="C71" s="716">
        <v>8365</v>
      </c>
      <c r="D71" s="721">
        <v>5274</v>
      </c>
      <c r="E71" s="721">
        <v>2088</v>
      </c>
      <c r="F71" s="721">
        <v>2448</v>
      </c>
      <c r="G71" s="722">
        <v>5237</v>
      </c>
      <c r="H71" s="716">
        <v>2413</v>
      </c>
    </row>
    <row r="72" spans="1:8" s="268" customFormat="1" ht="12" hidden="1" customHeight="1" x14ac:dyDescent="0.2">
      <c r="A72" s="274" t="s">
        <v>72</v>
      </c>
      <c r="B72" s="713">
        <v>18229</v>
      </c>
      <c r="C72" s="714">
        <v>8910</v>
      </c>
      <c r="D72" s="719">
        <v>5002</v>
      </c>
      <c r="E72" s="719">
        <v>2316</v>
      </c>
      <c r="F72" s="719">
        <v>2751</v>
      </c>
      <c r="G72" s="720">
        <v>5385</v>
      </c>
      <c r="H72" s="714">
        <v>2775</v>
      </c>
    </row>
    <row r="73" spans="1:8" s="268" customFormat="1" ht="12" hidden="1" customHeight="1" x14ac:dyDescent="0.2">
      <c r="A73" s="274" t="s">
        <v>73</v>
      </c>
      <c r="B73" s="713">
        <v>20487</v>
      </c>
      <c r="C73" s="714">
        <v>9757</v>
      </c>
      <c r="D73" s="719">
        <v>5349</v>
      </c>
      <c r="E73" s="719">
        <v>2600</v>
      </c>
      <c r="F73" s="719">
        <v>2886</v>
      </c>
      <c r="G73" s="720">
        <v>5628</v>
      </c>
      <c r="H73" s="714">
        <v>4024</v>
      </c>
    </row>
    <row r="74" spans="1:8" s="268" customFormat="1" ht="12" hidden="1" customHeight="1" x14ac:dyDescent="0.2">
      <c r="A74" s="274" t="s">
        <v>74</v>
      </c>
      <c r="B74" s="713">
        <v>22569</v>
      </c>
      <c r="C74" s="714">
        <v>10949</v>
      </c>
      <c r="D74" s="719">
        <v>5521</v>
      </c>
      <c r="E74" s="719">
        <v>2841</v>
      </c>
      <c r="F74" s="719">
        <v>3463</v>
      </c>
      <c r="G74" s="720">
        <v>6062</v>
      </c>
      <c r="H74" s="714">
        <v>4682</v>
      </c>
    </row>
    <row r="75" spans="1:8" s="268" customFormat="1" ht="12" hidden="1" customHeight="1" x14ac:dyDescent="0.2">
      <c r="A75" s="274" t="s">
        <v>75</v>
      </c>
      <c r="B75" s="713">
        <v>23374</v>
      </c>
      <c r="C75" s="714">
        <v>11188</v>
      </c>
      <c r="D75" s="719">
        <v>5520</v>
      </c>
      <c r="E75" s="719">
        <v>2974</v>
      </c>
      <c r="F75" s="719">
        <v>3822</v>
      </c>
      <c r="G75" s="720">
        <v>5720</v>
      </c>
      <c r="H75" s="714">
        <v>5338</v>
      </c>
    </row>
    <row r="76" spans="1:8" s="268" customFormat="1" ht="12" customHeight="1" x14ac:dyDescent="0.2">
      <c r="A76" s="274" t="s">
        <v>76</v>
      </c>
      <c r="B76" s="715">
        <v>21511</v>
      </c>
      <c r="C76" s="721">
        <v>10453</v>
      </c>
      <c r="D76" s="721">
        <v>5472</v>
      </c>
      <c r="E76" s="722">
        <v>3059</v>
      </c>
      <c r="F76" s="716">
        <v>3783</v>
      </c>
      <c r="G76" s="719">
        <v>5373</v>
      </c>
      <c r="H76" s="720">
        <v>3824</v>
      </c>
    </row>
    <row r="77" spans="1:8" s="268" customFormat="1" ht="18" hidden="1" customHeight="1" x14ac:dyDescent="0.2">
      <c r="A77" s="274" t="s">
        <v>77</v>
      </c>
      <c r="B77" s="715">
        <v>23321</v>
      </c>
      <c r="C77" s="721">
        <v>11305</v>
      </c>
      <c r="D77" s="721">
        <v>5881</v>
      </c>
      <c r="E77" s="722">
        <v>3272</v>
      </c>
      <c r="F77" s="716">
        <v>3781</v>
      </c>
      <c r="G77" s="719">
        <v>5980</v>
      </c>
      <c r="H77" s="720">
        <v>4407</v>
      </c>
    </row>
    <row r="78" spans="1:8" s="268" customFormat="1" ht="18" hidden="1" customHeight="1" x14ac:dyDescent="0.2">
      <c r="A78" s="274" t="s">
        <v>78</v>
      </c>
      <c r="B78" s="715">
        <v>22591</v>
      </c>
      <c r="C78" s="721">
        <v>10835</v>
      </c>
      <c r="D78" s="721">
        <v>6075</v>
      </c>
      <c r="E78" s="722">
        <v>3076</v>
      </c>
      <c r="F78" s="716">
        <v>3698</v>
      </c>
      <c r="G78" s="719">
        <v>5487</v>
      </c>
      <c r="H78" s="720">
        <v>4255</v>
      </c>
    </row>
    <row r="79" spans="1:8" s="268" customFormat="1" ht="18" customHeight="1" x14ac:dyDescent="0.2">
      <c r="A79" s="274" t="s">
        <v>79</v>
      </c>
      <c r="B79" s="723">
        <v>23673</v>
      </c>
      <c r="C79" s="724">
        <v>11130</v>
      </c>
      <c r="D79" s="724">
        <v>6433</v>
      </c>
      <c r="E79" s="725">
        <v>3113</v>
      </c>
      <c r="F79" s="726">
        <v>3710</v>
      </c>
      <c r="G79" s="727">
        <v>5323</v>
      </c>
      <c r="H79" s="728">
        <v>5094</v>
      </c>
    </row>
    <row r="80" spans="1:8" s="268" customFormat="1" ht="12" customHeight="1" x14ac:dyDescent="0.2">
      <c r="A80" s="274" t="s">
        <v>80</v>
      </c>
      <c r="B80" s="723">
        <v>24869</v>
      </c>
      <c r="C80" s="724">
        <v>11549</v>
      </c>
      <c r="D80" s="724">
        <v>6768</v>
      </c>
      <c r="E80" s="725">
        <v>3501</v>
      </c>
      <c r="F80" s="726">
        <v>3786</v>
      </c>
      <c r="G80" s="727">
        <v>5731</v>
      </c>
      <c r="H80" s="728">
        <v>5083</v>
      </c>
    </row>
    <row r="81" spans="1:10" s="268" customFormat="1" ht="12" customHeight="1" x14ac:dyDescent="0.2">
      <c r="A81" s="274" t="s">
        <v>81</v>
      </c>
      <c r="B81" s="723">
        <v>27841</v>
      </c>
      <c r="C81" s="724">
        <v>12089</v>
      </c>
      <c r="D81" s="724">
        <v>7197</v>
      </c>
      <c r="E81" s="725">
        <v>5389</v>
      </c>
      <c r="F81" s="726">
        <v>3940</v>
      </c>
      <c r="G81" s="727">
        <v>5932</v>
      </c>
      <c r="H81" s="728">
        <v>5383</v>
      </c>
    </row>
    <row r="82" spans="1:10" s="268" customFormat="1" ht="12" customHeight="1" x14ac:dyDescent="0.2">
      <c r="A82" s="274" t="s">
        <v>82</v>
      </c>
      <c r="B82" s="723">
        <v>33064</v>
      </c>
      <c r="C82" s="724">
        <v>13565</v>
      </c>
      <c r="D82" s="724">
        <v>7785</v>
      </c>
      <c r="E82" s="725">
        <v>5868</v>
      </c>
      <c r="F82" s="726">
        <v>4093</v>
      </c>
      <c r="G82" s="727">
        <v>6147</v>
      </c>
      <c r="H82" s="728">
        <v>9171</v>
      </c>
    </row>
    <row r="83" spans="1:10" s="268" customFormat="1" ht="12" customHeight="1" x14ac:dyDescent="0.2">
      <c r="A83" s="274" t="s">
        <v>83</v>
      </c>
      <c r="B83" s="723">
        <v>29674</v>
      </c>
      <c r="C83" s="724">
        <v>12419</v>
      </c>
      <c r="D83" s="724">
        <v>7257</v>
      </c>
      <c r="E83" s="725">
        <v>4854</v>
      </c>
      <c r="F83" s="726">
        <v>3885</v>
      </c>
      <c r="G83" s="727">
        <v>5652</v>
      </c>
      <c r="H83" s="728">
        <v>8026</v>
      </c>
      <c r="J83" s="277"/>
    </row>
    <row r="84" spans="1:10" s="268" customFormat="1" ht="18" customHeight="1" x14ac:dyDescent="0.2">
      <c r="A84" s="274" t="s">
        <v>407</v>
      </c>
      <c r="B84" s="723">
        <v>28736</v>
      </c>
      <c r="C84" s="724">
        <v>12178</v>
      </c>
      <c r="D84" s="724">
        <v>7163</v>
      </c>
      <c r="E84" s="725">
        <v>4130</v>
      </c>
      <c r="F84" s="726">
        <v>3658</v>
      </c>
      <c r="G84" s="727">
        <v>5624</v>
      </c>
      <c r="H84" s="728">
        <v>8161</v>
      </c>
      <c r="J84" s="277"/>
    </row>
    <row r="85" spans="1:10" s="268" customFormat="1" ht="12" customHeight="1" x14ac:dyDescent="0.2">
      <c r="A85" s="274" t="s">
        <v>456</v>
      </c>
      <c r="B85" s="723">
        <v>29111</v>
      </c>
      <c r="C85" s="724">
        <v>12320</v>
      </c>
      <c r="D85" s="724">
        <v>7492</v>
      </c>
      <c r="E85" s="725">
        <v>4166</v>
      </c>
      <c r="F85" s="726">
        <v>3556</v>
      </c>
      <c r="G85" s="727">
        <v>5347</v>
      </c>
      <c r="H85" s="728">
        <v>8550</v>
      </c>
      <c r="J85" s="277"/>
    </row>
    <row r="86" spans="1:10" s="268" customFormat="1" ht="12" customHeight="1" x14ac:dyDescent="0.2">
      <c r="A86" s="274" t="s">
        <v>539</v>
      </c>
      <c r="B86" s="723">
        <v>26340</v>
      </c>
      <c r="C86" s="724">
        <v>11306</v>
      </c>
      <c r="D86" s="724">
        <v>7506</v>
      </c>
      <c r="E86" s="725">
        <v>4494</v>
      </c>
      <c r="F86" s="726">
        <v>3358</v>
      </c>
      <c r="G86" s="727">
        <v>4774</v>
      </c>
      <c r="H86" s="728">
        <v>6208</v>
      </c>
      <c r="J86" s="277"/>
    </row>
    <row r="87" spans="1:10" s="268" customFormat="1" ht="12" customHeight="1" x14ac:dyDescent="0.2">
      <c r="A87" s="274" t="s">
        <v>578</v>
      </c>
      <c r="B87" s="723">
        <v>27253</v>
      </c>
      <c r="C87" s="724">
        <v>11746</v>
      </c>
      <c r="D87" s="724">
        <v>7347</v>
      </c>
      <c r="E87" s="725">
        <v>5075</v>
      </c>
      <c r="F87" s="726">
        <v>3625</v>
      </c>
      <c r="G87" s="727">
        <v>5194</v>
      </c>
      <c r="H87" s="728">
        <v>6012</v>
      </c>
      <c r="J87" s="277"/>
    </row>
    <row r="88" spans="1:10" s="268" customFormat="1" ht="12" customHeight="1" x14ac:dyDescent="0.2">
      <c r="A88" s="274" t="s">
        <v>603</v>
      </c>
      <c r="B88" s="723">
        <v>30821</v>
      </c>
      <c r="C88" s="724">
        <v>13341</v>
      </c>
      <c r="D88" s="724">
        <v>7914</v>
      </c>
      <c r="E88" s="725">
        <v>6633</v>
      </c>
      <c r="F88" s="726">
        <v>3839</v>
      </c>
      <c r="G88" s="727">
        <v>5638</v>
      </c>
      <c r="H88" s="728">
        <v>6797</v>
      </c>
      <c r="J88" s="277"/>
    </row>
    <row r="89" spans="1:10" ht="3" customHeight="1" x14ac:dyDescent="0.2">
      <c r="A89" s="278"/>
      <c r="B89" s="279"/>
      <c r="C89" s="280"/>
      <c r="D89" s="280"/>
      <c r="E89" s="280"/>
      <c r="F89" s="280"/>
      <c r="G89" s="280"/>
      <c r="H89" s="280"/>
    </row>
    <row r="90" spans="1:10" ht="12.75" customHeight="1" x14ac:dyDescent="0.2">
      <c r="A90" s="281"/>
      <c r="B90" s="282"/>
      <c r="C90" s="282"/>
      <c r="D90" s="282"/>
      <c r="E90" s="282"/>
      <c r="F90" s="282"/>
      <c r="G90" s="282"/>
      <c r="H90" s="282"/>
    </row>
    <row r="91" spans="1:10" ht="12.75" customHeight="1" x14ac:dyDescent="0.2">
      <c r="A91" s="869" t="s">
        <v>125</v>
      </c>
      <c r="B91" s="282"/>
      <c r="C91" s="282"/>
      <c r="D91" s="282"/>
      <c r="E91" s="282"/>
      <c r="F91" s="282"/>
      <c r="G91" s="282"/>
      <c r="H91" s="282"/>
      <c r="J91" s="643"/>
    </row>
    <row r="92" spans="1:10" ht="12.75" customHeight="1" x14ac:dyDescent="0.2">
      <c r="A92" s="869" t="s">
        <v>527</v>
      </c>
      <c r="B92" s="282"/>
      <c r="C92" s="282"/>
      <c r="D92" s="282"/>
      <c r="E92" s="282"/>
      <c r="F92" s="282"/>
      <c r="G92" s="282"/>
      <c r="H92" s="282"/>
    </row>
    <row r="93" spans="1:10" ht="12.75" customHeight="1" x14ac:dyDescent="0.2">
      <c r="A93" s="870" t="s">
        <v>524</v>
      </c>
      <c r="B93" s="282"/>
      <c r="C93" s="282"/>
      <c r="D93" s="282"/>
      <c r="E93" s="282"/>
      <c r="F93" s="282"/>
      <c r="G93" s="282"/>
      <c r="H93" s="282"/>
    </row>
    <row r="94" spans="1:10" ht="12.75" customHeight="1" x14ac:dyDescent="0.2">
      <c r="A94" s="869" t="s">
        <v>612</v>
      </c>
    </row>
    <row r="95" spans="1:10" ht="12.75" customHeight="1" x14ac:dyDescent="0.2">
      <c r="A95" s="871" t="s">
        <v>126</v>
      </c>
    </row>
    <row r="96" spans="1:1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sheetData>
  <mergeCells count="21">
    <mergeCell ref="B48:H48"/>
    <mergeCell ref="F50:F51"/>
    <mergeCell ref="G50:G51"/>
    <mergeCell ref="H50:H51"/>
    <mergeCell ref="A48:A51"/>
    <mergeCell ref="B49:B51"/>
    <mergeCell ref="C50:C51"/>
    <mergeCell ref="D50:D51"/>
    <mergeCell ref="E50:E51"/>
    <mergeCell ref="C49:H49"/>
    <mergeCell ref="A1:D1"/>
    <mergeCell ref="B6:B8"/>
    <mergeCell ref="A5:A8"/>
    <mergeCell ref="C7:C8"/>
    <mergeCell ref="D7:D8"/>
    <mergeCell ref="B5:H5"/>
    <mergeCell ref="C6:H6"/>
    <mergeCell ref="E7:E8"/>
    <mergeCell ref="F7:F8"/>
    <mergeCell ref="G7:G8"/>
    <mergeCell ref="H7:H8"/>
  </mergeCells>
  <hyperlinks>
    <hyperlink ref="J3" location="Inhalt!C31" display="zurück"/>
    <hyperlink ref="J1" location="Inhalt!C30"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0"/>
  <sheetViews>
    <sheetView showGridLines="0" zoomScaleNormal="100" workbookViewId="0"/>
  </sheetViews>
  <sheetFormatPr baseColWidth="10" defaultColWidth="10.28515625" defaultRowHeight="12.75" x14ac:dyDescent="0.2"/>
  <cols>
    <col min="1" max="1" width="7" style="269" customWidth="1"/>
    <col min="2" max="5" width="11.42578125" style="269" customWidth="1"/>
    <col min="6" max="6" width="12.7109375" style="269" customWidth="1"/>
    <col min="7" max="7" width="11.7109375" style="269" customWidth="1"/>
    <col min="8" max="8" width="11.42578125" style="269" customWidth="1"/>
    <col min="9" max="9" width="1" style="269" hidden="1" customWidth="1"/>
    <col min="10" max="16384" width="10.28515625" style="269"/>
  </cols>
  <sheetData>
    <row r="1" spans="1:10" s="268" customFormat="1" ht="12.75" customHeight="1" x14ac:dyDescent="0.2">
      <c r="A1" s="288" t="s">
        <v>613</v>
      </c>
      <c r="B1" s="289"/>
      <c r="C1" s="289"/>
      <c r="D1" s="290"/>
      <c r="E1" s="290"/>
      <c r="F1" s="290"/>
      <c r="G1" s="290"/>
      <c r="H1" s="290"/>
      <c r="J1" s="643" t="s">
        <v>401</v>
      </c>
    </row>
    <row r="2" spans="1:10" s="268" customFormat="1" ht="12.75" customHeight="1" x14ac:dyDescent="0.2">
      <c r="A2" s="291"/>
      <c r="B2" s="292"/>
      <c r="C2" s="292"/>
      <c r="D2" s="292"/>
      <c r="E2" s="292"/>
      <c r="F2" s="292"/>
      <c r="G2" s="292"/>
      <c r="H2" s="292"/>
    </row>
    <row r="3" spans="1:10" s="268" customFormat="1" ht="12" customHeight="1" x14ac:dyDescent="0.2">
      <c r="A3" s="1125" t="s">
        <v>500</v>
      </c>
      <c r="B3" s="1143" t="s">
        <v>124</v>
      </c>
      <c r="C3" s="1144"/>
      <c r="D3" s="1144"/>
      <c r="E3" s="1144"/>
      <c r="F3" s="1144"/>
      <c r="G3" s="1144"/>
      <c r="H3" s="1145"/>
    </row>
    <row r="4" spans="1:10" s="268" customFormat="1" ht="12" customHeight="1" x14ac:dyDescent="0.2">
      <c r="A4" s="1126"/>
      <c r="B4" s="1140" t="s">
        <v>2</v>
      </c>
      <c r="C4" s="1146" t="s">
        <v>8</v>
      </c>
      <c r="D4" s="1144"/>
      <c r="E4" s="1144"/>
      <c r="F4" s="1144"/>
      <c r="G4" s="1144"/>
      <c r="H4" s="1145"/>
    </row>
    <row r="5" spans="1:10" s="268" customFormat="1" ht="12" customHeight="1" x14ac:dyDescent="0.2">
      <c r="A5" s="1126"/>
      <c r="B5" s="1141"/>
      <c r="C5" s="1128" t="s">
        <v>9</v>
      </c>
      <c r="D5" s="1128" t="s">
        <v>120</v>
      </c>
      <c r="E5" s="1130" t="s">
        <v>511</v>
      </c>
      <c r="F5" s="1130" t="s">
        <v>512</v>
      </c>
      <c r="G5" s="1128" t="s">
        <v>513</v>
      </c>
      <c r="H5" s="1147" t="s">
        <v>121</v>
      </c>
    </row>
    <row r="6" spans="1:10" s="268" customFormat="1" ht="12" customHeight="1" x14ac:dyDescent="0.2">
      <c r="A6" s="1127"/>
      <c r="B6" s="1142"/>
      <c r="C6" s="1129"/>
      <c r="D6" s="1129"/>
      <c r="E6" s="1131"/>
      <c r="F6" s="1131"/>
      <c r="G6" s="1129" t="s">
        <v>123</v>
      </c>
      <c r="H6" s="1148"/>
    </row>
    <row r="7" spans="1:10" s="268" customFormat="1" ht="19.5" hidden="1" customHeight="1" x14ac:dyDescent="0.2">
      <c r="A7" s="270">
        <v>1986</v>
      </c>
      <c r="B7" s="271">
        <v>691</v>
      </c>
      <c r="C7" s="272">
        <v>426</v>
      </c>
      <c r="D7" s="273">
        <v>2582</v>
      </c>
      <c r="E7" s="273"/>
      <c r="F7" s="945">
        <v>593</v>
      </c>
      <c r="G7" s="272">
        <v>-2260</v>
      </c>
      <c r="H7" s="272">
        <v>-224</v>
      </c>
    </row>
    <row r="8" spans="1:10" s="268" customFormat="1" ht="12.75" hidden="1" customHeight="1" x14ac:dyDescent="0.2">
      <c r="A8" s="270">
        <v>1987</v>
      </c>
      <c r="B8" s="271">
        <v>1533</v>
      </c>
      <c r="C8" s="272">
        <v>885</v>
      </c>
      <c r="D8" s="273">
        <v>1571</v>
      </c>
      <c r="E8" s="273"/>
      <c r="F8" s="272">
        <v>145</v>
      </c>
      <c r="G8" s="272">
        <v>-1389</v>
      </c>
      <c r="H8" s="272">
        <v>1206</v>
      </c>
    </row>
    <row r="9" spans="1:10" s="268" customFormat="1" ht="12.75" hidden="1" customHeight="1" x14ac:dyDescent="0.2">
      <c r="A9" s="270">
        <v>1988</v>
      </c>
      <c r="B9" s="271">
        <v>-3096</v>
      </c>
      <c r="C9" s="272">
        <v>-1754</v>
      </c>
      <c r="D9" s="273">
        <v>1571</v>
      </c>
      <c r="E9" s="273"/>
      <c r="F9" s="272">
        <v>83</v>
      </c>
      <c r="G9" s="272">
        <v>-5115</v>
      </c>
      <c r="H9" s="272">
        <v>662</v>
      </c>
    </row>
    <row r="10" spans="1:10" s="268" customFormat="1" ht="15" hidden="1" customHeight="1" x14ac:dyDescent="0.2">
      <c r="A10" s="270">
        <v>1989</v>
      </c>
      <c r="B10" s="271">
        <v>-15790</v>
      </c>
      <c r="C10" s="272">
        <v>-7926</v>
      </c>
      <c r="D10" s="273">
        <v>2379</v>
      </c>
      <c r="E10" s="273"/>
      <c r="F10" s="272">
        <v>282</v>
      </c>
      <c r="G10" s="272">
        <v>-18639</v>
      </c>
      <c r="H10" s="272">
        <v>188</v>
      </c>
    </row>
    <row r="11" spans="1:10" s="268" customFormat="1" ht="18" customHeight="1" x14ac:dyDescent="0.2">
      <c r="A11" s="293">
        <v>1990</v>
      </c>
      <c r="B11" s="713">
        <v>-9522</v>
      </c>
      <c r="C11" s="714">
        <v>-4411</v>
      </c>
      <c r="D11" s="714">
        <v>912</v>
      </c>
      <c r="E11" s="714">
        <v>1039</v>
      </c>
      <c r="F11" s="714">
        <v>654</v>
      </c>
      <c r="G11" s="714">
        <v>-11011</v>
      </c>
      <c r="H11" s="714">
        <v>-1116</v>
      </c>
    </row>
    <row r="12" spans="1:10" s="268" customFormat="1" ht="12" hidden="1" customHeight="1" x14ac:dyDescent="0.2">
      <c r="A12" s="293">
        <v>1991</v>
      </c>
      <c r="B12" s="713">
        <v>-2005</v>
      </c>
      <c r="C12" s="714">
        <v>-1645</v>
      </c>
      <c r="D12" s="714">
        <v>310</v>
      </c>
      <c r="E12" s="714">
        <v>879</v>
      </c>
      <c r="F12" s="714">
        <v>945</v>
      </c>
      <c r="G12" s="714">
        <v>-4466</v>
      </c>
      <c r="H12" s="714">
        <v>327</v>
      </c>
    </row>
    <row r="13" spans="1:10" s="268" customFormat="1" ht="12" hidden="1" customHeight="1" x14ac:dyDescent="0.2">
      <c r="A13" s="293">
        <v>1992</v>
      </c>
      <c r="B13" s="713">
        <v>46</v>
      </c>
      <c r="C13" s="714">
        <v>-915</v>
      </c>
      <c r="D13" s="714">
        <v>-78</v>
      </c>
      <c r="E13" s="714">
        <v>635</v>
      </c>
      <c r="F13" s="714">
        <v>537</v>
      </c>
      <c r="G13" s="714">
        <v>-1859</v>
      </c>
      <c r="H13" s="714">
        <v>811</v>
      </c>
    </row>
    <row r="14" spans="1:10" s="268" customFormat="1" ht="12" hidden="1" customHeight="1" x14ac:dyDescent="0.2">
      <c r="A14" s="293">
        <v>1993</v>
      </c>
      <c r="B14" s="713">
        <v>1614</v>
      </c>
      <c r="C14" s="714">
        <v>-98</v>
      </c>
      <c r="D14" s="714">
        <v>-1324</v>
      </c>
      <c r="E14" s="714">
        <v>423</v>
      </c>
      <c r="F14" s="714">
        <v>311</v>
      </c>
      <c r="G14" s="714">
        <v>305</v>
      </c>
      <c r="H14" s="714">
        <v>1899</v>
      </c>
    </row>
    <row r="15" spans="1:10" s="268" customFormat="1" ht="12" hidden="1" customHeight="1" x14ac:dyDescent="0.2">
      <c r="A15" s="293">
        <v>1994</v>
      </c>
      <c r="B15" s="713">
        <v>385</v>
      </c>
      <c r="C15" s="714">
        <v>-1130</v>
      </c>
      <c r="D15" s="714">
        <v>-4132</v>
      </c>
      <c r="E15" s="714">
        <v>433</v>
      </c>
      <c r="F15" s="714">
        <v>383</v>
      </c>
      <c r="G15" s="714">
        <v>1536</v>
      </c>
      <c r="H15" s="714">
        <v>2165</v>
      </c>
    </row>
    <row r="16" spans="1:10" s="268" customFormat="1" ht="12" customHeight="1" x14ac:dyDescent="0.2">
      <c r="A16" s="293">
        <v>1995</v>
      </c>
      <c r="B16" s="713">
        <v>-147</v>
      </c>
      <c r="C16" s="714">
        <v>-1126</v>
      </c>
      <c r="D16" s="714">
        <v>-4635</v>
      </c>
      <c r="E16" s="714">
        <v>597</v>
      </c>
      <c r="F16" s="714">
        <v>383</v>
      </c>
      <c r="G16" s="714">
        <v>1559</v>
      </c>
      <c r="H16" s="714">
        <v>1949</v>
      </c>
    </row>
    <row r="17" spans="1:9" s="268" customFormat="1" ht="12" hidden="1" customHeight="1" x14ac:dyDescent="0.2">
      <c r="A17" s="293">
        <v>1996</v>
      </c>
      <c r="B17" s="713">
        <v>-3817</v>
      </c>
      <c r="C17" s="714">
        <v>-1956</v>
      </c>
      <c r="D17" s="714">
        <v>-6304</v>
      </c>
      <c r="E17" s="714">
        <v>802</v>
      </c>
      <c r="F17" s="714">
        <v>541</v>
      </c>
      <c r="G17" s="714">
        <v>950</v>
      </c>
      <c r="H17" s="714">
        <v>194</v>
      </c>
    </row>
    <row r="18" spans="1:9" s="268" customFormat="1" ht="12" hidden="1" customHeight="1" x14ac:dyDescent="0.2">
      <c r="A18" s="293">
        <v>1997</v>
      </c>
      <c r="B18" s="713">
        <v>-4461</v>
      </c>
      <c r="C18" s="714">
        <v>-2104</v>
      </c>
      <c r="D18" s="714">
        <v>-5900</v>
      </c>
      <c r="E18" s="714">
        <v>833</v>
      </c>
      <c r="F18" s="714">
        <v>613</v>
      </c>
      <c r="G18" s="714">
        <v>298</v>
      </c>
      <c r="H18" s="714">
        <v>-305</v>
      </c>
    </row>
    <row r="19" spans="1:9" s="268" customFormat="1" ht="18" hidden="1" customHeight="1" x14ac:dyDescent="0.2">
      <c r="A19" s="293">
        <v>1998</v>
      </c>
      <c r="B19" s="713">
        <v>-3956</v>
      </c>
      <c r="C19" s="714">
        <v>-1322</v>
      </c>
      <c r="D19" s="714">
        <v>-4249</v>
      </c>
      <c r="E19" s="714">
        <v>1304</v>
      </c>
      <c r="F19" s="714">
        <v>584</v>
      </c>
      <c r="G19" s="714">
        <v>-427</v>
      </c>
      <c r="H19" s="714">
        <v>-1168</v>
      </c>
    </row>
    <row r="20" spans="1:9" s="268" customFormat="1" ht="12" hidden="1" customHeight="1" x14ac:dyDescent="0.2">
      <c r="A20" s="293">
        <v>1999</v>
      </c>
      <c r="B20" s="713">
        <v>-664</v>
      </c>
      <c r="C20" s="714">
        <v>-103</v>
      </c>
      <c r="D20" s="714">
        <v>-2106</v>
      </c>
      <c r="E20" s="714">
        <v>1503</v>
      </c>
      <c r="F20" s="714">
        <v>469</v>
      </c>
      <c r="G20" s="714">
        <v>-1150</v>
      </c>
      <c r="H20" s="714">
        <v>620</v>
      </c>
    </row>
    <row r="21" spans="1:9" s="268" customFormat="1" ht="12" customHeight="1" x14ac:dyDescent="0.2">
      <c r="A21" s="293">
        <v>2000</v>
      </c>
      <c r="B21" s="713">
        <v>1578</v>
      </c>
      <c r="C21" s="720">
        <v>1112</v>
      </c>
      <c r="D21" s="714">
        <v>-432</v>
      </c>
      <c r="E21" s="714">
        <v>1947</v>
      </c>
      <c r="F21" s="714">
        <v>1185</v>
      </c>
      <c r="G21" s="714">
        <v>-1390</v>
      </c>
      <c r="H21" s="714">
        <v>268</v>
      </c>
    </row>
    <row r="22" spans="1:9" s="268" customFormat="1" ht="12" hidden="1" customHeight="1" x14ac:dyDescent="0.2">
      <c r="A22" s="293">
        <v>2001</v>
      </c>
      <c r="B22" s="713">
        <v>1371</v>
      </c>
      <c r="C22" s="714">
        <v>951</v>
      </c>
      <c r="D22" s="714">
        <v>193</v>
      </c>
      <c r="E22" s="714">
        <v>2150</v>
      </c>
      <c r="F22" s="714">
        <v>625</v>
      </c>
      <c r="G22" s="714">
        <v>-2697</v>
      </c>
      <c r="H22" s="714">
        <v>1100</v>
      </c>
    </row>
    <row r="23" spans="1:9" s="268" customFormat="1" ht="12" hidden="1" customHeight="1" x14ac:dyDescent="0.2">
      <c r="A23" s="293">
        <v>2002</v>
      </c>
      <c r="B23" s="713">
        <v>2418</v>
      </c>
      <c r="C23" s="714">
        <v>1174</v>
      </c>
      <c r="D23" s="714">
        <v>321</v>
      </c>
      <c r="E23" s="714">
        <v>1896</v>
      </c>
      <c r="F23" s="714">
        <v>580</v>
      </c>
      <c r="G23" s="714">
        <v>-2040</v>
      </c>
      <c r="H23" s="714">
        <v>1661</v>
      </c>
    </row>
    <row r="24" spans="1:9" s="268" customFormat="1" ht="12" hidden="1" customHeight="1" x14ac:dyDescent="0.2">
      <c r="A24" s="293">
        <v>2003</v>
      </c>
      <c r="B24" s="713">
        <v>3767</v>
      </c>
      <c r="C24" s="714">
        <v>1718</v>
      </c>
      <c r="D24" s="714">
        <v>328</v>
      </c>
      <c r="E24" s="714">
        <v>1639</v>
      </c>
      <c r="F24" s="714">
        <v>940</v>
      </c>
      <c r="G24" s="714">
        <v>-912</v>
      </c>
      <c r="H24" s="714">
        <v>1772</v>
      </c>
    </row>
    <row r="25" spans="1:9" s="268" customFormat="1" ht="12" hidden="1" customHeight="1" x14ac:dyDescent="0.2">
      <c r="A25" s="293">
        <v>2004</v>
      </c>
      <c r="B25" s="713">
        <v>3831</v>
      </c>
      <c r="C25" s="714">
        <v>1744</v>
      </c>
      <c r="D25" s="714">
        <v>-27</v>
      </c>
      <c r="E25" s="714">
        <v>1698</v>
      </c>
      <c r="F25" s="714">
        <v>1266</v>
      </c>
      <c r="G25" s="714">
        <v>-769</v>
      </c>
      <c r="H25" s="714">
        <v>1663</v>
      </c>
    </row>
    <row r="26" spans="1:9" s="268" customFormat="1" ht="12" customHeight="1" x14ac:dyDescent="0.2">
      <c r="A26" s="293">
        <v>2005</v>
      </c>
      <c r="B26" s="713">
        <v>7820</v>
      </c>
      <c r="C26" s="714">
        <v>3655</v>
      </c>
      <c r="D26" s="714">
        <v>1288</v>
      </c>
      <c r="E26" s="714">
        <v>3112</v>
      </c>
      <c r="F26" s="714">
        <v>2339</v>
      </c>
      <c r="G26" s="714">
        <v>-415</v>
      </c>
      <c r="H26" s="714">
        <v>1496</v>
      </c>
    </row>
    <row r="27" spans="1:9" s="268" customFormat="1" ht="12" hidden="1" customHeight="1" x14ac:dyDescent="0.2">
      <c r="A27" s="293">
        <v>2006</v>
      </c>
      <c r="B27" s="713">
        <v>9405</v>
      </c>
      <c r="C27" s="714">
        <v>4529</v>
      </c>
      <c r="D27" s="714">
        <v>2146</v>
      </c>
      <c r="E27" s="714">
        <v>3852</v>
      </c>
      <c r="F27" s="714">
        <v>2522</v>
      </c>
      <c r="G27" s="714">
        <v>-328</v>
      </c>
      <c r="H27" s="714">
        <v>1213</v>
      </c>
    </row>
    <row r="28" spans="1:9" s="268" customFormat="1" ht="12" hidden="1" customHeight="1" x14ac:dyDescent="0.2">
      <c r="A28" s="293">
        <v>2007</v>
      </c>
      <c r="B28" s="713">
        <v>5432</v>
      </c>
      <c r="C28" s="714">
        <v>2907</v>
      </c>
      <c r="D28" s="714">
        <v>1194</v>
      </c>
      <c r="E28" s="714">
        <v>2778</v>
      </c>
      <c r="F28" s="714">
        <v>2112</v>
      </c>
      <c r="G28" s="714">
        <v>-641</v>
      </c>
      <c r="H28" s="714">
        <v>-11</v>
      </c>
    </row>
    <row r="29" spans="1:9" s="268" customFormat="1" ht="12" hidden="1" customHeight="1" x14ac:dyDescent="0.2">
      <c r="A29" s="293">
        <v>2008</v>
      </c>
      <c r="B29" s="713">
        <v>4375</v>
      </c>
      <c r="C29" s="714">
        <v>2017</v>
      </c>
      <c r="D29" s="714">
        <v>1338</v>
      </c>
      <c r="E29" s="714">
        <v>2724</v>
      </c>
      <c r="F29" s="714">
        <v>1590</v>
      </c>
      <c r="G29" s="714">
        <v>-1041</v>
      </c>
      <c r="H29" s="714">
        <v>-236</v>
      </c>
    </row>
    <row r="30" spans="1:9" s="268" customFormat="1" ht="12" hidden="1" customHeight="1" x14ac:dyDescent="0.2">
      <c r="A30" s="293">
        <v>2009</v>
      </c>
      <c r="B30" s="713">
        <v>4226</v>
      </c>
      <c r="C30" s="714">
        <v>2078</v>
      </c>
      <c r="D30" s="714">
        <v>1259</v>
      </c>
      <c r="E30" s="714">
        <v>2837</v>
      </c>
      <c r="F30" s="714">
        <v>1310</v>
      </c>
      <c r="G30" s="714">
        <v>-500</v>
      </c>
      <c r="H30" s="714">
        <v>-680</v>
      </c>
    </row>
    <row r="31" spans="1:9" s="268" customFormat="1" ht="12" customHeight="1" x14ac:dyDescent="0.2">
      <c r="A31" s="293">
        <v>2010</v>
      </c>
      <c r="B31" s="713">
        <v>5082</v>
      </c>
      <c r="C31" s="714">
        <v>2226</v>
      </c>
      <c r="D31" s="714">
        <v>1130</v>
      </c>
      <c r="E31" s="714">
        <v>2409</v>
      </c>
      <c r="F31" s="714">
        <v>1146</v>
      </c>
      <c r="G31" s="714">
        <v>-140</v>
      </c>
      <c r="H31" s="714">
        <v>537</v>
      </c>
    </row>
    <row r="32" spans="1:9" s="268" customFormat="1" ht="18" hidden="1" customHeight="1" x14ac:dyDescent="0.2">
      <c r="A32" s="293">
        <v>2011</v>
      </c>
      <c r="B32" s="713">
        <v>5566</v>
      </c>
      <c r="C32" s="714">
        <v>2004</v>
      </c>
      <c r="D32" s="714">
        <v>962</v>
      </c>
      <c r="E32" s="714">
        <v>2469</v>
      </c>
      <c r="F32" s="714">
        <v>1440</v>
      </c>
      <c r="G32" s="714">
        <v>-62</v>
      </c>
      <c r="H32" s="714">
        <v>757</v>
      </c>
      <c r="I32" s="272">
        <v>0</v>
      </c>
    </row>
    <row r="33" spans="1:10" s="268" customFormat="1" ht="18" hidden="1" customHeight="1" x14ac:dyDescent="0.2">
      <c r="A33" s="293">
        <v>2012</v>
      </c>
      <c r="B33" s="713">
        <v>6068</v>
      </c>
      <c r="C33" s="714">
        <v>2523</v>
      </c>
      <c r="D33" s="714">
        <v>214</v>
      </c>
      <c r="E33" s="714">
        <v>2609</v>
      </c>
      <c r="F33" s="714">
        <v>1360</v>
      </c>
      <c r="G33" s="714">
        <v>468</v>
      </c>
      <c r="H33" s="714">
        <v>1417</v>
      </c>
      <c r="I33" s="294"/>
    </row>
    <row r="34" spans="1:10" s="268" customFormat="1" ht="18" customHeight="1" x14ac:dyDescent="0.2">
      <c r="A34" s="293">
        <v>2013</v>
      </c>
      <c r="B34" s="713">
        <v>4635</v>
      </c>
      <c r="C34" s="714">
        <v>1984</v>
      </c>
      <c r="D34" s="714">
        <v>-530</v>
      </c>
      <c r="E34" s="714">
        <v>2550</v>
      </c>
      <c r="F34" s="714">
        <v>1193</v>
      </c>
      <c r="G34" s="714">
        <v>515</v>
      </c>
      <c r="H34" s="714">
        <v>907</v>
      </c>
      <c r="I34" s="294"/>
    </row>
    <row r="35" spans="1:10" s="268" customFormat="1" ht="12" customHeight="1" x14ac:dyDescent="0.2">
      <c r="A35" s="293">
        <v>2014</v>
      </c>
      <c r="B35" s="713">
        <v>4118</v>
      </c>
      <c r="C35" s="714">
        <v>1578</v>
      </c>
      <c r="D35" s="714">
        <v>-910</v>
      </c>
      <c r="E35" s="714">
        <v>2629</v>
      </c>
      <c r="F35" s="714">
        <v>1085</v>
      </c>
      <c r="G35" s="714">
        <v>55</v>
      </c>
      <c r="H35" s="714">
        <v>1259</v>
      </c>
      <c r="I35" s="294"/>
    </row>
    <row r="36" spans="1:10" s="268" customFormat="1" ht="12" customHeight="1" x14ac:dyDescent="0.2">
      <c r="A36" s="293">
        <v>2015</v>
      </c>
      <c r="B36" s="713">
        <v>6686</v>
      </c>
      <c r="C36" s="714">
        <v>2016</v>
      </c>
      <c r="D36" s="714">
        <v>-1211</v>
      </c>
      <c r="E36" s="714">
        <v>1948</v>
      </c>
      <c r="F36" s="714">
        <v>602</v>
      </c>
      <c r="G36" s="714">
        <v>-338</v>
      </c>
      <c r="H36" s="714">
        <v>5685</v>
      </c>
      <c r="I36" s="294"/>
    </row>
    <row r="37" spans="1:10" s="268" customFormat="1" ht="12" customHeight="1" x14ac:dyDescent="0.2">
      <c r="A37" s="293">
        <v>2016</v>
      </c>
      <c r="B37" s="713">
        <v>2130</v>
      </c>
      <c r="C37" s="714">
        <v>903</v>
      </c>
      <c r="D37" s="714">
        <v>-1183</v>
      </c>
      <c r="E37" s="714">
        <v>512</v>
      </c>
      <c r="F37" s="714">
        <v>457</v>
      </c>
      <c r="G37" s="714">
        <v>-614</v>
      </c>
      <c r="H37" s="714">
        <v>2958</v>
      </c>
      <c r="I37" s="294"/>
      <c r="J37" s="277"/>
    </row>
    <row r="38" spans="1:10" s="268" customFormat="1" ht="12" customHeight="1" x14ac:dyDescent="0.2">
      <c r="A38" s="293">
        <v>2017</v>
      </c>
      <c r="B38" s="713">
        <v>2826</v>
      </c>
      <c r="C38" s="714">
        <v>1360</v>
      </c>
      <c r="D38" s="714">
        <v>-1074</v>
      </c>
      <c r="E38" s="714">
        <v>496</v>
      </c>
      <c r="F38" s="714">
        <v>358</v>
      </c>
      <c r="G38" s="714">
        <v>-344</v>
      </c>
      <c r="H38" s="714">
        <v>3390</v>
      </c>
      <c r="I38" s="294"/>
      <c r="J38" s="277"/>
    </row>
    <row r="39" spans="1:10" s="268" customFormat="1" ht="18" customHeight="1" x14ac:dyDescent="0.2">
      <c r="A39" s="293">
        <v>2018</v>
      </c>
      <c r="B39" s="713">
        <v>3142</v>
      </c>
      <c r="C39" s="714">
        <v>1246</v>
      </c>
      <c r="D39" s="714">
        <v>-1679</v>
      </c>
      <c r="E39" s="714">
        <v>908</v>
      </c>
      <c r="F39" s="714">
        <v>530</v>
      </c>
      <c r="G39" s="714">
        <v>-321</v>
      </c>
      <c r="H39" s="714">
        <v>3704</v>
      </c>
      <c r="I39" s="294"/>
      <c r="J39" s="277"/>
    </row>
    <row r="40" spans="1:10" s="268" customFormat="1" ht="12" customHeight="1" x14ac:dyDescent="0.2">
      <c r="A40" s="293">
        <v>2019</v>
      </c>
      <c r="B40" s="713">
        <v>2098</v>
      </c>
      <c r="C40" s="714">
        <v>1246</v>
      </c>
      <c r="D40" s="714">
        <v>-2006</v>
      </c>
      <c r="E40" s="714">
        <v>457</v>
      </c>
      <c r="F40" s="714">
        <v>604</v>
      </c>
      <c r="G40" s="714">
        <v>150</v>
      </c>
      <c r="H40" s="714">
        <v>2893</v>
      </c>
      <c r="I40" s="294"/>
      <c r="J40" s="277"/>
    </row>
    <row r="41" spans="1:10" s="268" customFormat="1" ht="12" customHeight="1" x14ac:dyDescent="0.2">
      <c r="A41" s="293">
        <v>2020</v>
      </c>
      <c r="B41" s="713">
        <v>113</v>
      </c>
      <c r="C41" s="714">
        <v>385</v>
      </c>
      <c r="D41" s="714">
        <v>-2536</v>
      </c>
      <c r="E41" s="714">
        <v>-33</v>
      </c>
      <c r="F41" s="714">
        <v>395</v>
      </c>
      <c r="G41" s="714">
        <v>181</v>
      </c>
      <c r="H41" s="714">
        <v>2106</v>
      </c>
      <c r="I41" s="294"/>
      <c r="J41" s="277"/>
    </row>
    <row r="42" spans="1:10" s="268" customFormat="1" ht="12" customHeight="1" x14ac:dyDescent="0.2">
      <c r="A42" s="293">
        <v>2021</v>
      </c>
      <c r="B42" s="713">
        <v>357</v>
      </c>
      <c r="C42" s="714">
        <v>306</v>
      </c>
      <c r="D42" s="714">
        <v>-2706</v>
      </c>
      <c r="E42" s="714">
        <v>-713</v>
      </c>
      <c r="F42" s="714">
        <v>-59</v>
      </c>
      <c r="G42" s="714">
        <v>-318</v>
      </c>
      <c r="H42" s="714">
        <v>4153</v>
      </c>
      <c r="I42" s="294"/>
      <c r="J42" s="277"/>
    </row>
    <row r="43" spans="1:10" s="268" customFormat="1" ht="12" customHeight="1" x14ac:dyDescent="0.2">
      <c r="A43" s="293">
        <v>2022</v>
      </c>
      <c r="B43" s="713">
        <v>9572</v>
      </c>
      <c r="C43" s="714">
        <v>5936</v>
      </c>
      <c r="D43" s="714">
        <v>-3167</v>
      </c>
      <c r="E43" s="714">
        <v>-1112</v>
      </c>
      <c r="F43" s="714">
        <v>-240</v>
      </c>
      <c r="G43" s="714">
        <v>-846</v>
      </c>
      <c r="H43" s="714">
        <v>14937</v>
      </c>
      <c r="I43" s="294"/>
      <c r="J43" s="277"/>
    </row>
    <row r="44" spans="1:10" ht="3" customHeight="1" x14ac:dyDescent="0.2">
      <c r="A44" s="278"/>
      <c r="B44" s="279"/>
      <c r="C44" s="280"/>
      <c r="D44" s="280"/>
      <c r="E44" s="280"/>
      <c r="F44" s="280"/>
      <c r="G44" s="280"/>
      <c r="H44" s="280"/>
    </row>
    <row r="45" spans="1:10" ht="12.75" customHeight="1" x14ac:dyDescent="0.2">
      <c r="A45" s="281"/>
      <c r="B45" s="282"/>
      <c r="C45" s="282"/>
      <c r="D45" s="282"/>
      <c r="E45" s="282"/>
      <c r="F45" s="282"/>
      <c r="G45" s="282"/>
      <c r="H45" s="282"/>
    </row>
    <row r="46" spans="1:10" s="296" customFormat="1" ht="12.75" customHeight="1" x14ac:dyDescent="0.2">
      <c r="A46" s="869" t="s">
        <v>125</v>
      </c>
    </row>
    <row r="47" spans="1:10" s="296" customFormat="1" ht="12.75" customHeight="1" x14ac:dyDescent="0.2">
      <c r="A47" s="869" t="s">
        <v>419</v>
      </c>
      <c r="B47" s="295"/>
    </row>
    <row r="48" spans="1:10" s="296" customFormat="1" ht="12.75" customHeight="1" x14ac:dyDescent="0.2">
      <c r="A48" s="870" t="s">
        <v>524</v>
      </c>
      <c r="B48" s="297"/>
      <c r="C48" s="690"/>
      <c r="D48" s="297"/>
      <c r="E48" s="690"/>
      <c r="F48" s="297"/>
    </row>
    <row r="49" spans="1:6" ht="12.75" customHeight="1" x14ac:dyDescent="0.2">
      <c r="A49" s="869" t="s">
        <v>612</v>
      </c>
      <c r="B49" s="296"/>
      <c r="C49" s="296"/>
      <c r="D49" s="296"/>
      <c r="E49" s="296"/>
      <c r="F49" s="296"/>
    </row>
    <row r="50" spans="1:6" ht="12.75" customHeight="1" x14ac:dyDescent="0.2">
      <c r="A50" s="871" t="s">
        <v>126</v>
      </c>
      <c r="B50" s="691"/>
      <c r="C50" s="691"/>
      <c r="D50" s="296"/>
      <c r="E50" s="296"/>
      <c r="F50" s="296"/>
    </row>
  </sheetData>
  <mergeCells count="10">
    <mergeCell ref="B4:B6"/>
    <mergeCell ref="A3:A6"/>
    <mergeCell ref="C5:C6"/>
    <mergeCell ref="D5:D6"/>
    <mergeCell ref="B3:H3"/>
    <mergeCell ref="C4:H4"/>
    <mergeCell ref="E5:E6"/>
    <mergeCell ref="F5:F6"/>
    <mergeCell ref="H5:H6"/>
    <mergeCell ref="G5:G6"/>
  </mergeCells>
  <hyperlinks>
    <hyperlink ref="J1" location="Inhalt!C32"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2"/>
  <sheetViews>
    <sheetView showGridLines="0" zoomScaleNormal="100" workbookViewId="0"/>
  </sheetViews>
  <sheetFormatPr baseColWidth="10" defaultColWidth="10.28515625" defaultRowHeight="12.75" x14ac:dyDescent="0.2"/>
  <cols>
    <col min="1" max="1" width="2.42578125" style="303" customWidth="1"/>
    <col min="2" max="2" width="5.85546875" style="303" customWidth="1"/>
    <col min="3" max="3" width="33.5703125" style="303" customWidth="1"/>
    <col min="4" max="7" width="11.7109375" style="303" customWidth="1"/>
    <col min="8" max="16384" width="10.28515625" style="303"/>
  </cols>
  <sheetData>
    <row r="1" spans="1:8" ht="12.75" customHeight="1" x14ac:dyDescent="0.25">
      <c r="A1" s="299" t="s">
        <v>615</v>
      </c>
      <c r="B1" s="300"/>
      <c r="C1" s="301"/>
      <c r="D1" s="302"/>
      <c r="E1" s="302"/>
      <c r="F1" s="302"/>
      <c r="G1" s="302"/>
      <c r="H1" s="643" t="s">
        <v>401</v>
      </c>
    </row>
    <row r="2" spans="1:8" ht="12.75" customHeight="1" x14ac:dyDescent="0.25">
      <c r="A2" s="304"/>
      <c r="B2" s="304"/>
      <c r="C2" s="301"/>
      <c r="D2" s="302"/>
      <c r="E2" s="302"/>
      <c r="F2" s="302"/>
      <c r="G2" s="302"/>
      <c r="H2" s="643"/>
    </row>
    <row r="3" spans="1:8" s="308" customFormat="1" ht="12.75" customHeight="1" x14ac:dyDescent="0.2">
      <c r="A3" s="305"/>
      <c r="B3" s="306"/>
      <c r="C3" s="307"/>
      <c r="D3" s="1149" t="s">
        <v>127</v>
      </c>
      <c r="E3" s="1150"/>
      <c r="F3" s="1150"/>
      <c r="G3" s="1151"/>
    </row>
    <row r="4" spans="1:8" s="308" customFormat="1" ht="12.75" customHeight="1" x14ac:dyDescent="0.2">
      <c r="A4" s="309"/>
      <c r="B4" s="310"/>
      <c r="C4" s="310"/>
      <c r="D4" s="1152" t="s">
        <v>2</v>
      </c>
      <c r="E4" s="1155" t="s">
        <v>514</v>
      </c>
      <c r="F4" s="1158" t="s">
        <v>128</v>
      </c>
      <c r="G4" s="1159"/>
    </row>
    <row r="5" spans="1:8" s="308" customFormat="1" ht="12.75" customHeight="1" x14ac:dyDescent="0.2">
      <c r="A5" s="309"/>
      <c r="B5" s="310"/>
      <c r="C5" s="310"/>
      <c r="D5" s="1153"/>
      <c r="E5" s="1156"/>
      <c r="F5" s="1160" t="s">
        <v>2</v>
      </c>
      <c r="G5" s="1162" t="s">
        <v>514</v>
      </c>
    </row>
    <row r="6" spans="1:8" s="308" customFormat="1" ht="12.75" customHeight="1" x14ac:dyDescent="0.2">
      <c r="A6" s="311"/>
      <c r="B6" s="312"/>
      <c r="C6" s="312"/>
      <c r="D6" s="1154"/>
      <c r="E6" s="1157"/>
      <c r="F6" s="1161"/>
      <c r="G6" s="1163"/>
    </row>
    <row r="7" spans="1:8" s="308" customFormat="1" ht="18" customHeight="1" x14ac:dyDescent="0.2">
      <c r="A7" s="313" t="s">
        <v>129</v>
      </c>
      <c r="B7" s="314"/>
      <c r="C7" s="315"/>
      <c r="D7" s="965">
        <f>SUM(D8:D13)</f>
        <v>40393</v>
      </c>
      <c r="E7" s="966">
        <f>SUM(E8:E13)</f>
        <v>19277</v>
      </c>
      <c r="F7" s="967">
        <f>SUM(F8:F13)</f>
        <v>25423</v>
      </c>
      <c r="G7" s="967">
        <f>SUM(G8:G13)</f>
        <v>11999</v>
      </c>
      <c r="H7" s="316"/>
    </row>
    <row r="8" spans="1:8" s="308" customFormat="1" ht="18" customHeight="1" x14ac:dyDescent="0.2">
      <c r="A8" s="309"/>
      <c r="B8" s="317" t="s">
        <v>97</v>
      </c>
      <c r="C8" s="310" t="s">
        <v>130</v>
      </c>
      <c r="D8" s="968">
        <v>21734</v>
      </c>
      <c r="E8" s="969">
        <v>10624</v>
      </c>
      <c r="F8" s="969">
        <v>20417</v>
      </c>
      <c r="G8" s="969">
        <v>10173</v>
      </c>
      <c r="H8" s="316"/>
    </row>
    <row r="9" spans="1:8" s="320" customFormat="1" ht="12" customHeight="1" x14ac:dyDescent="0.2">
      <c r="A9" s="318"/>
      <c r="B9" s="319"/>
      <c r="C9" s="319" t="s">
        <v>131</v>
      </c>
      <c r="D9" s="968">
        <v>4792</v>
      </c>
      <c r="E9" s="969">
        <v>2251</v>
      </c>
      <c r="F9" s="969">
        <v>1369</v>
      </c>
      <c r="G9" s="969">
        <v>597</v>
      </c>
      <c r="H9" s="316"/>
    </row>
    <row r="10" spans="1:8" s="320" customFormat="1" ht="12" customHeight="1" x14ac:dyDescent="0.2">
      <c r="A10" s="318"/>
      <c r="B10" s="319"/>
      <c r="C10" s="321" t="s">
        <v>132</v>
      </c>
      <c r="D10" s="968">
        <v>3599</v>
      </c>
      <c r="E10" s="969">
        <v>1802</v>
      </c>
      <c r="F10" s="969">
        <v>640</v>
      </c>
      <c r="G10" s="969">
        <v>297</v>
      </c>
      <c r="H10" s="316"/>
    </row>
    <row r="11" spans="1:8" s="320" customFormat="1" ht="12" customHeight="1" x14ac:dyDescent="0.2">
      <c r="A11" s="318"/>
      <c r="B11" s="319"/>
      <c r="C11" s="319" t="s">
        <v>133</v>
      </c>
      <c r="D11" s="968">
        <v>5521</v>
      </c>
      <c r="E11" s="969">
        <v>2176</v>
      </c>
      <c r="F11" s="969">
        <v>2214</v>
      </c>
      <c r="G11" s="969">
        <v>535</v>
      </c>
      <c r="H11" s="316"/>
    </row>
    <row r="12" spans="1:8" s="320" customFormat="1" ht="12" customHeight="1" x14ac:dyDescent="0.2">
      <c r="A12" s="318"/>
      <c r="B12" s="319"/>
      <c r="C12" s="319" t="s">
        <v>134</v>
      </c>
      <c r="D12" s="968">
        <v>1848</v>
      </c>
      <c r="E12" s="969">
        <v>944</v>
      </c>
      <c r="F12" s="969">
        <v>301</v>
      </c>
      <c r="G12" s="969">
        <v>150</v>
      </c>
      <c r="H12" s="316"/>
    </row>
    <row r="13" spans="1:8" s="320" customFormat="1" ht="12" customHeight="1" x14ac:dyDescent="0.2">
      <c r="A13" s="318"/>
      <c r="B13" s="319"/>
      <c r="C13" s="319" t="s">
        <v>135</v>
      </c>
      <c r="D13" s="968">
        <v>2899</v>
      </c>
      <c r="E13" s="969">
        <v>1480</v>
      </c>
      <c r="F13" s="969">
        <v>482</v>
      </c>
      <c r="G13" s="969">
        <v>247</v>
      </c>
      <c r="H13" s="316"/>
    </row>
    <row r="14" spans="1:8" s="308" customFormat="1" ht="18" customHeight="1" x14ac:dyDescent="0.2">
      <c r="A14" s="322" t="s">
        <v>136</v>
      </c>
      <c r="B14" s="323"/>
      <c r="C14" s="315"/>
      <c r="D14" s="965">
        <f>SUM(D15:D20)</f>
        <v>30821</v>
      </c>
      <c r="E14" s="966">
        <f>SUM(E15:E20)</f>
        <v>13341</v>
      </c>
      <c r="F14" s="967">
        <f>SUM(F15:F20)</f>
        <v>12804</v>
      </c>
      <c r="G14" s="967">
        <f>SUM(G15:G20)</f>
        <v>4658</v>
      </c>
      <c r="H14" s="316"/>
    </row>
    <row r="15" spans="1:8" s="308" customFormat="1" ht="18" customHeight="1" x14ac:dyDescent="0.2">
      <c r="A15" s="309"/>
      <c r="B15" s="317" t="s">
        <v>97</v>
      </c>
      <c r="C15" s="310" t="s">
        <v>137</v>
      </c>
      <c r="D15" s="968">
        <v>6797</v>
      </c>
      <c r="E15" s="969">
        <v>2478</v>
      </c>
      <c r="F15" s="969">
        <v>5026</v>
      </c>
      <c r="G15" s="969">
        <v>1862</v>
      </c>
      <c r="H15" s="316"/>
    </row>
    <row r="16" spans="1:8" s="320" customFormat="1" ht="12" customHeight="1" x14ac:dyDescent="0.2">
      <c r="A16" s="318"/>
      <c r="B16" s="319"/>
      <c r="C16" s="319" t="s">
        <v>138</v>
      </c>
      <c r="D16" s="968">
        <v>5638</v>
      </c>
      <c r="E16" s="969">
        <v>2503</v>
      </c>
      <c r="F16" s="969">
        <v>2242</v>
      </c>
      <c r="G16" s="969">
        <v>863</v>
      </c>
    </row>
    <row r="17" spans="1:7" s="320" customFormat="1" ht="12" customHeight="1" x14ac:dyDescent="0.2">
      <c r="A17" s="318"/>
      <c r="B17" s="319"/>
      <c r="C17" s="324" t="s">
        <v>139</v>
      </c>
      <c r="D17" s="968">
        <v>3839</v>
      </c>
      <c r="E17" s="969">
        <v>1862</v>
      </c>
      <c r="F17" s="969">
        <v>934</v>
      </c>
      <c r="G17" s="969">
        <v>366</v>
      </c>
    </row>
    <row r="18" spans="1:7" s="320" customFormat="1" ht="12" customHeight="1" x14ac:dyDescent="0.2">
      <c r="A18" s="318"/>
      <c r="B18" s="319"/>
      <c r="C18" s="319" t="s">
        <v>140</v>
      </c>
      <c r="D18" s="968">
        <v>6633</v>
      </c>
      <c r="E18" s="969">
        <v>2551</v>
      </c>
      <c r="F18" s="969">
        <v>3327</v>
      </c>
      <c r="G18" s="969">
        <v>951</v>
      </c>
    </row>
    <row r="19" spans="1:7" s="320" customFormat="1" ht="12" customHeight="1" x14ac:dyDescent="0.2">
      <c r="A19" s="318"/>
      <c r="B19" s="319"/>
      <c r="C19" s="319" t="s">
        <v>141</v>
      </c>
      <c r="D19" s="968">
        <v>2827</v>
      </c>
      <c r="E19" s="969">
        <v>1366</v>
      </c>
      <c r="F19" s="969">
        <v>685</v>
      </c>
      <c r="G19" s="969">
        <v>298</v>
      </c>
    </row>
    <row r="20" spans="1:7" s="320" customFormat="1" ht="12" customHeight="1" x14ac:dyDescent="0.2">
      <c r="A20" s="318"/>
      <c r="B20" s="319"/>
      <c r="C20" s="319" t="s">
        <v>142</v>
      </c>
      <c r="D20" s="968">
        <v>5087</v>
      </c>
      <c r="E20" s="969">
        <v>2581</v>
      </c>
      <c r="F20" s="969">
        <v>590</v>
      </c>
      <c r="G20" s="969">
        <v>318</v>
      </c>
    </row>
    <row r="21" spans="1:7" s="308" customFormat="1" ht="18" customHeight="1" x14ac:dyDescent="0.2">
      <c r="A21" s="322" t="s">
        <v>143</v>
      </c>
      <c r="B21" s="323"/>
      <c r="C21" s="315"/>
      <c r="D21" s="965">
        <f>SUM(D22:D27)</f>
        <v>9572</v>
      </c>
      <c r="E21" s="967">
        <f t="shared" ref="E21:G21" si="0">SUM(E22:E27)</f>
        <v>5936</v>
      </c>
      <c r="F21" s="967">
        <f t="shared" si="0"/>
        <v>12619</v>
      </c>
      <c r="G21" s="970">
        <f t="shared" si="0"/>
        <v>7341</v>
      </c>
    </row>
    <row r="22" spans="1:7" s="308" customFormat="1" ht="18" customHeight="1" x14ac:dyDescent="0.2">
      <c r="A22" s="309"/>
      <c r="B22" s="317" t="s">
        <v>97</v>
      </c>
      <c r="C22" s="310" t="s">
        <v>144</v>
      </c>
      <c r="D22" s="971">
        <f>D8-D15</f>
        <v>14937</v>
      </c>
      <c r="E22" s="969">
        <f t="shared" ref="E22:G27" si="1">E8-E15</f>
        <v>8146</v>
      </c>
      <c r="F22" s="969">
        <f t="shared" si="1"/>
        <v>15391</v>
      </c>
      <c r="G22" s="972">
        <f t="shared" si="1"/>
        <v>8311</v>
      </c>
    </row>
    <row r="23" spans="1:7" s="320" customFormat="1" ht="12" customHeight="1" x14ac:dyDescent="0.2">
      <c r="A23" s="318"/>
      <c r="B23" s="319"/>
      <c r="C23" s="319" t="s">
        <v>145</v>
      </c>
      <c r="D23" s="971">
        <f t="shared" ref="D23:D27" si="2">D9-D16</f>
        <v>-846</v>
      </c>
      <c r="E23" s="969">
        <f t="shared" si="1"/>
        <v>-252</v>
      </c>
      <c r="F23" s="969">
        <f t="shared" si="1"/>
        <v>-873</v>
      </c>
      <c r="G23" s="972">
        <f t="shared" si="1"/>
        <v>-266</v>
      </c>
    </row>
    <row r="24" spans="1:7" s="320" customFormat="1" ht="12" customHeight="1" x14ac:dyDescent="0.2">
      <c r="A24" s="318"/>
      <c r="B24" s="319"/>
      <c r="C24" s="324" t="s">
        <v>146</v>
      </c>
      <c r="D24" s="971">
        <f t="shared" si="2"/>
        <v>-240</v>
      </c>
      <c r="E24" s="969">
        <f t="shared" si="1"/>
        <v>-60</v>
      </c>
      <c r="F24" s="969">
        <f t="shared" si="1"/>
        <v>-294</v>
      </c>
      <c r="G24" s="972">
        <f t="shared" si="1"/>
        <v>-69</v>
      </c>
    </row>
    <row r="25" spans="1:7" s="320" customFormat="1" ht="12" customHeight="1" x14ac:dyDescent="0.2">
      <c r="A25" s="318"/>
      <c r="B25" s="319"/>
      <c r="C25" s="319" t="s">
        <v>147</v>
      </c>
      <c r="D25" s="971">
        <f t="shared" si="2"/>
        <v>-1112</v>
      </c>
      <c r="E25" s="969">
        <f t="shared" si="1"/>
        <v>-375</v>
      </c>
      <c r="F25" s="969">
        <f t="shared" si="1"/>
        <v>-1113</v>
      </c>
      <c r="G25" s="972">
        <f t="shared" si="1"/>
        <v>-416</v>
      </c>
    </row>
    <row r="26" spans="1:7" s="320" customFormat="1" ht="12" customHeight="1" x14ac:dyDescent="0.2">
      <c r="A26" s="318"/>
      <c r="B26" s="319"/>
      <c r="C26" s="319" t="s">
        <v>148</v>
      </c>
      <c r="D26" s="971">
        <f t="shared" si="2"/>
        <v>-979</v>
      </c>
      <c r="E26" s="969">
        <f t="shared" si="1"/>
        <v>-422</v>
      </c>
      <c r="F26" s="969">
        <f t="shared" si="1"/>
        <v>-384</v>
      </c>
      <c r="G26" s="972">
        <f t="shared" si="1"/>
        <v>-148</v>
      </c>
    </row>
    <row r="27" spans="1:7" s="320" customFormat="1" ht="12" customHeight="1" x14ac:dyDescent="0.2">
      <c r="A27" s="318"/>
      <c r="B27" s="319"/>
      <c r="C27" s="319" t="s">
        <v>149</v>
      </c>
      <c r="D27" s="971">
        <f t="shared" si="2"/>
        <v>-2188</v>
      </c>
      <c r="E27" s="969">
        <f t="shared" si="1"/>
        <v>-1101</v>
      </c>
      <c r="F27" s="969">
        <f t="shared" si="1"/>
        <v>-108</v>
      </c>
      <c r="G27" s="972">
        <f t="shared" si="1"/>
        <v>-71</v>
      </c>
    </row>
    <row r="28" spans="1:7" ht="3" customHeight="1" x14ac:dyDescent="0.2">
      <c r="A28" s="325"/>
      <c r="B28" s="326"/>
      <c r="C28" s="327"/>
      <c r="D28" s="328"/>
      <c r="E28" s="329"/>
      <c r="F28" s="329"/>
      <c r="G28" s="329"/>
    </row>
    <row r="29" spans="1:7" ht="12.75" customHeight="1" x14ac:dyDescent="0.2">
      <c r="A29" s="330"/>
      <c r="B29" s="330"/>
      <c r="C29" s="331"/>
      <c r="D29" s="332"/>
      <c r="E29" s="332"/>
      <c r="F29" s="332"/>
      <c r="G29" s="332"/>
    </row>
    <row r="30" spans="1:7" ht="12.75" customHeight="1" x14ac:dyDescent="0.2">
      <c r="A30" s="872" t="s">
        <v>150</v>
      </c>
      <c r="B30" s="873"/>
    </row>
    <row r="31" spans="1:7" ht="12" customHeight="1" x14ac:dyDescent="0.2">
      <c r="A31" s="870" t="s">
        <v>151</v>
      </c>
      <c r="B31" s="873"/>
    </row>
    <row r="32" spans="1:7" ht="12" customHeight="1" x14ac:dyDescent="0.2">
      <c r="A32" s="431" t="s">
        <v>152</v>
      </c>
      <c r="B32" s="873"/>
      <c r="C32" s="334"/>
      <c r="D32" s="334"/>
      <c r="E32" s="334"/>
      <c r="F32" s="334"/>
      <c r="G32" s="334"/>
    </row>
    <row r="33" spans="1:2" s="334" customFormat="1" ht="12" customHeight="1" x14ac:dyDescent="0.2">
      <c r="A33" s="431" t="s">
        <v>153</v>
      </c>
      <c r="B33" s="873"/>
    </row>
    <row r="34" spans="1:2" s="334" customFormat="1" ht="12" customHeight="1" x14ac:dyDescent="0.2">
      <c r="A34" s="874" t="s">
        <v>420</v>
      </c>
      <c r="B34" s="873"/>
    </row>
    <row r="35" spans="1:2" s="334" customFormat="1" ht="12" customHeight="1" x14ac:dyDescent="0.2">
      <c r="A35" s="874" t="s">
        <v>421</v>
      </c>
      <c r="B35" s="873"/>
    </row>
    <row r="36" spans="1:2" ht="12" customHeight="1" x14ac:dyDescent="0.2">
      <c r="A36" s="874" t="s">
        <v>154</v>
      </c>
      <c r="B36" s="873"/>
    </row>
    <row r="37" spans="1:2" ht="12" customHeight="1" x14ac:dyDescent="0.2">
      <c r="A37" s="874" t="s">
        <v>422</v>
      </c>
      <c r="B37" s="873"/>
    </row>
    <row r="38" spans="1:2" x14ac:dyDescent="0.2">
      <c r="A38" s="333"/>
    </row>
    <row r="39" spans="1:2" x14ac:dyDescent="0.2">
      <c r="A39" s="335"/>
    </row>
    <row r="40" spans="1:2" x14ac:dyDescent="0.2">
      <c r="A40" s="336"/>
    </row>
    <row r="41" spans="1:2" x14ac:dyDescent="0.2">
      <c r="A41" s="336"/>
    </row>
    <row r="42" spans="1:2" x14ac:dyDescent="0.2">
      <c r="A42" s="336"/>
    </row>
  </sheetData>
  <mergeCells count="6">
    <mergeCell ref="D3:G3"/>
    <mergeCell ref="D4:D6"/>
    <mergeCell ref="E4:E6"/>
    <mergeCell ref="F4:G4"/>
    <mergeCell ref="F5:F6"/>
    <mergeCell ref="G5:G6"/>
  </mergeCells>
  <hyperlinks>
    <hyperlink ref="H1" location="Inhalt!C33"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rowBreaks count="1" manualBreakCount="1">
    <brk id="64" max="655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79"/>
  <sheetViews>
    <sheetView showGridLines="0" zoomScaleNormal="100" workbookViewId="0"/>
  </sheetViews>
  <sheetFormatPr baseColWidth="10" defaultColWidth="20.140625" defaultRowHeight="12.75" x14ac:dyDescent="0.2"/>
  <cols>
    <col min="1" max="2" width="6.85546875" style="1" customWidth="1"/>
    <col min="3" max="3" width="7.5703125" style="1" customWidth="1"/>
    <col min="4" max="11" width="7.140625" style="1" customWidth="1"/>
    <col min="12" max="12" width="9.7109375" style="1" customWidth="1"/>
    <col min="13" max="13" width="4.140625" style="1" customWidth="1"/>
    <col min="14" max="16384" width="20.140625" style="1"/>
  </cols>
  <sheetData>
    <row r="1" spans="1:13" ht="12.75" customHeight="1" x14ac:dyDescent="0.2">
      <c r="A1" s="20" t="s">
        <v>616</v>
      </c>
      <c r="M1" s="643" t="s">
        <v>401</v>
      </c>
    </row>
    <row r="2" spans="1:13" ht="12.75" customHeight="1" x14ac:dyDescent="0.2">
      <c r="M2" s="643"/>
    </row>
    <row r="3" spans="1:13" s="4" customFormat="1" ht="12" customHeight="1" x14ac:dyDescent="0.2">
      <c r="A3" s="980" t="s">
        <v>4</v>
      </c>
      <c r="B3" s="1003" t="s">
        <v>167</v>
      </c>
      <c r="C3" s="990" t="s">
        <v>514</v>
      </c>
      <c r="D3" s="984" t="s">
        <v>166</v>
      </c>
      <c r="E3" s="993"/>
      <c r="F3" s="993"/>
      <c r="G3" s="993"/>
      <c r="H3" s="993"/>
      <c r="I3" s="993"/>
      <c r="J3" s="993"/>
      <c r="K3" s="993"/>
      <c r="L3" s="986"/>
    </row>
    <row r="4" spans="1:13" s="4" customFormat="1" ht="12" customHeight="1" x14ac:dyDescent="0.2">
      <c r="A4" s="981"/>
      <c r="B4" s="1170"/>
      <c r="C4" s="1028"/>
      <c r="D4" s="351" t="s">
        <v>165</v>
      </c>
      <c r="E4" s="351" t="s">
        <v>164</v>
      </c>
      <c r="F4" s="351" t="s">
        <v>163</v>
      </c>
      <c r="G4" s="350" t="s">
        <v>162</v>
      </c>
      <c r="H4" s="350" t="s">
        <v>161</v>
      </c>
      <c r="I4" s="350" t="s">
        <v>160</v>
      </c>
      <c r="J4" s="350" t="s">
        <v>159</v>
      </c>
      <c r="K4" s="350" t="s">
        <v>158</v>
      </c>
      <c r="L4" s="349" t="s">
        <v>157</v>
      </c>
    </row>
    <row r="5" spans="1:13" s="4" customFormat="1" ht="18" customHeight="1" x14ac:dyDescent="0.2">
      <c r="A5" s="347"/>
      <c r="B5" s="1164" t="s">
        <v>99</v>
      </c>
      <c r="C5" s="1165"/>
      <c r="D5" s="1165"/>
      <c r="E5" s="1165"/>
      <c r="F5" s="1165"/>
      <c r="G5" s="1165"/>
      <c r="H5" s="1165"/>
      <c r="I5" s="1165"/>
      <c r="J5" s="1165"/>
      <c r="K5" s="1165"/>
      <c r="L5" s="1166"/>
    </row>
    <row r="6" spans="1:13" s="4" customFormat="1" ht="12.75" customHeight="1" x14ac:dyDescent="0.2">
      <c r="A6" s="343">
        <v>1990</v>
      </c>
      <c r="B6" s="673">
        <v>11471</v>
      </c>
      <c r="C6" s="674">
        <v>4905</v>
      </c>
      <c r="D6" s="674">
        <v>653</v>
      </c>
      <c r="E6" s="674">
        <v>437</v>
      </c>
      <c r="F6" s="674">
        <v>856</v>
      </c>
      <c r="G6" s="674">
        <v>229</v>
      </c>
      <c r="H6" s="674">
        <v>2962</v>
      </c>
      <c r="I6" s="674">
        <v>5011</v>
      </c>
      <c r="J6" s="674">
        <v>768</v>
      </c>
      <c r="K6" s="674">
        <v>113</v>
      </c>
      <c r="L6" s="674">
        <v>442</v>
      </c>
    </row>
    <row r="7" spans="1:13" s="4" customFormat="1" ht="12" hidden="1" customHeight="1" x14ac:dyDescent="0.2">
      <c r="A7" s="343">
        <v>1991</v>
      </c>
      <c r="B7" s="673">
        <v>10675</v>
      </c>
      <c r="C7" s="674">
        <v>4327</v>
      </c>
      <c r="D7" s="674">
        <v>389</v>
      </c>
      <c r="E7" s="674">
        <v>308</v>
      </c>
      <c r="F7" s="674">
        <v>533</v>
      </c>
      <c r="G7" s="674">
        <v>193</v>
      </c>
      <c r="H7" s="674">
        <v>3861</v>
      </c>
      <c r="I7" s="674">
        <v>4142</v>
      </c>
      <c r="J7" s="674">
        <v>702</v>
      </c>
      <c r="K7" s="674">
        <v>106</v>
      </c>
      <c r="L7" s="700">
        <v>441</v>
      </c>
    </row>
    <row r="8" spans="1:13" s="4" customFormat="1" ht="12" hidden="1" customHeight="1" x14ac:dyDescent="0.2">
      <c r="A8" s="343">
        <v>1992</v>
      </c>
      <c r="B8" s="673">
        <v>11403</v>
      </c>
      <c r="C8" s="674">
        <v>4431</v>
      </c>
      <c r="D8" s="674">
        <v>333</v>
      </c>
      <c r="E8" s="674">
        <v>319</v>
      </c>
      <c r="F8" s="674">
        <v>655</v>
      </c>
      <c r="G8" s="674">
        <v>304</v>
      </c>
      <c r="H8" s="674">
        <v>3106</v>
      </c>
      <c r="I8" s="674">
        <v>5105</v>
      </c>
      <c r="J8" s="674">
        <v>976</v>
      </c>
      <c r="K8" s="674">
        <v>120</v>
      </c>
      <c r="L8" s="700">
        <v>485</v>
      </c>
    </row>
    <row r="9" spans="1:13" s="4" customFormat="1" ht="12" hidden="1" customHeight="1" x14ac:dyDescent="0.2">
      <c r="A9" s="343">
        <v>1993</v>
      </c>
      <c r="B9" s="673">
        <v>13412</v>
      </c>
      <c r="C9" s="674">
        <v>5024</v>
      </c>
      <c r="D9" s="674">
        <v>327</v>
      </c>
      <c r="E9" s="674">
        <v>388</v>
      </c>
      <c r="F9" s="674">
        <v>789</v>
      </c>
      <c r="G9" s="674">
        <v>344</v>
      </c>
      <c r="H9" s="674">
        <v>3029</v>
      </c>
      <c r="I9" s="674">
        <v>6704</v>
      </c>
      <c r="J9" s="674">
        <v>1203</v>
      </c>
      <c r="K9" s="674">
        <v>132</v>
      </c>
      <c r="L9" s="700">
        <v>496</v>
      </c>
    </row>
    <row r="10" spans="1:13" s="4" customFormat="1" ht="12" hidden="1" customHeight="1" x14ac:dyDescent="0.2">
      <c r="A10" s="343">
        <v>1994</v>
      </c>
      <c r="B10" s="673">
        <v>16939</v>
      </c>
      <c r="C10" s="674">
        <v>5671</v>
      </c>
      <c r="D10" s="674">
        <v>319</v>
      </c>
      <c r="E10" s="674">
        <v>371</v>
      </c>
      <c r="F10" s="674">
        <v>686</v>
      </c>
      <c r="G10" s="674">
        <v>395</v>
      </c>
      <c r="H10" s="674">
        <v>3696</v>
      </c>
      <c r="I10" s="674">
        <v>9098</v>
      </c>
      <c r="J10" s="674">
        <v>1653</v>
      </c>
      <c r="K10" s="674">
        <v>137</v>
      </c>
      <c r="L10" s="700">
        <v>584</v>
      </c>
    </row>
    <row r="11" spans="1:13" s="4" customFormat="1" ht="12" customHeight="1" x14ac:dyDescent="0.2">
      <c r="A11" s="343">
        <v>1995</v>
      </c>
      <c r="B11" s="673">
        <v>19802</v>
      </c>
      <c r="C11" s="674">
        <v>6282</v>
      </c>
      <c r="D11" s="674">
        <v>342</v>
      </c>
      <c r="E11" s="674">
        <v>382</v>
      </c>
      <c r="F11" s="674">
        <v>828</v>
      </c>
      <c r="G11" s="674">
        <v>365</v>
      </c>
      <c r="H11" s="674">
        <v>3880</v>
      </c>
      <c r="I11" s="674">
        <v>10997</v>
      </c>
      <c r="J11" s="674">
        <v>2026</v>
      </c>
      <c r="K11" s="674">
        <v>171</v>
      </c>
      <c r="L11" s="700">
        <v>811</v>
      </c>
    </row>
    <row r="12" spans="1:13" s="4" customFormat="1" ht="12" hidden="1" customHeight="1" x14ac:dyDescent="0.2">
      <c r="A12" s="343">
        <v>1996</v>
      </c>
      <c r="B12" s="673">
        <v>19715</v>
      </c>
      <c r="C12" s="674">
        <v>6975</v>
      </c>
      <c r="D12" s="674">
        <v>379</v>
      </c>
      <c r="E12" s="674">
        <v>370</v>
      </c>
      <c r="F12" s="674">
        <v>1011</v>
      </c>
      <c r="G12" s="674">
        <v>429</v>
      </c>
      <c r="H12" s="674">
        <v>4053</v>
      </c>
      <c r="I12" s="674">
        <v>10376</v>
      </c>
      <c r="J12" s="674">
        <v>1918</v>
      </c>
      <c r="K12" s="674">
        <v>223</v>
      </c>
      <c r="L12" s="700">
        <v>956</v>
      </c>
    </row>
    <row r="13" spans="1:13" s="4" customFormat="1" ht="12" hidden="1" customHeight="1" x14ac:dyDescent="0.2">
      <c r="A13" s="343">
        <v>1997</v>
      </c>
      <c r="B13" s="700">
        <v>20328</v>
      </c>
      <c r="C13" s="674">
        <v>7334</v>
      </c>
      <c r="D13" s="674">
        <v>405</v>
      </c>
      <c r="E13" s="674">
        <v>358</v>
      </c>
      <c r="F13" s="674">
        <v>1050</v>
      </c>
      <c r="G13" s="674">
        <v>372</v>
      </c>
      <c r="H13" s="674">
        <v>4125</v>
      </c>
      <c r="I13" s="674">
        <v>10405</v>
      </c>
      <c r="J13" s="674">
        <v>2138</v>
      </c>
      <c r="K13" s="674">
        <v>352</v>
      </c>
      <c r="L13" s="674">
        <v>1123</v>
      </c>
    </row>
    <row r="14" spans="1:13" s="4" customFormat="1" ht="12" hidden="1" customHeight="1" x14ac:dyDescent="0.2">
      <c r="A14" s="343">
        <v>1998</v>
      </c>
      <c r="B14" s="700">
        <v>19302</v>
      </c>
      <c r="C14" s="674">
        <v>8270</v>
      </c>
      <c r="D14" s="674">
        <v>479</v>
      </c>
      <c r="E14" s="674">
        <v>384</v>
      </c>
      <c r="F14" s="674">
        <v>1073</v>
      </c>
      <c r="G14" s="674">
        <v>389</v>
      </c>
      <c r="H14" s="674">
        <v>4421</v>
      </c>
      <c r="I14" s="674">
        <v>9211</v>
      </c>
      <c r="J14" s="674">
        <v>1806</v>
      </c>
      <c r="K14" s="674">
        <v>420</v>
      </c>
      <c r="L14" s="674">
        <v>1119</v>
      </c>
    </row>
    <row r="15" spans="1:13" s="4" customFormat="1" ht="12" hidden="1" customHeight="1" x14ac:dyDescent="0.2">
      <c r="A15" s="343">
        <v>1999</v>
      </c>
      <c r="B15" s="700">
        <v>19335</v>
      </c>
      <c r="C15" s="674">
        <v>8683</v>
      </c>
      <c r="D15" s="674">
        <v>563</v>
      </c>
      <c r="E15" s="674">
        <v>423</v>
      </c>
      <c r="F15" s="674">
        <v>1025</v>
      </c>
      <c r="G15" s="674">
        <v>415</v>
      </c>
      <c r="H15" s="674">
        <v>5006</v>
      </c>
      <c r="I15" s="674">
        <v>8978</v>
      </c>
      <c r="J15" s="674">
        <v>1603</v>
      </c>
      <c r="K15" s="674">
        <v>365</v>
      </c>
      <c r="L15" s="674">
        <v>957</v>
      </c>
    </row>
    <row r="16" spans="1:13" s="4" customFormat="1" ht="12" customHeight="1" x14ac:dyDescent="0.2">
      <c r="A16" s="343">
        <v>2000</v>
      </c>
      <c r="B16" s="700">
        <v>21344</v>
      </c>
      <c r="C16" s="674">
        <v>10144</v>
      </c>
      <c r="D16" s="674">
        <v>537</v>
      </c>
      <c r="E16" s="674">
        <v>455</v>
      </c>
      <c r="F16" s="674">
        <v>1006</v>
      </c>
      <c r="G16" s="674">
        <v>401</v>
      </c>
      <c r="H16" s="674">
        <v>6781</v>
      </c>
      <c r="I16" s="674">
        <v>9211</v>
      </c>
      <c r="J16" s="674">
        <v>1529</v>
      </c>
      <c r="K16" s="674">
        <v>402</v>
      </c>
      <c r="L16" s="674">
        <v>1022</v>
      </c>
    </row>
    <row r="17" spans="1:12" s="4" customFormat="1" ht="12" hidden="1" customHeight="1" x14ac:dyDescent="0.2">
      <c r="A17" s="343">
        <v>2001</v>
      </c>
      <c r="B17" s="673">
        <v>21658</v>
      </c>
      <c r="C17" s="674">
        <v>10243</v>
      </c>
      <c r="D17" s="674">
        <v>558</v>
      </c>
      <c r="E17" s="674">
        <v>448</v>
      </c>
      <c r="F17" s="674">
        <v>936</v>
      </c>
      <c r="G17" s="674">
        <v>435</v>
      </c>
      <c r="H17" s="674">
        <v>6947</v>
      </c>
      <c r="I17" s="674">
        <v>9388</v>
      </c>
      <c r="J17" s="674">
        <v>1459</v>
      </c>
      <c r="K17" s="674">
        <v>447</v>
      </c>
      <c r="L17" s="700">
        <v>1040</v>
      </c>
    </row>
    <row r="18" spans="1:12" s="4" customFormat="1" ht="12" hidden="1" customHeight="1" x14ac:dyDescent="0.2">
      <c r="A18" s="343">
        <v>2002</v>
      </c>
      <c r="B18" s="700">
        <v>20969</v>
      </c>
      <c r="C18" s="674">
        <v>10095</v>
      </c>
      <c r="D18" s="674">
        <v>551</v>
      </c>
      <c r="E18" s="674">
        <v>418</v>
      </c>
      <c r="F18" s="674">
        <v>851</v>
      </c>
      <c r="G18" s="674">
        <v>417</v>
      </c>
      <c r="H18" s="674">
        <v>6956</v>
      </c>
      <c r="I18" s="674">
        <v>8867</v>
      </c>
      <c r="J18" s="674">
        <v>1397</v>
      </c>
      <c r="K18" s="674">
        <v>397</v>
      </c>
      <c r="L18" s="674">
        <v>1115</v>
      </c>
    </row>
    <row r="19" spans="1:12" s="4" customFormat="1" ht="12" hidden="1" customHeight="1" x14ac:dyDescent="0.2">
      <c r="A19" s="343">
        <v>2003</v>
      </c>
      <c r="B19" s="700">
        <v>21307</v>
      </c>
      <c r="C19" s="674">
        <v>10270</v>
      </c>
      <c r="D19" s="674">
        <v>539</v>
      </c>
      <c r="E19" s="674">
        <v>460</v>
      </c>
      <c r="F19" s="674">
        <v>861</v>
      </c>
      <c r="G19" s="674">
        <v>401</v>
      </c>
      <c r="H19" s="674">
        <v>7305</v>
      </c>
      <c r="I19" s="674">
        <v>9012</v>
      </c>
      <c r="J19" s="674">
        <v>1431</v>
      </c>
      <c r="K19" s="674">
        <v>373</v>
      </c>
      <c r="L19" s="674">
        <v>925</v>
      </c>
    </row>
    <row r="20" spans="1:12" s="4" customFormat="1" ht="12" hidden="1" customHeight="1" x14ac:dyDescent="0.2">
      <c r="A20" s="343">
        <v>2004</v>
      </c>
      <c r="B20" s="700">
        <v>22028</v>
      </c>
      <c r="C20" s="674">
        <v>10509</v>
      </c>
      <c r="D20" s="674">
        <v>526</v>
      </c>
      <c r="E20" s="674">
        <v>461</v>
      </c>
      <c r="F20" s="674">
        <v>770</v>
      </c>
      <c r="G20" s="674">
        <v>401</v>
      </c>
      <c r="H20" s="674">
        <v>7513</v>
      </c>
      <c r="I20" s="674">
        <v>9671</v>
      </c>
      <c r="J20" s="674">
        <v>1390</v>
      </c>
      <c r="K20" s="674">
        <v>368</v>
      </c>
      <c r="L20" s="674">
        <v>928</v>
      </c>
    </row>
    <row r="21" spans="1:12" s="4" customFormat="1" ht="12" customHeight="1" x14ac:dyDescent="0.2">
      <c r="A21" s="343">
        <v>2005</v>
      </c>
      <c r="B21" s="700">
        <v>25280</v>
      </c>
      <c r="C21" s="674">
        <v>12020</v>
      </c>
      <c r="D21" s="674">
        <v>552</v>
      </c>
      <c r="E21" s="674">
        <v>422</v>
      </c>
      <c r="F21" s="674">
        <v>683</v>
      </c>
      <c r="G21" s="674">
        <v>439</v>
      </c>
      <c r="H21" s="674">
        <v>10220</v>
      </c>
      <c r="I21" s="674">
        <v>10279</v>
      </c>
      <c r="J21" s="674">
        <v>1343</v>
      </c>
      <c r="K21" s="674">
        <v>361</v>
      </c>
      <c r="L21" s="674">
        <v>981</v>
      </c>
    </row>
    <row r="22" spans="1:12" s="4" customFormat="1" ht="12" hidden="1" customHeight="1" x14ac:dyDescent="0.2">
      <c r="A22" s="343">
        <v>2006</v>
      </c>
      <c r="B22" s="700">
        <v>27634</v>
      </c>
      <c r="C22" s="674">
        <v>13439</v>
      </c>
      <c r="D22" s="674">
        <v>588</v>
      </c>
      <c r="E22" s="674">
        <v>458</v>
      </c>
      <c r="F22" s="674">
        <v>691</v>
      </c>
      <c r="G22" s="674">
        <v>431</v>
      </c>
      <c r="H22" s="674">
        <v>11310</v>
      </c>
      <c r="I22" s="674">
        <v>11259</v>
      </c>
      <c r="J22" s="674">
        <v>1568</v>
      </c>
      <c r="K22" s="674">
        <v>355</v>
      </c>
      <c r="L22" s="674">
        <v>974</v>
      </c>
    </row>
    <row r="23" spans="1:12" s="4" customFormat="1" ht="12" hidden="1" customHeight="1" x14ac:dyDescent="0.2">
      <c r="A23" s="343">
        <v>2007</v>
      </c>
      <c r="B23" s="700">
        <v>25919</v>
      </c>
      <c r="C23" s="674">
        <v>12664</v>
      </c>
      <c r="D23" s="674">
        <v>602</v>
      </c>
      <c r="E23" s="674">
        <v>455</v>
      </c>
      <c r="F23" s="674">
        <v>741</v>
      </c>
      <c r="G23" s="674">
        <v>346</v>
      </c>
      <c r="H23" s="674">
        <v>10261</v>
      </c>
      <c r="I23" s="674">
        <v>10593</v>
      </c>
      <c r="J23" s="674">
        <v>1551</v>
      </c>
      <c r="K23" s="674">
        <v>332</v>
      </c>
      <c r="L23" s="674">
        <v>1038</v>
      </c>
    </row>
    <row r="24" spans="1:12" s="4" customFormat="1" ht="12" hidden="1" customHeight="1" x14ac:dyDescent="0.2">
      <c r="A24" s="343">
        <v>2008</v>
      </c>
      <c r="B24" s="700">
        <v>26944</v>
      </c>
      <c r="C24" s="674">
        <v>12966</v>
      </c>
      <c r="D24" s="674">
        <v>640</v>
      </c>
      <c r="E24" s="674">
        <v>464</v>
      </c>
      <c r="F24" s="674">
        <v>792</v>
      </c>
      <c r="G24" s="674">
        <v>291</v>
      </c>
      <c r="H24" s="674">
        <v>10816</v>
      </c>
      <c r="I24" s="674">
        <v>10850</v>
      </c>
      <c r="J24" s="674">
        <v>1703</v>
      </c>
      <c r="K24" s="674">
        <v>329</v>
      </c>
      <c r="L24" s="674">
        <v>1059</v>
      </c>
    </row>
    <row r="25" spans="1:12" s="4" customFormat="1" ht="12" hidden="1" customHeight="1" x14ac:dyDescent="0.2">
      <c r="A25" s="343">
        <v>2009</v>
      </c>
      <c r="B25" s="700">
        <v>27600</v>
      </c>
      <c r="C25" s="674">
        <v>13266</v>
      </c>
      <c r="D25" s="674">
        <v>591</v>
      </c>
      <c r="E25" s="674">
        <v>459</v>
      </c>
      <c r="F25" s="674">
        <v>741</v>
      </c>
      <c r="G25" s="674">
        <v>288</v>
      </c>
      <c r="H25" s="674">
        <v>11377</v>
      </c>
      <c r="I25" s="674">
        <v>10952</v>
      </c>
      <c r="J25" s="674">
        <v>1839</v>
      </c>
      <c r="K25" s="674">
        <v>290</v>
      </c>
      <c r="L25" s="674">
        <v>1063</v>
      </c>
    </row>
    <row r="26" spans="1:12" s="4" customFormat="1" ht="12" customHeight="1" x14ac:dyDescent="0.2">
      <c r="A26" s="343">
        <v>2010</v>
      </c>
      <c r="B26" s="700">
        <v>26593</v>
      </c>
      <c r="C26" s="674">
        <v>12679</v>
      </c>
      <c r="D26" s="674">
        <v>625</v>
      </c>
      <c r="E26" s="674">
        <v>475</v>
      </c>
      <c r="F26" s="674">
        <v>784</v>
      </c>
      <c r="G26" s="674">
        <v>309</v>
      </c>
      <c r="H26" s="674">
        <v>10642</v>
      </c>
      <c r="I26" s="674">
        <v>10707</v>
      </c>
      <c r="J26" s="674">
        <v>1783</v>
      </c>
      <c r="K26" s="674">
        <v>316</v>
      </c>
      <c r="L26" s="674">
        <v>952</v>
      </c>
    </row>
    <row r="27" spans="1:12" s="4" customFormat="1" ht="18" hidden="1" customHeight="1" x14ac:dyDescent="0.2">
      <c r="A27" s="343">
        <v>2011</v>
      </c>
      <c r="B27" s="700">
        <v>28887</v>
      </c>
      <c r="C27" s="674">
        <v>13309</v>
      </c>
      <c r="D27" s="674">
        <v>612</v>
      </c>
      <c r="E27" s="674">
        <v>487</v>
      </c>
      <c r="F27" s="674">
        <v>804</v>
      </c>
      <c r="G27" s="674">
        <v>346</v>
      </c>
      <c r="H27" s="674">
        <v>11897</v>
      </c>
      <c r="I27" s="674">
        <v>11457</v>
      </c>
      <c r="J27" s="674">
        <v>1973</v>
      </c>
      <c r="K27" s="674">
        <v>332</v>
      </c>
      <c r="L27" s="674">
        <v>979</v>
      </c>
    </row>
    <row r="28" spans="1:12" s="4" customFormat="1" ht="18" hidden="1" customHeight="1" x14ac:dyDescent="0.2">
      <c r="A28" s="343">
        <v>2012</v>
      </c>
      <c r="B28" s="700">
        <v>28659</v>
      </c>
      <c r="C28" s="674">
        <v>13358</v>
      </c>
      <c r="D28" s="674">
        <v>669</v>
      </c>
      <c r="E28" s="674">
        <v>532</v>
      </c>
      <c r="F28" s="674">
        <v>826</v>
      </c>
      <c r="G28" s="674">
        <v>351</v>
      </c>
      <c r="H28" s="674">
        <v>11399</v>
      </c>
      <c r="I28" s="674">
        <v>11660</v>
      </c>
      <c r="J28" s="674">
        <v>1833</v>
      </c>
      <c r="K28" s="674">
        <v>350</v>
      </c>
      <c r="L28" s="674">
        <v>1039</v>
      </c>
    </row>
    <row r="29" spans="1:12" s="4" customFormat="1" ht="18" customHeight="1" x14ac:dyDescent="0.2">
      <c r="A29" s="343">
        <v>2013</v>
      </c>
      <c r="B29" s="700">
        <v>28308</v>
      </c>
      <c r="C29" s="674">
        <v>13114</v>
      </c>
      <c r="D29" s="674">
        <v>621</v>
      </c>
      <c r="E29" s="674">
        <v>487</v>
      </c>
      <c r="F29" s="674">
        <v>828</v>
      </c>
      <c r="G29" s="674">
        <v>400</v>
      </c>
      <c r="H29" s="674">
        <v>10829</v>
      </c>
      <c r="I29" s="674">
        <v>11692</v>
      </c>
      <c r="J29" s="674">
        <v>1987</v>
      </c>
      <c r="K29" s="674">
        <v>341</v>
      </c>
      <c r="L29" s="674">
        <v>1123</v>
      </c>
    </row>
    <row r="30" spans="1:12" s="4" customFormat="1" ht="12" customHeight="1" x14ac:dyDescent="0.2">
      <c r="A30" s="343">
        <v>2014</v>
      </c>
      <c r="B30" s="700">
        <v>28987</v>
      </c>
      <c r="C30" s="674">
        <v>13125</v>
      </c>
      <c r="D30" s="674">
        <v>646</v>
      </c>
      <c r="E30" s="674">
        <v>481</v>
      </c>
      <c r="F30" s="674">
        <v>832</v>
      </c>
      <c r="G30" s="674">
        <v>439</v>
      </c>
      <c r="H30" s="674">
        <v>10770</v>
      </c>
      <c r="I30" s="674">
        <v>12353</v>
      </c>
      <c r="J30" s="674">
        <v>2025</v>
      </c>
      <c r="K30" s="674">
        <v>399</v>
      </c>
      <c r="L30" s="674">
        <v>1042</v>
      </c>
    </row>
    <row r="31" spans="1:12" s="4" customFormat="1" ht="12" customHeight="1" x14ac:dyDescent="0.2">
      <c r="A31" s="343">
        <v>2015</v>
      </c>
      <c r="B31" s="700">
        <v>34527</v>
      </c>
      <c r="C31" s="674">
        <v>14105</v>
      </c>
      <c r="D31" s="674">
        <v>839</v>
      </c>
      <c r="E31" s="674">
        <v>734</v>
      </c>
      <c r="F31" s="674">
        <v>1517</v>
      </c>
      <c r="G31" s="674">
        <v>845</v>
      </c>
      <c r="H31" s="674">
        <v>11958</v>
      </c>
      <c r="I31" s="674">
        <v>14846</v>
      </c>
      <c r="J31" s="674">
        <v>2260</v>
      </c>
      <c r="K31" s="674">
        <v>418</v>
      </c>
      <c r="L31" s="674">
        <v>1110</v>
      </c>
    </row>
    <row r="32" spans="1:12" s="4" customFormat="1" ht="12" customHeight="1" x14ac:dyDescent="0.2">
      <c r="A32" s="343">
        <v>2016</v>
      </c>
      <c r="B32" s="700">
        <v>35194</v>
      </c>
      <c r="C32" s="674">
        <v>14468</v>
      </c>
      <c r="D32" s="674">
        <v>880</v>
      </c>
      <c r="E32" s="674">
        <v>862</v>
      </c>
      <c r="F32" s="674">
        <v>1758</v>
      </c>
      <c r="G32" s="674">
        <v>931</v>
      </c>
      <c r="H32" s="674">
        <v>11686</v>
      </c>
      <c r="I32" s="674">
        <v>15024</v>
      </c>
      <c r="J32" s="674">
        <v>2469</v>
      </c>
      <c r="K32" s="674">
        <v>435</v>
      </c>
      <c r="L32" s="674">
        <v>1149</v>
      </c>
    </row>
    <row r="33" spans="1:12" s="4" customFormat="1" ht="12" customHeight="1" x14ac:dyDescent="0.2">
      <c r="A33" s="343">
        <v>2017</v>
      </c>
      <c r="B33" s="700">
        <v>32500</v>
      </c>
      <c r="C33" s="674">
        <v>13779</v>
      </c>
      <c r="D33" s="674">
        <v>824</v>
      </c>
      <c r="E33" s="674">
        <v>780</v>
      </c>
      <c r="F33" s="674">
        <v>1448</v>
      </c>
      <c r="G33" s="674">
        <v>625</v>
      </c>
      <c r="H33" s="674">
        <v>10935</v>
      </c>
      <c r="I33" s="674">
        <v>14024</v>
      </c>
      <c r="J33" s="674">
        <v>2383</v>
      </c>
      <c r="K33" s="674">
        <v>381</v>
      </c>
      <c r="L33" s="674">
        <v>1100</v>
      </c>
    </row>
    <row r="34" spans="1:12" s="4" customFormat="1" ht="18" customHeight="1" x14ac:dyDescent="0.2">
      <c r="A34" s="343">
        <v>2018</v>
      </c>
      <c r="B34" s="700">
        <v>31878</v>
      </c>
      <c r="C34" s="674">
        <v>13424</v>
      </c>
      <c r="D34" s="674">
        <v>706</v>
      </c>
      <c r="E34" s="674">
        <v>665</v>
      </c>
      <c r="F34" s="674">
        <v>1307</v>
      </c>
      <c r="G34" s="674">
        <v>601</v>
      </c>
      <c r="H34" s="674">
        <v>10644</v>
      </c>
      <c r="I34" s="674">
        <v>13921</v>
      </c>
      <c r="J34" s="674">
        <v>2374</v>
      </c>
      <c r="K34" s="674">
        <v>428</v>
      </c>
      <c r="L34" s="674">
        <v>1232</v>
      </c>
    </row>
    <row r="35" spans="1:12" s="4" customFormat="1" ht="12" customHeight="1" x14ac:dyDescent="0.2">
      <c r="A35" s="367">
        <v>2019</v>
      </c>
      <c r="B35" s="700">
        <v>31209</v>
      </c>
      <c r="C35" s="674">
        <v>13566</v>
      </c>
      <c r="D35" s="674">
        <v>640</v>
      </c>
      <c r="E35" s="674">
        <v>662</v>
      </c>
      <c r="F35" s="674">
        <v>1258</v>
      </c>
      <c r="G35" s="674">
        <v>621</v>
      </c>
      <c r="H35" s="674">
        <v>10468</v>
      </c>
      <c r="I35" s="674">
        <v>13425</v>
      </c>
      <c r="J35" s="674">
        <v>2396</v>
      </c>
      <c r="K35" s="674">
        <v>472</v>
      </c>
      <c r="L35" s="674">
        <v>1267</v>
      </c>
    </row>
    <row r="36" spans="1:12" s="4" customFormat="1" ht="12" customHeight="1" x14ac:dyDescent="0.2">
      <c r="A36" s="367">
        <v>2020</v>
      </c>
      <c r="B36" s="776">
        <v>26453</v>
      </c>
      <c r="C36" s="674">
        <v>11691</v>
      </c>
      <c r="D36" s="674">
        <v>542</v>
      </c>
      <c r="E36" s="674">
        <v>561</v>
      </c>
      <c r="F36" s="674">
        <v>1167</v>
      </c>
      <c r="G36" s="674">
        <v>517</v>
      </c>
      <c r="H36" s="674">
        <v>8565</v>
      </c>
      <c r="I36" s="674">
        <v>11433</v>
      </c>
      <c r="J36" s="674">
        <v>2072</v>
      </c>
      <c r="K36" s="674">
        <v>438</v>
      </c>
      <c r="L36" s="700">
        <v>1158</v>
      </c>
    </row>
    <row r="37" spans="1:12" s="4" customFormat="1" ht="12" customHeight="1" x14ac:dyDescent="0.2">
      <c r="A37" s="343">
        <v>2021</v>
      </c>
      <c r="B37" s="700">
        <v>27610</v>
      </c>
      <c r="C37" s="674">
        <v>12052</v>
      </c>
      <c r="D37" s="674">
        <v>648</v>
      </c>
      <c r="E37" s="674">
        <v>634</v>
      </c>
      <c r="F37" s="674">
        <v>1323</v>
      </c>
      <c r="G37" s="674">
        <v>524</v>
      </c>
      <c r="H37" s="674">
        <v>8802</v>
      </c>
      <c r="I37" s="674">
        <v>12036</v>
      </c>
      <c r="J37" s="674">
        <v>2044</v>
      </c>
      <c r="K37" s="674">
        <v>453</v>
      </c>
      <c r="L37" s="674">
        <v>1146</v>
      </c>
    </row>
    <row r="38" spans="1:12" s="4" customFormat="1" ht="12" customHeight="1" x14ac:dyDescent="0.2">
      <c r="A38" s="343">
        <v>2022</v>
      </c>
      <c r="B38" s="700">
        <v>40393</v>
      </c>
      <c r="C38" s="674">
        <v>19277</v>
      </c>
      <c r="D38" s="674">
        <v>897</v>
      </c>
      <c r="E38" s="674">
        <v>1177</v>
      </c>
      <c r="F38" s="674">
        <v>3360</v>
      </c>
      <c r="G38" s="674">
        <v>1307</v>
      </c>
      <c r="H38" s="674">
        <v>10748</v>
      </c>
      <c r="I38" s="674">
        <v>16568</v>
      </c>
      <c r="J38" s="674">
        <v>3477</v>
      </c>
      <c r="K38" s="674">
        <v>918</v>
      </c>
      <c r="L38" s="674">
        <v>1941</v>
      </c>
    </row>
    <row r="39" spans="1:12" s="4" customFormat="1" ht="18" customHeight="1" x14ac:dyDescent="0.2">
      <c r="A39" s="346"/>
      <c r="B39" s="1167" t="s">
        <v>156</v>
      </c>
      <c r="C39" s="1168"/>
      <c r="D39" s="1168"/>
      <c r="E39" s="1168"/>
      <c r="F39" s="1168"/>
      <c r="G39" s="1168"/>
      <c r="H39" s="1168"/>
      <c r="I39" s="1168"/>
      <c r="J39" s="1168"/>
      <c r="K39" s="1168"/>
      <c r="L39" s="1169"/>
    </row>
    <row r="40" spans="1:12" s="4" customFormat="1" ht="12.75" customHeight="1" x14ac:dyDescent="0.2">
      <c r="A40" s="343">
        <v>1990</v>
      </c>
      <c r="B40" s="345">
        <v>2.1943903493501575</v>
      </c>
      <c r="C40" s="40">
        <v>1.7621699299443148</v>
      </c>
      <c r="D40" s="40">
        <v>3.4326867476213003</v>
      </c>
      <c r="E40" s="40">
        <v>2.1868588300055047</v>
      </c>
      <c r="F40" s="40">
        <v>1.4320368046842324</v>
      </c>
      <c r="G40" s="40">
        <v>1.3640695735048844</v>
      </c>
      <c r="H40" s="40">
        <v>5.7201344096404156</v>
      </c>
      <c r="I40" s="40">
        <v>3.5288980908316256</v>
      </c>
      <c r="J40" s="40">
        <v>0.70475526272321842</v>
      </c>
      <c r="K40" s="40">
        <v>0.44298090869889056</v>
      </c>
      <c r="L40" s="40">
        <v>0.5601388941692329</v>
      </c>
    </row>
    <row r="41" spans="1:12" s="4" customFormat="1" ht="12" hidden="1" customHeight="1" x14ac:dyDescent="0.2">
      <c r="A41" s="343">
        <v>1991</v>
      </c>
      <c r="B41" s="345">
        <v>2.0879378801807262</v>
      </c>
      <c r="C41" s="40">
        <v>1.588204635046945</v>
      </c>
      <c r="D41" s="40">
        <v>2.2205731247859344</v>
      </c>
      <c r="E41" s="40">
        <v>1.5728730466755183</v>
      </c>
      <c r="F41" s="40">
        <v>0.89483580686320596</v>
      </c>
      <c r="G41" s="40">
        <v>1.204217882323579</v>
      </c>
      <c r="H41" s="40">
        <v>8.3347724721526646</v>
      </c>
      <c r="I41" s="40">
        <v>2.9436847940415611</v>
      </c>
      <c r="J41" s="40">
        <v>0.65452714609381557</v>
      </c>
      <c r="K41" s="40">
        <v>0.40547777522760309</v>
      </c>
      <c r="L41" s="40">
        <v>0.56428498310983721</v>
      </c>
    </row>
    <row r="42" spans="1:12" s="4" customFormat="1" ht="12" hidden="1" customHeight="1" x14ac:dyDescent="0.2">
      <c r="A42" s="343">
        <v>1992</v>
      </c>
      <c r="B42" s="345">
        <v>2.2537310187939386</v>
      </c>
      <c r="C42" s="40">
        <v>1.6500212257300535</v>
      </c>
      <c r="D42" s="40">
        <v>2.3008360395218683</v>
      </c>
      <c r="E42" s="40">
        <v>1.6888135952141459</v>
      </c>
      <c r="F42" s="40">
        <v>1.0909757153802591</v>
      </c>
      <c r="G42" s="40">
        <v>1.8982204183577895</v>
      </c>
      <c r="H42" s="40">
        <v>6.9564827879683753</v>
      </c>
      <c r="I42" s="40">
        <v>3.5664633677753792</v>
      </c>
      <c r="J42" s="40">
        <v>0.92908138981437416</v>
      </c>
      <c r="K42" s="40">
        <v>0.45677743519470138</v>
      </c>
      <c r="L42" s="40">
        <v>0.62631558557278821</v>
      </c>
    </row>
    <row r="43" spans="1:12" s="4" customFormat="1" ht="12" hidden="1" customHeight="1" x14ac:dyDescent="0.2">
      <c r="A43" s="343">
        <v>1993</v>
      </c>
      <c r="B43" s="345">
        <v>2.6681520679571089</v>
      </c>
      <c r="C43" s="40">
        <v>1.8928562009501957</v>
      </c>
      <c r="D43" s="40">
        <v>2.8922695913674157</v>
      </c>
      <c r="E43" s="40">
        <v>2.1268431727237846</v>
      </c>
      <c r="F43" s="40">
        <v>1.3296258847320526</v>
      </c>
      <c r="G43" s="40">
        <v>1.9918934568616098</v>
      </c>
      <c r="H43" s="40">
        <v>7.0159590484793739</v>
      </c>
      <c r="I43" s="40">
        <v>4.6219819919198049</v>
      </c>
      <c r="J43" s="40">
        <v>1.1450599657338663</v>
      </c>
      <c r="K43" s="40">
        <v>0.50751662885924098</v>
      </c>
      <c r="L43" s="40">
        <v>0.64229568910816726</v>
      </c>
    </row>
    <row r="44" spans="1:12" s="4" customFormat="1" ht="12" hidden="1" customHeight="1" x14ac:dyDescent="0.2">
      <c r="A44" s="343">
        <v>1994</v>
      </c>
      <c r="B44" s="345">
        <v>3.3809569431470705</v>
      </c>
      <c r="C44" s="40">
        <v>2.1549218171109379</v>
      </c>
      <c r="D44" s="40">
        <v>3.7019844493443195</v>
      </c>
      <c r="E44" s="40">
        <v>2.1641486320947325</v>
      </c>
      <c r="F44" s="40">
        <v>1.1729503291442249</v>
      </c>
      <c r="G44" s="40">
        <v>2.1115090607793876</v>
      </c>
      <c r="H44" s="40">
        <v>8.7506214930037647</v>
      </c>
      <c r="I44" s="40">
        <v>6.1419023830419226</v>
      </c>
      <c r="J44" s="40">
        <v>1.5769590353170135</v>
      </c>
      <c r="K44" s="40">
        <v>0.53662358010184097</v>
      </c>
      <c r="L44" s="40">
        <v>0.75509755498377318</v>
      </c>
    </row>
    <row r="45" spans="1:12" s="4" customFormat="1" ht="12" customHeight="1" x14ac:dyDescent="0.2">
      <c r="A45" s="343">
        <v>1995</v>
      </c>
      <c r="B45" s="345">
        <v>3.9738554746371211</v>
      </c>
      <c r="C45" s="40">
        <v>2.415624266987622</v>
      </c>
      <c r="D45" s="40">
        <v>4.3885538303605802</v>
      </c>
      <c r="E45" s="40">
        <v>2.698121203559825</v>
      </c>
      <c r="F45" s="40">
        <v>1.4528099942098152</v>
      </c>
      <c r="G45" s="40">
        <v>1.8578845566527538</v>
      </c>
      <c r="H45" s="40">
        <v>9.302548610611618</v>
      </c>
      <c r="I45" s="40">
        <v>7.3380843709546113</v>
      </c>
      <c r="J45" s="40">
        <v>1.9494265260565007</v>
      </c>
      <c r="K45" s="40">
        <v>0.6468207436547263</v>
      </c>
      <c r="L45" s="40">
        <v>1.0426710893405844</v>
      </c>
    </row>
    <row r="46" spans="1:12" s="4" customFormat="1" ht="12" hidden="1" customHeight="1" x14ac:dyDescent="0.2">
      <c r="A46" s="343">
        <v>1996</v>
      </c>
      <c r="B46" s="345">
        <v>3.9794196486242086</v>
      </c>
      <c r="C46" s="40">
        <v>2.7124668476274181</v>
      </c>
      <c r="D46" s="40">
        <v>4.8084242578025878</v>
      </c>
      <c r="E46" s="40">
        <v>3.3453887884267632</v>
      </c>
      <c r="F46" s="40">
        <v>1.8384492289787606</v>
      </c>
      <c r="G46" s="40">
        <v>2.1667760998030205</v>
      </c>
      <c r="H46" s="40">
        <v>9.651148946303131</v>
      </c>
      <c r="I46" s="40">
        <v>6.8902317550966199</v>
      </c>
      <c r="J46" s="40">
        <v>1.8640361533602217</v>
      </c>
      <c r="K46" s="40">
        <v>0.80438624968437755</v>
      </c>
      <c r="L46" s="40">
        <v>1.2180205891346447</v>
      </c>
    </row>
    <row r="47" spans="1:12" s="4" customFormat="1" ht="12" hidden="1" customHeight="1" x14ac:dyDescent="0.2">
      <c r="A47" s="343">
        <v>1997</v>
      </c>
      <c r="B47" s="345">
        <v>4.1520201473468781</v>
      </c>
      <c r="C47" s="40">
        <v>2.8902463054187191</v>
      </c>
      <c r="D47" s="40">
        <v>4.8672034611224611</v>
      </c>
      <c r="E47" s="40">
        <v>4.2766694540676147</v>
      </c>
      <c r="F47" s="40">
        <v>1.9997714546908925</v>
      </c>
      <c r="G47" s="40">
        <v>1.9316647626960224</v>
      </c>
      <c r="H47" s="40">
        <v>9.79879801411027</v>
      </c>
      <c r="I47" s="40">
        <v>6.9869259540293172</v>
      </c>
      <c r="J47" s="40">
        <v>2.099000569420173</v>
      </c>
      <c r="K47" s="40">
        <v>1.2071330589849107</v>
      </c>
      <c r="L47" s="40">
        <v>1.4197039228328339</v>
      </c>
    </row>
    <row r="48" spans="1:12" s="4" customFormat="1" ht="12" hidden="1" customHeight="1" x14ac:dyDescent="0.2">
      <c r="A48" s="343">
        <v>1998</v>
      </c>
      <c r="B48" s="345">
        <v>3.9918186537176941</v>
      </c>
      <c r="C48" s="40">
        <v>3.3021090374771407</v>
      </c>
      <c r="D48" s="40">
        <v>5.2155923344947732</v>
      </c>
      <c r="E48" s="40">
        <v>5.0632911392405067</v>
      </c>
      <c r="F48" s="40">
        <v>2.224295190713101</v>
      </c>
      <c r="G48" s="40">
        <v>2.069479172208331</v>
      </c>
      <c r="H48" s="40">
        <v>10.350963452038117</v>
      </c>
      <c r="I48" s="40">
        <v>6.2918815533317396</v>
      </c>
      <c r="J48" s="40">
        <v>1.8078982932078682</v>
      </c>
      <c r="K48" s="40">
        <v>1.3401403956604978</v>
      </c>
      <c r="L48" s="40">
        <v>1.4094441575453756</v>
      </c>
    </row>
    <row r="49" spans="1:14" s="4" customFormat="1" ht="12" hidden="1" customHeight="1" x14ac:dyDescent="0.2">
      <c r="A49" s="343">
        <v>1999</v>
      </c>
      <c r="B49" s="345">
        <v>4.0423574669147628</v>
      </c>
      <c r="C49" s="40">
        <v>3.4998548948794017</v>
      </c>
      <c r="D49" s="40">
        <v>5.6294370562943703</v>
      </c>
      <c r="E49" s="40">
        <v>5.5885850178359098</v>
      </c>
      <c r="F49" s="40">
        <v>2.3284870513403</v>
      </c>
      <c r="G49" s="40">
        <v>2.2865013774104681</v>
      </c>
      <c r="H49" s="40">
        <v>11.46062271062271</v>
      </c>
      <c r="I49" s="40">
        <v>6.2649156350745958</v>
      </c>
      <c r="J49" s="40">
        <v>1.638020886554536</v>
      </c>
      <c r="K49" s="40">
        <v>1.0802971557107763</v>
      </c>
      <c r="L49" s="40">
        <v>1.1972227434790768</v>
      </c>
    </row>
    <row r="50" spans="1:14" s="4" customFormat="1" ht="12" customHeight="1" x14ac:dyDescent="0.2">
      <c r="A50" s="343">
        <v>2000</v>
      </c>
      <c r="B50" s="345">
        <v>4.4777497125882162</v>
      </c>
      <c r="C50" s="40">
        <v>4.1051707182834685</v>
      </c>
      <c r="D50" s="40">
        <v>4.9685418208734271</v>
      </c>
      <c r="E50" s="40">
        <v>5.6563898557931376</v>
      </c>
      <c r="F50" s="40">
        <v>2.4902222882320908</v>
      </c>
      <c r="G50" s="40">
        <v>2.2937878961217253</v>
      </c>
      <c r="H50" s="40">
        <v>15.021820517932699</v>
      </c>
      <c r="I50" s="40">
        <v>6.4921975218145169</v>
      </c>
      <c r="J50" s="40">
        <v>1.5986198964922369</v>
      </c>
      <c r="K50" s="40">
        <v>1.1408462695462156</v>
      </c>
      <c r="L50" s="40">
        <v>1.2458097153653929</v>
      </c>
    </row>
    <row r="51" spans="1:14" s="4" customFormat="1" ht="12" hidden="1" customHeight="1" x14ac:dyDescent="0.2">
      <c r="A51" s="343">
        <v>2001</v>
      </c>
      <c r="B51" s="345">
        <v>4.5327925292011209</v>
      </c>
      <c r="C51" s="40">
        <v>4.1370814653257399</v>
      </c>
      <c r="D51" s="40">
        <v>4.7995871322896955</v>
      </c>
      <c r="E51" s="40">
        <v>4.9921996879875197</v>
      </c>
      <c r="F51" s="40">
        <v>2.5512429132141299</v>
      </c>
      <c r="G51" s="40">
        <v>2.5413331775427936</v>
      </c>
      <c r="H51" s="40">
        <v>14.571272757781694</v>
      </c>
      <c r="I51" s="40">
        <v>6.651268898870673</v>
      </c>
      <c r="J51" s="40">
        <v>1.5685304836750271</v>
      </c>
      <c r="K51" s="40">
        <v>1.2189800927188437</v>
      </c>
      <c r="L51" s="40">
        <v>1.2250715606704912</v>
      </c>
    </row>
    <row r="52" spans="1:14" s="4" customFormat="1" ht="12" hidden="1" customHeight="1" x14ac:dyDescent="0.2">
      <c r="A52" s="343">
        <v>2002</v>
      </c>
      <c r="B52" s="345">
        <v>4.3810367485599553</v>
      </c>
      <c r="C52" s="40">
        <v>4.0734389185917479</v>
      </c>
      <c r="D52" s="40">
        <v>4.5646591003230883</v>
      </c>
      <c r="E52" s="40">
        <v>4.2920217681486807</v>
      </c>
      <c r="F52" s="40">
        <v>2.5307797537619701</v>
      </c>
      <c r="G52" s="40">
        <v>2.4853975444033853</v>
      </c>
      <c r="H52" s="40">
        <v>14.169892035037686</v>
      </c>
      <c r="I52" s="40">
        <v>6.2736579947218347</v>
      </c>
      <c r="J52" s="40">
        <v>1.5455420460454259</v>
      </c>
      <c r="K52" s="40">
        <v>1.0487663126750146</v>
      </c>
      <c r="L52" s="40">
        <v>1.2706987133463252</v>
      </c>
    </row>
    <row r="53" spans="1:14" s="4" customFormat="1" ht="12" hidden="1" customHeight="1" x14ac:dyDescent="0.2">
      <c r="A53" s="343">
        <v>2003</v>
      </c>
      <c r="B53" s="345">
        <v>4.4368508291894679</v>
      </c>
      <c r="C53" s="40">
        <v>4.1376754080263654</v>
      </c>
      <c r="D53" s="40">
        <v>4.3742898880051939</v>
      </c>
      <c r="E53" s="40">
        <v>4.3930856651704708</v>
      </c>
      <c r="F53" s="40">
        <v>2.7888446215139444</v>
      </c>
      <c r="G53" s="40">
        <v>2.3936011460633915</v>
      </c>
      <c r="H53" s="40">
        <v>14.814138833120399</v>
      </c>
      <c r="I53" s="40">
        <v>6.3016131626238545</v>
      </c>
      <c r="J53" s="40">
        <v>1.6066376251852517</v>
      </c>
      <c r="K53" s="40">
        <v>0.99165204445153399</v>
      </c>
      <c r="L53" s="40">
        <v>1.0186663729970817</v>
      </c>
    </row>
    <row r="54" spans="1:14" s="4" customFormat="1" ht="12" hidden="1" customHeight="1" x14ac:dyDescent="0.2">
      <c r="A54" s="343">
        <v>2004</v>
      </c>
      <c r="B54" s="345">
        <v>4.5547027491977374</v>
      </c>
      <c r="C54" s="40">
        <v>4.2138311821101633</v>
      </c>
      <c r="D54" s="40">
        <v>4.173940644342168</v>
      </c>
      <c r="E54" s="40">
        <v>4.0934114722074231</v>
      </c>
      <c r="F54" s="40">
        <v>2.6771434531673735</v>
      </c>
      <c r="G54" s="40">
        <v>2.4452710531129949</v>
      </c>
      <c r="H54" s="40">
        <v>15.032614350314137</v>
      </c>
      <c r="I54" s="40">
        <v>6.6551057343600544</v>
      </c>
      <c r="J54" s="40">
        <v>1.581450383416388</v>
      </c>
      <c r="K54" s="40">
        <v>0.98464172954460316</v>
      </c>
      <c r="L54" s="40">
        <v>0.98677214920675427</v>
      </c>
    </row>
    <row r="55" spans="1:14" s="4" customFormat="1" ht="12" customHeight="1" x14ac:dyDescent="0.2">
      <c r="A55" s="343">
        <v>2005</v>
      </c>
      <c r="B55" s="345">
        <v>5.1864815016176982</v>
      </c>
      <c r="C55" s="40">
        <v>4.7938867972688408</v>
      </c>
      <c r="D55" s="40">
        <v>4.2289128935876814</v>
      </c>
      <c r="E55" s="40">
        <v>3.5948547576454555</v>
      </c>
      <c r="F55" s="40">
        <v>2.5130620354698654</v>
      </c>
      <c r="G55" s="40">
        <v>2.750109628515943</v>
      </c>
      <c r="H55" s="40">
        <v>20.309208695997775</v>
      </c>
      <c r="I55" s="40">
        <v>6.9807399760947515</v>
      </c>
      <c r="J55" s="40">
        <v>1.5351554016208864</v>
      </c>
      <c r="K55" s="40">
        <v>0.99260359097033191</v>
      </c>
      <c r="L55" s="40">
        <v>1.0003467052801174</v>
      </c>
    </row>
    <row r="56" spans="1:14" s="4" customFormat="1" ht="12" hidden="1" customHeight="1" x14ac:dyDescent="0.2">
      <c r="A56" s="343">
        <v>2006</v>
      </c>
      <c r="B56" s="345">
        <v>5.5805856848303952</v>
      </c>
      <c r="C56" s="40">
        <v>5.2910490363983547</v>
      </c>
      <c r="D56" s="40">
        <v>4.3162299053072006</v>
      </c>
      <c r="E56" s="40">
        <v>3.820487153820487</v>
      </c>
      <c r="F56" s="40">
        <v>2.6399235912129897</v>
      </c>
      <c r="G56" s="40">
        <v>2.8415084388185652</v>
      </c>
      <c r="H56" s="40">
        <v>21.13900155131488</v>
      </c>
      <c r="I56" s="40">
        <v>7.4997502081598668</v>
      </c>
      <c r="J56" s="40">
        <v>1.756134711660152</v>
      </c>
      <c r="K56" s="40">
        <v>1.0783390540992073</v>
      </c>
      <c r="L56" s="40">
        <v>0.95125548143879834</v>
      </c>
    </row>
    <row r="57" spans="1:14" s="4" customFormat="1" ht="12" hidden="1" customHeight="1" x14ac:dyDescent="0.2">
      <c r="A57" s="343">
        <v>2007</v>
      </c>
      <c r="B57" s="345">
        <v>5.1345595736883292</v>
      </c>
      <c r="C57" s="40">
        <v>4.9018014042747549</v>
      </c>
      <c r="D57" s="40">
        <v>4.2755681818181817</v>
      </c>
      <c r="E57" s="40">
        <v>3.7024981690943122</v>
      </c>
      <c r="F57" s="40">
        <v>2.7263696236064607</v>
      </c>
      <c r="G57" s="40">
        <v>2.6755335601608414</v>
      </c>
      <c r="H57" s="40">
        <v>18.078827281216412</v>
      </c>
      <c r="I57" s="40">
        <v>6.8931185944363103</v>
      </c>
      <c r="J57" s="40">
        <v>1.6735543878200632</v>
      </c>
      <c r="K57" s="40">
        <v>1.1524576506525965</v>
      </c>
      <c r="L57" s="40">
        <v>0.97558224778661251</v>
      </c>
    </row>
    <row r="58" spans="1:14" s="4" customFormat="1" ht="12" hidden="1" customHeight="1" x14ac:dyDescent="0.2">
      <c r="A58" s="343">
        <v>2008</v>
      </c>
      <c r="B58" s="345">
        <v>5.3090265668071561</v>
      </c>
      <c r="C58" s="40">
        <v>4.9865970301941793</v>
      </c>
      <c r="D58" s="40">
        <v>4.3249087714556023</v>
      </c>
      <c r="E58" s="40">
        <v>3.6400721738448261</v>
      </c>
      <c r="F58" s="40">
        <v>2.7781675319208645</v>
      </c>
      <c r="G58" s="40">
        <v>2.7929743737402823</v>
      </c>
      <c r="H58" s="40">
        <v>19.01814601209734</v>
      </c>
      <c r="I58" s="40">
        <v>7.0653200231820641</v>
      </c>
      <c r="J58" s="40">
        <v>1.8036432959118831</v>
      </c>
      <c r="K58" s="40">
        <v>1.2141565486954276</v>
      </c>
      <c r="L58" s="40">
        <v>0.97080258514002837</v>
      </c>
    </row>
    <row r="59" spans="1:14" s="4" customFormat="1" ht="11.25" hidden="1" customHeight="1" x14ac:dyDescent="0.2">
      <c r="A59" s="343">
        <v>2009</v>
      </c>
      <c r="B59" s="345">
        <v>5.3881624413842113</v>
      </c>
      <c r="C59" s="40">
        <v>5.0613690037885872</v>
      </c>
      <c r="D59" s="40">
        <v>3.8050476435745559</v>
      </c>
      <c r="E59" s="40">
        <v>3.4649354570846231</v>
      </c>
      <c r="F59" s="40">
        <v>2.4734628479871819</v>
      </c>
      <c r="G59" s="40">
        <v>3.5350435743218362</v>
      </c>
      <c r="H59" s="40">
        <v>19.919809503799417</v>
      </c>
      <c r="I59" s="40">
        <v>7.0952402547341551</v>
      </c>
      <c r="J59" s="40">
        <v>1.8958762886597937</v>
      </c>
      <c r="K59" s="40">
        <v>1.171149341733301</v>
      </c>
      <c r="L59" s="40">
        <v>0.94811669951925226</v>
      </c>
    </row>
    <row r="60" spans="1:14" s="4" customFormat="1" ht="12" customHeight="1" x14ac:dyDescent="0.2">
      <c r="A60" s="343">
        <v>2010</v>
      </c>
      <c r="B60" s="345">
        <v>5.143196428985866</v>
      </c>
      <c r="C60" s="40">
        <v>4.8002332158420193</v>
      </c>
      <c r="D60" s="40">
        <v>3.8747675139491631</v>
      </c>
      <c r="E60" s="40">
        <v>3.4719684233608654</v>
      </c>
      <c r="F60" s="40">
        <v>2.4776411844641784</v>
      </c>
      <c r="G60" s="40">
        <v>4.0975997878265478</v>
      </c>
      <c r="H60" s="40">
        <v>18.971726031304595</v>
      </c>
      <c r="I60" s="40">
        <v>6.9050244742391707</v>
      </c>
      <c r="J60" s="40">
        <v>1.8100787785267602</v>
      </c>
      <c r="K60" s="40">
        <v>1.3341777496305678</v>
      </c>
      <c r="L60" s="40">
        <v>0.82989722176213676</v>
      </c>
    </row>
    <row r="61" spans="1:14" s="4" customFormat="1" ht="18" hidden="1" customHeight="1" x14ac:dyDescent="0.2">
      <c r="A61" s="343">
        <v>2011</v>
      </c>
      <c r="B61" s="345">
        <v>5.5227144982009646</v>
      </c>
      <c r="C61" s="40">
        <v>4.9936402282764076</v>
      </c>
      <c r="D61" s="40">
        <v>3.6618201400107702</v>
      </c>
      <c r="E61" s="40">
        <v>3.3979905107451858</v>
      </c>
      <c r="F61" s="40">
        <v>2.4003582624272282</v>
      </c>
      <c r="G61" s="40">
        <v>4.6035125066524749</v>
      </c>
      <c r="H61" s="40">
        <v>22.029033811058031</v>
      </c>
      <c r="I61" s="40">
        <v>7.2957328527671823</v>
      </c>
      <c r="J61" s="40">
        <v>1.9830939481963192</v>
      </c>
      <c r="K61" s="40">
        <v>1.3189257905609408</v>
      </c>
      <c r="L61" s="40">
        <v>0.84911878989730782</v>
      </c>
    </row>
    <row r="62" spans="1:14" s="4" customFormat="1" ht="18" hidden="1" customHeight="1" x14ac:dyDescent="0.2">
      <c r="A62" s="343" t="s">
        <v>155</v>
      </c>
      <c r="B62" s="342">
        <v>5.5351365967185888</v>
      </c>
      <c r="C62" s="119">
        <v>5.0595610097911106</v>
      </c>
      <c r="D62" s="119">
        <v>3.9774078478002379</v>
      </c>
      <c r="E62" s="119">
        <v>3.5919249206670716</v>
      </c>
      <c r="F62" s="119">
        <v>2.400325467860049</v>
      </c>
      <c r="G62" s="119">
        <v>4.4413513855497913</v>
      </c>
      <c r="H62" s="119">
        <v>21.749251111407911</v>
      </c>
      <c r="I62" s="119">
        <v>7.6090786880538772</v>
      </c>
      <c r="J62" s="119">
        <v>1.8879195805996436</v>
      </c>
      <c r="K62" s="119">
        <v>1.2823800974608874</v>
      </c>
      <c r="L62" s="119">
        <v>0.91311760673545073</v>
      </c>
      <c r="N62" s="344"/>
    </row>
    <row r="63" spans="1:14" s="4" customFormat="1" ht="12" customHeight="1" x14ac:dyDescent="0.2">
      <c r="A63" s="343">
        <v>2013</v>
      </c>
      <c r="B63" s="342">
        <v>5.3909218156368723</v>
      </c>
      <c r="C63" s="119">
        <v>4.914831818607702</v>
      </c>
      <c r="D63" s="119">
        <v>3.6035513259444092</v>
      </c>
      <c r="E63" s="119">
        <v>3.1407197213981686</v>
      </c>
      <c r="F63" s="119">
        <v>2.3186782413889668</v>
      </c>
      <c r="G63" s="119">
        <v>4.5537340619307836</v>
      </c>
      <c r="H63" s="119">
        <v>21.3948434258619</v>
      </c>
      <c r="I63" s="119">
        <v>7.4496011417794428</v>
      </c>
      <c r="J63" s="119">
        <v>2.0368832713144918</v>
      </c>
      <c r="K63" s="119">
        <v>1.2001126205391708</v>
      </c>
      <c r="L63" s="119">
        <v>0.98212411670048272</v>
      </c>
    </row>
    <row r="64" spans="1:14" s="4" customFormat="1" ht="12" customHeight="1" x14ac:dyDescent="0.2">
      <c r="A64" s="343">
        <v>2014</v>
      </c>
      <c r="B64" s="342">
        <v>5.4614755611827706</v>
      </c>
      <c r="C64" s="119">
        <v>4.8777859125826435</v>
      </c>
      <c r="D64" s="119">
        <v>3.676094007852956</v>
      </c>
      <c r="E64" s="119">
        <v>3.0198392767453539</v>
      </c>
      <c r="F64" s="119">
        <v>2.2316399334799635</v>
      </c>
      <c r="G64" s="119">
        <v>4.535123966942149</v>
      </c>
      <c r="H64" s="119">
        <v>22.492794787185165</v>
      </c>
      <c r="I64" s="119">
        <v>7.7175379848060777</v>
      </c>
      <c r="J64" s="119">
        <v>2.0648305819253396</v>
      </c>
      <c r="K64" s="119">
        <v>1.34104123953887</v>
      </c>
      <c r="L64" s="119">
        <v>0.90987679115620712</v>
      </c>
    </row>
    <row r="65" spans="1:12" s="4" customFormat="1" ht="12" customHeight="1" x14ac:dyDescent="0.2">
      <c r="A65" s="343">
        <v>2015</v>
      </c>
      <c r="B65" s="342">
        <v>6.4379050843918044</v>
      </c>
      <c r="C65" s="119">
        <v>5.2020712394243604</v>
      </c>
      <c r="D65" s="119">
        <v>4.6678535662623792</v>
      </c>
      <c r="E65" s="119">
        <v>4.5314236325472281</v>
      </c>
      <c r="F65" s="119">
        <v>3.9401573985091298</v>
      </c>
      <c r="G65" s="119">
        <v>8.1485053037608495</v>
      </c>
      <c r="H65" s="119">
        <v>26.314283828092336</v>
      </c>
      <c r="I65" s="119">
        <v>9.0924123739121381</v>
      </c>
      <c r="J65" s="119">
        <v>2.2933685118473792</v>
      </c>
      <c r="K65" s="119">
        <v>1.3867232856716318</v>
      </c>
      <c r="L65" s="119">
        <v>0.95809416943593284</v>
      </c>
    </row>
    <row r="66" spans="1:12" s="4" customFormat="1" ht="12" customHeight="1" x14ac:dyDescent="0.2">
      <c r="A66" s="343">
        <v>2016</v>
      </c>
      <c r="B66" s="342">
        <v>6.4715671401645753</v>
      </c>
      <c r="C66" s="119">
        <v>5.2915897079531113</v>
      </c>
      <c r="D66" s="119">
        <v>4.8129512141763291</v>
      </c>
      <c r="E66" s="119">
        <v>5.1641504912532952</v>
      </c>
      <c r="F66" s="119">
        <v>4.3921451056813074</v>
      </c>
      <c r="G66" s="119">
        <v>8.2469660731685703</v>
      </c>
      <c r="H66" s="119">
        <v>26.765305421314217</v>
      </c>
      <c r="I66" s="119">
        <v>8.9654843175633747</v>
      </c>
      <c r="J66" s="119">
        <v>2.4926552987854742</v>
      </c>
      <c r="K66" s="119">
        <v>1.4538284148257077</v>
      </c>
      <c r="L66" s="119">
        <v>0.97933091838909014</v>
      </c>
    </row>
    <row r="67" spans="1:12" s="4" customFormat="1" ht="12" customHeight="1" x14ac:dyDescent="0.2">
      <c r="A67" s="343">
        <v>2017</v>
      </c>
      <c r="B67" s="342">
        <v>5.9396314138881374</v>
      </c>
      <c r="C67" s="119">
        <v>5.0395918292705231</v>
      </c>
      <c r="D67" s="119">
        <v>4.4303457175116945</v>
      </c>
      <c r="E67" s="119">
        <v>4.5890451256104017</v>
      </c>
      <c r="F67" s="119">
        <v>3.4808529051179113</v>
      </c>
      <c r="G67" s="119">
        <v>5.2534252332520808</v>
      </c>
      <c r="H67" s="119">
        <v>25.027464982147762</v>
      </c>
      <c r="I67" s="119">
        <v>8.4307725603121266</v>
      </c>
      <c r="J67" s="119">
        <v>2.3863886719141179</v>
      </c>
      <c r="K67" s="119">
        <v>1.3023859984959323</v>
      </c>
      <c r="L67" s="119">
        <v>0.92489048455853295</v>
      </c>
    </row>
    <row r="68" spans="1:12" s="4" customFormat="1" ht="18" customHeight="1" x14ac:dyDescent="0.2">
      <c r="A68" s="343">
        <v>2018</v>
      </c>
      <c r="B68" s="342">
        <v>5.784725045003194</v>
      </c>
      <c r="C68" s="119">
        <v>4.8539371345716464</v>
      </c>
      <c r="D68" s="119">
        <v>3.7959030055379324</v>
      </c>
      <c r="E68" s="119">
        <v>3.8004343353526115</v>
      </c>
      <c r="F68" s="119">
        <v>3.0199403867926709</v>
      </c>
      <c r="G68" s="119">
        <v>4.9735187024164187</v>
      </c>
      <c r="H68" s="119">
        <v>23.747796791682472</v>
      </c>
      <c r="I68" s="119">
        <v>8.4022404364988343</v>
      </c>
      <c r="J68" s="119">
        <v>2.3672769335088351</v>
      </c>
      <c r="K68" s="119">
        <v>1.4927976003627359</v>
      </c>
      <c r="L68" s="119">
        <v>1.0253507998069145</v>
      </c>
    </row>
    <row r="69" spans="1:12" s="4" customFormat="1" ht="12" customHeight="1" x14ac:dyDescent="0.2">
      <c r="A69" s="367">
        <v>2019</v>
      </c>
      <c r="B69" s="342">
        <v>5.6268018152020467</v>
      </c>
      <c r="C69" s="119">
        <v>4.8812607944732296</v>
      </c>
      <c r="D69" s="119">
        <v>3.4831827582453467</v>
      </c>
      <c r="E69" s="119">
        <v>3.7579473206176202</v>
      </c>
      <c r="F69" s="119">
        <v>2.8065948285478437</v>
      </c>
      <c r="G69" s="119">
        <v>5.0446791226645002</v>
      </c>
      <c r="H69" s="119">
        <v>22.766420182688126</v>
      </c>
      <c r="I69" s="119">
        <v>8.0814100480369842</v>
      </c>
      <c r="J69" s="119">
        <v>2.3980383325826953</v>
      </c>
      <c r="K69" s="119">
        <v>1.6671964960616015</v>
      </c>
      <c r="L69" s="119">
        <v>1.0453967887258866</v>
      </c>
    </row>
    <row r="70" spans="1:12" s="4" customFormat="1" ht="12" customHeight="1" x14ac:dyDescent="0.2">
      <c r="A70" s="367">
        <v>2020</v>
      </c>
      <c r="B70" s="342">
        <v>4.7510686447070656</v>
      </c>
      <c r="C70" s="119">
        <v>4.1878008940852816</v>
      </c>
      <c r="D70" s="119">
        <v>3.0666515785900192</v>
      </c>
      <c r="E70" s="119">
        <v>3.1463825014021314</v>
      </c>
      <c r="F70" s="119">
        <v>2.5320575408448871</v>
      </c>
      <c r="G70" s="119">
        <v>4.0482342807924203</v>
      </c>
      <c r="H70" s="119">
        <v>18.16774138808756</v>
      </c>
      <c r="I70" s="119">
        <v>6.9143821325543842</v>
      </c>
      <c r="J70" s="119">
        <v>2.0933944917052276</v>
      </c>
      <c r="K70" s="119">
        <v>1.5281024317063812</v>
      </c>
      <c r="L70" s="119">
        <v>0.94700686947988222</v>
      </c>
    </row>
    <row r="71" spans="1:12" s="4" customFormat="1" ht="12" customHeight="1" x14ac:dyDescent="0.2">
      <c r="A71" s="367">
        <v>2021</v>
      </c>
      <c r="B71" s="342">
        <v>4.9638007504130508</v>
      </c>
      <c r="C71" s="119">
        <v>4.317129173577106</v>
      </c>
      <c r="D71" s="119">
        <v>3.8482095136290755</v>
      </c>
      <c r="E71" s="119">
        <v>3.5821232838013448</v>
      </c>
      <c r="F71" s="119">
        <v>2.7947948793780895</v>
      </c>
      <c r="G71" s="119">
        <v>3.970599378646662</v>
      </c>
      <c r="H71" s="119">
        <v>18.800461361014996</v>
      </c>
      <c r="I71" s="119">
        <v>7.3197876312860712</v>
      </c>
      <c r="J71" s="119">
        <v>2.081826792825642</v>
      </c>
      <c r="K71" s="119">
        <v>1.5578252347054575</v>
      </c>
      <c r="L71" s="119">
        <v>0.93441941244098725</v>
      </c>
    </row>
    <row r="72" spans="1:12" s="4" customFormat="1" ht="12" customHeight="1" x14ac:dyDescent="0.2">
      <c r="A72" s="367">
        <v>2022</v>
      </c>
      <c r="B72" s="342">
        <v>7.2734180725343069</v>
      </c>
      <c r="C72" s="119">
        <v>6.9110033986778143</v>
      </c>
      <c r="D72" s="119">
        <v>5.5003679175864608</v>
      </c>
      <c r="E72" s="119">
        <v>6.8303156917363044</v>
      </c>
      <c r="F72" s="119">
        <v>6.9693638381282277</v>
      </c>
      <c r="G72" s="119">
        <v>9.6117076040594203</v>
      </c>
      <c r="H72" s="119">
        <v>22.983000106917565</v>
      </c>
      <c r="I72" s="119">
        <v>10.149037960881364</v>
      </c>
      <c r="J72" s="119">
        <v>3.5630841121495327</v>
      </c>
      <c r="K72" s="119">
        <v>3.0556202776021038</v>
      </c>
      <c r="L72" s="119">
        <v>1.5862638215800529</v>
      </c>
    </row>
    <row r="73" spans="1:12" ht="3" customHeight="1" x14ac:dyDescent="0.2">
      <c r="A73" s="341"/>
      <c r="B73" s="340"/>
      <c r="C73" s="339"/>
      <c r="D73" s="339"/>
      <c r="E73" s="339"/>
      <c r="F73" s="339"/>
      <c r="G73" s="339"/>
      <c r="H73" s="339"/>
      <c r="I73" s="339"/>
      <c r="J73" s="339"/>
      <c r="K73" s="339"/>
      <c r="L73" s="339"/>
    </row>
    <row r="74" spans="1:12" ht="12.75" customHeight="1" x14ac:dyDescent="0.2">
      <c r="A74" s="338"/>
      <c r="B74" s="125"/>
      <c r="C74" s="125"/>
      <c r="D74" s="125"/>
      <c r="E74" s="125"/>
      <c r="F74" s="125"/>
      <c r="G74" s="125"/>
      <c r="H74" s="125"/>
      <c r="I74" s="125"/>
      <c r="J74" s="125"/>
      <c r="K74" s="125"/>
      <c r="L74" s="125"/>
    </row>
    <row r="75" spans="1:12" s="337" customFormat="1" ht="12" customHeight="1" x14ac:dyDescent="0.2">
      <c r="A75" s="872" t="s">
        <v>617</v>
      </c>
    </row>
    <row r="76" spans="1:12" s="298" customFormat="1" ht="12" customHeight="1" x14ac:dyDescent="0.2">
      <c r="A76" s="431" t="s">
        <v>600</v>
      </c>
    </row>
    <row r="77" spans="1:12" s="298" customFormat="1" ht="12" customHeight="1" x14ac:dyDescent="0.2">
      <c r="A77" s="431" t="s">
        <v>412</v>
      </c>
    </row>
    <row r="78" spans="1:12" ht="12" customHeight="1" x14ac:dyDescent="0.2">
      <c r="A78" s="431" t="s">
        <v>423</v>
      </c>
    </row>
    <row r="79" spans="1:12" ht="12" customHeight="1" x14ac:dyDescent="0.2"/>
  </sheetData>
  <mergeCells count="6">
    <mergeCell ref="B5:L5"/>
    <mergeCell ref="B39:L39"/>
    <mergeCell ref="A3:A4"/>
    <mergeCell ref="B3:B4"/>
    <mergeCell ref="C3:C4"/>
    <mergeCell ref="D3:L3"/>
  </mergeCells>
  <hyperlinks>
    <hyperlink ref="M1" location="Inhalt!C34"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D79"/>
  <sheetViews>
    <sheetView showGridLines="0" zoomScaleNormal="100" zoomScalePageLayoutView="110" workbookViewId="0"/>
  </sheetViews>
  <sheetFormatPr baseColWidth="10" defaultColWidth="20.140625" defaultRowHeight="12.75" x14ac:dyDescent="0.2"/>
  <cols>
    <col min="1" max="2" width="6.85546875" style="1" customWidth="1"/>
    <col min="3" max="3" width="7.42578125" style="1" customWidth="1"/>
    <col min="4" max="11" width="7.140625" style="1" customWidth="1"/>
    <col min="12" max="12" width="9.7109375" style="1" customWidth="1"/>
    <col min="13" max="13" width="8.85546875" style="1" customWidth="1"/>
    <col min="14" max="14" width="2.5703125" style="1" customWidth="1"/>
    <col min="15" max="16384" width="20.140625" style="1"/>
  </cols>
  <sheetData>
    <row r="1" spans="1:13" ht="12.75" customHeight="1" x14ac:dyDescent="0.2">
      <c r="A1" s="20" t="s">
        <v>618</v>
      </c>
      <c r="M1" s="643" t="s">
        <v>401</v>
      </c>
    </row>
    <row r="2" spans="1:13" ht="12.75" customHeight="1" x14ac:dyDescent="0.2">
      <c r="M2" s="643"/>
    </row>
    <row r="3" spans="1:13" s="4" customFormat="1" ht="12" customHeight="1" x14ac:dyDescent="0.2">
      <c r="A3" s="980" t="s">
        <v>4</v>
      </c>
      <c r="B3" s="1003" t="s">
        <v>167</v>
      </c>
      <c r="C3" s="990" t="s">
        <v>514</v>
      </c>
      <c r="D3" s="984" t="s">
        <v>166</v>
      </c>
      <c r="E3" s="993"/>
      <c r="F3" s="993"/>
      <c r="G3" s="993"/>
      <c r="H3" s="993"/>
      <c r="I3" s="993"/>
      <c r="J3" s="993"/>
      <c r="K3" s="993"/>
      <c r="L3" s="986"/>
    </row>
    <row r="4" spans="1:13" s="4" customFormat="1" ht="12" customHeight="1" x14ac:dyDescent="0.2">
      <c r="A4" s="1171"/>
      <c r="B4" s="1170"/>
      <c r="C4" s="1172"/>
      <c r="D4" s="358" t="s">
        <v>165</v>
      </c>
      <c r="E4" s="358" t="s">
        <v>164</v>
      </c>
      <c r="F4" s="358" t="s">
        <v>163</v>
      </c>
      <c r="G4" s="357" t="s">
        <v>162</v>
      </c>
      <c r="H4" s="357" t="s">
        <v>161</v>
      </c>
      <c r="I4" s="357" t="s">
        <v>160</v>
      </c>
      <c r="J4" s="357" t="s">
        <v>159</v>
      </c>
      <c r="K4" s="357" t="s">
        <v>158</v>
      </c>
      <c r="L4" s="356" t="s">
        <v>157</v>
      </c>
    </row>
    <row r="5" spans="1:13" s="4" customFormat="1" ht="18" customHeight="1" x14ac:dyDescent="0.2">
      <c r="A5" s="347"/>
      <c r="B5" s="1164" t="s">
        <v>99</v>
      </c>
      <c r="C5" s="1165"/>
      <c r="D5" s="1165"/>
      <c r="E5" s="1165"/>
      <c r="F5" s="1165"/>
      <c r="G5" s="1165"/>
      <c r="H5" s="1165"/>
      <c r="I5" s="1165"/>
      <c r="J5" s="1165"/>
      <c r="K5" s="1165"/>
      <c r="L5" s="1166"/>
    </row>
    <row r="6" spans="1:13" s="4" customFormat="1" ht="12.75" customHeight="1" x14ac:dyDescent="0.2">
      <c r="A6" s="343">
        <v>1990</v>
      </c>
      <c r="B6" s="673">
        <v>20993</v>
      </c>
      <c r="C6" s="674">
        <v>9316</v>
      </c>
      <c r="D6" s="674">
        <v>816</v>
      </c>
      <c r="E6" s="674">
        <v>963</v>
      </c>
      <c r="F6" s="674">
        <v>2074</v>
      </c>
      <c r="G6" s="674">
        <v>459</v>
      </c>
      <c r="H6" s="674">
        <v>5613</v>
      </c>
      <c r="I6" s="674">
        <v>8679</v>
      </c>
      <c r="J6" s="674">
        <v>1497</v>
      </c>
      <c r="K6" s="674">
        <v>242</v>
      </c>
      <c r="L6" s="674">
        <v>650</v>
      </c>
    </row>
    <row r="7" spans="1:13" s="4" customFormat="1" ht="12" hidden="1" customHeight="1" x14ac:dyDescent="0.2">
      <c r="A7" s="343">
        <v>1991</v>
      </c>
      <c r="B7" s="673">
        <v>12680</v>
      </c>
      <c r="C7" s="674">
        <v>5972</v>
      </c>
      <c r="D7" s="674">
        <v>528</v>
      </c>
      <c r="E7" s="674">
        <v>510</v>
      </c>
      <c r="F7" s="674">
        <v>1112</v>
      </c>
      <c r="G7" s="674">
        <v>513</v>
      </c>
      <c r="H7" s="674">
        <v>3318</v>
      </c>
      <c r="I7" s="674">
        <v>4909</v>
      </c>
      <c r="J7" s="674">
        <v>1056</v>
      </c>
      <c r="K7" s="674">
        <v>163</v>
      </c>
      <c r="L7" s="700">
        <v>571</v>
      </c>
    </row>
    <row r="8" spans="1:13" s="4" customFormat="1" ht="12" hidden="1" customHeight="1" x14ac:dyDescent="0.2">
      <c r="A8" s="343">
        <v>1992</v>
      </c>
      <c r="B8" s="673">
        <v>11357</v>
      </c>
      <c r="C8" s="674">
        <v>5346</v>
      </c>
      <c r="D8" s="674">
        <v>336</v>
      </c>
      <c r="E8" s="674">
        <v>471</v>
      </c>
      <c r="F8" s="674">
        <v>1147</v>
      </c>
      <c r="G8" s="674">
        <v>454</v>
      </c>
      <c r="H8" s="674">
        <v>2614</v>
      </c>
      <c r="I8" s="674">
        <v>4563</v>
      </c>
      <c r="J8" s="674">
        <v>995</v>
      </c>
      <c r="K8" s="674">
        <v>175</v>
      </c>
      <c r="L8" s="700">
        <v>602</v>
      </c>
    </row>
    <row r="9" spans="1:13" s="4" customFormat="1" ht="12" hidden="1" customHeight="1" x14ac:dyDescent="0.2">
      <c r="A9" s="343">
        <v>1993</v>
      </c>
      <c r="B9" s="673">
        <v>11798</v>
      </c>
      <c r="C9" s="674">
        <v>5122</v>
      </c>
      <c r="D9" s="674">
        <v>287</v>
      </c>
      <c r="E9" s="674">
        <v>470</v>
      </c>
      <c r="F9" s="674">
        <v>1181</v>
      </c>
      <c r="G9" s="674">
        <v>418</v>
      </c>
      <c r="H9" s="674">
        <v>2387</v>
      </c>
      <c r="I9" s="674">
        <v>5091</v>
      </c>
      <c r="J9" s="674">
        <v>1113</v>
      </c>
      <c r="K9" s="674">
        <v>196</v>
      </c>
      <c r="L9" s="700">
        <v>655</v>
      </c>
    </row>
    <row r="10" spans="1:13" s="4" customFormat="1" ht="12" hidden="1" customHeight="1" x14ac:dyDescent="0.2">
      <c r="A10" s="343">
        <v>1994</v>
      </c>
      <c r="B10" s="673">
        <v>16554</v>
      </c>
      <c r="C10" s="674">
        <v>6801</v>
      </c>
      <c r="D10" s="674">
        <v>320</v>
      </c>
      <c r="E10" s="674">
        <v>561</v>
      </c>
      <c r="F10" s="674">
        <v>1635</v>
      </c>
      <c r="G10" s="674">
        <v>592</v>
      </c>
      <c r="H10" s="674">
        <v>2757</v>
      </c>
      <c r="I10" s="674">
        <v>7605</v>
      </c>
      <c r="J10" s="674">
        <v>1885</v>
      </c>
      <c r="K10" s="674">
        <v>330</v>
      </c>
      <c r="L10" s="700">
        <v>869</v>
      </c>
    </row>
    <row r="11" spans="1:13" s="4" customFormat="1" ht="12" customHeight="1" x14ac:dyDescent="0.2">
      <c r="A11" s="343">
        <v>1995</v>
      </c>
      <c r="B11" s="673">
        <v>19949</v>
      </c>
      <c r="C11" s="674">
        <v>7408</v>
      </c>
      <c r="D11" s="674">
        <v>353</v>
      </c>
      <c r="E11" s="674">
        <v>495</v>
      </c>
      <c r="F11" s="674">
        <v>1774</v>
      </c>
      <c r="G11" s="674">
        <v>530</v>
      </c>
      <c r="H11" s="674">
        <v>2891</v>
      </c>
      <c r="I11" s="674">
        <v>10014</v>
      </c>
      <c r="J11" s="674">
        <v>2468</v>
      </c>
      <c r="K11" s="674">
        <v>376</v>
      </c>
      <c r="L11" s="700">
        <v>1048</v>
      </c>
    </row>
    <row r="12" spans="1:13" s="4" customFormat="1" ht="12" hidden="1" customHeight="1" x14ac:dyDescent="0.2">
      <c r="A12" s="343">
        <v>1996</v>
      </c>
      <c r="B12" s="673">
        <v>23532</v>
      </c>
      <c r="C12" s="674">
        <v>8931</v>
      </c>
      <c r="D12" s="674">
        <v>438</v>
      </c>
      <c r="E12" s="674">
        <v>511</v>
      </c>
      <c r="F12" s="674">
        <v>2189</v>
      </c>
      <c r="G12" s="674">
        <v>757</v>
      </c>
      <c r="H12" s="674">
        <v>3494</v>
      </c>
      <c r="I12" s="674">
        <v>11761</v>
      </c>
      <c r="J12" s="674">
        <v>2841</v>
      </c>
      <c r="K12" s="674">
        <v>445</v>
      </c>
      <c r="L12" s="700">
        <v>1096</v>
      </c>
    </row>
    <row r="13" spans="1:13" s="4" customFormat="1" ht="12" hidden="1" customHeight="1" x14ac:dyDescent="0.2">
      <c r="A13" s="343">
        <v>1997</v>
      </c>
      <c r="B13" s="673">
        <v>24789</v>
      </c>
      <c r="C13" s="674">
        <v>9438</v>
      </c>
      <c r="D13" s="674">
        <v>502</v>
      </c>
      <c r="E13" s="674">
        <v>459</v>
      </c>
      <c r="F13" s="674">
        <v>2136</v>
      </c>
      <c r="G13" s="674">
        <v>786</v>
      </c>
      <c r="H13" s="674">
        <v>3640</v>
      </c>
      <c r="I13" s="674">
        <v>12178</v>
      </c>
      <c r="J13" s="674">
        <v>3358</v>
      </c>
      <c r="K13" s="674">
        <v>507</v>
      </c>
      <c r="L13" s="700">
        <v>1223</v>
      </c>
    </row>
    <row r="14" spans="1:13" s="4" customFormat="1" ht="12" hidden="1" customHeight="1" x14ac:dyDescent="0.2">
      <c r="A14" s="343">
        <v>1998</v>
      </c>
      <c r="B14" s="700">
        <v>23258</v>
      </c>
      <c r="C14" s="674">
        <v>9592</v>
      </c>
      <c r="D14" s="674">
        <v>575</v>
      </c>
      <c r="E14" s="674">
        <v>498</v>
      </c>
      <c r="F14" s="674">
        <v>1900</v>
      </c>
      <c r="G14" s="674">
        <v>691</v>
      </c>
      <c r="H14" s="674">
        <v>3881</v>
      </c>
      <c r="I14" s="674">
        <v>11240</v>
      </c>
      <c r="J14" s="674">
        <v>2878</v>
      </c>
      <c r="K14" s="674">
        <v>471</v>
      </c>
      <c r="L14" s="674">
        <v>1124</v>
      </c>
    </row>
    <row r="15" spans="1:13" s="4" customFormat="1" ht="12" hidden="1" customHeight="1" x14ac:dyDescent="0.2">
      <c r="A15" s="343">
        <v>1999</v>
      </c>
      <c r="B15" s="700">
        <v>19999</v>
      </c>
      <c r="C15" s="674">
        <v>8786</v>
      </c>
      <c r="D15" s="674">
        <v>563</v>
      </c>
      <c r="E15" s="674">
        <v>463</v>
      </c>
      <c r="F15" s="674">
        <v>1504</v>
      </c>
      <c r="G15" s="674">
        <v>581</v>
      </c>
      <c r="H15" s="674">
        <v>3930</v>
      </c>
      <c r="I15" s="674">
        <v>9296</v>
      </c>
      <c r="J15" s="674">
        <v>2166</v>
      </c>
      <c r="K15" s="674">
        <v>424</v>
      </c>
      <c r="L15" s="674">
        <v>1072</v>
      </c>
    </row>
    <row r="16" spans="1:13" s="4" customFormat="1" ht="12" customHeight="1" x14ac:dyDescent="0.2">
      <c r="A16" s="343">
        <v>2000</v>
      </c>
      <c r="B16" s="700">
        <v>19766</v>
      </c>
      <c r="C16" s="674">
        <v>9032</v>
      </c>
      <c r="D16" s="674">
        <v>607</v>
      </c>
      <c r="E16" s="674">
        <v>508</v>
      </c>
      <c r="F16" s="674">
        <v>1268</v>
      </c>
      <c r="G16" s="674">
        <v>505</v>
      </c>
      <c r="H16" s="674">
        <v>4293</v>
      </c>
      <c r="I16" s="674">
        <v>9258</v>
      </c>
      <c r="J16" s="674">
        <v>2029</v>
      </c>
      <c r="K16" s="674">
        <v>406</v>
      </c>
      <c r="L16" s="674">
        <v>892</v>
      </c>
    </row>
    <row r="17" spans="1:13" s="4" customFormat="1" ht="12" hidden="1" customHeight="1" x14ac:dyDescent="0.2">
      <c r="A17" s="343">
        <v>2001</v>
      </c>
      <c r="B17" s="673">
        <v>20287</v>
      </c>
      <c r="C17" s="674">
        <v>9292</v>
      </c>
      <c r="D17" s="674">
        <v>660</v>
      </c>
      <c r="E17" s="674">
        <v>629</v>
      </c>
      <c r="F17" s="674">
        <v>1132</v>
      </c>
      <c r="G17" s="674">
        <v>475</v>
      </c>
      <c r="H17" s="674">
        <v>4740</v>
      </c>
      <c r="I17" s="674">
        <v>9539</v>
      </c>
      <c r="J17" s="674">
        <v>1879</v>
      </c>
      <c r="K17" s="674">
        <v>385</v>
      </c>
      <c r="L17" s="700">
        <v>848</v>
      </c>
    </row>
    <row r="18" spans="1:13" s="4" customFormat="1" ht="12" hidden="1" customHeight="1" x14ac:dyDescent="0.2">
      <c r="A18" s="343">
        <v>2002</v>
      </c>
      <c r="B18" s="673">
        <v>18551</v>
      </c>
      <c r="C18" s="674">
        <v>8921</v>
      </c>
      <c r="D18" s="674">
        <v>607</v>
      </c>
      <c r="E18" s="674">
        <v>526</v>
      </c>
      <c r="F18" s="674">
        <v>1004</v>
      </c>
      <c r="G18" s="674">
        <v>415</v>
      </c>
      <c r="H18" s="674">
        <v>4680</v>
      </c>
      <c r="I18" s="674">
        <v>8731</v>
      </c>
      <c r="J18" s="674">
        <v>1571</v>
      </c>
      <c r="K18" s="674">
        <v>288</v>
      </c>
      <c r="L18" s="700">
        <v>729</v>
      </c>
    </row>
    <row r="19" spans="1:13" s="4" customFormat="1" ht="12" hidden="1" customHeight="1" x14ac:dyDescent="0.2">
      <c r="A19" s="343">
        <v>2003</v>
      </c>
      <c r="B19" s="700">
        <v>17540</v>
      </c>
      <c r="C19" s="674">
        <v>8552</v>
      </c>
      <c r="D19" s="674">
        <v>579</v>
      </c>
      <c r="E19" s="674">
        <v>552</v>
      </c>
      <c r="F19" s="674">
        <v>906</v>
      </c>
      <c r="G19" s="674">
        <v>342</v>
      </c>
      <c r="H19" s="674">
        <v>4440</v>
      </c>
      <c r="I19" s="674">
        <v>8385</v>
      </c>
      <c r="J19" s="674">
        <v>1332</v>
      </c>
      <c r="K19" s="674">
        <v>291</v>
      </c>
      <c r="L19" s="674">
        <v>713</v>
      </c>
    </row>
    <row r="20" spans="1:13" s="4" customFormat="1" ht="12" hidden="1" customHeight="1" x14ac:dyDescent="0.2">
      <c r="A20" s="343">
        <v>2004</v>
      </c>
      <c r="B20" s="700">
        <v>18197</v>
      </c>
      <c r="C20" s="674">
        <v>8765</v>
      </c>
      <c r="D20" s="674">
        <v>626</v>
      </c>
      <c r="E20" s="674">
        <v>565</v>
      </c>
      <c r="F20" s="674">
        <v>806</v>
      </c>
      <c r="G20" s="674">
        <v>328</v>
      </c>
      <c r="H20" s="674">
        <v>4696</v>
      </c>
      <c r="I20" s="674">
        <v>8698</v>
      </c>
      <c r="J20" s="674">
        <v>1419</v>
      </c>
      <c r="K20" s="674">
        <v>297</v>
      </c>
      <c r="L20" s="674">
        <v>762</v>
      </c>
    </row>
    <row r="21" spans="1:13" s="4" customFormat="1" ht="12" customHeight="1" x14ac:dyDescent="0.2">
      <c r="A21" s="343">
        <v>2005</v>
      </c>
      <c r="B21" s="700">
        <v>17460</v>
      </c>
      <c r="C21" s="674">
        <v>8365</v>
      </c>
      <c r="D21" s="674">
        <v>633</v>
      </c>
      <c r="E21" s="674">
        <v>516</v>
      </c>
      <c r="F21" s="674">
        <v>708</v>
      </c>
      <c r="G21" s="674">
        <v>295</v>
      </c>
      <c r="H21" s="674">
        <v>4425</v>
      </c>
      <c r="I21" s="674">
        <v>8623</v>
      </c>
      <c r="J21" s="674">
        <v>1297</v>
      </c>
      <c r="K21" s="674">
        <v>260</v>
      </c>
      <c r="L21" s="674">
        <v>703</v>
      </c>
    </row>
    <row r="22" spans="1:13" s="4" customFormat="1" ht="12" hidden="1" customHeight="1" x14ac:dyDescent="0.2">
      <c r="A22" s="343">
        <v>2006</v>
      </c>
      <c r="B22" s="673">
        <v>18229</v>
      </c>
      <c r="C22" s="674">
        <v>8910</v>
      </c>
      <c r="D22" s="674">
        <v>594</v>
      </c>
      <c r="E22" s="674">
        <v>522</v>
      </c>
      <c r="F22" s="674">
        <v>690</v>
      </c>
      <c r="G22" s="674">
        <v>255</v>
      </c>
      <c r="H22" s="674">
        <v>4880</v>
      </c>
      <c r="I22" s="674">
        <v>8961</v>
      </c>
      <c r="J22" s="674">
        <v>1353</v>
      </c>
      <c r="K22" s="674">
        <v>222</v>
      </c>
      <c r="L22" s="700">
        <v>752</v>
      </c>
    </row>
    <row r="23" spans="1:13" s="4" customFormat="1" ht="12" hidden="1" customHeight="1" x14ac:dyDescent="0.2">
      <c r="A23" s="343">
        <v>2007</v>
      </c>
      <c r="B23" s="673">
        <v>20487</v>
      </c>
      <c r="C23" s="674">
        <v>9757</v>
      </c>
      <c r="D23" s="674">
        <v>644</v>
      </c>
      <c r="E23" s="674">
        <v>546</v>
      </c>
      <c r="F23" s="674">
        <v>763</v>
      </c>
      <c r="G23" s="674">
        <v>236</v>
      </c>
      <c r="H23" s="674">
        <v>5346</v>
      </c>
      <c r="I23" s="674">
        <v>10399</v>
      </c>
      <c r="J23" s="674">
        <v>1529</v>
      </c>
      <c r="K23" s="674">
        <v>229</v>
      </c>
      <c r="L23" s="700">
        <v>795</v>
      </c>
    </row>
    <row r="24" spans="1:13" s="4" customFormat="1" ht="12" hidden="1" customHeight="1" x14ac:dyDescent="0.2">
      <c r="A24" s="343">
        <v>2008</v>
      </c>
      <c r="B24" s="673">
        <v>22569</v>
      </c>
      <c r="C24" s="674">
        <v>10949</v>
      </c>
      <c r="D24" s="674">
        <v>755</v>
      </c>
      <c r="E24" s="674">
        <v>627</v>
      </c>
      <c r="F24" s="674">
        <v>819</v>
      </c>
      <c r="G24" s="674">
        <v>239</v>
      </c>
      <c r="H24" s="674">
        <v>5757</v>
      </c>
      <c r="I24" s="674">
        <v>11597</v>
      </c>
      <c r="J24" s="674">
        <v>1691</v>
      </c>
      <c r="K24" s="674">
        <v>223</v>
      </c>
      <c r="L24" s="700">
        <v>861</v>
      </c>
    </row>
    <row r="25" spans="1:13" s="4" customFormat="1" ht="12" hidden="1" customHeight="1" x14ac:dyDescent="0.2">
      <c r="A25" s="343">
        <v>2009</v>
      </c>
      <c r="B25" s="700">
        <v>23374</v>
      </c>
      <c r="C25" s="674">
        <v>11188</v>
      </c>
      <c r="D25" s="674">
        <v>784</v>
      </c>
      <c r="E25" s="674">
        <v>606</v>
      </c>
      <c r="F25" s="674">
        <v>911</v>
      </c>
      <c r="G25" s="674">
        <v>177</v>
      </c>
      <c r="H25" s="674">
        <v>5896</v>
      </c>
      <c r="I25" s="674">
        <v>12067</v>
      </c>
      <c r="J25" s="674">
        <v>1815</v>
      </c>
      <c r="K25" s="674">
        <v>230</v>
      </c>
      <c r="L25" s="674">
        <v>888</v>
      </c>
    </row>
    <row r="26" spans="1:13" s="4" customFormat="1" ht="12" customHeight="1" x14ac:dyDescent="0.2">
      <c r="A26" s="343">
        <v>2010</v>
      </c>
      <c r="B26" s="700">
        <v>21511</v>
      </c>
      <c r="C26" s="674">
        <v>10453</v>
      </c>
      <c r="D26" s="674">
        <v>694</v>
      </c>
      <c r="E26" s="674">
        <v>573</v>
      </c>
      <c r="F26" s="674">
        <v>828</v>
      </c>
      <c r="G26" s="674">
        <v>197</v>
      </c>
      <c r="H26" s="674">
        <v>5622</v>
      </c>
      <c r="I26" s="674">
        <v>10896</v>
      </c>
      <c r="J26" s="674">
        <v>1600</v>
      </c>
      <c r="K26" s="674">
        <v>254</v>
      </c>
      <c r="L26" s="674">
        <v>847</v>
      </c>
    </row>
    <row r="27" spans="1:13" s="4" customFormat="1" ht="18" hidden="1" customHeight="1" x14ac:dyDescent="0.2">
      <c r="A27" s="343">
        <v>2011</v>
      </c>
      <c r="B27" s="700">
        <v>23321</v>
      </c>
      <c r="C27" s="674">
        <v>11305</v>
      </c>
      <c r="D27" s="674">
        <v>771</v>
      </c>
      <c r="E27" s="674">
        <v>639</v>
      </c>
      <c r="F27" s="674">
        <v>977</v>
      </c>
      <c r="G27" s="674">
        <v>207</v>
      </c>
      <c r="H27" s="674">
        <v>5772</v>
      </c>
      <c r="I27" s="674">
        <v>12029</v>
      </c>
      <c r="J27" s="674">
        <v>1802</v>
      </c>
      <c r="K27" s="674">
        <v>276</v>
      </c>
      <c r="L27" s="674">
        <v>848</v>
      </c>
    </row>
    <row r="28" spans="1:13" s="4" customFormat="1" ht="18" hidden="1" customHeight="1" x14ac:dyDescent="0.2">
      <c r="A28" s="343">
        <v>2012</v>
      </c>
      <c r="B28" s="700">
        <v>22591</v>
      </c>
      <c r="C28" s="674">
        <v>10835</v>
      </c>
      <c r="D28" s="674">
        <v>853</v>
      </c>
      <c r="E28" s="674">
        <v>655</v>
      </c>
      <c r="F28" s="674">
        <v>920</v>
      </c>
      <c r="G28" s="674">
        <v>222</v>
      </c>
      <c r="H28" s="674">
        <v>5371</v>
      </c>
      <c r="I28" s="674">
        <v>11646</v>
      </c>
      <c r="J28" s="674">
        <v>1744</v>
      </c>
      <c r="K28" s="674">
        <v>259</v>
      </c>
      <c r="L28" s="674">
        <v>921</v>
      </c>
    </row>
    <row r="29" spans="1:13" s="4" customFormat="1" ht="18" customHeight="1" x14ac:dyDescent="0.2">
      <c r="A29" s="343">
        <v>2013</v>
      </c>
      <c r="B29" s="700">
        <v>23673</v>
      </c>
      <c r="C29" s="674">
        <v>11130</v>
      </c>
      <c r="D29" s="674">
        <v>778</v>
      </c>
      <c r="E29" s="674">
        <v>624</v>
      </c>
      <c r="F29" s="674">
        <v>924</v>
      </c>
      <c r="G29" s="674">
        <v>183</v>
      </c>
      <c r="H29" s="674">
        <v>5548</v>
      </c>
      <c r="I29" s="674">
        <v>12544</v>
      </c>
      <c r="J29" s="674">
        <v>1880</v>
      </c>
      <c r="K29" s="674">
        <v>256</v>
      </c>
      <c r="L29" s="674">
        <v>936</v>
      </c>
    </row>
    <row r="30" spans="1:13" s="4" customFormat="1" ht="12" customHeight="1" x14ac:dyDescent="0.2">
      <c r="A30" s="343">
        <v>2014</v>
      </c>
      <c r="B30" s="700">
        <v>24869</v>
      </c>
      <c r="C30" s="674">
        <v>11549</v>
      </c>
      <c r="D30" s="674">
        <v>839</v>
      </c>
      <c r="E30" s="674">
        <v>784</v>
      </c>
      <c r="F30" s="674">
        <v>1169</v>
      </c>
      <c r="G30" s="674">
        <v>285</v>
      </c>
      <c r="H30" s="674">
        <v>5581</v>
      </c>
      <c r="I30" s="674">
        <v>13154</v>
      </c>
      <c r="J30" s="674">
        <v>1882</v>
      </c>
      <c r="K30" s="674">
        <v>272</v>
      </c>
      <c r="L30" s="674">
        <v>903</v>
      </c>
    </row>
    <row r="31" spans="1:13" s="4" customFormat="1" ht="12" customHeight="1" x14ac:dyDescent="0.2">
      <c r="A31" s="343">
        <v>2015</v>
      </c>
      <c r="B31" s="700">
        <v>27841</v>
      </c>
      <c r="C31" s="674">
        <v>12089</v>
      </c>
      <c r="D31" s="674">
        <v>927</v>
      </c>
      <c r="E31" s="674">
        <v>838</v>
      </c>
      <c r="F31" s="674">
        <v>1378</v>
      </c>
      <c r="G31" s="674">
        <v>361</v>
      </c>
      <c r="H31" s="674">
        <v>6244</v>
      </c>
      <c r="I31" s="674">
        <v>14726</v>
      </c>
      <c r="J31" s="674">
        <v>2064</v>
      </c>
      <c r="K31" s="674">
        <v>299</v>
      </c>
      <c r="L31" s="674">
        <v>1004</v>
      </c>
    </row>
    <row r="32" spans="1:13" s="4" customFormat="1" ht="12" x14ac:dyDescent="0.2">
      <c r="A32" s="343">
        <v>2016</v>
      </c>
      <c r="B32" s="700">
        <v>33064</v>
      </c>
      <c r="C32" s="674">
        <v>13565</v>
      </c>
      <c r="D32" s="674">
        <v>1111</v>
      </c>
      <c r="E32" s="674">
        <v>1049</v>
      </c>
      <c r="F32" s="674">
        <v>1778</v>
      </c>
      <c r="G32" s="674">
        <v>501</v>
      </c>
      <c r="H32" s="674">
        <v>7274</v>
      </c>
      <c r="I32" s="674">
        <v>17354</v>
      </c>
      <c r="J32" s="674">
        <v>2423</v>
      </c>
      <c r="K32" s="674">
        <v>390</v>
      </c>
      <c r="L32" s="674">
        <v>1184</v>
      </c>
      <c r="M32" s="355"/>
    </row>
    <row r="33" spans="1:13" s="4" customFormat="1" ht="12" x14ac:dyDescent="0.2">
      <c r="A33" s="343">
        <v>2017</v>
      </c>
      <c r="B33" s="700">
        <v>29674</v>
      </c>
      <c r="C33" s="674">
        <v>12419</v>
      </c>
      <c r="D33" s="674">
        <v>1054</v>
      </c>
      <c r="E33" s="674">
        <v>924</v>
      </c>
      <c r="F33" s="674">
        <v>1342</v>
      </c>
      <c r="G33" s="674">
        <v>324</v>
      </c>
      <c r="H33" s="674">
        <v>6626</v>
      </c>
      <c r="I33" s="674">
        <v>15758</v>
      </c>
      <c r="J33" s="674">
        <v>2184</v>
      </c>
      <c r="K33" s="674">
        <v>337</v>
      </c>
      <c r="L33" s="674">
        <v>1125</v>
      </c>
      <c r="M33" s="355"/>
    </row>
    <row r="34" spans="1:13" s="4" customFormat="1" ht="18" customHeight="1" x14ac:dyDescent="0.2">
      <c r="A34" s="343">
        <v>2018</v>
      </c>
      <c r="B34" s="700">
        <v>28736</v>
      </c>
      <c r="C34" s="674">
        <v>12178</v>
      </c>
      <c r="D34" s="674">
        <v>969</v>
      </c>
      <c r="E34" s="674">
        <v>905</v>
      </c>
      <c r="F34" s="674">
        <v>1296</v>
      </c>
      <c r="G34" s="674">
        <v>306</v>
      </c>
      <c r="H34" s="674">
        <v>6511</v>
      </c>
      <c r="I34" s="674">
        <v>14949</v>
      </c>
      <c r="J34" s="674">
        <v>2279</v>
      </c>
      <c r="K34" s="674">
        <v>352</v>
      </c>
      <c r="L34" s="674">
        <v>1169</v>
      </c>
      <c r="M34" s="355"/>
    </row>
    <row r="35" spans="1:13" s="4" customFormat="1" ht="12" customHeight="1" x14ac:dyDescent="0.2">
      <c r="A35" s="343">
        <v>2019</v>
      </c>
      <c r="B35" s="700">
        <v>29111</v>
      </c>
      <c r="C35" s="674">
        <v>12320</v>
      </c>
      <c r="D35" s="674">
        <v>994</v>
      </c>
      <c r="E35" s="674">
        <v>929</v>
      </c>
      <c r="F35" s="674">
        <v>1375</v>
      </c>
      <c r="G35" s="674">
        <v>329</v>
      </c>
      <c r="H35" s="674">
        <v>6387</v>
      </c>
      <c r="I35" s="674">
        <v>15176</v>
      </c>
      <c r="J35" s="674">
        <v>2396</v>
      </c>
      <c r="K35" s="674">
        <v>381</v>
      </c>
      <c r="L35" s="674">
        <v>1144</v>
      </c>
      <c r="M35" s="355"/>
    </row>
    <row r="36" spans="1:13" s="4" customFormat="1" ht="12" customHeight="1" x14ac:dyDescent="0.2">
      <c r="A36" s="343">
        <v>2020</v>
      </c>
      <c r="B36" s="776">
        <v>26340</v>
      </c>
      <c r="C36" s="674">
        <v>11306</v>
      </c>
      <c r="D36" s="674">
        <v>1021</v>
      </c>
      <c r="E36" s="674">
        <v>897</v>
      </c>
      <c r="F36" s="674">
        <v>1355</v>
      </c>
      <c r="G36" s="674">
        <v>321</v>
      </c>
      <c r="H36" s="674">
        <v>5773</v>
      </c>
      <c r="I36" s="674">
        <v>13416</v>
      </c>
      <c r="J36" s="674">
        <v>2065</v>
      </c>
      <c r="K36" s="674">
        <v>382</v>
      </c>
      <c r="L36" s="700">
        <v>1110</v>
      </c>
      <c r="M36" s="355"/>
    </row>
    <row r="37" spans="1:13" s="4" customFormat="1" ht="12" customHeight="1" x14ac:dyDescent="0.2">
      <c r="A37" s="343">
        <v>2021</v>
      </c>
      <c r="B37" s="673">
        <v>27253</v>
      </c>
      <c r="C37" s="674">
        <v>11746</v>
      </c>
      <c r="D37" s="674">
        <v>1043</v>
      </c>
      <c r="E37" s="674">
        <v>1017</v>
      </c>
      <c r="F37" s="674">
        <v>1593</v>
      </c>
      <c r="G37" s="674">
        <v>361</v>
      </c>
      <c r="H37" s="674">
        <v>5542</v>
      </c>
      <c r="I37" s="674">
        <v>13977</v>
      </c>
      <c r="J37" s="674">
        <v>2086</v>
      </c>
      <c r="K37" s="674">
        <v>418</v>
      </c>
      <c r="L37" s="674">
        <v>1216</v>
      </c>
      <c r="M37" s="355"/>
    </row>
    <row r="38" spans="1:13" s="4" customFormat="1" ht="12" customHeight="1" x14ac:dyDescent="0.2">
      <c r="A38" s="343">
        <v>2022</v>
      </c>
      <c r="B38" s="673">
        <v>30821</v>
      </c>
      <c r="C38" s="674">
        <v>13341</v>
      </c>
      <c r="D38" s="674">
        <v>1047</v>
      </c>
      <c r="E38" s="674">
        <v>1091</v>
      </c>
      <c r="F38" s="674">
        <v>2074</v>
      </c>
      <c r="G38" s="674">
        <v>703</v>
      </c>
      <c r="H38" s="674">
        <v>6106</v>
      </c>
      <c r="I38" s="674">
        <v>15256</v>
      </c>
      <c r="J38" s="674">
        <v>2512</v>
      </c>
      <c r="K38" s="674">
        <v>520</v>
      </c>
      <c r="L38" s="674">
        <v>1512</v>
      </c>
      <c r="M38" s="355"/>
    </row>
    <row r="39" spans="1:13" s="4" customFormat="1" ht="18" customHeight="1" x14ac:dyDescent="0.2">
      <c r="A39" s="346"/>
      <c r="B39" s="1167" t="s">
        <v>156</v>
      </c>
      <c r="C39" s="1168"/>
      <c r="D39" s="1168"/>
      <c r="E39" s="1168"/>
      <c r="F39" s="1168"/>
      <c r="G39" s="1168"/>
      <c r="H39" s="1168"/>
      <c r="I39" s="1168"/>
      <c r="J39" s="1168"/>
      <c r="K39" s="1168"/>
      <c r="L39" s="1169"/>
    </row>
    <row r="40" spans="1:13" s="4" customFormat="1" ht="12.75" customHeight="1" x14ac:dyDescent="0.2">
      <c r="A40" s="343">
        <v>1990</v>
      </c>
      <c r="B40" s="345">
        <v>4.0159390291960468</v>
      </c>
      <c r="C40" s="40">
        <v>3.3468654571582541</v>
      </c>
      <c r="D40" s="40">
        <v>4.2895442359249332</v>
      </c>
      <c r="E40" s="40">
        <v>4.8190962317970278</v>
      </c>
      <c r="F40" s="40">
        <v>3.4696779590129654</v>
      </c>
      <c r="G40" s="40">
        <v>2.7340957827019299</v>
      </c>
      <c r="H40" s="40">
        <v>10.839674017998533</v>
      </c>
      <c r="I40" s="40">
        <v>6.1120148733441786</v>
      </c>
      <c r="J40" s="40">
        <v>1.3737221722612734</v>
      </c>
      <c r="K40" s="40">
        <v>0.94868477792151784</v>
      </c>
      <c r="L40" s="40">
        <v>0.82373366789593072</v>
      </c>
    </row>
    <row r="41" spans="1:13" s="4" customFormat="1" ht="12" hidden="1" x14ac:dyDescent="0.2">
      <c r="A41" s="343">
        <v>1991</v>
      </c>
      <c r="B41" s="345">
        <v>2.4800985780507365</v>
      </c>
      <c r="C41" s="40">
        <v>2.19199400982213</v>
      </c>
      <c r="D41" s="40">
        <v>3.0140426989382352</v>
      </c>
      <c r="E41" s="40">
        <v>2.6044326422224491</v>
      </c>
      <c r="F41" s="40">
        <v>1.8668994694782084</v>
      </c>
      <c r="G41" s="40">
        <v>3.20084856804143</v>
      </c>
      <c r="H41" s="40">
        <v>7.1625939038079611</v>
      </c>
      <c r="I41" s="40">
        <v>3.4887852858401796</v>
      </c>
      <c r="J41" s="40">
        <v>0.98458784369667984</v>
      </c>
      <c r="K41" s="40">
        <v>0.62351771096320097</v>
      </c>
      <c r="L41" s="40">
        <v>0.73062749513768044</v>
      </c>
    </row>
    <row r="42" spans="1:13" s="4" customFormat="1" ht="12" hidden="1" x14ac:dyDescent="0.2">
      <c r="A42" s="343">
        <v>1992</v>
      </c>
      <c r="B42" s="345">
        <v>2.2446394089663038</v>
      </c>
      <c r="C42" s="40">
        <v>1.9907500502714659</v>
      </c>
      <c r="D42" s="40">
        <v>2.3215642921301733</v>
      </c>
      <c r="E42" s="40">
        <v>2.4935147440309176</v>
      </c>
      <c r="F42" s="40">
        <v>1.9104567107498585</v>
      </c>
      <c r="G42" s="40">
        <v>2.8348423353106464</v>
      </c>
      <c r="H42" s="40">
        <v>5.8545544133127283</v>
      </c>
      <c r="I42" s="40">
        <v>3.1878104499821851</v>
      </c>
      <c r="J42" s="40">
        <v>0.94716801523084249</v>
      </c>
      <c r="K42" s="40">
        <v>0.66613375965893951</v>
      </c>
      <c r="L42" s="40">
        <v>0.77740614951508968</v>
      </c>
    </row>
    <row r="43" spans="1:13" s="4" customFormat="1" ht="12" hidden="1" customHeight="1" x14ac:dyDescent="0.2">
      <c r="A43" s="343">
        <v>1993</v>
      </c>
      <c r="B43" s="345">
        <v>2.3470666640141644</v>
      </c>
      <c r="C43" s="40">
        <v>1.9297789532776477</v>
      </c>
      <c r="D43" s="40">
        <v>2.5384751459402088</v>
      </c>
      <c r="E43" s="40">
        <v>2.5763306473715946</v>
      </c>
      <c r="F43" s="40">
        <v>1.9902258173238963</v>
      </c>
      <c r="G43" s="40">
        <v>2.4203821656050954</v>
      </c>
      <c r="H43" s="40">
        <v>5.528918537048618</v>
      </c>
      <c r="I43" s="40">
        <v>3.5099209905822981</v>
      </c>
      <c r="J43" s="40">
        <v>1.0593946316390634</v>
      </c>
      <c r="K43" s="40">
        <v>0.75358529739705482</v>
      </c>
      <c r="L43" s="40">
        <v>0.84819289589889024</v>
      </c>
    </row>
    <row r="44" spans="1:13" s="4" customFormat="1" ht="12" hidden="1" customHeight="1" x14ac:dyDescent="0.2">
      <c r="A44" s="343">
        <v>1994</v>
      </c>
      <c r="B44" s="345">
        <v>3.3041124763478718</v>
      </c>
      <c r="C44" s="40">
        <v>2.5843102236239623</v>
      </c>
      <c r="D44" s="40">
        <v>3.7135894162701635</v>
      </c>
      <c r="E44" s="40">
        <v>3.2724727293939218</v>
      </c>
      <c r="F44" s="40">
        <v>2.7955886124647344</v>
      </c>
      <c r="G44" s="40">
        <v>3.1645907948896137</v>
      </c>
      <c r="H44" s="40">
        <v>6.5274522338234249</v>
      </c>
      <c r="I44" s="40">
        <v>5.1340039154796466</v>
      </c>
      <c r="J44" s="40">
        <v>1.798286619221156</v>
      </c>
      <c r="K44" s="40">
        <v>1.2925969447708578</v>
      </c>
      <c r="L44" s="40">
        <v>1.1235955056179776</v>
      </c>
    </row>
    <row r="45" spans="1:13" s="4" customFormat="1" ht="12" customHeight="1" x14ac:dyDescent="0.2">
      <c r="A45" s="343">
        <v>1995</v>
      </c>
      <c r="B45" s="345">
        <v>4.0033553612532033</v>
      </c>
      <c r="C45" s="40">
        <v>2.8486062670876002</v>
      </c>
      <c r="D45" s="40">
        <v>4.5297061465417681</v>
      </c>
      <c r="E45" s="40">
        <v>3.4962565334086735</v>
      </c>
      <c r="F45" s="40">
        <v>3.112662958608952</v>
      </c>
      <c r="G45" s="40">
        <v>2.6977501781533135</v>
      </c>
      <c r="H45" s="40">
        <v>6.9313577405356162</v>
      </c>
      <c r="I45" s="40">
        <v>6.682147575769708</v>
      </c>
      <c r="J45" s="40">
        <v>2.3747209606650759</v>
      </c>
      <c r="K45" s="40">
        <v>1.4222491205507433</v>
      </c>
      <c r="L45" s="40">
        <v>1.3473727517002867</v>
      </c>
    </row>
    <row r="46" spans="1:13" s="4" customFormat="1" ht="12" hidden="1" customHeight="1" x14ac:dyDescent="0.2">
      <c r="A46" s="343">
        <v>1996</v>
      </c>
      <c r="B46" s="345">
        <v>4.7498708177238083</v>
      </c>
      <c r="C46" s="40">
        <v>3.4731242173706764</v>
      </c>
      <c r="D46" s="40">
        <v>5.5569652372494289</v>
      </c>
      <c r="E46" s="40">
        <v>4.6202531645569618</v>
      </c>
      <c r="F46" s="40">
        <v>3.9805789933081175</v>
      </c>
      <c r="G46" s="40">
        <v>3.8234254255265419</v>
      </c>
      <c r="H46" s="40">
        <v>8.3200380997737824</v>
      </c>
      <c r="I46" s="40">
        <v>7.8099475396772693</v>
      </c>
      <c r="J46" s="40">
        <v>2.7610671072452502</v>
      </c>
      <c r="K46" s="40">
        <v>1.605165386141471</v>
      </c>
      <c r="L46" s="40">
        <v>1.3963918051167057</v>
      </c>
    </row>
    <row r="47" spans="1:13" s="4" customFormat="1" ht="12" hidden="1" customHeight="1" x14ac:dyDescent="0.2">
      <c r="A47" s="343">
        <v>1997</v>
      </c>
      <c r="B47" s="345">
        <v>5.0631851354083901</v>
      </c>
      <c r="C47" s="40">
        <v>3.719408866995074</v>
      </c>
      <c r="D47" s="40">
        <v>6.0329287345271005</v>
      </c>
      <c r="E47" s="40">
        <v>5.4832158642933937</v>
      </c>
      <c r="F47" s="40">
        <v>4.0681065021140439</v>
      </c>
      <c r="G47" s="40">
        <v>4.0814207082770793</v>
      </c>
      <c r="H47" s="40">
        <v>8.646696914269425</v>
      </c>
      <c r="I47" s="40">
        <v>8.1774900786322942</v>
      </c>
      <c r="J47" s="40">
        <v>3.296746450941507</v>
      </c>
      <c r="K47" s="40">
        <v>1.7386831275720165</v>
      </c>
      <c r="L47" s="40">
        <v>1.5461245749105574</v>
      </c>
    </row>
    <row r="48" spans="1:13" s="4" customFormat="1" ht="12" hidden="1" customHeight="1" x14ac:dyDescent="0.2">
      <c r="A48" s="343">
        <v>1998</v>
      </c>
      <c r="B48" s="345">
        <v>4.8099532819483022</v>
      </c>
      <c r="C48" s="40">
        <v>3.8299673382685291</v>
      </c>
      <c r="D48" s="40">
        <v>6.2608885017421603</v>
      </c>
      <c r="E48" s="40">
        <v>6.5664556962025316</v>
      </c>
      <c r="F48" s="40">
        <v>3.9386401326699834</v>
      </c>
      <c r="G48" s="40">
        <v>3.6761185295525882</v>
      </c>
      <c r="H48" s="40">
        <v>9.0866521504998712</v>
      </c>
      <c r="I48" s="40">
        <v>7.6778578503364185</v>
      </c>
      <c r="J48" s="40">
        <v>2.8810250763301468</v>
      </c>
      <c r="K48" s="40">
        <v>1.5028717294192726</v>
      </c>
      <c r="L48" s="40">
        <v>1.4157419419848098</v>
      </c>
    </row>
    <row r="49" spans="1:12" s="4" customFormat="1" ht="12" hidden="1" customHeight="1" x14ac:dyDescent="0.2">
      <c r="A49" s="343">
        <v>1999</v>
      </c>
      <c r="B49" s="345">
        <v>4.1811795697351091</v>
      </c>
      <c r="C49" s="40">
        <v>3.5413710821617439</v>
      </c>
      <c r="D49" s="40">
        <v>5.6294370562943703</v>
      </c>
      <c r="E49" s="40">
        <v>6.1170564143215751</v>
      </c>
      <c r="F49" s="40">
        <v>3.416628805088596</v>
      </c>
      <c r="G49" s="40">
        <v>3.2011019283746558</v>
      </c>
      <c r="H49" s="40">
        <v>8.9972527472527464</v>
      </c>
      <c r="I49" s="40">
        <v>6.4868184165352458</v>
      </c>
      <c r="J49" s="40">
        <v>2.213320798675686</v>
      </c>
      <c r="K49" s="40">
        <v>1.2549205315653951</v>
      </c>
      <c r="L49" s="40">
        <v>1.3410896353287045</v>
      </c>
    </row>
    <row r="50" spans="1:12" s="4" customFormat="1" ht="12" customHeight="1" x14ac:dyDescent="0.2">
      <c r="A50" s="343">
        <v>2000</v>
      </c>
      <c r="B50" s="345">
        <v>4.1467016875477274</v>
      </c>
      <c r="C50" s="40">
        <v>3.6551559471151704</v>
      </c>
      <c r="D50" s="40">
        <v>5.6162102146558102</v>
      </c>
      <c r="E50" s="40">
        <v>6.3152660367976132</v>
      </c>
      <c r="F50" s="40">
        <v>3.1387692460022771</v>
      </c>
      <c r="G50" s="40">
        <v>2.8886855050909506</v>
      </c>
      <c r="H50" s="40">
        <v>9.5102013690436635</v>
      </c>
      <c r="I50" s="40">
        <v>6.5253245746345447</v>
      </c>
      <c r="J50" s="40">
        <v>2.1213863767055257</v>
      </c>
      <c r="K50" s="40">
        <v>1.1521979737208048</v>
      </c>
      <c r="L50" s="40">
        <v>1.087340769183885</v>
      </c>
    </row>
    <row r="51" spans="1:12" s="4" customFormat="1" ht="12" hidden="1" customHeight="1" x14ac:dyDescent="0.2">
      <c r="A51" s="343">
        <v>2001</v>
      </c>
      <c r="B51" s="345">
        <v>4.2458565906317824</v>
      </c>
      <c r="C51" s="40">
        <v>3.7529787148107761</v>
      </c>
      <c r="D51" s="40">
        <v>5.6769310166867371</v>
      </c>
      <c r="E51" s="40">
        <v>7.009137508357477</v>
      </c>
      <c r="F51" s="40">
        <v>3.0854775403401655</v>
      </c>
      <c r="G51" s="40">
        <v>2.7750189869720163</v>
      </c>
      <c r="H51" s="40">
        <v>9.9421092373521276</v>
      </c>
      <c r="I51" s="40">
        <v>6.7582503223612429</v>
      </c>
      <c r="J51" s="40">
        <v>2.0200608490921015</v>
      </c>
      <c r="K51" s="40">
        <v>1.0499045541314427</v>
      </c>
      <c r="L51" s="40">
        <v>0.99890450331593894</v>
      </c>
    </row>
    <row r="52" spans="1:12" s="4" customFormat="1" ht="12" hidden="1" customHeight="1" x14ac:dyDescent="0.2">
      <c r="A52" s="343">
        <v>2002</v>
      </c>
      <c r="B52" s="345">
        <v>3.8758459021668048</v>
      </c>
      <c r="C52" s="40">
        <v>3.5997175426208008</v>
      </c>
      <c r="D52" s="40">
        <v>5.0285808963631844</v>
      </c>
      <c r="E52" s="40">
        <v>5.4009651914981003</v>
      </c>
      <c r="F52" s="40">
        <v>2.9857848093736989</v>
      </c>
      <c r="G52" s="40">
        <v>2.4734771724877818</v>
      </c>
      <c r="H52" s="40">
        <v>9.5335098798125895</v>
      </c>
      <c r="I52" s="40">
        <v>6.1774340760027453</v>
      </c>
      <c r="J52" s="40">
        <v>1.7380433459823652</v>
      </c>
      <c r="K52" s="40">
        <v>0.76081787922016164</v>
      </c>
      <c r="L52" s="40">
        <v>0.83079763410714891</v>
      </c>
    </row>
    <row r="53" spans="1:12" s="4" customFormat="1" ht="12" hidden="1" customHeight="1" x14ac:dyDescent="0.2">
      <c r="A53" s="343">
        <v>2003</v>
      </c>
      <c r="B53" s="345">
        <v>3.652431761579916</v>
      </c>
      <c r="C53" s="40">
        <v>3.4455112063721005</v>
      </c>
      <c r="D53" s="40">
        <v>4.6989125142022399</v>
      </c>
      <c r="E53" s="40">
        <v>5.271702798204565</v>
      </c>
      <c r="F53" s="40">
        <v>2.9346030512097951</v>
      </c>
      <c r="G53" s="40">
        <v>2.0414254163433414</v>
      </c>
      <c r="H53" s="40">
        <v>9.0040761696173259</v>
      </c>
      <c r="I53" s="40">
        <v>5.8631853493787194</v>
      </c>
      <c r="J53" s="40">
        <v>1.4954865945120581</v>
      </c>
      <c r="K53" s="40">
        <v>0.77364810974637099</v>
      </c>
      <c r="L53" s="40">
        <v>0.78519905291558834</v>
      </c>
    </row>
    <row r="54" spans="1:12" s="4" customFormat="1" ht="12" hidden="1" customHeight="1" x14ac:dyDescent="0.2">
      <c r="A54" s="343">
        <v>2004</v>
      </c>
      <c r="B54" s="345">
        <v>3.762571541998875</v>
      </c>
      <c r="C54" s="40">
        <v>3.5145332868204</v>
      </c>
      <c r="D54" s="40">
        <v>4.967465481669576</v>
      </c>
      <c r="E54" s="40">
        <v>5.0168708932694015</v>
      </c>
      <c r="F54" s="40">
        <v>2.8023086016271468</v>
      </c>
      <c r="G54" s="40">
        <v>2.0001219586560155</v>
      </c>
      <c r="H54" s="40">
        <v>9.3961342990915995</v>
      </c>
      <c r="I54" s="40">
        <v>5.9855350716020839</v>
      </c>
      <c r="J54" s="40">
        <v>1.6144446719912622</v>
      </c>
      <c r="K54" s="40">
        <v>0.79467009150746504</v>
      </c>
      <c r="L54" s="40">
        <v>0.8102590276891668</v>
      </c>
    </row>
    <row r="55" spans="1:12" s="4" customFormat="1" ht="12" customHeight="1" x14ac:dyDescent="0.2">
      <c r="A55" s="343">
        <v>2005</v>
      </c>
      <c r="B55" s="345">
        <v>3.582118948506527</v>
      </c>
      <c r="C55" s="40">
        <v>3.3361782911109694</v>
      </c>
      <c r="D55" s="40">
        <v>4.8494598942771781</v>
      </c>
      <c r="E55" s="40">
        <v>4.395604395604396</v>
      </c>
      <c r="F55" s="40">
        <v>2.6050482007506073</v>
      </c>
      <c r="G55" s="40">
        <v>1.8480235544697112</v>
      </c>
      <c r="H55" s="40">
        <v>8.7933706927387618</v>
      </c>
      <c r="I55" s="40">
        <v>5.8561067043355424</v>
      </c>
      <c r="J55" s="40">
        <v>1.4825737571871107</v>
      </c>
      <c r="K55" s="40">
        <v>0.71489455305342464</v>
      </c>
      <c r="L55" s="40">
        <v>0.7168641527134787</v>
      </c>
    </row>
    <row r="56" spans="1:12" s="4" customFormat="1" ht="12" hidden="1" customHeight="1" x14ac:dyDescent="0.2">
      <c r="A56" s="343">
        <v>2006</v>
      </c>
      <c r="B56" s="345">
        <v>3.6812801783590241</v>
      </c>
      <c r="C56" s="40">
        <v>3.5079430697454672</v>
      </c>
      <c r="D56" s="40">
        <v>4.3602730676062542</v>
      </c>
      <c r="E56" s="40">
        <v>4.3543543543543546</v>
      </c>
      <c r="F56" s="40">
        <v>2.6361031518624642</v>
      </c>
      <c r="G56" s="40">
        <v>1.6811708860759493</v>
      </c>
      <c r="H56" s="40">
        <v>9.1209838700633608</v>
      </c>
      <c r="I56" s="40">
        <v>5.9690258118234807</v>
      </c>
      <c r="J56" s="40">
        <v>1.5153381791302205</v>
      </c>
      <c r="K56" s="40">
        <v>0.67434160566203938</v>
      </c>
      <c r="L56" s="40">
        <v>0.73443955035110509</v>
      </c>
    </row>
    <row r="57" spans="1:12" s="4" customFormat="1" ht="12" hidden="1" customHeight="1" x14ac:dyDescent="0.2">
      <c r="A57" s="343">
        <v>2007</v>
      </c>
      <c r="B57" s="345">
        <v>4.0584791846194994</v>
      </c>
      <c r="C57" s="40">
        <v>3.7766010977186339</v>
      </c>
      <c r="D57" s="40">
        <v>4.5738636363636367</v>
      </c>
      <c r="E57" s="40">
        <v>4.4429978029131743</v>
      </c>
      <c r="F57" s="40">
        <v>2.8073144707310793</v>
      </c>
      <c r="G57" s="40">
        <v>1.8249304051964119</v>
      </c>
      <c r="H57" s="40">
        <v>9.4191024895607587</v>
      </c>
      <c r="I57" s="40">
        <v>6.766878151944038</v>
      </c>
      <c r="J57" s="40">
        <v>1.6498160277091403</v>
      </c>
      <c r="K57" s="40">
        <v>0.79491807831158012</v>
      </c>
      <c r="L57" s="40">
        <v>0.74719449613714539</v>
      </c>
    </row>
    <row r="58" spans="1:12" s="4" customFormat="1" ht="12" hidden="1" customHeight="1" x14ac:dyDescent="0.2">
      <c r="A58" s="343">
        <v>2008</v>
      </c>
      <c r="B58" s="345">
        <v>4.4469796832790491</v>
      </c>
      <c r="C58" s="40">
        <v>4.2108785194814189</v>
      </c>
      <c r="D58" s="40">
        <v>5.1020408163265305</v>
      </c>
      <c r="E58" s="40">
        <v>4.9188044245704869</v>
      </c>
      <c r="F58" s="40">
        <v>2.8728777886908938</v>
      </c>
      <c r="G58" s="40">
        <v>2.2938861694980326</v>
      </c>
      <c r="H58" s="40">
        <v>10.122731748487832</v>
      </c>
      <c r="I58" s="40">
        <v>7.5517526551928471</v>
      </c>
      <c r="J58" s="40">
        <v>1.7909341241262444</v>
      </c>
      <c r="K58" s="40">
        <v>0.82296933239842052</v>
      </c>
      <c r="L58" s="40">
        <v>0.78929275335747351</v>
      </c>
    </row>
    <row r="59" spans="1:12" s="4" customFormat="1" ht="12" hidden="1" customHeight="1" x14ac:dyDescent="0.2">
      <c r="A59" s="343">
        <v>2009</v>
      </c>
      <c r="B59" s="345">
        <v>4.5631488733664689</v>
      </c>
      <c r="C59" s="40">
        <v>4.2685509131906159</v>
      </c>
      <c r="D59" s="40">
        <v>5.0476435745557557</v>
      </c>
      <c r="E59" s="40">
        <v>4.5746206688306783</v>
      </c>
      <c r="F59" s="40">
        <v>3.0409239602109621</v>
      </c>
      <c r="G59" s="40">
        <v>2.1725788633852954</v>
      </c>
      <c r="H59" s="40">
        <v>10.323213222677452</v>
      </c>
      <c r="I59" s="40">
        <v>7.8175916868039677</v>
      </c>
      <c r="J59" s="40">
        <v>1.8711340206185567</v>
      </c>
      <c r="K59" s="40">
        <v>0.928842581374687</v>
      </c>
      <c r="L59" s="40">
        <v>0.79202975463132264</v>
      </c>
    </row>
    <row r="60" spans="1:12" s="4" customFormat="1" ht="12" customHeight="1" x14ac:dyDescent="0.2">
      <c r="A60" s="343">
        <v>2010</v>
      </c>
      <c r="B60" s="345">
        <v>4.1603165639045976</v>
      </c>
      <c r="C60" s="40">
        <v>3.9574759685461491</v>
      </c>
      <c r="D60" s="40">
        <v>4.3025418474891506</v>
      </c>
      <c r="E60" s="40">
        <v>4.1882903296542651</v>
      </c>
      <c r="F60" s="40">
        <v>2.6166924754290046</v>
      </c>
      <c r="G60" s="40">
        <v>2.6123856252486406</v>
      </c>
      <c r="H60" s="40">
        <v>10.022462295432666</v>
      </c>
      <c r="I60" s="40">
        <v>7.02691198947511</v>
      </c>
      <c r="J60" s="40">
        <v>1.6242995208316413</v>
      </c>
      <c r="K60" s="40">
        <v>1.0724086974878615</v>
      </c>
      <c r="L60" s="40">
        <v>0.73836443995013645</v>
      </c>
    </row>
    <row r="61" spans="1:12" s="4" customFormat="1" ht="18" hidden="1" customHeight="1" x14ac:dyDescent="0.2">
      <c r="A61" s="343">
        <v>2011</v>
      </c>
      <c r="B61" s="345">
        <v>4.4585877665574376</v>
      </c>
      <c r="C61" s="40">
        <v>4.2417238545844764</v>
      </c>
      <c r="D61" s="40">
        <v>4.6131753724645481</v>
      </c>
      <c r="E61" s="40">
        <v>4.4585542841194528</v>
      </c>
      <c r="F61" s="40">
        <v>2.9168532616808478</v>
      </c>
      <c r="G61" s="40">
        <v>2.7541245343267695</v>
      </c>
      <c r="H61" s="40">
        <v>10.687701366514831</v>
      </c>
      <c r="I61" s="40">
        <v>7.6599782216929766</v>
      </c>
      <c r="J61" s="40">
        <v>1.8112191052457005</v>
      </c>
      <c r="K61" s="40">
        <v>1.0964563801048783</v>
      </c>
      <c r="L61" s="40">
        <v>0.73549819594782129</v>
      </c>
    </row>
    <row r="62" spans="1:12" s="4" customFormat="1" ht="18" hidden="1" customHeight="1" x14ac:dyDescent="0.2">
      <c r="A62" s="343" t="s">
        <v>155</v>
      </c>
      <c r="B62" s="345">
        <v>4.3631763444806042</v>
      </c>
      <c r="C62" s="40">
        <v>4.1039334886275398</v>
      </c>
      <c r="D62" s="40">
        <v>5.0713436385255646</v>
      </c>
      <c r="E62" s="40">
        <v>4.4223887651070148</v>
      </c>
      <c r="F62" s="40">
        <v>2.6734859932581658</v>
      </c>
      <c r="G62" s="40">
        <v>2.8090598506896116</v>
      </c>
      <c r="H62" s="40">
        <v>10.24784873404438</v>
      </c>
      <c r="I62" s="40">
        <v>7.5999425729910337</v>
      </c>
      <c r="J62" s="40">
        <v>1.7962529997631089</v>
      </c>
      <c r="K62" s="40">
        <v>0.94896127212105663</v>
      </c>
      <c r="L62" s="40">
        <v>0.80941416342959593</v>
      </c>
    </row>
    <row r="63" spans="1:12" s="4" customFormat="1" ht="18" customHeight="1" x14ac:dyDescent="0.2">
      <c r="A63" s="343">
        <v>2013</v>
      </c>
      <c r="B63" s="345">
        <v>4.5082412089010768</v>
      </c>
      <c r="C63" s="40">
        <v>4.1712733064742809</v>
      </c>
      <c r="D63" s="40">
        <v>4.514594092729066</v>
      </c>
      <c r="E63" s="40">
        <v>4.0242486779311237</v>
      </c>
      <c r="F63" s="40">
        <v>2.5875105012601511</v>
      </c>
      <c r="G63" s="40">
        <v>2.0833333333333335</v>
      </c>
      <c r="H63" s="40">
        <v>10.961177516546478</v>
      </c>
      <c r="I63" s="40">
        <v>7.9924561001095906</v>
      </c>
      <c r="J63" s="40">
        <v>1.9271970558989657</v>
      </c>
      <c r="K63" s="40">
        <v>0.90096431336665028</v>
      </c>
      <c r="L63" s="40">
        <v>0.81858252291331424</v>
      </c>
    </row>
    <row r="64" spans="1:12" s="4" customFormat="1" ht="12" customHeight="1" x14ac:dyDescent="0.2">
      <c r="A64" s="343">
        <v>2014</v>
      </c>
      <c r="B64" s="345">
        <v>4.6855982244128169</v>
      </c>
      <c r="C64" s="40">
        <v>4.2920799622412913</v>
      </c>
      <c r="D64" s="40">
        <v>4.7743697718090248</v>
      </c>
      <c r="E64" s="40">
        <v>4.9221496735308889</v>
      </c>
      <c r="F64" s="40">
        <v>3.1355613969207661</v>
      </c>
      <c r="G64" s="40">
        <v>2.9442148760330578</v>
      </c>
      <c r="H64" s="40">
        <v>11.655737020174596</v>
      </c>
      <c r="I64" s="40">
        <v>8.2179628148740509</v>
      </c>
      <c r="J64" s="40">
        <v>1.9190178544115997</v>
      </c>
      <c r="K64" s="40">
        <v>0.91419352670318954</v>
      </c>
      <c r="L64" s="40">
        <v>0.78850167218239453</v>
      </c>
    </row>
    <row r="65" spans="1:16384" s="4" customFormat="1" ht="12" customHeight="1" x14ac:dyDescent="0.2">
      <c r="A65" s="343">
        <v>2015</v>
      </c>
      <c r="B65" s="345">
        <v>5.1912333957352867</v>
      </c>
      <c r="C65" s="40">
        <v>4.4585493947820698</v>
      </c>
      <c r="D65" s="40">
        <v>5.1574496494937128</v>
      </c>
      <c r="E65" s="40">
        <v>5.1734782071860721</v>
      </c>
      <c r="F65" s="40">
        <v>3.5791278148619514</v>
      </c>
      <c r="G65" s="40">
        <v>3.4811957569913212</v>
      </c>
      <c r="H65" s="40">
        <v>13.740290033668552</v>
      </c>
      <c r="I65" s="40">
        <v>9.0189185382076076</v>
      </c>
      <c r="J65" s="40">
        <v>2.0944746055101731</v>
      </c>
      <c r="K65" s="40">
        <v>0.99193842683210032</v>
      </c>
      <c r="L65" s="40">
        <v>0.86660049199430322</v>
      </c>
    </row>
    <row r="66" spans="1:16384" s="4" customFormat="1" ht="12" x14ac:dyDescent="0.2">
      <c r="A66" s="343">
        <v>2016</v>
      </c>
      <c r="B66" s="345">
        <v>6.0798970256976048</v>
      </c>
      <c r="C66" s="40">
        <v>4.9613225316826073</v>
      </c>
      <c r="D66" s="40">
        <v>6.0763509078976154</v>
      </c>
      <c r="E66" s="40">
        <v>6.2844476395878264</v>
      </c>
      <c r="F66" s="40">
        <v>4.4421126267925848</v>
      </c>
      <c r="G66" s="40">
        <v>4.437948445389317</v>
      </c>
      <c r="H66" s="40">
        <v>16.66017727491354</v>
      </c>
      <c r="I66" s="40">
        <v>10.355898219315415</v>
      </c>
      <c r="J66" s="40">
        <v>2.4462145763293659</v>
      </c>
      <c r="K66" s="40">
        <v>1.3034323719127034</v>
      </c>
      <c r="L66" s="40">
        <v>1.0091625825697847</v>
      </c>
    </row>
    <row r="67" spans="1:16384" s="4" customFormat="1" ht="12" x14ac:dyDescent="0.2">
      <c r="A67" s="343">
        <v>2017</v>
      </c>
      <c r="B67" s="345">
        <v>5.4231576177143568</v>
      </c>
      <c r="C67" s="40">
        <v>4.5421794707678806</v>
      </c>
      <c r="D67" s="40">
        <v>5.6669713425452981</v>
      </c>
      <c r="E67" s="40">
        <v>5.4362534564923219</v>
      </c>
      <c r="F67" s="40">
        <v>3.2260390874780644</v>
      </c>
      <c r="G67" s="40">
        <v>2.7233756409178786</v>
      </c>
      <c r="H67" s="40">
        <v>15.165247642589032</v>
      </c>
      <c r="I67" s="40">
        <v>9.4731969484739356</v>
      </c>
      <c r="J67" s="40">
        <v>2.1871056900799135</v>
      </c>
      <c r="K67" s="40">
        <v>1.1519792165173994</v>
      </c>
      <c r="L67" s="40">
        <v>0.94591072284395417</v>
      </c>
    </row>
    <row r="68" spans="1:16384" s="4" customFormat="1" ht="18" customHeight="1" x14ac:dyDescent="0.2">
      <c r="A68" s="343">
        <v>2018</v>
      </c>
      <c r="B68" s="345">
        <v>5.2145636141919747</v>
      </c>
      <c r="C68" s="40">
        <v>4.4034003594169775</v>
      </c>
      <c r="D68" s="40">
        <v>5.2099575245980967</v>
      </c>
      <c r="E68" s="40">
        <v>5.1720196593896448</v>
      </c>
      <c r="F68" s="40">
        <v>2.9945239030476674</v>
      </c>
      <c r="G68" s="40">
        <v>2.53227408142999</v>
      </c>
      <c r="H68" s="40">
        <v>14.526672764998549</v>
      </c>
      <c r="I68" s="40">
        <v>9.022706147921923</v>
      </c>
      <c r="J68" s="40">
        <v>2.2725459694467713</v>
      </c>
      <c r="K68" s="40">
        <v>1.2277213909525304</v>
      </c>
      <c r="L68" s="40">
        <v>0.97291808845315175</v>
      </c>
    </row>
    <row r="69" spans="1:16384" s="4" customFormat="1" ht="12" customHeight="1" x14ac:dyDescent="0.2">
      <c r="A69" s="343">
        <v>2019</v>
      </c>
      <c r="B69" s="345">
        <v>5.2485445750375463</v>
      </c>
      <c r="C69" s="40">
        <v>4.4329303396660906</v>
      </c>
      <c r="D69" s="40">
        <v>5.4098182213998038</v>
      </c>
      <c r="E69" s="40">
        <v>5.2736148955495006</v>
      </c>
      <c r="F69" s="40">
        <v>3.0676215335876669</v>
      </c>
      <c r="G69" s="40">
        <v>2.6726238830219335</v>
      </c>
      <c r="H69" s="40">
        <v>13.890822096563724</v>
      </c>
      <c r="I69" s="40">
        <v>9.1354546658479912</v>
      </c>
      <c r="J69" s="40">
        <v>2.3980383325826953</v>
      </c>
      <c r="K69" s="40">
        <v>1.3457666631344707</v>
      </c>
      <c r="L69" s="40">
        <v>0.94390996551098205</v>
      </c>
    </row>
    <row r="70" spans="1:16384" s="4" customFormat="1" ht="12" customHeight="1" x14ac:dyDescent="0.2">
      <c r="A70" s="343">
        <v>2020</v>
      </c>
      <c r="B70" s="345">
        <v>4.7307733754804415</v>
      </c>
      <c r="C70" s="40">
        <v>4.0498911049977071</v>
      </c>
      <c r="D70" s="40">
        <v>5.7768473463845194</v>
      </c>
      <c r="E70" s="40">
        <v>5.0308468872686483</v>
      </c>
      <c r="F70" s="40">
        <v>2.9399639827290676</v>
      </c>
      <c r="G70" s="40">
        <v>2.5135071646699552</v>
      </c>
      <c r="H70" s="40">
        <v>12.245460716103851</v>
      </c>
      <c r="I70" s="40">
        <v>8.1136491463613769</v>
      </c>
      <c r="J70" s="40">
        <v>2.0863222130170342</v>
      </c>
      <c r="K70" s="40">
        <v>1.332728604821547</v>
      </c>
      <c r="L70" s="40">
        <v>0.90775269872423947</v>
      </c>
    </row>
    <row r="71" spans="1:16384" s="4" customFormat="1" ht="12" customHeight="1" x14ac:dyDescent="0.2">
      <c r="A71" s="343">
        <v>2021</v>
      </c>
      <c r="B71" s="345">
        <v>4.8996183212968809</v>
      </c>
      <c r="C71" s="40">
        <v>4.2075173641583712</v>
      </c>
      <c r="D71" s="40">
        <v>6.1939545103628477</v>
      </c>
      <c r="E71" s="40">
        <v>5.7460873495677722</v>
      </c>
      <c r="F71" s="40">
        <v>3.3651611812919855</v>
      </c>
      <c r="G71" s="40">
        <v>2.7354701826172616</v>
      </c>
      <c r="H71" s="40">
        <v>11.837327523602033</v>
      </c>
      <c r="I71" s="40">
        <v>8.5002219776076284</v>
      </c>
      <c r="J71" s="40">
        <v>2.1246040556919223</v>
      </c>
      <c r="K71" s="40">
        <v>1.4374634616045945</v>
      </c>
      <c r="L71" s="40">
        <v>0.9914956418221994</v>
      </c>
    </row>
    <row r="72" spans="1:16384" s="4" customFormat="1" ht="12" customHeight="1" x14ac:dyDescent="0.2">
      <c r="A72" s="343">
        <v>2022</v>
      </c>
      <c r="B72" s="345">
        <v>5.5498234449924464</v>
      </c>
      <c r="C72" s="40">
        <v>4.7828861514634395</v>
      </c>
      <c r="D72" s="40">
        <v>6.420161883738043</v>
      </c>
      <c r="E72" s="40">
        <v>6.331244196843083</v>
      </c>
      <c r="F72" s="40">
        <v>4.3019227977017689</v>
      </c>
      <c r="G72" s="40">
        <v>5.1698779232240035</v>
      </c>
      <c r="H72" s="40">
        <v>13.056773227841335</v>
      </c>
      <c r="I72" s="40">
        <v>9.3453478471273588</v>
      </c>
      <c r="J72" s="40">
        <v>2.5741924905722251</v>
      </c>
      <c r="K72" s="40">
        <v>1.7308524448290783</v>
      </c>
      <c r="L72" s="40">
        <v>1.2356676446311385</v>
      </c>
    </row>
    <row r="73" spans="1:16384" ht="3" customHeight="1" x14ac:dyDescent="0.2">
      <c r="A73" s="354"/>
      <c r="B73" s="353"/>
      <c r="C73" s="352"/>
      <c r="D73" s="352"/>
      <c r="E73" s="352"/>
      <c r="F73" s="352"/>
      <c r="G73" s="352"/>
      <c r="H73" s="352"/>
      <c r="I73" s="352"/>
      <c r="J73" s="352"/>
      <c r="K73" s="352"/>
      <c r="L73" s="352"/>
    </row>
    <row r="74" spans="1:16384" ht="12.75" customHeight="1" x14ac:dyDescent="0.2"/>
    <row r="75" spans="1:16384" ht="12" customHeight="1" x14ac:dyDescent="0.2">
      <c r="A75" s="333" t="s">
        <v>617</v>
      </c>
      <c r="B75" s="333"/>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333"/>
      <c r="BC75" s="333"/>
      <c r="BD75" s="333"/>
      <c r="BE75" s="333"/>
      <c r="BF75" s="333"/>
      <c r="BG75" s="333"/>
      <c r="BH75" s="333"/>
      <c r="BI75" s="333"/>
      <c r="BJ75" s="333"/>
      <c r="BK75" s="333"/>
      <c r="BL75" s="333"/>
      <c r="BM75" s="333"/>
      <c r="BN75" s="333"/>
      <c r="BO75" s="333"/>
      <c r="BP75" s="333"/>
      <c r="BQ75" s="333"/>
      <c r="BR75" s="333"/>
      <c r="BS75" s="333"/>
      <c r="BT75" s="333"/>
      <c r="BU75" s="333"/>
      <c r="BV75" s="333"/>
      <c r="BW75" s="333"/>
      <c r="BX75" s="333"/>
      <c r="BY75" s="333"/>
      <c r="BZ75" s="333"/>
      <c r="CA75" s="333"/>
      <c r="CB75" s="333"/>
      <c r="CC75" s="333"/>
      <c r="CD75" s="333"/>
      <c r="CE75" s="333"/>
      <c r="CF75" s="333"/>
      <c r="CG75" s="333"/>
      <c r="CH75" s="333"/>
      <c r="CI75" s="333"/>
      <c r="CJ75" s="333"/>
      <c r="CK75" s="333"/>
      <c r="CL75" s="333"/>
      <c r="CM75" s="333"/>
      <c r="CN75" s="333"/>
      <c r="CO75" s="333"/>
      <c r="CP75" s="333"/>
      <c r="CQ75" s="333"/>
      <c r="CR75" s="333"/>
      <c r="CS75" s="333"/>
      <c r="CT75" s="333"/>
      <c r="CU75" s="333"/>
      <c r="CV75" s="333"/>
      <c r="CW75" s="333"/>
      <c r="CX75" s="333"/>
      <c r="CY75" s="333"/>
      <c r="CZ75" s="333"/>
      <c r="DA75" s="333"/>
      <c r="DB75" s="333"/>
      <c r="DC75" s="333"/>
      <c r="DD75" s="333"/>
      <c r="DE75" s="333"/>
      <c r="DF75" s="333"/>
      <c r="DG75" s="333"/>
      <c r="DH75" s="333"/>
      <c r="DI75" s="333"/>
      <c r="DJ75" s="333"/>
      <c r="DK75" s="333"/>
      <c r="DL75" s="333"/>
      <c r="DM75" s="333"/>
      <c r="DN75" s="333"/>
      <c r="DO75" s="333"/>
      <c r="DP75" s="333"/>
      <c r="DQ75" s="333"/>
      <c r="DR75" s="333"/>
      <c r="DS75" s="333"/>
      <c r="DT75" s="333"/>
      <c r="DU75" s="333"/>
      <c r="DV75" s="333"/>
      <c r="DW75" s="333"/>
      <c r="DX75" s="333"/>
      <c r="DY75" s="333"/>
      <c r="DZ75" s="333"/>
      <c r="EA75" s="333"/>
      <c r="EB75" s="333"/>
      <c r="EC75" s="333"/>
      <c r="ED75" s="333"/>
      <c r="EE75" s="333"/>
      <c r="EF75" s="333"/>
      <c r="EG75" s="333"/>
      <c r="EH75" s="333"/>
      <c r="EI75" s="333"/>
      <c r="EJ75" s="333"/>
      <c r="EK75" s="333"/>
      <c r="EL75" s="333"/>
      <c r="EM75" s="333"/>
      <c r="EN75" s="333"/>
      <c r="EO75" s="333"/>
      <c r="EP75" s="333"/>
      <c r="EQ75" s="333"/>
      <c r="ER75" s="333"/>
      <c r="ES75" s="333"/>
      <c r="ET75" s="333"/>
      <c r="EU75" s="333"/>
      <c r="EV75" s="333"/>
      <c r="EW75" s="333"/>
      <c r="EX75" s="333"/>
      <c r="EY75" s="333"/>
      <c r="EZ75" s="333"/>
      <c r="FA75" s="333"/>
      <c r="FB75" s="333"/>
      <c r="FC75" s="333"/>
      <c r="FD75" s="333"/>
      <c r="FE75" s="333"/>
      <c r="FF75" s="333"/>
      <c r="FG75" s="333"/>
      <c r="FH75" s="333"/>
      <c r="FI75" s="333"/>
      <c r="FJ75" s="333"/>
      <c r="FK75" s="333"/>
      <c r="FL75" s="333"/>
      <c r="FM75" s="333"/>
      <c r="FN75" s="333"/>
      <c r="FO75" s="333"/>
      <c r="FP75" s="333"/>
      <c r="FQ75" s="333"/>
      <c r="FR75" s="333"/>
      <c r="FS75" s="333"/>
      <c r="FT75" s="333"/>
      <c r="FU75" s="333"/>
      <c r="FV75" s="333"/>
      <c r="FW75" s="333"/>
      <c r="FX75" s="333"/>
      <c r="FY75" s="333"/>
      <c r="FZ75" s="333"/>
      <c r="GA75" s="333"/>
      <c r="GB75" s="333"/>
      <c r="GC75" s="333"/>
      <c r="GD75" s="333"/>
      <c r="GE75" s="333"/>
      <c r="GF75" s="333"/>
      <c r="GG75" s="333"/>
      <c r="GH75" s="333"/>
      <c r="GI75" s="333"/>
      <c r="GJ75" s="333"/>
      <c r="GK75" s="333"/>
      <c r="GL75" s="333"/>
      <c r="GM75" s="333"/>
      <c r="GN75" s="333"/>
      <c r="GO75" s="333"/>
      <c r="GP75" s="333"/>
      <c r="GQ75" s="333"/>
      <c r="GR75" s="333"/>
      <c r="GS75" s="333"/>
      <c r="GT75" s="333"/>
      <c r="GU75" s="333"/>
      <c r="GV75" s="333"/>
      <c r="GW75" s="333"/>
      <c r="GX75" s="333"/>
      <c r="GY75" s="333"/>
      <c r="GZ75" s="333"/>
      <c r="HA75" s="333"/>
      <c r="HB75" s="333"/>
      <c r="HC75" s="333"/>
      <c r="HD75" s="333"/>
      <c r="HE75" s="333"/>
      <c r="HF75" s="333"/>
      <c r="HG75" s="333"/>
      <c r="HH75" s="333"/>
      <c r="HI75" s="333"/>
      <c r="HJ75" s="333"/>
      <c r="HK75" s="333"/>
      <c r="HL75" s="333"/>
      <c r="HM75" s="333"/>
      <c r="HN75" s="333"/>
      <c r="HO75" s="333"/>
      <c r="HP75" s="333"/>
      <c r="HQ75" s="333"/>
      <c r="HR75" s="333"/>
      <c r="HS75" s="333"/>
      <c r="HT75" s="333"/>
      <c r="HU75" s="333"/>
      <c r="HV75" s="333"/>
      <c r="HW75" s="333"/>
      <c r="HX75" s="333"/>
      <c r="HY75" s="333"/>
      <c r="HZ75" s="333"/>
      <c r="IA75" s="333"/>
      <c r="IB75" s="333"/>
      <c r="IC75" s="333"/>
      <c r="ID75" s="333"/>
      <c r="IE75" s="333"/>
      <c r="IF75" s="333"/>
      <c r="IG75" s="333"/>
      <c r="IH75" s="333"/>
      <c r="II75" s="333"/>
      <c r="IJ75" s="333"/>
      <c r="IK75" s="333"/>
      <c r="IL75" s="333"/>
      <c r="IM75" s="333"/>
      <c r="IN75" s="333"/>
      <c r="IO75" s="333"/>
      <c r="IP75" s="333"/>
      <c r="IQ75" s="333"/>
      <c r="IR75" s="333"/>
      <c r="IS75" s="333"/>
      <c r="IT75" s="333"/>
      <c r="IU75" s="333"/>
      <c r="IV75" s="333"/>
      <c r="IW75" s="333"/>
      <c r="IX75" s="333"/>
      <c r="IY75" s="333"/>
      <c r="IZ75" s="333"/>
      <c r="JA75" s="333"/>
      <c r="JB75" s="333"/>
      <c r="JC75" s="333"/>
      <c r="JD75" s="333"/>
      <c r="JE75" s="333"/>
      <c r="JF75" s="333"/>
      <c r="JG75" s="333"/>
      <c r="JH75" s="333"/>
      <c r="JI75" s="333"/>
      <c r="JJ75" s="333"/>
      <c r="JK75" s="333"/>
      <c r="JL75" s="333"/>
      <c r="JM75" s="333"/>
      <c r="JN75" s="333"/>
      <c r="JO75" s="333"/>
      <c r="JP75" s="333"/>
      <c r="JQ75" s="333"/>
      <c r="JR75" s="333"/>
      <c r="JS75" s="333"/>
      <c r="JT75" s="333"/>
      <c r="JU75" s="333"/>
      <c r="JV75" s="333"/>
      <c r="JW75" s="333"/>
      <c r="JX75" s="333"/>
      <c r="JY75" s="333"/>
      <c r="JZ75" s="333"/>
      <c r="KA75" s="333"/>
      <c r="KB75" s="333"/>
      <c r="KC75" s="333"/>
      <c r="KD75" s="333"/>
      <c r="KE75" s="333"/>
      <c r="KF75" s="333"/>
      <c r="KG75" s="333"/>
      <c r="KH75" s="333"/>
      <c r="KI75" s="333"/>
      <c r="KJ75" s="333"/>
      <c r="KK75" s="333"/>
      <c r="KL75" s="333"/>
      <c r="KM75" s="333"/>
      <c r="KN75" s="333"/>
      <c r="KO75" s="333"/>
      <c r="KP75" s="333"/>
      <c r="KQ75" s="333"/>
      <c r="KR75" s="333"/>
      <c r="KS75" s="333"/>
      <c r="KT75" s="333"/>
      <c r="KU75" s="333"/>
      <c r="KV75" s="333"/>
      <c r="KW75" s="333"/>
      <c r="KX75" s="333"/>
      <c r="KY75" s="333"/>
      <c r="KZ75" s="333"/>
      <c r="LA75" s="333"/>
      <c r="LB75" s="333"/>
      <c r="LC75" s="333"/>
      <c r="LD75" s="333"/>
      <c r="LE75" s="333"/>
      <c r="LF75" s="333"/>
      <c r="LG75" s="333"/>
      <c r="LH75" s="333"/>
      <c r="LI75" s="333"/>
      <c r="LJ75" s="333"/>
      <c r="LK75" s="333"/>
      <c r="LL75" s="333"/>
      <c r="LM75" s="333"/>
      <c r="LN75" s="333"/>
      <c r="LO75" s="333"/>
      <c r="LP75" s="333"/>
      <c r="LQ75" s="333"/>
      <c r="LR75" s="333"/>
      <c r="LS75" s="333"/>
      <c r="LT75" s="333"/>
      <c r="LU75" s="333"/>
      <c r="LV75" s="333"/>
      <c r="LW75" s="333"/>
      <c r="LX75" s="333"/>
      <c r="LY75" s="333"/>
      <c r="LZ75" s="333"/>
      <c r="MA75" s="333"/>
      <c r="MB75" s="333"/>
      <c r="MC75" s="333"/>
      <c r="MD75" s="333"/>
      <c r="ME75" s="333"/>
      <c r="MF75" s="333"/>
      <c r="MG75" s="333"/>
      <c r="MH75" s="333"/>
      <c r="MI75" s="333"/>
      <c r="MJ75" s="333"/>
      <c r="MK75" s="333"/>
      <c r="ML75" s="333"/>
      <c r="MM75" s="333"/>
      <c r="MN75" s="333"/>
      <c r="MO75" s="333"/>
      <c r="MP75" s="333"/>
      <c r="MQ75" s="333"/>
      <c r="MR75" s="333"/>
      <c r="MS75" s="333"/>
      <c r="MT75" s="333"/>
      <c r="MU75" s="333"/>
      <c r="MV75" s="333"/>
      <c r="MW75" s="333"/>
      <c r="MX75" s="333"/>
      <c r="MY75" s="333"/>
      <c r="MZ75" s="333"/>
      <c r="NA75" s="333"/>
      <c r="NB75" s="333"/>
      <c r="NC75" s="333"/>
      <c r="ND75" s="333"/>
      <c r="NE75" s="333"/>
      <c r="NF75" s="333"/>
      <c r="NG75" s="333"/>
      <c r="NH75" s="333"/>
      <c r="NI75" s="333"/>
      <c r="NJ75" s="333"/>
      <c r="NK75" s="333"/>
      <c r="NL75" s="333"/>
      <c r="NM75" s="333"/>
      <c r="NN75" s="333"/>
      <c r="NO75" s="333"/>
      <c r="NP75" s="333"/>
      <c r="NQ75" s="333"/>
      <c r="NR75" s="333"/>
      <c r="NS75" s="333"/>
      <c r="NT75" s="333"/>
      <c r="NU75" s="333"/>
      <c r="NV75" s="333"/>
      <c r="NW75" s="333"/>
      <c r="NX75" s="333"/>
      <c r="NY75" s="333"/>
      <c r="NZ75" s="333"/>
      <c r="OA75" s="333"/>
      <c r="OB75" s="333"/>
      <c r="OC75" s="333"/>
      <c r="OD75" s="333"/>
      <c r="OE75" s="333"/>
      <c r="OF75" s="333"/>
      <c r="OG75" s="333"/>
      <c r="OH75" s="333"/>
      <c r="OI75" s="333"/>
      <c r="OJ75" s="333"/>
      <c r="OK75" s="333"/>
      <c r="OL75" s="333"/>
      <c r="OM75" s="333"/>
      <c r="ON75" s="333"/>
      <c r="OO75" s="333"/>
      <c r="OP75" s="333"/>
      <c r="OQ75" s="333"/>
      <c r="OR75" s="333"/>
      <c r="OS75" s="333"/>
      <c r="OT75" s="333"/>
      <c r="OU75" s="333"/>
      <c r="OV75" s="333"/>
      <c r="OW75" s="333"/>
      <c r="OX75" s="333"/>
      <c r="OY75" s="333"/>
      <c r="OZ75" s="333"/>
      <c r="PA75" s="333"/>
      <c r="PB75" s="333"/>
      <c r="PC75" s="333"/>
      <c r="PD75" s="333"/>
      <c r="PE75" s="333"/>
      <c r="PF75" s="333"/>
      <c r="PG75" s="333"/>
      <c r="PH75" s="333"/>
      <c r="PI75" s="333"/>
      <c r="PJ75" s="333"/>
      <c r="PK75" s="333"/>
      <c r="PL75" s="333"/>
      <c r="PM75" s="333"/>
      <c r="PN75" s="333"/>
      <c r="PO75" s="333"/>
      <c r="PP75" s="333"/>
      <c r="PQ75" s="333"/>
      <c r="PR75" s="333"/>
      <c r="PS75" s="333"/>
      <c r="PT75" s="333"/>
      <c r="PU75" s="333"/>
      <c r="PV75" s="333"/>
      <c r="PW75" s="333"/>
      <c r="PX75" s="333"/>
      <c r="PY75" s="333"/>
      <c r="PZ75" s="333"/>
      <c r="QA75" s="333"/>
      <c r="QB75" s="333"/>
      <c r="QC75" s="333"/>
      <c r="QD75" s="333"/>
      <c r="QE75" s="333"/>
      <c r="QF75" s="333"/>
      <c r="QG75" s="333"/>
      <c r="QH75" s="333"/>
      <c r="QI75" s="333"/>
      <c r="QJ75" s="333"/>
      <c r="QK75" s="333"/>
      <c r="QL75" s="333"/>
      <c r="QM75" s="333"/>
      <c r="QN75" s="333"/>
      <c r="QO75" s="333"/>
      <c r="QP75" s="333"/>
      <c r="QQ75" s="333"/>
      <c r="QR75" s="333"/>
      <c r="QS75" s="333"/>
      <c r="QT75" s="333"/>
      <c r="QU75" s="333"/>
      <c r="QV75" s="333"/>
      <c r="QW75" s="333"/>
      <c r="QX75" s="333"/>
      <c r="QY75" s="333"/>
      <c r="QZ75" s="333"/>
      <c r="RA75" s="333"/>
      <c r="RB75" s="333"/>
      <c r="RC75" s="333"/>
      <c r="RD75" s="333"/>
      <c r="RE75" s="333"/>
      <c r="RF75" s="333"/>
      <c r="RG75" s="333"/>
      <c r="RH75" s="333"/>
      <c r="RI75" s="333"/>
      <c r="RJ75" s="333"/>
      <c r="RK75" s="333"/>
      <c r="RL75" s="333"/>
      <c r="RM75" s="333"/>
      <c r="RN75" s="333"/>
      <c r="RO75" s="333"/>
      <c r="RP75" s="333"/>
      <c r="RQ75" s="333"/>
      <c r="RR75" s="333"/>
      <c r="RS75" s="333"/>
      <c r="RT75" s="333"/>
      <c r="RU75" s="333"/>
      <c r="RV75" s="333"/>
      <c r="RW75" s="333"/>
      <c r="RX75" s="333"/>
      <c r="RY75" s="333"/>
      <c r="RZ75" s="333"/>
      <c r="SA75" s="333"/>
      <c r="SB75" s="333"/>
      <c r="SC75" s="333"/>
      <c r="SD75" s="333"/>
      <c r="SE75" s="333"/>
      <c r="SF75" s="333"/>
      <c r="SG75" s="333"/>
      <c r="SH75" s="333"/>
      <c r="SI75" s="333"/>
      <c r="SJ75" s="333"/>
      <c r="SK75" s="333"/>
      <c r="SL75" s="333"/>
      <c r="SM75" s="333"/>
      <c r="SN75" s="333"/>
      <c r="SO75" s="333"/>
      <c r="SP75" s="333"/>
      <c r="SQ75" s="333"/>
      <c r="SR75" s="333"/>
      <c r="SS75" s="333"/>
      <c r="ST75" s="333"/>
      <c r="SU75" s="333"/>
      <c r="SV75" s="333"/>
      <c r="SW75" s="333"/>
      <c r="SX75" s="333"/>
      <c r="SY75" s="333"/>
      <c r="SZ75" s="333"/>
      <c r="TA75" s="333"/>
      <c r="TB75" s="333"/>
      <c r="TC75" s="333"/>
      <c r="TD75" s="333"/>
      <c r="TE75" s="333"/>
      <c r="TF75" s="333"/>
      <c r="TG75" s="333"/>
      <c r="TH75" s="333"/>
      <c r="TI75" s="333"/>
      <c r="TJ75" s="333"/>
      <c r="TK75" s="333"/>
      <c r="TL75" s="333"/>
      <c r="TM75" s="333"/>
      <c r="TN75" s="333"/>
      <c r="TO75" s="333"/>
      <c r="TP75" s="333"/>
      <c r="TQ75" s="333"/>
      <c r="TR75" s="333"/>
      <c r="TS75" s="333"/>
      <c r="TT75" s="333"/>
      <c r="TU75" s="333"/>
      <c r="TV75" s="333"/>
      <c r="TW75" s="333"/>
      <c r="TX75" s="333"/>
      <c r="TY75" s="333"/>
      <c r="TZ75" s="333"/>
      <c r="UA75" s="333"/>
      <c r="UB75" s="333"/>
      <c r="UC75" s="333"/>
      <c r="UD75" s="333"/>
      <c r="UE75" s="333"/>
      <c r="UF75" s="333"/>
      <c r="UG75" s="333"/>
      <c r="UH75" s="333"/>
      <c r="UI75" s="333"/>
      <c r="UJ75" s="333"/>
      <c r="UK75" s="333"/>
      <c r="UL75" s="333"/>
      <c r="UM75" s="333"/>
      <c r="UN75" s="333"/>
      <c r="UO75" s="333"/>
      <c r="UP75" s="333"/>
      <c r="UQ75" s="333"/>
      <c r="UR75" s="333"/>
      <c r="US75" s="333"/>
      <c r="UT75" s="333"/>
      <c r="UU75" s="333"/>
      <c r="UV75" s="333"/>
      <c r="UW75" s="333"/>
      <c r="UX75" s="333"/>
      <c r="UY75" s="333"/>
      <c r="UZ75" s="333"/>
      <c r="VA75" s="333"/>
      <c r="VB75" s="333"/>
      <c r="VC75" s="333"/>
      <c r="VD75" s="333"/>
      <c r="VE75" s="333"/>
      <c r="VF75" s="333"/>
      <c r="VG75" s="333"/>
      <c r="VH75" s="333"/>
      <c r="VI75" s="333"/>
      <c r="VJ75" s="333"/>
      <c r="VK75" s="333"/>
      <c r="VL75" s="333"/>
      <c r="VM75" s="333"/>
      <c r="VN75" s="333"/>
      <c r="VO75" s="333"/>
      <c r="VP75" s="333"/>
      <c r="VQ75" s="333"/>
      <c r="VR75" s="333"/>
      <c r="VS75" s="333"/>
      <c r="VT75" s="333"/>
      <c r="VU75" s="333"/>
      <c r="VV75" s="333"/>
      <c r="VW75" s="333"/>
      <c r="VX75" s="333"/>
      <c r="VY75" s="333"/>
      <c r="VZ75" s="333"/>
      <c r="WA75" s="333"/>
      <c r="WB75" s="333"/>
      <c r="WC75" s="333"/>
      <c r="WD75" s="333"/>
      <c r="WE75" s="333"/>
      <c r="WF75" s="333"/>
      <c r="WG75" s="333"/>
      <c r="WH75" s="333"/>
      <c r="WI75" s="333"/>
      <c r="WJ75" s="333"/>
      <c r="WK75" s="333"/>
      <c r="WL75" s="333"/>
      <c r="WM75" s="333"/>
      <c r="WN75" s="333"/>
      <c r="WO75" s="333"/>
      <c r="WP75" s="333"/>
      <c r="WQ75" s="333"/>
      <c r="WR75" s="333"/>
      <c r="WS75" s="333"/>
      <c r="WT75" s="333"/>
      <c r="WU75" s="333"/>
      <c r="WV75" s="333"/>
      <c r="WW75" s="333"/>
      <c r="WX75" s="333"/>
      <c r="WY75" s="333"/>
      <c r="WZ75" s="333"/>
      <c r="XA75" s="333"/>
      <c r="XB75" s="333"/>
      <c r="XC75" s="333"/>
      <c r="XD75" s="333"/>
      <c r="XE75" s="333"/>
      <c r="XF75" s="333"/>
      <c r="XG75" s="333"/>
      <c r="XH75" s="333"/>
      <c r="XI75" s="333"/>
      <c r="XJ75" s="333"/>
      <c r="XK75" s="333"/>
      <c r="XL75" s="333"/>
      <c r="XM75" s="333"/>
      <c r="XN75" s="333"/>
      <c r="XO75" s="333"/>
      <c r="XP75" s="333"/>
      <c r="XQ75" s="333"/>
      <c r="XR75" s="333"/>
      <c r="XS75" s="333"/>
      <c r="XT75" s="333"/>
      <c r="XU75" s="333"/>
      <c r="XV75" s="333"/>
      <c r="XW75" s="333"/>
      <c r="XX75" s="333"/>
      <c r="XY75" s="333"/>
      <c r="XZ75" s="333"/>
      <c r="YA75" s="333"/>
      <c r="YB75" s="333"/>
      <c r="YC75" s="333"/>
      <c r="YD75" s="333"/>
      <c r="YE75" s="333"/>
      <c r="YF75" s="333"/>
      <c r="YG75" s="333"/>
      <c r="YH75" s="333"/>
      <c r="YI75" s="333"/>
      <c r="YJ75" s="333"/>
      <c r="YK75" s="333"/>
      <c r="YL75" s="333"/>
      <c r="YM75" s="333"/>
      <c r="YN75" s="333"/>
      <c r="YO75" s="333"/>
      <c r="YP75" s="333"/>
      <c r="YQ75" s="333"/>
      <c r="YR75" s="333"/>
      <c r="YS75" s="333"/>
      <c r="YT75" s="333"/>
      <c r="YU75" s="333"/>
      <c r="YV75" s="333"/>
      <c r="YW75" s="333"/>
      <c r="YX75" s="333"/>
      <c r="YY75" s="333"/>
      <c r="YZ75" s="333"/>
      <c r="ZA75" s="333"/>
      <c r="ZB75" s="333"/>
      <c r="ZC75" s="333"/>
      <c r="ZD75" s="333"/>
      <c r="ZE75" s="333"/>
      <c r="ZF75" s="333"/>
      <c r="ZG75" s="333"/>
      <c r="ZH75" s="333"/>
      <c r="ZI75" s="333"/>
      <c r="ZJ75" s="333"/>
      <c r="ZK75" s="333"/>
      <c r="ZL75" s="333"/>
      <c r="ZM75" s="333"/>
      <c r="ZN75" s="333"/>
      <c r="ZO75" s="333"/>
      <c r="ZP75" s="333"/>
      <c r="ZQ75" s="333"/>
      <c r="ZR75" s="333"/>
      <c r="ZS75" s="333"/>
      <c r="ZT75" s="333"/>
      <c r="ZU75" s="333"/>
      <c r="ZV75" s="333"/>
      <c r="ZW75" s="333"/>
      <c r="ZX75" s="333"/>
      <c r="ZY75" s="333"/>
      <c r="ZZ75" s="333"/>
      <c r="AAA75" s="333"/>
      <c r="AAB75" s="333"/>
      <c r="AAC75" s="333"/>
      <c r="AAD75" s="333"/>
      <c r="AAE75" s="333"/>
      <c r="AAF75" s="333"/>
      <c r="AAG75" s="333"/>
      <c r="AAH75" s="333"/>
      <c r="AAI75" s="333"/>
      <c r="AAJ75" s="333"/>
      <c r="AAK75" s="333"/>
      <c r="AAL75" s="333"/>
      <c r="AAM75" s="333"/>
      <c r="AAN75" s="333"/>
      <c r="AAO75" s="333"/>
      <c r="AAP75" s="333"/>
      <c r="AAQ75" s="333"/>
      <c r="AAR75" s="333"/>
      <c r="AAS75" s="333"/>
      <c r="AAT75" s="333"/>
      <c r="AAU75" s="333"/>
      <c r="AAV75" s="333"/>
      <c r="AAW75" s="333"/>
      <c r="AAX75" s="333"/>
      <c r="AAY75" s="333"/>
      <c r="AAZ75" s="333"/>
      <c r="ABA75" s="333"/>
      <c r="ABB75" s="333"/>
      <c r="ABC75" s="333"/>
      <c r="ABD75" s="333"/>
      <c r="ABE75" s="333"/>
      <c r="ABF75" s="333"/>
      <c r="ABG75" s="333"/>
      <c r="ABH75" s="333"/>
      <c r="ABI75" s="333"/>
      <c r="ABJ75" s="333"/>
      <c r="ABK75" s="333"/>
      <c r="ABL75" s="333"/>
      <c r="ABM75" s="333"/>
      <c r="ABN75" s="333"/>
      <c r="ABO75" s="333"/>
      <c r="ABP75" s="333"/>
      <c r="ABQ75" s="333"/>
      <c r="ABR75" s="333"/>
      <c r="ABS75" s="333"/>
      <c r="ABT75" s="333"/>
      <c r="ABU75" s="333"/>
      <c r="ABV75" s="333"/>
      <c r="ABW75" s="333"/>
      <c r="ABX75" s="333"/>
      <c r="ABY75" s="333"/>
      <c r="ABZ75" s="333"/>
      <c r="ACA75" s="333"/>
      <c r="ACB75" s="333"/>
      <c r="ACC75" s="333"/>
      <c r="ACD75" s="333"/>
      <c r="ACE75" s="333"/>
      <c r="ACF75" s="333"/>
      <c r="ACG75" s="333"/>
      <c r="ACH75" s="333"/>
      <c r="ACI75" s="333"/>
      <c r="ACJ75" s="333"/>
      <c r="ACK75" s="333"/>
      <c r="ACL75" s="333"/>
      <c r="ACM75" s="333"/>
      <c r="ACN75" s="333"/>
      <c r="ACO75" s="333"/>
      <c r="ACP75" s="333"/>
      <c r="ACQ75" s="333"/>
      <c r="ACR75" s="333"/>
      <c r="ACS75" s="333"/>
      <c r="ACT75" s="333"/>
      <c r="ACU75" s="333"/>
      <c r="ACV75" s="333"/>
      <c r="ACW75" s="333"/>
      <c r="ACX75" s="333"/>
      <c r="ACY75" s="333"/>
      <c r="ACZ75" s="333"/>
      <c r="ADA75" s="333"/>
      <c r="ADB75" s="333"/>
      <c r="ADC75" s="333"/>
      <c r="ADD75" s="333"/>
      <c r="ADE75" s="333"/>
      <c r="ADF75" s="333"/>
      <c r="ADG75" s="333"/>
      <c r="ADH75" s="333"/>
      <c r="ADI75" s="333"/>
      <c r="ADJ75" s="333"/>
      <c r="ADK75" s="333"/>
      <c r="ADL75" s="333"/>
      <c r="ADM75" s="333"/>
      <c r="ADN75" s="333"/>
      <c r="ADO75" s="333"/>
      <c r="ADP75" s="333"/>
      <c r="ADQ75" s="333"/>
      <c r="ADR75" s="333"/>
      <c r="ADS75" s="333"/>
      <c r="ADT75" s="333"/>
      <c r="ADU75" s="333"/>
      <c r="ADV75" s="333"/>
      <c r="ADW75" s="333"/>
      <c r="ADX75" s="333"/>
      <c r="ADY75" s="333"/>
      <c r="ADZ75" s="333"/>
      <c r="AEA75" s="333"/>
      <c r="AEB75" s="333"/>
      <c r="AEC75" s="333"/>
      <c r="AED75" s="333"/>
      <c r="AEE75" s="333"/>
      <c r="AEF75" s="333"/>
      <c r="AEG75" s="333"/>
      <c r="AEH75" s="333"/>
      <c r="AEI75" s="333"/>
      <c r="AEJ75" s="333"/>
      <c r="AEK75" s="333"/>
      <c r="AEL75" s="333"/>
      <c r="AEM75" s="333"/>
      <c r="AEN75" s="333"/>
      <c r="AEO75" s="333"/>
      <c r="AEP75" s="333"/>
      <c r="AEQ75" s="333"/>
      <c r="AER75" s="333"/>
      <c r="AES75" s="333"/>
      <c r="AET75" s="333"/>
      <c r="AEU75" s="333"/>
      <c r="AEV75" s="333"/>
      <c r="AEW75" s="333"/>
      <c r="AEX75" s="333"/>
      <c r="AEY75" s="333"/>
      <c r="AEZ75" s="333"/>
      <c r="AFA75" s="333"/>
      <c r="AFB75" s="333"/>
      <c r="AFC75" s="333"/>
      <c r="AFD75" s="333"/>
      <c r="AFE75" s="333"/>
      <c r="AFF75" s="333"/>
      <c r="AFG75" s="333"/>
      <c r="AFH75" s="333"/>
      <c r="AFI75" s="333"/>
      <c r="AFJ75" s="333"/>
      <c r="AFK75" s="333"/>
      <c r="AFL75" s="333"/>
      <c r="AFM75" s="333"/>
      <c r="AFN75" s="333"/>
      <c r="AFO75" s="333"/>
      <c r="AFP75" s="333"/>
      <c r="AFQ75" s="333"/>
      <c r="AFR75" s="333"/>
      <c r="AFS75" s="333"/>
      <c r="AFT75" s="333"/>
      <c r="AFU75" s="333"/>
      <c r="AFV75" s="333"/>
      <c r="AFW75" s="333"/>
      <c r="AFX75" s="333"/>
      <c r="AFY75" s="333"/>
      <c r="AFZ75" s="333"/>
      <c r="AGA75" s="333"/>
      <c r="AGB75" s="333"/>
      <c r="AGC75" s="333"/>
      <c r="AGD75" s="333"/>
      <c r="AGE75" s="333"/>
      <c r="AGF75" s="333"/>
      <c r="AGG75" s="333"/>
      <c r="AGH75" s="333"/>
      <c r="AGI75" s="333"/>
      <c r="AGJ75" s="333"/>
      <c r="AGK75" s="333"/>
      <c r="AGL75" s="333"/>
      <c r="AGM75" s="333"/>
      <c r="AGN75" s="333"/>
      <c r="AGO75" s="333"/>
      <c r="AGP75" s="333"/>
      <c r="AGQ75" s="333"/>
      <c r="AGR75" s="333"/>
      <c r="AGS75" s="333"/>
      <c r="AGT75" s="333"/>
      <c r="AGU75" s="333"/>
      <c r="AGV75" s="333"/>
      <c r="AGW75" s="333"/>
      <c r="AGX75" s="333"/>
      <c r="AGY75" s="333"/>
      <c r="AGZ75" s="333"/>
      <c r="AHA75" s="333"/>
      <c r="AHB75" s="333"/>
      <c r="AHC75" s="333"/>
      <c r="AHD75" s="333"/>
      <c r="AHE75" s="333"/>
      <c r="AHF75" s="333"/>
      <c r="AHG75" s="333"/>
      <c r="AHH75" s="333"/>
      <c r="AHI75" s="333"/>
      <c r="AHJ75" s="333"/>
      <c r="AHK75" s="333"/>
      <c r="AHL75" s="333"/>
      <c r="AHM75" s="333"/>
      <c r="AHN75" s="333"/>
      <c r="AHO75" s="333"/>
      <c r="AHP75" s="333"/>
      <c r="AHQ75" s="333"/>
      <c r="AHR75" s="333"/>
      <c r="AHS75" s="333"/>
      <c r="AHT75" s="333"/>
      <c r="AHU75" s="333"/>
      <c r="AHV75" s="333"/>
      <c r="AHW75" s="333"/>
      <c r="AHX75" s="333"/>
      <c r="AHY75" s="333"/>
      <c r="AHZ75" s="333"/>
      <c r="AIA75" s="333"/>
      <c r="AIB75" s="333"/>
      <c r="AIC75" s="333"/>
      <c r="AID75" s="333"/>
      <c r="AIE75" s="333"/>
      <c r="AIF75" s="333"/>
      <c r="AIG75" s="333"/>
      <c r="AIH75" s="333"/>
      <c r="AII75" s="333"/>
      <c r="AIJ75" s="333"/>
      <c r="AIK75" s="333"/>
      <c r="AIL75" s="333"/>
      <c r="AIM75" s="333"/>
      <c r="AIN75" s="333"/>
      <c r="AIO75" s="333"/>
      <c r="AIP75" s="333"/>
      <c r="AIQ75" s="333"/>
      <c r="AIR75" s="333"/>
      <c r="AIS75" s="333"/>
      <c r="AIT75" s="333"/>
      <c r="AIU75" s="333"/>
      <c r="AIV75" s="333"/>
      <c r="AIW75" s="333"/>
      <c r="AIX75" s="333"/>
      <c r="AIY75" s="333"/>
      <c r="AIZ75" s="333"/>
      <c r="AJA75" s="333"/>
      <c r="AJB75" s="333"/>
      <c r="AJC75" s="333"/>
      <c r="AJD75" s="333"/>
      <c r="AJE75" s="333"/>
      <c r="AJF75" s="333"/>
      <c r="AJG75" s="333"/>
      <c r="AJH75" s="333"/>
      <c r="AJI75" s="333"/>
      <c r="AJJ75" s="333"/>
      <c r="AJK75" s="333"/>
      <c r="AJL75" s="333"/>
      <c r="AJM75" s="333"/>
      <c r="AJN75" s="333"/>
      <c r="AJO75" s="333"/>
      <c r="AJP75" s="333"/>
      <c r="AJQ75" s="333"/>
      <c r="AJR75" s="333"/>
      <c r="AJS75" s="333"/>
      <c r="AJT75" s="333"/>
      <c r="AJU75" s="333"/>
      <c r="AJV75" s="333"/>
      <c r="AJW75" s="333"/>
      <c r="AJX75" s="333"/>
      <c r="AJY75" s="333"/>
      <c r="AJZ75" s="333"/>
      <c r="AKA75" s="333"/>
      <c r="AKB75" s="333"/>
      <c r="AKC75" s="333"/>
      <c r="AKD75" s="333"/>
      <c r="AKE75" s="333"/>
      <c r="AKF75" s="333"/>
      <c r="AKG75" s="333"/>
      <c r="AKH75" s="333"/>
      <c r="AKI75" s="333"/>
      <c r="AKJ75" s="333"/>
      <c r="AKK75" s="333"/>
      <c r="AKL75" s="333"/>
      <c r="AKM75" s="333"/>
      <c r="AKN75" s="333"/>
      <c r="AKO75" s="333"/>
      <c r="AKP75" s="333"/>
      <c r="AKQ75" s="333"/>
      <c r="AKR75" s="333"/>
      <c r="AKS75" s="333"/>
      <c r="AKT75" s="333"/>
      <c r="AKU75" s="333"/>
      <c r="AKV75" s="333"/>
      <c r="AKW75" s="333"/>
      <c r="AKX75" s="333"/>
      <c r="AKY75" s="333"/>
      <c r="AKZ75" s="333"/>
      <c r="ALA75" s="333"/>
      <c r="ALB75" s="333"/>
      <c r="ALC75" s="333"/>
      <c r="ALD75" s="333"/>
      <c r="ALE75" s="333"/>
      <c r="ALF75" s="333"/>
      <c r="ALG75" s="333"/>
      <c r="ALH75" s="333"/>
      <c r="ALI75" s="333"/>
      <c r="ALJ75" s="333"/>
      <c r="ALK75" s="333"/>
      <c r="ALL75" s="333"/>
      <c r="ALM75" s="333"/>
      <c r="ALN75" s="333"/>
      <c r="ALO75" s="333"/>
      <c r="ALP75" s="333"/>
      <c r="ALQ75" s="333"/>
      <c r="ALR75" s="333"/>
      <c r="ALS75" s="333"/>
      <c r="ALT75" s="333"/>
      <c r="ALU75" s="333"/>
      <c r="ALV75" s="333"/>
      <c r="ALW75" s="333"/>
      <c r="ALX75" s="333"/>
      <c r="ALY75" s="333"/>
      <c r="ALZ75" s="333"/>
      <c r="AMA75" s="333"/>
      <c r="AMB75" s="333"/>
      <c r="AMC75" s="333"/>
      <c r="AMD75" s="333"/>
      <c r="AME75" s="333"/>
      <c r="AMF75" s="333"/>
      <c r="AMG75" s="333"/>
      <c r="AMH75" s="333"/>
      <c r="AMI75" s="333"/>
      <c r="AMJ75" s="333"/>
      <c r="AMK75" s="333"/>
      <c r="AML75" s="333"/>
      <c r="AMM75" s="333"/>
      <c r="AMN75" s="333"/>
      <c r="AMO75" s="333"/>
      <c r="AMP75" s="333"/>
      <c r="AMQ75" s="333"/>
      <c r="AMR75" s="333"/>
      <c r="AMS75" s="333"/>
      <c r="AMT75" s="333"/>
      <c r="AMU75" s="333"/>
      <c r="AMV75" s="333"/>
      <c r="AMW75" s="333"/>
      <c r="AMX75" s="333"/>
      <c r="AMY75" s="333"/>
      <c r="AMZ75" s="333"/>
      <c r="ANA75" s="333"/>
      <c r="ANB75" s="333"/>
      <c r="ANC75" s="333"/>
      <c r="AND75" s="333"/>
      <c r="ANE75" s="333"/>
      <c r="ANF75" s="333"/>
      <c r="ANG75" s="333"/>
      <c r="ANH75" s="333"/>
      <c r="ANI75" s="333"/>
      <c r="ANJ75" s="333"/>
      <c r="ANK75" s="333"/>
      <c r="ANL75" s="333"/>
      <c r="ANM75" s="333"/>
      <c r="ANN75" s="333"/>
      <c r="ANO75" s="333"/>
      <c r="ANP75" s="333"/>
      <c r="ANQ75" s="333"/>
      <c r="ANR75" s="333"/>
      <c r="ANS75" s="333"/>
      <c r="ANT75" s="333"/>
      <c r="ANU75" s="333"/>
      <c r="ANV75" s="333"/>
      <c r="ANW75" s="333"/>
      <c r="ANX75" s="333"/>
      <c r="ANY75" s="333"/>
      <c r="ANZ75" s="333"/>
      <c r="AOA75" s="333"/>
      <c r="AOB75" s="333"/>
      <c r="AOC75" s="333"/>
      <c r="AOD75" s="333"/>
      <c r="AOE75" s="333"/>
      <c r="AOF75" s="333"/>
      <c r="AOG75" s="333"/>
      <c r="AOH75" s="333"/>
      <c r="AOI75" s="333"/>
      <c r="AOJ75" s="333"/>
      <c r="AOK75" s="333"/>
      <c r="AOL75" s="333"/>
      <c r="AOM75" s="333"/>
      <c r="AON75" s="333"/>
      <c r="AOO75" s="333"/>
      <c r="AOP75" s="333"/>
      <c r="AOQ75" s="333"/>
      <c r="AOR75" s="333"/>
      <c r="AOS75" s="333"/>
      <c r="AOT75" s="333"/>
      <c r="AOU75" s="333"/>
      <c r="AOV75" s="333"/>
      <c r="AOW75" s="333"/>
      <c r="AOX75" s="333"/>
      <c r="AOY75" s="333"/>
      <c r="AOZ75" s="333"/>
      <c r="APA75" s="333"/>
      <c r="APB75" s="333"/>
      <c r="APC75" s="333"/>
      <c r="APD75" s="333"/>
      <c r="APE75" s="333"/>
      <c r="APF75" s="333"/>
      <c r="APG75" s="333"/>
      <c r="APH75" s="333"/>
      <c r="API75" s="333"/>
      <c r="APJ75" s="333"/>
      <c r="APK75" s="333"/>
      <c r="APL75" s="333"/>
      <c r="APM75" s="333"/>
      <c r="APN75" s="333"/>
      <c r="APO75" s="333"/>
      <c r="APP75" s="333"/>
      <c r="APQ75" s="333"/>
      <c r="APR75" s="333"/>
      <c r="APS75" s="333"/>
      <c r="APT75" s="333"/>
      <c r="APU75" s="333"/>
      <c r="APV75" s="333"/>
      <c r="APW75" s="333"/>
      <c r="APX75" s="333"/>
      <c r="APY75" s="333"/>
      <c r="APZ75" s="333"/>
      <c r="AQA75" s="333"/>
      <c r="AQB75" s="333"/>
      <c r="AQC75" s="333"/>
      <c r="AQD75" s="333"/>
      <c r="AQE75" s="333"/>
      <c r="AQF75" s="333"/>
      <c r="AQG75" s="333"/>
      <c r="AQH75" s="333"/>
      <c r="AQI75" s="333"/>
      <c r="AQJ75" s="333"/>
      <c r="AQK75" s="333"/>
      <c r="AQL75" s="333"/>
      <c r="AQM75" s="333"/>
      <c r="AQN75" s="333"/>
      <c r="AQO75" s="333"/>
      <c r="AQP75" s="333"/>
      <c r="AQQ75" s="333"/>
      <c r="AQR75" s="333"/>
      <c r="AQS75" s="333"/>
      <c r="AQT75" s="333"/>
      <c r="AQU75" s="333"/>
      <c r="AQV75" s="333"/>
      <c r="AQW75" s="333"/>
      <c r="AQX75" s="333"/>
      <c r="AQY75" s="333"/>
      <c r="AQZ75" s="333"/>
      <c r="ARA75" s="333"/>
      <c r="ARB75" s="333"/>
      <c r="ARC75" s="333"/>
      <c r="ARD75" s="333"/>
      <c r="ARE75" s="333"/>
      <c r="ARF75" s="333"/>
      <c r="ARG75" s="333"/>
      <c r="ARH75" s="333"/>
      <c r="ARI75" s="333"/>
      <c r="ARJ75" s="333"/>
      <c r="ARK75" s="333"/>
      <c r="ARL75" s="333"/>
      <c r="ARM75" s="333"/>
      <c r="ARN75" s="333"/>
      <c r="ARO75" s="333"/>
      <c r="ARP75" s="333"/>
      <c r="ARQ75" s="333"/>
      <c r="ARR75" s="333"/>
      <c r="ARS75" s="333"/>
      <c r="ART75" s="333"/>
      <c r="ARU75" s="333"/>
      <c r="ARV75" s="333"/>
      <c r="ARW75" s="333"/>
      <c r="ARX75" s="333"/>
      <c r="ARY75" s="333"/>
      <c r="ARZ75" s="333"/>
      <c r="ASA75" s="333"/>
      <c r="ASB75" s="333"/>
      <c r="ASC75" s="333"/>
      <c r="ASD75" s="333"/>
      <c r="ASE75" s="333"/>
      <c r="ASF75" s="333"/>
      <c r="ASG75" s="333"/>
      <c r="ASH75" s="333"/>
      <c r="ASI75" s="333"/>
      <c r="ASJ75" s="333"/>
      <c r="ASK75" s="333"/>
      <c r="ASL75" s="333"/>
      <c r="ASM75" s="333"/>
      <c r="ASN75" s="333"/>
      <c r="ASO75" s="333"/>
      <c r="ASP75" s="333"/>
      <c r="ASQ75" s="333"/>
      <c r="ASR75" s="333"/>
      <c r="ASS75" s="333"/>
      <c r="AST75" s="333"/>
      <c r="ASU75" s="333"/>
      <c r="ASV75" s="333"/>
      <c r="ASW75" s="333"/>
      <c r="ASX75" s="333"/>
      <c r="ASY75" s="333"/>
      <c r="ASZ75" s="333"/>
      <c r="ATA75" s="333"/>
      <c r="ATB75" s="333"/>
      <c r="ATC75" s="333"/>
      <c r="ATD75" s="333"/>
      <c r="ATE75" s="333"/>
      <c r="ATF75" s="333"/>
      <c r="ATG75" s="333"/>
      <c r="ATH75" s="333"/>
      <c r="ATI75" s="333"/>
      <c r="ATJ75" s="333"/>
      <c r="ATK75" s="333"/>
      <c r="ATL75" s="333"/>
      <c r="ATM75" s="333"/>
      <c r="ATN75" s="333"/>
      <c r="ATO75" s="333"/>
      <c r="ATP75" s="333"/>
      <c r="ATQ75" s="333"/>
      <c r="ATR75" s="333"/>
      <c r="ATS75" s="333"/>
      <c r="ATT75" s="333"/>
      <c r="ATU75" s="333"/>
      <c r="ATV75" s="333"/>
      <c r="ATW75" s="333"/>
      <c r="ATX75" s="333"/>
      <c r="ATY75" s="333"/>
      <c r="ATZ75" s="333"/>
      <c r="AUA75" s="333"/>
      <c r="AUB75" s="333"/>
      <c r="AUC75" s="333"/>
      <c r="AUD75" s="333"/>
      <c r="AUE75" s="333"/>
      <c r="AUF75" s="333"/>
      <c r="AUG75" s="333"/>
      <c r="AUH75" s="333"/>
      <c r="AUI75" s="333"/>
      <c r="AUJ75" s="333"/>
      <c r="AUK75" s="333"/>
      <c r="AUL75" s="333"/>
      <c r="AUM75" s="333"/>
      <c r="AUN75" s="333"/>
      <c r="AUO75" s="333"/>
      <c r="AUP75" s="333"/>
      <c r="AUQ75" s="333"/>
      <c r="AUR75" s="333"/>
      <c r="AUS75" s="333"/>
      <c r="AUT75" s="333"/>
      <c r="AUU75" s="333"/>
      <c r="AUV75" s="333"/>
      <c r="AUW75" s="333"/>
      <c r="AUX75" s="333"/>
      <c r="AUY75" s="333"/>
      <c r="AUZ75" s="333"/>
      <c r="AVA75" s="333"/>
      <c r="AVB75" s="333"/>
      <c r="AVC75" s="333"/>
      <c r="AVD75" s="333"/>
      <c r="AVE75" s="333"/>
      <c r="AVF75" s="333"/>
      <c r="AVG75" s="333"/>
      <c r="AVH75" s="333"/>
      <c r="AVI75" s="333"/>
      <c r="AVJ75" s="333"/>
      <c r="AVK75" s="333"/>
      <c r="AVL75" s="333"/>
      <c r="AVM75" s="333"/>
      <c r="AVN75" s="333"/>
      <c r="AVO75" s="333"/>
      <c r="AVP75" s="333"/>
      <c r="AVQ75" s="333"/>
      <c r="AVR75" s="333"/>
      <c r="AVS75" s="333"/>
      <c r="AVT75" s="333"/>
      <c r="AVU75" s="333"/>
      <c r="AVV75" s="333"/>
      <c r="AVW75" s="333"/>
      <c r="AVX75" s="333"/>
      <c r="AVY75" s="333"/>
      <c r="AVZ75" s="333"/>
      <c r="AWA75" s="333"/>
      <c r="AWB75" s="333"/>
      <c r="AWC75" s="333"/>
      <c r="AWD75" s="333"/>
      <c r="AWE75" s="333"/>
      <c r="AWF75" s="333"/>
      <c r="AWG75" s="333"/>
      <c r="AWH75" s="333"/>
      <c r="AWI75" s="333"/>
      <c r="AWJ75" s="333"/>
      <c r="AWK75" s="333"/>
      <c r="AWL75" s="333"/>
      <c r="AWM75" s="333"/>
      <c r="AWN75" s="333"/>
      <c r="AWO75" s="333"/>
      <c r="AWP75" s="333"/>
      <c r="AWQ75" s="333"/>
      <c r="AWR75" s="333"/>
      <c r="AWS75" s="333"/>
      <c r="AWT75" s="333"/>
      <c r="AWU75" s="333"/>
      <c r="AWV75" s="333"/>
      <c r="AWW75" s="333"/>
      <c r="AWX75" s="333"/>
      <c r="AWY75" s="333"/>
      <c r="AWZ75" s="333"/>
      <c r="AXA75" s="333"/>
      <c r="AXB75" s="333"/>
      <c r="AXC75" s="333"/>
      <c r="AXD75" s="333"/>
      <c r="AXE75" s="333"/>
      <c r="AXF75" s="333"/>
      <c r="AXG75" s="333"/>
      <c r="AXH75" s="333"/>
      <c r="AXI75" s="333"/>
      <c r="AXJ75" s="333"/>
      <c r="AXK75" s="333"/>
      <c r="AXL75" s="333"/>
      <c r="AXM75" s="333"/>
      <c r="AXN75" s="333"/>
      <c r="AXO75" s="333"/>
      <c r="AXP75" s="333"/>
      <c r="AXQ75" s="333"/>
      <c r="AXR75" s="333"/>
      <c r="AXS75" s="333"/>
      <c r="AXT75" s="333"/>
      <c r="AXU75" s="333"/>
      <c r="AXV75" s="333"/>
      <c r="AXW75" s="333"/>
      <c r="AXX75" s="333"/>
      <c r="AXY75" s="333"/>
      <c r="AXZ75" s="333"/>
      <c r="AYA75" s="333"/>
      <c r="AYB75" s="333"/>
      <c r="AYC75" s="333"/>
      <c r="AYD75" s="333"/>
      <c r="AYE75" s="333"/>
      <c r="AYF75" s="333"/>
      <c r="AYG75" s="333"/>
      <c r="AYH75" s="333"/>
      <c r="AYI75" s="333"/>
      <c r="AYJ75" s="333"/>
      <c r="AYK75" s="333"/>
      <c r="AYL75" s="333"/>
      <c r="AYM75" s="333"/>
      <c r="AYN75" s="333"/>
      <c r="AYO75" s="333"/>
      <c r="AYP75" s="333"/>
      <c r="AYQ75" s="333"/>
      <c r="AYR75" s="333"/>
      <c r="AYS75" s="333"/>
      <c r="AYT75" s="333"/>
      <c r="AYU75" s="333"/>
      <c r="AYV75" s="333"/>
      <c r="AYW75" s="333"/>
      <c r="AYX75" s="333"/>
      <c r="AYY75" s="333"/>
      <c r="AYZ75" s="333"/>
      <c r="AZA75" s="333"/>
      <c r="AZB75" s="333"/>
      <c r="AZC75" s="333"/>
      <c r="AZD75" s="333"/>
      <c r="AZE75" s="333"/>
      <c r="AZF75" s="333"/>
      <c r="AZG75" s="333"/>
      <c r="AZH75" s="333"/>
      <c r="AZI75" s="333"/>
      <c r="AZJ75" s="333"/>
      <c r="AZK75" s="333"/>
      <c r="AZL75" s="333"/>
      <c r="AZM75" s="333"/>
      <c r="AZN75" s="333"/>
      <c r="AZO75" s="333"/>
      <c r="AZP75" s="333"/>
      <c r="AZQ75" s="333"/>
      <c r="AZR75" s="333"/>
      <c r="AZS75" s="333"/>
      <c r="AZT75" s="333"/>
      <c r="AZU75" s="333"/>
      <c r="AZV75" s="333"/>
      <c r="AZW75" s="333"/>
      <c r="AZX75" s="333"/>
      <c r="AZY75" s="333"/>
      <c r="AZZ75" s="333"/>
      <c r="BAA75" s="333"/>
      <c r="BAB75" s="333"/>
      <c r="BAC75" s="333"/>
      <c r="BAD75" s="333"/>
      <c r="BAE75" s="333"/>
      <c r="BAF75" s="333"/>
      <c r="BAG75" s="333"/>
      <c r="BAH75" s="333"/>
      <c r="BAI75" s="333"/>
      <c r="BAJ75" s="333"/>
      <c r="BAK75" s="333"/>
      <c r="BAL75" s="333"/>
      <c r="BAM75" s="333"/>
      <c r="BAN75" s="333"/>
      <c r="BAO75" s="333"/>
      <c r="BAP75" s="333"/>
      <c r="BAQ75" s="333"/>
      <c r="BAR75" s="333"/>
      <c r="BAS75" s="333"/>
      <c r="BAT75" s="333"/>
      <c r="BAU75" s="333"/>
      <c r="BAV75" s="333"/>
      <c r="BAW75" s="333"/>
      <c r="BAX75" s="333"/>
      <c r="BAY75" s="333"/>
      <c r="BAZ75" s="333"/>
      <c r="BBA75" s="333"/>
      <c r="BBB75" s="333"/>
      <c r="BBC75" s="333"/>
      <c r="BBD75" s="333"/>
      <c r="BBE75" s="333"/>
      <c r="BBF75" s="333"/>
      <c r="BBG75" s="333"/>
      <c r="BBH75" s="333"/>
      <c r="BBI75" s="333"/>
      <c r="BBJ75" s="333"/>
      <c r="BBK75" s="333"/>
      <c r="BBL75" s="333"/>
      <c r="BBM75" s="333"/>
      <c r="BBN75" s="333"/>
      <c r="BBO75" s="333"/>
      <c r="BBP75" s="333"/>
      <c r="BBQ75" s="333"/>
      <c r="BBR75" s="333"/>
      <c r="BBS75" s="333"/>
      <c r="BBT75" s="333"/>
      <c r="BBU75" s="333"/>
      <c r="BBV75" s="333"/>
      <c r="BBW75" s="333"/>
      <c r="BBX75" s="333"/>
      <c r="BBY75" s="333"/>
      <c r="BBZ75" s="333"/>
      <c r="BCA75" s="333"/>
      <c r="BCB75" s="333"/>
      <c r="BCC75" s="333"/>
      <c r="BCD75" s="333"/>
      <c r="BCE75" s="333"/>
      <c r="BCF75" s="333"/>
      <c r="BCG75" s="333"/>
      <c r="BCH75" s="333"/>
      <c r="BCI75" s="333"/>
      <c r="BCJ75" s="333"/>
      <c r="BCK75" s="333"/>
      <c r="BCL75" s="333"/>
      <c r="BCM75" s="333"/>
      <c r="BCN75" s="333"/>
      <c r="BCO75" s="333"/>
      <c r="BCP75" s="333"/>
      <c r="BCQ75" s="333"/>
      <c r="BCR75" s="333"/>
      <c r="BCS75" s="333"/>
      <c r="BCT75" s="333"/>
      <c r="BCU75" s="333"/>
      <c r="BCV75" s="333"/>
      <c r="BCW75" s="333"/>
      <c r="BCX75" s="333"/>
      <c r="BCY75" s="333"/>
      <c r="BCZ75" s="333"/>
      <c r="BDA75" s="333"/>
      <c r="BDB75" s="333"/>
      <c r="BDC75" s="333"/>
      <c r="BDD75" s="333"/>
      <c r="BDE75" s="333"/>
      <c r="BDF75" s="333"/>
      <c r="BDG75" s="333"/>
      <c r="BDH75" s="333"/>
      <c r="BDI75" s="333"/>
      <c r="BDJ75" s="333"/>
      <c r="BDK75" s="333"/>
      <c r="BDL75" s="333"/>
      <c r="BDM75" s="333"/>
      <c r="BDN75" s="333"/>
      <c r="BDO75" s="333"/>
      <c r="BDP75" s="333"/>
      <c r="BDQ75" s="333"/>
      <c r="BDR75" s="333"/>
      <c r="BDS75" s="333"/>
      <c r="BDT75" s="333"/>
      <c r="BDU75" s="333"/>
      <c r="BDV75" s="333"/>
      <c r="BDW75" s="333"/>
      <c r="BDX75" s="333"/>
      <c r="BDY75" s="333"/>
      <c r="BDZ75" s="333"/>
      <c r="BEA75" s="333"/>
      <c r="BEB75" s="333"/>
      <c r="BEC75" s="333"/>
      <c r="BED75" s="333"/>
      <c r="BEE75" s="333"/>
      <c r="BEF75" s="333"/>
      <c r="BEG75" s="333"/>
      <c r="BEH75" s="333"/>
      <c r="BEI75" s="333"/>
      <c r="BEJ75" s="333"/>
      <c r="BEK75" s="333"/>
      <c r="BEL75" s="333"/>
      <c r="BEM75" s="333"/>
      <c r="BEN75" s="333"/>
      <c r="BEO75" s="333"/>
      <c r="BEP75" s="333"/>
      <c r="BEQ75" s="333"/>
      <c r="BER75" s="333"/>
      <c r="BES75" s="333"/>
      <c r="BET75" s="333"/>
      <c r="BEU75" s="333"/>
      <c r="BEV75" s="333"/>
      <c r="BEW75" s="333"/>
      <c r="BEX75" s="333"/>
      <c r="BEY75" s="333"/>
      <c r="BEZ75" s="333"/>
      <c r="BFA75" s="333"/>
      <c r="BFB75" s="333"/>
      <c r="BFC75" s="333"/>
      <c r="BFD75" s="333"/>
      <c r="BFE75" s="333"/>
      <c r="BFF75" s="333"/>
      <c r="BFG75" s="333"/>
      <c r="BFH75" s="333"/>
      <c r="BFI75" s="333"/>
      <c r="BFJ75" s="333"/>
      <c r="BFK75" s="333"/>
      <c r="BFL75" s="333"/>
      <c r="BFM75" s="333"/>
      <c r="BFN75" s="333"/>
      <c r="BFO75" s="333"/>
      <c r="BFP75" s="333"/>
      <c r="BFQ75" s="333"/>
      <c r="BFR75" s="333"/>
      <c r="BFS75" s="333"/>
      <c r="BFT75" s="333"/>
      <c r="BFU75" s="333"/>
      <c r="BFV75" s="333"/>
      <c r="BFW75" s="333"/>
      <c r="BFX75" s="333"/>
      <c r="BFY75" s="333"/>
      <c r="BFZ75" s="333"/>
      <c r="BGA75" s="333"/>
      <c r="BGB75" s="333"/>
      <c r="BGC75" s="333"/>
      <c r="BGD75" s="333"/>
      <c r="BGE75" s="333"/>
      <c r="BGF75" s="333"/>
      <c r="BGG75" s="333"/>
      <c r="BGH75" s="333"/>
      <c r="BGI75" s="333"/>
      <c r="BGJ75" s="333"/>
      <c r="BGK75" s="333"/>
      <c r="BGL75" s="333"/>
      <c r="BGM75" s="333"/>
      <c r="BGN75" s="333"/>
      <c r="BGO75" s="333"/>
      <c r="BGP75" s="333"/>
      <c r="BGQ75" s="333"/>
      <c r="BGR75" s="333"/>
      <c r="BGS75" s="333"/>
      <c r="BGT75" s="333"/>
      <c r="BGU75" s="333"/>
      <c r="BGV75" s="333"/>
      <c r="BGW75" s="333"/>
      <c r="BGX75" s="333"/>
      <c r="BGY75" s="333"/>
      <c r="BGZ75" s="333"/>
      <c r="BHA75" s="333"/>
      <c r="BHB75" s="333"/>
      <c r="BHC75" s="333"/>
      <c r="BHD75" s="333"/>
      <c r="BHE75" s="333"/>
      <c r="BHF75" s="333"/>
      <c r="BHG75" s="333"/>
      <c r="BHH75" s="333"/>
      <c r="BHI75" s="333"/>
      <c r="BHJ75" s="333"/>
      <c r="BHK75" s="333"/>
      <c r="BHL75" s="333"/>
      <c r="BHM75" s="333"/>
      <c r="BHN75" s="333"/>
      <c r="BHO75" s="333"/>
      <c r="BHP75" s="333"/>
      <c r="BHQ75" s="333"/>
      <c r="BHR75" s="333"/>
      <c r="BHS75" s="333"/>
      <c r="BHT75" s="333"/>
      <c r="BHU75" s="333"/>
      <c r="BHV75" s="333"/>
      <c r="BHW75" s="333"/>
      <c r="BHX75" s="333"/>
      <c r="BHY75" s="333"/>
      <c r="BHZ75" s="333"/>
      <c r="BIA75" s="333"/>
      <c r="BIB75" s="333"/>
      <c r="BIC75" s="333"/>
      <c r="BID75" s="333"/>
      <c r="BIE75" s="333"/>
      <c r="BIF75" s="333"/>
      <c r="BIG75" s="333"/>
      <c r="BIH75" s="333"/>
      <c r="BII75" s="333"/>
      <c r="BIJ75" s="333"/>
      <c r="BIK75" s="333"/>
      <c r="BIL75" s="333"/>
      <c r="BIM75" s="333"/>
      <c r="BIN75" s="333"/>
      <c r="BIO75" s="333"/>
      <c r="BIP75" s="333"/>
      <c r="BIQ75" s="333"/>
      <c r="BIR75" s="333"/>
      <c r="BIS75" s="333"/>
      <c r="BIT75" s="333"/>
      <c r="BIU75" s="333"/>
      <c r="BIV75" s="333"/>
      <c r="BIW75" s="333"/>
      <c r="BIX75" s="333"/>
      <c r="BIY75" s="333"/>
      <c r="BIZ75" s="333"/>
      <c r="BJA75" s="333"/>
      <c r="BJB75" s="333"/>
      <c r="BJC75" s="333"/>
      <c r="BJD75" s="333"/>
      <c r="BJE75" s="333"/>
      <c r="BJF75" s="333"/>
      <c r="BJG75" s="333"/>
      <c r="BJH75" s="333"/>
      <c r="BJI75" s="333"/>
      <c r="BJJ75" s="333"/>
      <c r="BJK75" s="333"/>
      <c r="BJL75" s="333"/>
      <c r="BJM75" s="333"/>
      <c r="BJN75" s="333"/>
      <c r="BJO75" s="333"/>
      <c r="BJP75" s="333"/>
      <c r="BJQ75" s="333"/>
      <c r="BJR75" s="333"/>
      <c r="BJS75" s="333"/>
      <c r="BJT75" s="333"/>
      <c r="BJU75" s="333"/>
      <c r="BJV75" s="333"/>
      <c r="BJW75" s="333"/>
      <c r="BJX75" s="333"/>
      <c r="BJY75" s="333"/>
      <c r="BJZ75" s="333"/>
      <c r="BKA75" s="333"/>
      <c r="BKB75" s="333"/>
      <c r="BKC75" s="333"/>
      <c r="BKD75" s="333"/>
      <c r="BKE75" s="333"/>
      <c r="BKF75" s="333"/>
      <c r="BKG75" s="333"/>
      <c r="BKH75" s="333"/>
      <c r="BKI75" s="333"/>
      <c r="BKJ75" s="333"/>
      <c r="BKK75" s="333"/>
      <c r="BKL75" s="333"/>
      <c r="BKM75" s="333"/>
      <c r="BKN75" s="333"/>
      <c r="BKO75" s="333"/>
      <c r="BKP75" s="333"/>
      <c r="BKQ75" s="333"/>
      <c r="BKR75" s="333"/>
      <c r="BKS75" s="333"/>
      <c r="BKT75" s="333"/>
      <c r="BKU75" s="333"/>
      <c r="BKV75" s="333"/>
      <c r="BKW75" s="333"/>
      <c r="BKX75" s="333"/>
      <c r="BKY75" s="333"/>
      <c r="BKZ75" s="333"/>
      <c r="BLA75" s="333"/>
      <c r="BLB75" s="333"/>
      <c r="BLC75" s="333"/>
      <c r="BLD75" s="333"/>
      <c r="BLE75" s="333"/>
      <c r="BLF75" s="333"/>
      <c r="BLG75" s="333"/>
      <c r="BLH75" s="333"/>
      <c r="BLI75" s="333"/>
      <c r="BLJ75" s="333"/>
      <c r="BLK75" s="333"/>
      <c r="BLL75" s="333"/>
      <c r="BLM75" s="333"/>
      <c r="BLN75" s="333"/>
      <c r="BLO75" s="333"/>
      <c r="BLP75" s="333"/>
      <c r="BLQ75" s="333"/>
      <c r="BLR75" s="333"/>
      <c r="BLS75" s="333"/>
      <c r="BLT75" s="333"/>
      <c r="BLU75" s="333"/>
      <c r="BLV75" s="333"/>
      <c r="BLW75" s="333"/>
      <c r="BLX75" s="333"/>
      <c r="BLY75" s="333"/>
      <c r="BLZ75" s="333"/>
      <c r="BMA75" s="333"/>
      <c r="BMB75" s="333"/>
      <c r="BMC75" s="333"/>
      <c r="BMD75" s="333"/>
      <c r="BME75" s="333"/>
      <c r="BMF75" s="333"/>
      <c r="BMG75" s="333"/>
      <c r="BMH75" s="333"/>
      <c r="BMI75" s="333"/>
      <c r="BMJ75" s="333"/>
      <c r="BMK75" s="333"/>
      <c r="BML75" s="333"/>
      <c r="BMM75" s="333"/>
      <c r="BMN75" s="333"/>
      <c r="BMO75" s="333"/>
      <c r="BMP75" s="333"/>
      <c r="BMQ75" s="333"/>
      <c r="BMR75" s="333"/>
      <c r="BMS75" s="333"/>
      <c r="BMT75" s="333"/>
      <c r="BMU75" s="333"/>
      <c r="BMV75" s="333"/>
      <c r="BMW75" s="333"/>
      <c r="BMX75" s="333"/>
      <c r="BMY75" s="333"/>
      <c r="BMZ75" s="333"/>
      <c r="BNA75" s="333"/>
      <c r="BNB75" s="333"/>
      <c r="BNC75" s="333"/>
      <c r="BND75" s="333"/>
      <c r="BNE75" s="333"/>
      <c r="BNF75" s="333"/>
      <c r="BNG75" s="333"/>
      <c r="BNH75" s="333"/>
      <c r="BNI75" s="333"/>
      <c r="BNJ75" s="333"/>
      <c r="BNK75" s="333"/>
      <c r="BNL75" s="333"/>
      <c r="BNM75" s="333"/>
      <c r="BNN75" s="333"/>
      <c r="BNO75" s="333"/>
      <c r="BNP75" s="333"/>
      <c r="BNQ75" s="333"/>
      <c r="BNR75" s="333"/>
      <c r="BNS75" s="333"/>
      <c r="BNT75" s="333"/>
      <c r="BNU75" s="333"/>
      <c r="BNV75" s="333"/>
      <c r="BNW75" s="333"/>
      <c r="BNX75" s="333"/>
      <c r="BNY75" s="333"/>
      <c r="BNZ75" s="333"/>
      <c r="BOA75" s="333"/>
      <c r="BOB75" s="333"/>
      <c r="BOC75" s="333"/>
      <c r="BOD75" s="333"/>
      <c r="BOE75" s="333"/>
      <c r="BOF75" s="333"/>
      <c r="BOG75" s="333"/>
      <c r="BOH75" s="333"/>
      <c r="BOI75" s="333"/>
      <c r="BOJ75" s="333"/>
      <c r="BOK75" s="333"/>
      <c r="BOL75" s="333"/>
      <c r="BOM75" s="333"/>
      <c r="BON75" s="333"/>
      <c r="BOO75" s="333"/>
      <c r="BOP75" s="333"/>
      <c r="BOQ75" s="333"/>
      <c r="BOR75" s="333"/>
      <c r="BOS75" s="333"/>
      <c r="BOT75" s="333"/>
      <c r="BOU75" s="333"/>
      <c r="BOV75" s="333"/>
      <c r="BOW75" s="333"/>
      <c r="BOX75" s="333"/>
      <c r="BOY75" s="333"/>
      <c r="BOZ75" s="333"/>
      <c r="BPA75" s="333"/>
      <c r="BPB75" s="333"/>
      <c r="BPC75" s="333"/>
      <c r="BPD75" s="333"/>
      <c r="BPE75" s="333"/>
      <c r="BPF75" s="333"/>
      <c r="BPG75" s="333"/>
      <c r="BPH75" s="333"/>
      <c r="BPI75" s="333"/>
      <c r="BPJ75" s="333"/>
      <c r="BPK75" s="333"/>
      <c r="BPL75" s="333"/>
      <c r="BPM75" s="333"/>
      <c r="BPN75" s="333"/>
      <c r="BPO75" s="333"/>
      <c r="BPP75" s="333"/>
      <c r="BPQ75" s="333"/>
      <c r="BPR75" s="333"/>
      <c r="BPS75" s="333"/>
      <c r="BPT75" s="333"/>
      <c r="BPU75" s="333"/>
      <c r="BPV75" s="333"/>
      <c r="BPW75" s="333"/>
      <c r="BPX75" s="333"/>
      <c r="BPY75" s="333"/>
      <c r="BPZ75" s="333"/>
      <c r="BQA75" s="333"/>
      <c r="BQB75" s="333"/>
      <c r="BQC75" s="333"/>
      <c r="BQD75" s="333"/>
      <c r="BQE75" s="333"/>
      <c r="BQF75" s="333"/>
      <c r="BQG75" s="333"/>
      <c r="BQH75" s="333"/>
      <c r="BQI75" s="333"/>
      <c r="BQJ75" s="333"/>
      <c r="BQK75" s="333"/>
      <c r="BQL75" s="333"/>
      <c r="BQM75" s="333"/>
      <c r="BQN75" s="333"/>
      <c r="BQO75" s="333"/>
      <c r="BQP75" s="333"/>
      <c r="BQQ75" s="333"/>
      <c r="BQR75" s="333"/>
      <c r="BQS75" s="333"/>
      <c r="BQT75" s="333"/>
      <c r="BQU75" s="333"/>
      <c r="BQV75" s="333"/>
      <c r="BQW75" s="333"/>
      <c r="BQX75" s="333"/>
      <c r="BQY75" s="333"/>
      <c r="BQZ75" s="333"/>
      <c r="BRA75" s="333"/>
      <c r="BRB75" s="333"/>
      <c r="BRC75" s="333"/>
      <c r="BRD75" s="333"/>
      <c r="BRE75" s="333"/>
      <c r="BRF75" s="333"/>
      <c r="BRG75" s="333"/>
      <c r="BRH75" s="333"/>
      <c r="BRI75" s="333"/>
      <c r="BRJ75" s="333"/>
      <c r="BRK75" s="333"/>
      <c r="BRL75" s="333"/>
      <c r="BRM75" s="333"/>
      <c r="BRN75" s="333"/>
      <c r="BRO75" s="333"/>
      <c r="BRP75" s="333"/>
      <c r="BRQ75" s="333"/>
      <c r="BRR75" s="333"/>
      <c r="BRS75" s="333"/>
      <c r="BRT75" s="333"/>
      <c r="BRU75" s="333"/>
      <c r="BRV75" s="333"/>
      <c r="BRW75" s="333"/>
      <c r="BRX75" s="333"/>
      <c r="BRY75" s="333"/>
      <c r="BRZ75" s="333"/>
      <c r="BSA75" s="333"/>
      <c r="BSB75" s="333"/>
      <c r="BSC75" s="333"/>
      <c r="BSD75" s="333"/>
      <c r="BSE75" s="333"/>
      <c r="BSF75" s="333"/>
      <c r="BSG75" s="333"/>
      <c r="BSH75" s="333"/>
      <c r="BSI75" s="333"/>
      <c r="BSJ75" s="333"/>
      <c r="BSK75" s="333"/>
      <c r="BSL75" s="333"/>
      <c r="BSM75" s="333"/>
      <c r="BSN75" s="333"/>
      <c r="BSO75" s="333"/>
      <c r="BSP75" s="333"/>
      <c r="BSQ75" s="333"/>
      <c r="BSR75" s="333"/>
      <c r="BSS75" s="333"/>
      <c r="BST75" s="333"/>
      <c r="BSU75" s="333"/>
      <c r="BSV75" s="333"/>
      <c r="BSW75" s="333"/>
      <c r="BSX75" s="333"/>
      <c r="BSY75" s="333"/>
      <c r="BSZ75" s="333"/>
      <c r="BTA75" s="333"/>
      <c r="BTB75" s="333"/>
      <c r="BTC75" s="333"/>
      <c r="BTD75" s="333"/>
      <c r="BTE75" s="333"/>
      <c r="BTF75" s="333"/>
      <c r="BTG75" s="333"/>
      <c r="BTH75" s="333"/>
      <c r="BTI75" s="333"/>
      <c r="BTJ75" s="333"/>
      <c r="BTK75" s="333"/>
      <c r="BTL75" s="333"/>
      <c r="BTM75" s="333"/>
      <c r="BTN75" s="333"/>
      <c r="BTO75" s="333"/>
      <c r="BTP75" s="333"/>
      <c r="BTQ75" s="333"/>
      <c r="BTR75" s="333"/>
      <c r="BTS75" s="333"/>
      <c r="BTT75" s="333"/>
      <c r="BTU75" s="333"/>
      <c r="BTV75" s="333"/>
      <c r="BTW75" s="333"/>
      <c r="BTX75" s="333"/>
      <c r="BTY75" s="333"/>
      <c r="BTZ75" s="333"/>
      <c r="BUA75" s="333"/>
      <c r="BUB75" s="333"/>
      <c r="BUC75" s="333"/>
      <c r="BUD75" s="333"/>
      <c r="BUE75" s="333"/>
      <c r="BUF75" s="333"/>
      <c r="BUG75" s="333"/>
      <c r="BUH75" s="333"/>
      <c r="BUI75" s="333"/>
      <c r="BUJ75" s="333"/>
      <c r="BUK75" s="333"/>
      <c r="BUL75" s="333"/>
      <c r="BUM75" s="333"/>
      <c r="BUN75" s="333"/>
      <c r="BUO75" s="333"/>
      <c r="BUP75" s="333"/>
      <c r="BUQ75" s="333"/>
      <c r="BUR75" s="333"/>
      <c r="BUS75" s="333"/>
      <c r="BUT75" s="333"/>
      <c r="BUU75" s="333"/>
      <c r="BUV75" s="333"/>
      <c r="BUW75" s="333"/>
      <c r="BUX75" s="333"/>
      <c r="BUY75" s="333"/>
      <c r="BUZ75" s="333"/>
      <c r="BVA75" s="333"/>
      <c r="BVB75" s="333"/>
      <c r="BVC75" s="333"/>
      <c r="BVD75" s="333"/>
      <c r="BVE75" s="333"/>
      <c r="BVF75" s="333"/>
      <c r="BVG75" s="333"/>
      <c r="BVH75" s="333"/>
      <c r="BVI75" s="333"/>
      <c r="BVJ75" s="333"/>
      <c r="BVK75" s="333"/>
      <c r="BVL75" s="333"/>
      <c r="BVM75" s="333"/>
      <c r="BVN75" s="333"/>
      <c r="BVO75" s="333"/>
      <c r="BVP75" s="333"/>
      <c r="BVQ75" s="333"/>
      <c r="BVR75" s="333"/>
      <c r="BVS75" s="333"/>
      <c r="BVT75" s="333"/>
      <c r="BVU75" s="333"/>
      <c r="BVV75" s="333"/>
      <c r="BVW75" s="333"/>
      <c r="BVX75" s="333"/>
      <c r="BVY75" s="333"/>
      <c r="BVZ75" s="333"/>
      <c r="BWA75" s="333"/>
      <c r="BWB75" s="333"/>
      <c r="BWC75" s="333"/>
      <c r="BWD75" s="333"/>
      <c r="BWE75" s="333"/>
      <c r="BWF75" s="333"/>
      <c r="BWG75" s="333"/>
      <c r="BWH75" s="333"/>
      <c r="BWI75" s="333"/>
      <c r="BWJ75" s="333"/>
      <c r="BWK75" s="333"/>
      <c r="BWL75" s="333"/>
      <c r="BWM75" s="333"/>
      <c r="BWN75" s="333"/>
      <c r="BWO75" s="333"/>
      <c r="BWP75" s="333"/>
      <c r="BWQ75" s="333"/>
      <c r="BWR75" s="333"/>
      <c r="BWS75" s="333"/>
      <c r="BWT75" s="333"/>
      <c r="BWU75" s="333"/>
      <c r="BWV75" s="333"/>
      <c r="BWW75" s="333"/>
      <c r="BWX75" s="333"/>
      <c r="BWY75" s="333"/>
      <c r="BWZ75" s="333"/>
      <c r="BXA75" s="333"/>
      <c r="BXB75" s="333"/>
      <c r="BXC75" s="333"/>
      <c r="BXD75" s="333"/>
      <c r="BXE75" s="333"/>
      <c r="BXF75" s="333"/>
      <c r="BXG75" s="333"/>
      <c r="BXH75" s="333"/>
      <c r="BXI75" s="333"/>
      <c r="BXJ75" s="333"/>
      <c r="BXK75" s="333"/>
      <c r="BXL75" s="333"/>
      <c r="BXM75" s="333"/>
      <c r="BXN75" s="333"/>
      <c r="BXO75" s="333"/>
      <c r="BXP75" s="333"/>
      <c r="BXQ75" s="333"/>
      <c r="BXR75" s="333"/>
      <c r="BXS75" s="333"/>
      <c r="BXT75" s="333"/>
      <c r="BXU75" s="333"/>
      <c r="BXV75" s="333"/>
      <c r="BXW75" s="333"/>
      <c r="BXX75" s="333"/>
      <c r="BXY75" s="333"/>
      <c r="BXZ75" s="333"/>
      <c r="BYA75" s="333"/>
      <c r="BYB75" s="333"/>
      <c r="BYC75" s="333"/>
      <c r="BYD75" s="333"/>
      <c r="BYE75" s="333"/>
      <c r="BYF75" s="333"/>
      <c r="BYG75" s="333"/>
      <c r="BYH75" s="333"/>
      <c r="BYI75" s="333"/>
      <c r="BYJ75" s="333"/>
      <c r="BYK75" s="333"/>
      <c r="BYL75" s="333"/>
      <c r="BYM75" s="333"/>
      <c r="BYN75" s="333"/>
      <c r="BYO75" s="333"/>
      <c r="BYP75" s="333"/>
      <c r="BYQ75" s="333"/>
      <c r="BYR75" s="333"/>
      <c r="BYS75" s="333"/>
      <c r="BYT75" s="333"/>
      <c r="BYU75" s="333"/>
      <c r="BYV75" s="333"/>
      <c r="BYW75" s="333"/>
      <c r="BYX75" s="333"/>
      <c r="BYY75" s="333"/>
      <c r="BYZ75" s="333"/>
      <c r="BZA75" s="333"/>
      <c r="BZB75" s="333"/>
      <c r="BZC75" s="333"/>
      <c r="BZD75" s="333"/>
      <c r="BZE75" s="333"/>
      <c r="BZF75" s="333"/>
      <c r="BZG75" s="333"/>
      <c r="BZH75" s="333"/>
      <c r="BZI75" s="333"/>
      <c r="BZJ75" s="333"/>
      <c r="BZK75" s="333"/>
      <c r="BZL75" s="333"/>
      <c r="BZM75" s="333"/>
      <c r="BZN75" s="333"/>
      <c r="BZO75" s="333"/>
      <c r="BZP75" s="333"/>
      <c r="BZQ75" s="333"/>
      <c r="BZR75" s="333"/>
      <c r="BZS75" s="333"/>
      <c r="BZT75" s="333"/>
      <c r="BZU75" s="333"/>
      <c r="BZV75" s="333"/>
      <c r="BZW75" s="333"/>
      <c r="BZX75" s="333"/>
      <c r="BZY75" s="333"/>
      <c r="BZZ75" s="333"/>
      <c r="CAA75" s="333"/>
      <c r="CAB75" s="333"/>
      <c r="CAC75" s="333"/>
      <c r="CAD75" s="333"/>
      <c r="CAE75" s="333"/>
      <c r="CAF75" s="333"/>
      <c r="CAG75" s="333"/>
      <c r="CAH75" s="333"/>
      <c r="CAI75" s="333"/>
      <c r="CAJ75" s="333"/>
      <c r="CAK75" s="333"/>
      <c r="CAL75" s="333"/>
      <c r="CAM75" s="333"/>
      <c r="CAN75" s="333"/>
      <c r="CAO75" s="333"/>
      <c r="CAP75" s="333"/>
      <c r="CAQ75" s="333"/>
      <c r="CAR75" s="333"/>
      <c r="CAS75" s="333"/>
      <c r="CAT75" s="333"/>
      <c r="CAU75" s="333"/>
      <c r="CAV75" s="333"/>
      <c r="CAW75" s="333"/>
      <c r="CAX75" s="333"/>
      <c r="CAY75" s="333"/>
      <c r="CAZ75" s="333"/>
      <c r="CBA75" s="333"/>
      <c r="CBB75" s="333"/>
      <c r="CBC75" s="333"/>
      <c r="CBD75" s="333"/>
      <c r="CBE75" s="333"/>
      <c r="CBF75" s="333"/>
      <c r="CBG75" s="333"/>
      <c r="CBH75" s="333"/>
      <c r="CBI75" s="333"/>
      <c r="CBJ75" s="333"/>
      <c r="CBK75" s="333"/>
      <c r="CBL75" s="333"/>
      <c r="CBM75" s="333"/>
      <c r="CBN75" s="333"/>
      <c r="CBO75" s="333"/>
      <c r="CBP75" s="333"/>
      <c r="CBQ75" s="333"/>
      <c r="CBR75" s="333"/>
      <c r="CBS75" s="333"/>
      <c r="CBT75" s="333"/>
      <c r="CBU75" s="333"/>
      <c r="CBV75" s="333"/>
      <c r="CBW75" s="333"/>
      <c r="CBX75" s="333"/>
      <c r="CBY75" s="333"/>
      <c r="CBZ75" s="333"/>
      <c r="CCA75" s="333"/>
      <c r="CCB75" s="333"/>
      <c r="CCC75" s="333"/>
      <c r="CCD75" s="333"/>
      <c r="CCE75" s="333"/>
      <c r="CCF75" s="333"/>
      <c r="CCG75" s="333"/>
      <c r="CCH75" s="333"/>
      <c r="CCI75" s="333"/>
      <c r="CCJ75" s="333"/>
      <c r="CCK75" s="333"/>
      <c r="CCL75" s="333"/>
      <c r="CCM75" s="333"/>
      <c r="CCN75" s="333"/>
      <c r="CCO75" s="333"/>
      <c r="CCP75" s="333"/>
      <c r="CCQ75" s="333"/>
      <c r="CCR75" s="333"/>
      <c r="CCS75" s="333"/>
      <c r="CCT75" s="333"/>
      <c r="CCU75" s="333"/>
      <c r="CCV75" s="333"/>
      <c r="CCW75" s="333"/>
      <c r="CCX75" s="333"/>
      <c r="CCY75" s="333"/>
      <c r="CCZ75" s="333"/>
      <c r="CDA75" s="333"/>
      <c r="CDB75" s="333"/>
      <c r="CDC75" s="333"/>
      <c r="CDD75" s="333"/>
      <c r="CDE75" s="333"/>
      <c r="CDF75" s="333"/>
      <c r="CDG75" s="333"/>
      <c r="CDH75" s="333"/>
      <c r="CDI75" s="333"/>
      <c r="CDJ75" s="333"/>
      <c r="CDK75" s="333"/>
      <c r="CDL75" s="333"/>
      <c r="CDM75" s="333"/>
      <c r="CDN75" s="333"/>
      <c r="CDO75" s="333"/>
      <c r="CDP75" s="333"/>
      <c r="CDQ75" s="333"/>
      <c r="CDR75" s="333"/>
      <c r="CDS75" s="333"/>
      <c r="CDT75" s="333"/>
      <c r="CDU75" s="333"/>
      <c r="CDV75" s="333"/>
      <c r="CDW75" s="333"/>
      <c r="CDX75" s="333"/>
      <c r="CDY75" s="333"/>
      <c r="CDZ75" s="333"/>
      <c r="CEA75" s="333"/>
      <c r="CEB75" s="333"/>
      <c r="CEC75" s="333"/>
      <c r="CED75" s="333"/>
      <c r="CEE75" s="333"/>
      <c r="CEF75" s="333"/>
      <c r="CEG75" s="333"/>
      <c r="CEH75" s="333"/>
      <c r="CEI75" s="333"/>
      <c r="CEJ75" s="333"/>
      <c r="CEK75" s="333"/>
      <c r="CEL75" s="333"/>
      <c r="CEM75" s="333"/>
      <c r="CEN75" s="333"/>
      <c r="CEO75" s="333"/>
      <c r="CEP75" s="333"/>
      <c r="CEQ75" s="333"/>
      <c r="CER75" s="333"/>
      <c r="CES75" s="333"/>
      <c r="CET75" s="333"/>
      <c r="CEU75" s="333"/>
      <c r="CEV75" s="333"/>
      <c r="CEW75" s="333"/>
      <c r="CEX75" s="333"/>
      <c r="CEY75" s="333"/>
      <c r="CEZ75" s="333"/>
      <c r="CFA75" s="333"/>
      <c r="CFB75" s="333"/>
      <c r="CFC75" s="333"/>
      <c r="CFD75" s="333"/>
      <c r="CFE75" s="333"/>
      <c r="CFF75" s="333"/>
      <c r="CFG75" s="333"/>
      <c r="CFH75" s="333"/>
      <c r="CFI75" s="333"/>
      <c r="CFJ75" s="333"/>
      <c r="CFK75" s="333"/>
      <c r="CFL75" s="333"/>
      <c r="CFM75" s="333"/>
      <c r="CFN75" s="333"/>
      <c r="CFO75" s="333"/>
      <c r="CFP75" s="333"/>
      <c r="CFQ75" s="333"/>
      <c r="CFR75" s="333"/>
      <c r="CFS75" s="333"/>
      <c r="CFT75" s="333"/>
      <c r="CFU75" s="333"/>
      <c r="CFV75" s="333"/>
      <c r="CFW75" s="333"/>
      <c r="CFX75" s="333"/>
      <c r="CFY75" s="333"/>
      <c r="CFZ75" s="333"/>
      <c r="CGA75" s="333"/>
      <c r="CGB75" s="333"/>
      <c r="CGC75" s="333"/>
      <c r="CGD75" s="333"/>
      <c r="CGE75" s="333"/>
      <c r="CGF75" s="333"/>
      <c r="CGG75" s="333"/>
      <c r="CGH75" s="333"/>
      <c r="CGI75" s="333"/>
      <c r="CGJ75" s="333"/>
      <c r="CGK75" s="333"/>
      <c r="CGL75" s="333"/>
      <c r="CGM75" s="333"/>
      <c r="CGN75" s="333"/>
      <c r="CGO75" s="333"/>
      <c r="CGP75" s="333"/>
      <c r="CGQ75" s="333"/>
      <c r="CGR75" s="333"/>
      <c r="CGS75" s="333"/>
      <c r="CGT75" s="333"/>
      <c r="CGU75" s="333"/>
      <c r="CGV75" s="333"/>
      <c r="CGW75" s="333"/>
      <c r="CGX75" s="333"/>
      <c r="CGY75" s="333"/>
      <c r="CGZ75" s="333"/>
      <c r="CHA75" s="333"/>
      <c r="CHB75" s="333"/>
      <c r="CHC75" s="333"/>
      <c r="CHD75" s="333"/>
      <c r="CHE75" s="333"/>
      <c r="CHF75" s="333"/>
      <c r="CHG75" s="333"/>
      <c r="CHH75" s="333"/>
      <c r="CHI75" s="333"/>
      <c r="CHJ75" s="333"/>
      <c r="CHK75" s="333"/>
      <c r="CHL75" s="333"/>
      <c r="CHM75" s="333"/>
      <c r="CHN75" s="333"/>
      <c r="CHO75" s="333"/>
      <c r="CHP75" s="333"/>
      <c r="CHQ75" s="333"/>
      <c r="CHR75" s="333"/>
      <c r="CHS75" s="333"/>
      <c r="CHT75" s="333"/>
      <c r="CHU75" s="333"/>
      <c r="CHV75" s="333"/>
      <c r="CHW75" s="333"/>
      <c r="CHX75" s="333"/>
      <c r="CHY75" s="333"/>
      <c r="CHZ75" s="333"/>
      <c r="CIA75" s="333"/>
      <c r="CIB75" s="333"/>
      <c r="CIC75" s="333"/>
      <c r="CID75" s="333"/>
      <c r="CIE75" s="333"/>
      <c r="CIF75" s="333"/>
      <c r="CIG75" s="333"/>
      <c r="CIH75" s="333"/>
      <c r="CII75" s="333"/>
      <c r="CIJ75" s="333"/>
      <c r="CIK75" s="333"/>
      <c r="CIL75" s="333"/>
      <c r="CIM75" s="333"/>
      <c r="CIN75" s="333"/>
      <c r="CIO75" s="333"/>
      <c r="CIP75" s="333"/>
      <c r="CIQ75" s="333"/>
      <c r="CIR75" s="333"/>
      <c r="CIS75" s="333"/>
      <c r="CIT75" s="333"/>
      <c r="CIU75" s="333"/>
      <c r="CIV75" s="333"/>
      <c r="CIW75" s="333"/>
      <c r="CIX75" s="333"/>
      <c r="CIY75" s="333"/>
      <c r="CIZ75" s="333"/>
      <c r="CJA75" s="333"/>
      <c r="CJB75" s="333"/>
      <c r="CJC75" s="333"/>
      <c r="CJD75" s="333"/>
      <c r="CJE75" s="333"/>
      <c r="CJF75" s="333"/>
      <c r="CJG75" s="333"/>
      <c r="CJH75" s="333"/>
      <c r="CJI75" s="333"/>
      <c r="CJJ75" s="333"/>
      <c r="CJK75" s="333"/>
      <c r="CJL75" s="333"/>
      <c r="CJM75" s="333"/>
      <c r="CJN75" s="333"/>
      <c r="CJO75" s="333"/>
      <c r="CJP75" s="333"/>
      <c r="CJQ75" s="333"/>
      <c r="CJR75" s="333"/>
      <c r="CJS75" s="333"/>
      <c r="CJT75" s="333"/>
      <c r="CJU75" s="333"/>
      <c r="CJV75" s="333"/>
      <c r="CJW75" s="333"/>
      <c r="CJX75" s="333"/>
      <c r="CJY75" s="333"/>
      <c r="CJZ75" s="333"/>
      <c r="CKA75" s="333"/>
      <c r="CKB75" s="333"/>
      <c r="CKC75" s="333"/>
      <c r="CKD75" s="333"/>
      <c r="CKE75" s="333"/>
      <c r="CKF75" s="333"/>
      <c r="CKG75" s="333"/>
      <c r="CKH75" s="333"/>
      <c r="CKI75" s="333"/>
      <c r="CKJ75" s="333"/>
      <c r="CKK75" s="333"/>
      <c r="CKL75" s="333"/>
      <c r="CKM75" s="333"/>
      <c r="CKN75" s="333"/>
      <c r="CKO75" s="333"/>
      <c r="CKP75" s="333"/>
      <c r="CKQ75" s="333"/>
      <c r="CKR75" s="333"/>
      <c r="CKS75" s="333"/>
      <c r="CKT75" s="333"/>
      <c r="CKU75" s="333"/>
      <c r="CKV75" s="333"/>
      <c r="CKW75" s="333"/>
      <c r="CKX75" s="333"/>
      <c r="CKY75" s="333"/>
      <c r="CKZ75" s="333"/>
      <c r="CLA75" s="333"/>
      <c r="CLB75" s="333"/>
      <c r="CLC75" s="333"/>
      <c r="CLD75" s="333"/>
      <c r="CLE75" s="333"/>
      <c r="CLF75" s="333"/>
      <c r="CLG75" s="333"/>
      <c r="CLH75" s="333"/>
      <c r="CLI75" s="333"/>
      <c r="CLJ75" s="333"/>
      <c r="CLK75" s="333"/>
      <c r="CLL75" s="333"/>
      <c r="CLM75" s="333"/>
      <c r="CLN75" s="333"/>
      <c r="CLO75" s="333"/>
      <c r="CLP75" s="333"/>
      <c r="CLQ75" s="333"/>
      <c r="CLR75" s="333"/>
      <c r="CLS75" s="333"/>
      <c r="CLT75" s="333"/>
      <c r="CLU75" s="333"/>
      <c r="CLV75" s="333"/>
      <c r="CLW75" s="333"/>
      <c r="CLX75" s="333"/>
      <c r="CLY75" s="333"/>
      <c r="CLZ75" s="333"/>
      <c r="CMA75" s="333"/>
      <c r="CMB75" s="333"/>
      <c r="CMC75" s="333"/>
      <c r="CMD75" s="333"/>
      <c r="CME75" s="333"/>
      <c r="CMF75" s="333"/>
      <c r="CMG75" s="333"/>
      <c r="CMH75" s="333"/>
      <c r="CMI75" s="333"/>
      <c r="CMJ75" s="333"/>
      <c r="CMK75" s="333"/>
      <c r="CML75" s="333"/>
      <c r="CMM75" s="333"/>
      <c r="CMN75" s="333"/>
      <c r="CMO75" s="333"/>
      <c r="CMP75" s="333"/>
      <c r="CMQ75" s="333"/>
      <c r="CMR75" s="333"/>
      <c r="CMS75" s="333"/>
      <c r="CMT75" s="333"/>
      <c r="CMU75" s="333"/>
      <c r="CMV75" s="333"/>
      <c r="CMW75" s="333"/>
      <c r="CMX75" s="333"/>
      <c r="CMY75" s="333"/>
      <c r="CMZ75" s="333"/>
      <c r="CNA75" s="333"/>
      <c r="CNB75" s="333"/>
      <c r="CNC75" s="333"/>
      <c r="CND75" s="333"/>
      <c r="CNE75" s="333"/>
      <c r="CNF75" s="333"/>
      <c r="CNG75" s="333"/>
      <c r="CNH75" s="333"/>
      <c r="CNI75" s="333"/>
      <c r="CNJ75" s="333"/>
      <c r="CNK75" s="333"/>
      <c r="CNL75" s="333"/>
      <c r="CNM75" s="333"/>
      <c r="CNN75" s="333"/>
      <c r="CNO75" s="333"/>
      <c r="CNP75" s="333"/>
      <c r="CNQ75" s="333"/>
      <c r="CNR75" s="333"/>
      <c r="CNS75" s="333"/>
      <c r="CNT75" s="333"/>
      <c r="CNU75" s="333"/>
      <c r="CNV75" s="333"/>
      <c r="CNW75" s="333"/>
      <c r="CNX75" s="333"/>
      <c r="CNY75" s="333"/>
      <c r="CNZ75" s="333"/>
      <c r="COA75" s="333"/>
      <c r="COB75" s="333"/>
      <c r="COC75" s="333"/>
      <c r="COD75" s="333"/>
      <c r="COE75" s="333"/>
      <c r="COF75" s="333"/>
      <c r="COG75" s="333"/>
      <c r="COH75" s="333"/>
      <c r="COI75" s="333"/>
      <c r="COJ75" s="333"/>
      <c r="COK75" s="333"/>
      <c r="COL75" s="333"/>
      <c r="COM75" s="333"/>
      <c r="CON75" s="333"/>
      <c r="COO75" s="333"/>
      <c r="COP75" s="333"/>
      <c r="COQ75" s="333"/>
      <c r="COR75" s="333"/>
      <c r="COS75" s="333"/>
      <c r="COT75" s="333"/>
      <c r="COU75" s="333"/>
      <c r="COV75" s="333"/>
      <c r="COW75" s="333"/>
      <c r="COX75" s="333"/>
      <c r="COY75" s="333"/>
      <c r="COZ75" s="333"/>
      <c r="CPA75" s="333"/>
      <c r="CPB75" s="333"/>
      <c r="CPC75" s="333"/>
      <c r="CPD75" s="333"/>
      <c r="CPE75" s="333"/>
      <c r="CPF75" s="333"/>
      <c r="CPG75" s="333"/>
      <c r="CPH75" s="333"/>
      <c r="CPI75" s="333"/>
      <c r="CPJ75" s="333"/>
      <c r="CPK75" s="333"/>
      <c r="CPL75" s="333"/>
      <c r="CPM75" s="333"/>
      <c r="CPN75" s="333"/>
      <c r="CPO75" s="333"/>
      <c r="CPP75" s="333"/>
      <c r="CPQ75" s="333"/>
      <c r="CPR75" s="333"/>
      <c r="CPS75" s="333"/>
      <c r="CPT75" s="333"/>
      <c r="CPU75" s="333"/>
      <c r="CPV75" s="333"/>
      <c r="CPW75" s="333"/>
      <c r="CPX75" s="333"/>
      <c r="CPY75" s="333"/>
      <c r="CPZ75" s="333"/>
      <c r="CQA75" s="333"/>
      <c r="CQB75" s="333"/>
      <c r="CQC75" s="333"/>
      <c r="CQD75" s="333"/>
      <c r="CQE75" s="333"/>
      <c r="CQF75" s="333"/>
      <c r="CQG75" s="333"/>
      <c r="CQH75" s="333"/>
      <c r="CQI75" s="333"/>
      <c r="CQJ75" s="333"/>
      <c r="CQK75" s="333"/>
      <c r="CQL75" s="333"/>
      <c r="CQM75" s="333"/>
      <c r="CQN75" s="333"/>
      <c r="CQO75" s="333"/>
      <c r="CQP75" s="333"/>
      <c r="CQQ75" s="333"/>
      <c r="CQR75" s="333"/>
      <c r="CQS75" s="333"/>
      <c r="CQT75" s="333"/>
      <c r="CQU75" s="333"/>
      <c r="CQV75" s="333"/>
      <c r="CQW75" s="333"/>
      <c r="CQX75" s="333"/>
      <c r="CQY75" s="333"/>
      <c r="CQZ75" s="333"/>
      <c r="CRA75" s="333"/>
      <c r="CRB75" s="333"/>
      <c r="CRC75" s="333"/>
      <c r="CRD75" s="333"/>
      <c r="CRE75" s="333"/>
      <c r="CRF75" s="333"/>
      <c r="CRG75" s="333"/>
      <c r="CRH75" s="333"/>
      <c r="CRI75" s="333"/>
      <c r="CRJ75" s="333"/>
      <c r="CRK75" s="333"/>
      <c r="CRL75" s="333"/>
      <c r="CRM75" s="333"/>
      <c r="CRN75" s="333"/>
      <c r="CRO75" s="333"/>
      <c r="CRP75" s="333"/>
      <c r="CRQ75" s="333"/>
      <c r="CRR75" s="333"/>
      <c r="CRS75" s="333"/>
      <c r="CRT75" s="333"/>
      <c r="CRU75" s="333"/>
      <c r="CRV75" s="333"/>
      <c r="CRW75" s="333"/>
      <c r="CRX75" s="333"/>
      <c r="CRY75" s="333"/>
      <c r="CRZ75" s="333"/>
      <c r="CSA75" s="333"/>
      <c r="CSB75" s="333"/>
      <c r="CSC75" s="333"/>
      <c r="CSD75" s="333"/>
      <c r="CSE75" s="333"/>
      <c r="CSF75" s="333"/>
      <c r="CSG75" s="333"/>
      <c r="CSH75" s="333"/>
      <c r="CSI75" s="333"/>
      <c r="CSJ75" s="333"/>
      <c r="CSK75" s="333"/>
      <c r="CSL75" s="333"/>
      <c r="CSM75" s="333"/>
      <c r="CSN75" s="333"/>
      <c r="CSO75" s="333"/>
      <c r="CSP75" s="333"/>
      <c r="CSQ75" s="333"/>
      <c r="CSR75" s="333"/>
      <c r="CSS75" s="333"/>
      <c r="CST75" s="333"/>
      <c r="CSU75" s="333"/>
      <c r="CSV75" s="333"/>
      <c r="CSW75" s="333"/>
      <c r="CSX75" s="333"/>
      <c r="CSY75" s="333"/>
      <c r="CSZ75" s="333"/>
      <c r="CTA75" s="333"/>
      <c r="CTB75" s="333"/>
      <c r="CTC75" s="333"/>
      <c r="CTD75" s="333"/>
      <c r="CTE75" s="333"/>
      <c r="CTF75" s="333"/>
      <c r="CTG75" s="333"/>
      <c r="CTH75" s="333"/>
      <c r="CTI75" s="333"/>
      <c r="CTJ75" s="333"/>
      <c r="CTK75" s="333"/>
      <c r="CTL75" s="333"/>
      <c r="CTM75" s="333"/>
      <c r="CTN75" s="333"/>
      <c r="CTO75" s="333"/>
      <c r="CTP75" s="333"/>
      <c r="CTQ75" s="333"/>
      <c r="CTR75" s="333"/>
      <c r="CTS75" s="333"/>
      <c r="CTT75" s="333"/>
      <c r="CTU75" s="333"/>
      <c r="CTV75" s="333"/>
      <c r="CTW75" s="333"/>
      <c r="CTX75" s="333"/>
      <c r="CTY75" s="333"/>
      <c r="CTZ75" s="333"/>
      <c r="CUA75" s="333"/>
      <c r="CUB75" s="333"/>
      <c r="CUC75" s="333"/>
      <c r="CUD75" s="333"/>
      <c r="CUE75" s="333"/>
      <c r="CUF75" s="333"/>
      <c r="CUG75" s="333"/>
      <c r="CUH75" s="333"/>
      <c r="CUI75" s="333"/>
      <c r="CUJ75" s="333"/>
      <c r="CUK75" s="333"/>
      <c r="CUL75" s="333"/>
      <c r="CUM75" s="333"/>
      <c r="CUN75" s="333"/>
      <c r="CUO75" s="333"/>
      <c r="CUP75" s="333"/>
      <c r="CUQ75" s="333"/>
      <c r="CUR75" s="333"/>
      <c r="CUS75" s="333"/>
      <c r="CUT75" s="333"/>
      <c r="CUU75" s="333"/>
      <c r="CUV75" s="333"/>
      <c r="CUW75" s="333"/>
      <c r="CUX75" s="333"/>
      <c r="CUY75" s="333"/>
      <c r="CUZ75" s="333"/>
      <c r="CVA75" s="333"/>
      <c r="CVB75" s="333"/>
      <c r="CVC75" s="333"/>
      <c r="CVD75" s="333"/>
      <c r="CVE75" s="333"/>
      <c r="CVF75" s="333"/>
      <c r="CVG75" s="333"/>
      <c r="CVH75" s="333"/>
      <c r="CVI75" s="333"/>
      <c r="CVJ75" s="333"/>
      <c r="CVK75" s="333"/>
      <c r="CVL75" s="333"/>
      <c r="CVM75" s="333"/>
      <c r="CVN75" s="333"/>
      <c r="CVO75" s="333"/>
      <c r="CVP75" s="333"/>
      <c r="CVQ75" s="333"/>
      <c r="CVR75" s="333"/>
      <c r="CVS75" s="333"/>
      <c r="CVT75" s="333"/>
      <c r="CVU75" s="333"/>
      <c r="CVV75" s="333"/>
      <c r="CVW75" s="333"/>
      <c r="CVX75" s="333"/>
      <c r="CVY75" s="333"/>
      <c r="CVZ75" s="333"/>
      <c r="CWA75" s="333"/>
      <c r="CWB75" s="333"/>
      <c r="CWC75" s="333"/>
      <c r="CWD75" s="333"/>
      <c r="CWE75" s="333"/>
      <c r="CWF75" s="333"/>
      <c r="CWG75" s="333"/>
      <c r="CWH75" s="333"/>
      <c r="CWI75" s="333"/>
      <c r="CWJ75" s="333"/>
      <c r="CWK75" s="333"/>
      <c r="CWL75" s="333"/>
      <c r="CWM75" s="333"/>
      <c r="CWN75" s="333"/>
      <c r="CWO75" s="333"/>
      <c r="CWP75" s="333"/>
      <c r="CWQ75" s="333"/>
      <c r="CWR75" s="333"/>
      <c r="CWS75" s="333"/>
      <c r="CWT75" s="333"/>
      <c r="CWU75" s="333"/>
      <c r="CWV75" s="333"/>
      <c r="CWW75" s="333"/>
      <c r="CWX75" s="333"/>
      <c r="CWY75" s="333"/>
      <c r="CWZ75" s="333"/>
      <c r="CXA75" s="333"/>
      <c r="CXB75" s="333"/>
      <c r="CXC75" s="333"/>
      <c r="CXD75" s="333"/>
      <c r="CXE75" s="333"/>
      <c r="CXF75" s="333"/>
      <c r="CXG75" s="333"/>
      <c r="CXH75" s="333"/>
      <c r="CXI75" s="333"/>
      <c r="CXJ75" s="333"/>
      <c r="CXK75" s="333"/>
      <c r="CXL75" s="333"/>
      <c r="CXM75" s="333"/>
      <c r="CXN75" s="333"/>
      <c r="CXO75" s="333"/>
      <c r="CXP75" s="333"/>
      <c r="CXQ75" s="333"/>
      <c r="CXR75" s="333"/>
      <c r="CXS75" s="333"/>
      <c r="CXT75" s="333"/>
      <c r="CXU75" s="333"/>
      <c r="CXV75" s="333"/>
      <c r="CXW75" s="333"/>
      <c r="CXX75" s="333"/>
      <c r="CXY75" s="333"/>
      <c r="CXZ75" s="333"/>
      <c r="CYA75" s="333"/>
      <c r="CYB75" s="333"/>
      <c r="CYC75" s="333"/>
      <c r="CYD75" s="333"/>
      <c r="CYE75" s="333"/>
      <c r="CYF75" s="333"/>
      <c r="CYG75" s="333"/>
      <c r="CYH75" s="333"/>
      <c r="CYI75" s="333"/>
      <c r="CYJ75" s="333"/>
      <c r="CYK75" s="333"/>
      <c r="CYL75" s="333"/>
      <c r="CYM75" s="333"/>
      <c r="CYN75" s="333"/>
      <c r="CYO75" s="333"/>
      <c r="CYP75" s="333"/>
      <c r="CYQ75" s="333"/>
      <c r="CYR75" s="333"/>
      <c r="CYS75" s="333"/>
      <c r="CYT75" s="333"/>
      <c r="CYU75" s="333"/>
      <c r="CYV75" s="333"/>
      <c r="CYW75" s="333"/>
      <c r="CYX75" s="333"/>
      <c r="CYY75" s="333"/>
      <c r="CYZ75" s="333"/>
      <c r="CZA75" s="333"/>
      <c r="CZB75" s="333"/>
      <c r="CZC75" s="333"/>
      <c r="CZD75" s="333"/>
      <c r="CZE75" s="333"/>
      <c r="CZF75" s="333"/>
      <c r="CZG75" s="333"/>
      <c r="CZH75" s="333"/>
      <c r="CZI75" s="333"/>
      <c r="CZJ75" s="333"/>
      <c r="CZK75" s="333"/>
      <c r="CZL75" s="333"/>
      <c r="CZM75" s="333"/>
      <c r="CZN75" s="333"/>
      <c r="CZO75" s="333"/>
      <c r="CZP75" s="333"/>
      <c r="CZQ75" s="333"/>
      <c r="CZR75" s="333"/>
      <c r="CZS75" s="333"/>
      <c r="CZT75" s="333"/>
      <c r="CZU75" s="333"/>
      <c r="CZV75" s="333"/>
      <c r="CZW75" s="333"/>
      <c r="CZX75" s="333"/>
      <c r="CZY75" s="333"/>
      <c r="CZZ75" s="333"/>
      <c r="DAA75" s="333"/>
      <c r="DAB75" s="333"/>
      <c r="DAC75" s="333"/>
      <c r="DAD75" s="333"/>
      <c r="DAE75" s="333"/>
      <c r="DAF75" s="333"/>
      <c r="DAG75" s="333"/>
      <c r="DAH75" s="333"/>
      <c r="DAI75" s="333"/>
      <c r="DAJ75" s="333"/>
      <c r="DAK75" s="333"/>
      <c r="DAL75" s="333"/>
      <c r="DAM75" s="333"/>
      <c r="DAN75" s="333"/>
      <c r="DAO75" s="333"/>
      <c r="DAP75" s="333"/>
      <c r="DAQ75" s="333"/>
      <c r="DAR75" s="333"/>
      <c r="DAS75" s="333"/>
      <c r="DAT75" s="333"/>
      <c r="DAU75" s="333"/>
      <c r="DAV75" s="333"/>
      <c r="DAW75" s="333"/>
      <c r="DAX75" s="333"/>
      <c r="DAY75" s="333"/>
      <c r="DAZ75" s="333"/>
      <c r="DBA75" s="333"/>
      <c r="DBB75" s="333"/>
      <c r="DBC75" s="333"/>
      <c r="DBD75" s="333"/>
      <c r="DBE75" s="333"/>
      <c r="DBF75" s="333"/>
      <c r="DBG75" s="333"/>
      <c r="DBH75" s="333"/>
      <c r="DBI75" s="333"/>
      <c r="DBJ75" s="333"/>
      <c r="DBK75" s="333"/>
      <c r="DBL75" s="333"/>
      <c r="DBM75" s="333"/>
      <c r="DBN75" s="333"/>
      <c r="DBO75" s="333"/>
      <c r="DBP75" s="333"/>
      <c r="DBQ75" s="333"/>
      <c r="DBR75" s="333"/>
      <c r="DBS75" s="333"/>
      <c r="DBT75" s="333"/>
      <c r="DBU75" s="333"/>
      <c r="DBV75" s="333"/>
      <c r="DBW75" s="333"/>
      <c r="DBX75" s="333"/>
      <c r="DBY75" s="333"/>
      <c r="DBZ75" s="333"/>
      <c r="DCA75" s="333"/>
      <c r="DCB75" s="333"/>
      <c r="DCC75" s="333"/>
      <c r="DCD75" s="333"/>
      <c r="DCE75" s="333"/>
      <c r="DCF75" s="333"/>
      <c r="DCG75" s="333"/>
      <c r="DCH75" s="333"/>
      <c r="DCI75" s="333"/>
      <c r="DCJ75" s="333"/>
      <c r="DCK75" s="333"/>
      <c r="DCL75" s="333"/>
      <c r="DCM75" s="333"/>
      <c r="DCN75" s="333"/>
      <c r="DCO75" s="333"/>
      <c r="DCP75" s="333"/>
      <c r="DCQ75" s="333"/>
      <c r="DCR75" s="333"/>
      <c r="DCS75" s="333"/>
      <c r="DCT75" s="333"/>
      <c r="DCU75" s="333"/>
      <c r="DCV75" s="333"/>
      <c r="DCW75" s="333"/>
      <c r="DCX75" s="333"/>
      <c r="DCY75" s="333"/>
      <c r="DCZ75" s="333"/>
      <c r="DDA75" s="333"/>
      <c r="DDB75" s="333"/>
      <c r="DDC75" s="333"/>
      <c r="DDD75" s="333"/>
      <c r="DDE75" s="333"/>
      <c r="DDF75" s="333"/>
      <c r="DDG75" s="333"/>
      <c r="DDH75" s="333"/>
      <c r="DDI75" s="333"/>
      <c r="DDJ75" s="333"/>
      <c r="DDK75" s="333"/>
      <c r="DDL75" s="333"/>
      <c r="DDM75" s="333"/>
      <c r="DDN75" s="333"/>
      <c r="DDO75" s="333"/>
      <c r="DDP75" s="333"/>
      <c r="DDQ75" s="333"/>
      <c r="DDR75" s="333"/>
      <c r="DDS75" s="333"/>
      <c r="DDT75" s="333"/>
      <c r="DDU75" s="333"/>
      <c r="DDV75" s="333"/>
      <c r="DDW75" s="333"/>
      <c r="DDX75" s="333"/>
      <c r="DDY75" s="333"/>
      <c r="DDZ75" s="333"/>
      <c r="DEA75" s="333"/>
      <c r="DEB75" s="333"/>
      <c r="DEC75" s="333"/>
      <c r="DED75" s="333"/>
      <c r="DEE75" s="333"/>
      <c r="DEF75" s="333"/>
      <c r="DEG75" s="333"/>
      <c r="DEH75" s="333"/>
      <c r="DEI75" s="333"/>
      <c r="DEJ75" s="333"/>
      <c r="DEK75" s="333"/>
      <c r="DEL75" s="333"/>
      <c r="DEM75" s="333"/>
      <c r="DEN75" s="333"/>
      <c r="DEO75" s="333"/>
      <c r="DEP75" s="333"/>
      <c r="DEQ75" s="333"/>
      <c r="DER75" s="333"/>
      <c r="DES75" s="333"/>
      <c r="DET75" s="333"/>
      <c r="DEU75" s="333"/>
      <c r="DEV75" s="333"/>
      <c r="DEW75" s="333"/>
      <c r="DEX75" s="333"/>
      <c r="DEY75" s="333"/>
      <c r="DEZ75" s="333"/>
      <c r="DFA75" s="333"/>
      <c r="DFB75" s="333"/>
      <c r="DFC75" s="333"/>
      <c r="DFD75" s="333"/>
      <c r="DFE75" s="333"/>
      <c r="DFF75" s="333"/>
      <c r="DFG75" s="333"/>
      <c r="DFH75" s="333"/>
      <c r="DFI75" s="333"/>
      <c r="DFJ75" s="333"/>
      <c r="DFK75" s="333"/>
      <c r="DFL75" s="333"/>
      <c r="DFM75" s="333"/>
      <c r="DFN75" s="333"/>
      <c r="DFO75" s="333"/>
      <c r="DFP75" s="333"/>
      <c r="DFQ75" s="333"/>
      <c r="DFR75" s="333"/>
      <c r="DFS75" s="333"/>
      <c r="DFT75" s="333"/>
      <c r="DFU75" s="333"/>
      <c r="DFV75" s="333"/>
      <c r="DFW75" s="333"/>
      <c r="DFX75" s="333"/>
      <c r="DFY75" s="333"/>
      <c r="DFZ75" s="333"/>
      <c r="DGA75" s="333"/>
      <c r="DGB75" s="333"/>
      <c r="DGC75" s="333"/>
      <c r="DGD75" s="333"/>
      <c r="DGE75" s="333"/>
      <c r="DGF75" s="333"/>
      <c r="DGG75" s="333"/>
      <c r="DGH75" s="333"/>
      <c r="DGI75" s="333"/>
      <c r="DGJ75" s="333"/>
      <c r="DGK75" s="333"/>
      <c r="DGL75" s="333"/>
      <c r="DGM75" s="333"/>
      <c r="DGN75" s="333"/>
      <c r="DGO75" s="333"/>
      <c r="DGP75" s="333"/>
      <c r="DGQ75" s="333"/>
      <c r="DGR75" s="333"/>
      <c r="DGS75" s="333"/>
      <c r="DGT75" s="333"/>
      <c r="DGU75" s="333"/>
      <c r="DGV75" s="333"/>
      <c r="DGW75" s="333"/>
      <c r="DGX75" s="333"/>
      <c r="DGY75" s="333"/>
      <c r="DGZ75" s="333"/>
      <c r="DHA75" s="333"/>
      <c r="DHB75" s="333"/>
      <c r="DHC75" s="333"/>
      <c r="DHD75" s="333"/>
      <c r="DHE75" s="333"/>
      <c r="DHF75" s="333"/>
      <c r="DHG75" s="333"/>
      <c r="DHH75" s="333"/>
      <c r="DHI75" s="333"/>
      <c r="DHJ75" s="333"/>
      <c r="DHK75" s="333"/>
      <c r="DHL75" s="333"/>
      <c r="DHM75" s="333"/>
      <c r="DHN75" s="333"/>
      <c r="DHO75" s="333"/>
      <c r="DHP75" s="333"/>
      <c r="DHQ75" s="333"/>
      <c r="DHR75" s="333"/>
      <c r="DHS75" s="333"/>
      <c r="DHT75" s="333"/>
      <c r="DHU75" s="333"/>
      <c r="DHV75" s="333"/>
      <c r="DHW75" s="333"/>
      <c r="DHX75" s="333"/>
      <c r="DHY75" s="333"/>
      <c r="DHZ75" s="333"/>
      <c r="DIA75" s="333"/>
      <c r="DIB75" s="333"/>
      <c r="DIC75" s="333"/>
      <c r="DID75" s="333"/>
      <c r="DIE75" s="333"/>
      <c r="DIF75" s="333"/>
      <c r="DIG75" s="333"/>
      <c r="DIH75" s="333"/>
      <c r="DII75" s="333"/>
      <c r="DIJ75" s="333"/>
      <c r="DIK75" s="333"/>
      <c r="DIL75" s="333"/>
      <c r="DIM75" s="333"/>
      <c r="DIN75" s="333"/>
      <c r="DIO75" s="333"/>
      <c r="DIP75" s="333"/>
      <c r="DIQ75" s="333"/>
      <c r="DIR75" s="333"/>
      <c r="DIS75" s="333"/>
      <c r="DIT75" s="333"/>
      <c r="DIU75" s="333"/>
      <c r="DIV75" s="333"/>
      <c r="DIW75" s="333"/>
      <c r="DIX75" s="333"/>
      <c r="DIY75" s="333"/>
      <c r="DIZ75" s="333"/>
      <c r="DJA75" s="333"/>
      <c r="DJB75" s="333"/>
      <c r="DJC75" s="333"/>
      <c r="DJD75" s="333"/>
      <c r="DJE75" s="333"/>
      <c r="DJF75" s="333"/>
      <c r="DJG75" s="333"/>
      <c r="DJH75" s="333"/>
      <c r="DJI75" s="333"/>
      <c r="DJJ75" s="333"/>
      <c r="DJK75" s="333"/>
      <c r="DJL75" s="333"/>
      <c r="DJM75" s="333"/>
      <c r="DJN75" s="333"/>
      <c r="DJO75" s="333"/>
      <c r="DJP75" s="333"/>
      <c r="DJQ75" s="333"/>
      <c r="DJR75" s="333"/>
      <c r="DJS75" s="333"/>
      <c r="DJT75" s="333"/>
      <c r="DJU75" s="333"/>
      <c r="DJV75" s="333"/>
      <c r="DJW75" s="333"/>
      <c r="DJX75" s="333"/>
      <c r="DJY75" s="333"/>
      <c r="DJZ75" s="333"/>
      <c r="DKA75" s="333"/>
      <c r="DKB75" s="333"/>
      <c r="DKC75" s="333"/>
      <c r="DKD75" s="333"/>
      <c r="DKE75" s="333"/>
      <c r="DKF75" s="333"/>
      <c r="DKG75" s="333"/>
      <c r="DKH75" s="333"/>
      <c r="DKI75" s="333"/>
      <c r="DKJ75" s="333"/>
      <c r="DKK75" s="333"/>
      <c r="DKL75" s="333"/>
      <c r="DKM75" s="333"/>
      <c r="DKN75" s="333"/>
      <c r="DKO75" s="333"/>
      <c r="DKP75" s="333"/>
      <c r="DKQ75" s="333"/>
      <c r="DKR75" s="333"/>
      <c r="DKS75" s="333"/>
      <c r="DKT75" s="333"/>
      <c r="DKU75" s="333"/>
      <c r="DKV75" s="333"/>
      <c r="DKW75" s="333"/>
      <c r="DKX75" s="333"/>
      <c r="DKY75" s="333"/>
      <c r="DKZ75" s="333"/>
      <c r="DLA75" s="333"/>
      <c r="DLB75" s="333"/>
      <c r="DLC75" s="333"/>
      <c r="DLD75" s="333"/>
      <c r="DLE75" s="333"/>
      <c r="DLF75" s="333"/>
      <c r="DLG75" s="333"/>
      <c r="DLH75" s="333"/>
      <c r="DLI75" s="333"/>
      <c r="DLJ75" s="333"/>
      <c r="DLK75" s="333"/>
      <c r="DLL75" s="333"/>
      <c r="DLM75" s="333"/>
      <c r="DLN75" s="333"/>
      <c r="DLO75" s="333"/>
      <c r="DLP75" s="333"/>
      <c r="DLQ75" s="333"/>
      <c r="DLR75" s="333"/>
      <c r="DLS75" s="333"/>
      <c r="DLT75" s="333"/>
      <c r="DLU75" s="333"/>
      <c r="DLV75" s="333"/>
      <c r="DLW75" s="333"/>
      <c r="DLX75" s="333"/>
      <c r="DLY75" s="333"/>
      <c r="DLZ75" s="333"/>
      <c r="DMA75" s="333"/>
      <c r="DMB75" s="333"/>
      <c r="DMC75" s="333"/>
      <c r="DMD75" s="333"/>
      <c r="DME75" s="333"/>
      <c r="DMF75" s="333"/>
      <c r="DMG75" s="333"/>
      <c r="DMH75" s="333"/>
      <c r="DMI75" s="333"/>
      <c r="DMJ75" s="333"/>
      <c r="DMK75" s="333"/>
      <c r="DML75" s="333"/>
      <c r="DMM75" s="333"/>
      <c r="DMN75" s="333"/>
      <c r="DMO75" s="333"/>
      <c r="DMP75" s="333"/>
      <c r="DMQ75" s="333"/>
      <c r="DMR75" s="333"/>
      <c r="DMS75" s="333"/>
      <c r="DMT75" s="333"/>
      <c r="DMU75" s="333"/>
      <c r="DMV75" s="333"/>
      <c r="DMW75" s="333"/>
      <c r="DMX75" s="333"/>
      <c r="DMY75" s="333"/>
      <c r="DMZ75" s="333"/>
      <c r="DNA75" s="333"/>
      <c r="DNB75" s="333"/>
      <c r="DNC75" s="333"/>
      <c r="DND75" s="333"/>
      <c r="DNE75" s="333"/>
      <c r="DNF75" s="333"/>
      <c r="DNG75" s="333"/>
      <c r="DNH75" s="333"/>
      <c r="DNI75" s="333"/>
      <c r="DNJ75" s="333"/>
      <c r="DNK75" s="333"/>
      <c r="DNL75" s="333"/>
      <c r="DNM75" s="333"/>
      <c r="DNN75" s="333"/>
      <c r="DNO75" s="333"/>
      <c r="DNP75" s="333"/>
      <c r="DNQ75" s="333"/>
      <c r="DNR75" s="333"/>
      <c r="DNS75" s="333"/>
      <c r="DNT75" s="333"/>
      <c r="DNU75" s="333"/>
      <c r="DNV75" s="333"/>
      <c r="DNW75" s="333"/>
      <c r="DNX75" s="333"/>
      <c r="DNY75" s="333"/>
      <c r="DNZ75" s="333"/>
      <c r="DOA75" s="333"/>
      <c r="DOB75" s="333"/>
      <c r="DOC75" s="333"/>
      <c r="DOD75" s="333"/>
      <c r="DOE75" s="333"/>
      <c r="DOF75" s="333"/>
      <c r="DOG75" s="333"/>
      <c r="DOH75" s="333"/>
      <c r="DOI75" s="333"/>
      <c r="DOJ75" s="333"/>
      <c r="DOK75" s="333"/>
      <c r="DOL75" s="333"/>
      <c r="DOM75" s="333"/>
      <c r="DON75" s="333"/>
      <c r="DOO75" s="333"/>
      <c r="DOP75" s="333"/>
      <c r="DOQ75" s="333"/>
      <c r="DOR75" s="333"/>
      <c r="DOS75" s="333"/>
      <c r="DOT75" s="333"/>
      <c r="DOU75" s="333"/>
      <c r="DOV75" s="333"/>
      <c r="DOW75" s="333"/>
      <c r="DOX75" s="333"/>
      <c r="DOY75" s="333"/>
      <c r="DOZ75" s="333"/>
      <c r="DPA75" s="333"/>
      <c r="DPB75" s="333"/>
      <c r="DPC75" s="333"/>
      <c r="DPD75" s="333"/>
      <c r="DPE75" s="333"/>
      <c r="DPF75" s="333"/>
      <c r="DPG75" s="333"/>
      <c r="DPH75" s="333"/>
      <c r="DPI75" s="333"/>
      <c r="DPJ75" s="333"/>
      <c r="DPK75" s="333"/>
      <c r="DPL75" s="333"/>
      <c r="DPM75" s="333"/>
      <c r="DPN75" s="333"/>
      <c r="DPO75" s="333"/>
      <c r="DPP75" s="333"/>
      <c r="DPQ75" s="333"/>
      <c r="DPR75" s="333"/>
      <c r="DPS75" s="333"/>
      <c r="DPT75" s="333"/>
      <c r="DPU75" s="333"/>
      <c r="DPV75" s="333"/>
      <c r="DPW75" s="333"/>
      <c r="DPX75" s="333"/>
      <c r="DPY75" s="333"/>
      <c r="DPZ75" s="333"/>
      <c r="DQA75" s="333"/>
      <c r="DQB75" s="333"/>
      <c r="DQC75" s="333"/>
      <c r="DQD75" s="333"/>
      <c r="DQE75" s="333"/>
      <c r="DQF75" s="333"/>
      <c r="DQG75" s="333"/>
      <c r="DQH75" s="333"/>
      <c r="DQI75" s="333"/>
      <c r="DQJ75" s="333"/>
      <c r="DQK75" s="333"/>
      <c r="DQL75" s="333"/>
      <c r="DQM75" s="333"/>
      <c r="DQN75" s="333"/>
      <c r="DQO75" s="333"/>
      <c r="DQP75" s="333"/>
      <c r="DQQ75" s="333"/>
      <c r="DQR75" s="333"/>
      <c r="DQS75" s="333"/>
      <c r="DQT75" s="333"/>
      <c r="DQU75" s="333"/>
      <c r="DQV75" s="333"/>
      <c r="DQW75" s="333"/>
      <c r="DQX75" s="333"/>
      <c r="DQY75" s="333"/>
      <c r="DQZ75" s="333"/>
      <c r="DRA75" s="333"/>
      <c r="DRB75" s="333"/>
      <c r="DRC75" s="333"/>
      <c r="DRD75" s="333"/>
      <c r="DRE75" s="333"/>
      <c r="DRF75" s="333"/>
      <c r="DRG75" s="333"/>
      <c r="DRH75" s="333"/>
      <c r="DRI75" s="333"/>
      <c r="DRJ75" s="333"/>
      <c r="DRK75" s="333"/>
      <c r="DRL75" s="333"/>
      <c r="DRM75" s="333"/>
      <c r="DRN75" s="333"/>
      <c r="DRO75" s="333"/>
      <c r="DRP75" s="333"/>
      <c r="DRQ75" s="333"/>
      <c r="DRR75" s="333"/>
      <c r="DRS75" s="333"/>
      <c r="DRT75" s="333"/>
      <c r="DRU75" s="333"/>
      <c r="DRV75" s="333"/>
      <c r="DRW75" s="333"/>
      <c r="DRX75" s="333"/>
      <c r="DRY75" s="333"/>
      <c r="DRZ75" s="333"/>
      <c r="DSA75" s="333"/>
      <c r="DSB75" s="333"/>
      <c r="DSC75" s="333"/>
      <c r="DSD75" s="333"/>
      <c r="DSE75" s="333"/>
      <c r="DSF75" s="333"/>
      <c r="DSG75" s="333"/>
      <c r="DSH75" s="333"/>
      <c r="DSI75" s="333"/>
      <c r="DSJ75" s="333"/>
      <c r="DSK75" s="333"/>
      <c r="DSL75" s="333"/>
      <c r="DSM75" s="333"/>
      <c r="DSN75" s="333"/>
      <c r="DSO75" s="333"/>
      <c r="DSP75" s="333"/>
      <c r="DSQ75" s="333"/>
      <c r="DSR75" s="333"/>
      <c r="DSS75" s="333"/>
      <c r="DST75" s="333"/>
      <c r="DSU75" s="333"/>
      <c r="DSV75" s="333"/>
      <c r="DSW75" s="333"/>
      <c r="DSX75" s="333"/>
      <c r="DSY75" s="333"/>
      <c r="DSZ75" s="333"/>
      <c r="DTA75" s="333"/>
      <c r="DTB75" s="333"/>
      <c r="DTC75" s="333"/>
      <c r="DTD75" s="333"/>
      <c r="DTE75" s="333"/>
      <c r="DTF75" s="333"/>
      <c r="DTG75" s="333"/>
      <c r="DTH75" s="333"/>
      <c r="DTI75" s="333"/>
      <c r="DTJ75" s="333"/>
      <c r="DTK75" s="333"/>
      <c r="DTL75" s="333"/>
      <c r="DTM75" s="333"/>
      <c r="DTN75" s="333"/>
      <c r="DTO75" s="333"/>
      <c r="DTP75" s="333"/>
      <c r="DTQ75" s="333"/>
      <c r="DTR75" s="333"/>
      <c r="DTS75" s="333"/>
      <c r="DTT75" s="333"/>
      <c r="DTU75" s="333"/>
      <c r="DTV75" s="333"/>
      <c r="DTW75" s="333"/>
      <c r="DTX75" s="333"/>
      <c r="DTY75" s="333"/>
      <c r="DTZ75" s="333"/>
      <c r="DUA75" s="333"/>
      <c r="DUB75" s="333"/>
      <c r="DUC75" s="333"/>
      <c r="DUD75" s="333"/>
      <c r="DUE75" s="333"/>
      <c r="DUF75" s="333"/>
      <c r="DUG75" s="333"/>
      <c r="DUH75" s="333"/>
      <c r="DUI75" s="333"/>
      <c r="DUJ75" s="333"/>
      <c r="DUK75" s="333"/>
      <c r="DUL75" s="333"/>
      <c r="DUM75" s="333"/>
      <c r="DUN75" s="333"/>
      <c r="DUO75" s="333"/>
      <c r="DUP75" s="333"/>
      <c r="DUQ75" s="333"/>
      <c r="DUR75" s="333"/>
      <c r="DUS75" s="333"/>
      <c r="DUT75" s="333"/>
      <c r="DUU75" s="333"/>
      <c r="DUV75" s="333"/>
      <c r="DUW75" s="333"/>
      <c r="DUX75" s="333"/>
      <c r="DUY75" s="333"/>
      <c r="DUZ75" s="333"/>
      <c r="DVA75" s="333"/>
      <c r="DVB75" s="333"/>
      <c r="DVC75" s="333"/>
      <c r="DVD75" s="333"/>
      <c r="DVE75" s="333"/>
      <c r="DVF75" s="333"/>
      <c r="DVG75" s="333"/>
      <c r="DVH75" s="333"/>
      <c r="DVI75" s="333"/>
      <c r="DVJ75" s="333"/>
      <c r="DVK75" s="333"/>
      <c r="DVL75" s="333"/>
      <c r="DVM75" s="333"/>
      <c r="DVN75" s="333"/>
      <c r="DVO75" s="333"/>
      <c r="DVP75" s="333"/>
      <c r="DVQ75" s="333"/>
      <c r="DVR75" s="333"/>
      <c r="DVS75" s="333"/>
      <c r="DVT75" s="333"/>
      <c r="DVU75" s="333"/>
      <c r="DVV75" s="333"/>
      <c r="DVW75" s="333"/>
      <c r="DVX75" s="333"/>
      <c r="DVY75" s="333"/>
      <c r="DVZ75" s="333"/>
      <c r="DWA75" s="333"/>
      <c r="DWB75" s="333"/>
      <c r="DWC75" s="333"/>
      <c r="DWD75" s="333"/>
      <c r="DWE75" s="333"/>
      <c r="DWF75" s="333"/>
      <c r="DWG75" s="333"/>
      <c r="DWH75" s="333"/>
      <c r="DWI75" s="333"/>
      <c r="DWJ75" s="333"/>
      <c r="DWK75" s="333"/>
      <c r="DWL75" s="333"/>
      <c r="DWM75" s="333"/>
      <c r="DWN75" s="333"/>
      <c r="DWO75" s="333"/>
      <c r="DWP75" s="333"/>
      <c r="DWQ75" s="333"/>
      <c r="DWR75" s="333"/>
      <c r="DWS75" s="333"/>
      <c r="DWT75" s="333"/>
      <c r="DWU75" s="333"/>
      <c r="DWV75" s="333"/>
      <c r="DWW75" s="333"/>
      <c r="DWX75" s="333"/>
      <c r="DWY75" s="333"/>
      <c r="DWZ75" s="333"/>
      <c r="DXA75" s="333"/>
      <c r="DXB75" s="333"/>
      <c r="DXC75" s="333"/>
      <c r="DXD75" s="333"/>
      <c r="DXE75" s="333"/>
      <c r="DXF75" s="333"/>
      <c r="DXG75" s="333"/>
      <c r="DXH75" s="333"/>
      <c r="DXI75" s="333"/>
      <c r="DXJ75" s="333"/>
      <c r="DXK75" s="333"/>
      <c r="DXL75" s="333"/>
      <c r="DXM75" s="333"/>
      <c r="DXN75" s="333"/>
      <c r="DXO75" s="333"/>
      <c r="DXP75" s="333"/>
      <c r="DXQ75" s="333"/>
      <c r="DXR75" s="333"/>
      <c r="DXS75" s="333"/>
      <c r="DXT75" s="333"/>
      <c r="DXU75" s="333"/>
      <c r="DXV75" s="333"/>
      <c r="DXW75" s="333"/>
      <c r="DXX75" s="333"/>
      <c r="DXY75" s="333"/>
      <c r="DXZ75" s="333"/>
      <c r="DYA75" s="333"/>
      <c r="DYB75" s="333"/>
      <c r="DYC75" s="333"/>
      <c r="DYD75" s="333"/>
      <c r="DYE75" s="333"/>
      <c r="DYF75" s="333"/>
      <c r="DYG75" s="333"/>
      <c r="DYH75" s="333"/>
      <c r="DYI75" s="333"/>
      <c r="DYJ75" s="333"/>
      <c r="DYK75" s="333"/>
      <c r="DYL75" s="333"/>
      <c r="DYM75" s="333"/>
      <c r="DYN75" s="333"/>
      <c r="DYO75" s="333"/>
      <c r="DYP75" s="333"/>
      <c r="DYQ75" s="333"/>
      <c r="DYR75" s="333"/>
      <c r="DYS75" s="333"/>
      <c r="DYT75" s="333"/>
      <c r="DYU75" s="333"/>
      <c r="DYV75" s="333"/>
      <c r="DYW75" s="333"/>
      <c r="DYX75" s="333"/>
      <c r="DYY75" s="333"/>
      <c r="DYZ75" s="333"/>
      <c r="DZA75" s="333"/>
      <c r="DZB75" s="333"/>
      <c r="DZC75" s="333"/>
      <c r="DZD75" s="333"/>
      <c r="DZE75" s="333"/>
      <c r="DZF75" s="333"/>
      <c r="DZG75" s="333"/>
      <c r="DZH75" s="333"/>
      <c r="DZI75" s="333"/>
      <c r="DZJ75" s="333"/>
      <c r="DZK75" s="333"/>
      <c r="DZL75" s="333"/>
      <c r="DZM75" s="333"/>
      <c r="DZN75" s="333"/>
      <c r="DZO75" s="333"/>
      <c r="DZP75" s="333"/>
      <c r="DZQ75" s="333"/>
      <c r="DZR75" s="333"/>
      <c r="DZS75" s="333"/>
      <c r="DZT75" s="333"/>
      <c r="DZU75" s="333"/>
      <c r="DZV75" s="333"/>
      <c r="DZW75" s="333"/>
      <c r="DZX75" s="333"/>
      <c r="DZY75" s="333"/>
      <c r="DZZ75" s="333"/>
      <c r="EAA75" s="333"/>
      <c r="EAB75" s="333"/>
      <c r="EAC75" s="333"/>
      <c r="EAD75" s="333"/>
      <c r="EAE75" s="333"/>
      <c r="EAF75" s="333"/>
      <c r="EAG75" s="333"/>
      <c r="EAH75" s="333"/>
      <c r="EAI75" s="333"/>
      <c r="EAJ75" s="333"/>
      <c r="EAK75" s="333"/>
      <c r="EAL75" s="333"/>
      <c r="EAM75" s="333"/>
      <c r="EAN75" s="333"/>
      <c r="EAO75" s="333"/>
      <c r="EAP75" s="333"/>
      <c r="EAQ75" s="333"/>
      <c r="EAR75" s="333"/>
      <c r="EAS75" s="333"/>
      <c r="EAT75" s="333"/>
      <c r="EAU75" s="333"/>
      <c r="EAV75" s="333"/>
      <c r="EAW75" s="333"/>
      <c r="EAX75" s="333"/>
      <c r="EAY75" s="333"/>
      <c r="EAZ75" s="333"/>
      <c r="EBA75" s="333"/>
      <c r="EBB75" s="333"/>
      <c r="EBC75" s="333"/>
      <c r="EBD75" s="333"/>
      <c r="EBE75" s="333"/>
      <c r="EBF75" s="333"/>
      <c r="EBG75" s="333"/>
      <c r="EBH75" s="333"/>
      <c r="EBI75" s="333"/>
      <c r="EBJ75" s="333"/>
      <c r="EBK75" s="333"/>
      <c r="EBL75" s="333"/>
      <c r="EBM75" s="333"/>
      <c r="EBN75" s="333"/>
      <c r="EBO75" s="333"/>
      <c r="EBP75" s="333"/>
      <c r="EBQ75" s="333"/>
      <c r="EBR75" s="333"/>
      <c r="EBS75" s="333"/>
      <c r="EBT75" s="333"/>
      <c r="EBU75" s="333"/>
      <c r="EBV75" s="333"/>
      <c r="EBW75" s="333"/>
      <c r="EBX75" s="333"/>
      <c r="EBY75" s="333"/>
      <c r="EBZ75" s="333"/>
      <c r="ECA75" s="333"/>
      <c r="ECB75" s="333"/>
      <c r="ECC75" s="333"/>
      <c r="ECD75" s="333"/>
      <c r="ECE75" s="333"/>
      <c r="ECF75" s="333"/>
      <c r="ECG75" s="333"/>
      <c r="ECH75" s="333"/>
      <c r="ECI75" s="333"/>
      <c r="ECJ75" s="333"/>
      <c r="ECK75" s="333"/>
      <c r="ECL75" s="333"/>
      <c r="ECM75" s="333"/>
      <c r="ECN75" s="333"/>
      <c r="ECO75" s="333"/>
      <c r="ECP75" s="333"/>
      <c r="ECQ75" s="333"/>
      <c r="ECR75" s="333"/>
      <c r="ECS75" s="333"/>
      <c r="ECT75" s="333"/>
      <c r="ECU75" s="333"/>
      <c r="ECV75" s="333"/>
      <c r="ECW75" s="333"/>
      <c r="ECX75" s="333"/>
      <c r="ECY75" s="333"/>
      <c r="ECZ75" s="333"/>
      <c r="EDA75" s="333"/>
      <c r="EDB75" s="333"/>
      <c r="EDC75" s="333"/>
      <c r="EDD75" s="333"/>
      <c r="EDE75" s="333"/>
      <c r="EDF75" s="333"/>
      <c r="EDG75" s="333"/>
      <c r="EDH75" s="333"/>
      <c r="EDI75" s="333"/>
      <c r="EDJ75" s="333"/>
      <c r="EDK75" s="333"/>
      <c r="EDL75" s="333"/>
      <c r="EDM75" s="333"/>
      <c r="EDN75" s="333"/>
      <c r="EDO75" s="333"/>
      <c r="EDP75" s="333"/>
      <c r="EDQ75" s="333"/>
      <c r="EDR75" s="333"/>
      <c r="EDS75" s="333"/>
      <c r="EDT75" s="333"/>
      <c r="EDU75" s="333"/>
      <c r="EDV75" s="333"/>
      <c r="EDW75" s="333"/>
      <c r="EDX75" s="333"/>
      <c r="EDY75" s="333"/>
      <c r="EDZ75" s="333"/>
      <c r="EEA75" s="333"/>
      <c r="EEB75" s="333"/>
      <c r="EEC75" s="333"/>
      <c r="EED75" s="333"/>
      <c r="EEE75" s="333"/>
      <c r="EEF75" s="333"/>
      <c r="EEG75" s="333"/>
      <c r="EEH75" s="333"/>
      <c r="EEI75" s="333"/>
      <c r="EEJ75" s="333"/>
      <c r="EEK75" s="333"/>
      <c r="EEL75" s="333"/>
      <c r="EEM75" s="333"/>
      <c r="EEN75" s="333"/>
      <c r="EEO75" s="333"/>
      <c r="EEP75" s="333"/>
      <c r="EEQ75" s="333"/>
      <c r="EER75" s="333"/>
      <c r="EES75" s="333"/>
      <c r="EET75" s="333"/>
      <c r="EEU75" s="333"/>
      <c r="EEV75" s="333"/>
      <c r="EEW75" s="333"/>
      <c r="EEX75" s="333"/>
      <c r="EEY75" s="333"/>
      <c r="EEZ75" s="333"/>
      <c r="EFA75" s="333"/>
      <c r="EFB75" s="333"/>
      <c r="EFC75" s="333"/>
      <c r="EFD75" s="333"/>
      <c r="EFE75" s="333"/>
      <c r="EFF75" s="333"/>
      <c r="EFG75" s="333"/>
      <c r="EFH75" s="333"/>
      <c r="EFI75" s="333"/>
      <c r="EFJ75" s="333"/>
      <c r="EFK75" s="333"/>
      <c r="EFL75" s="333"/>
      <c r="EFM75" s="333"/>
      <c r="EFN75" s="333"/>
      <c r="EFO75" s="333"/>
      <c r="EFP75" s="333"/>
      <c r="EFQ75" s="333"/>
      <c r="EFR75" s="333"/>
      <c r="EFS75" s="333"/>
      <c r="EFT75" s="333"/>
      <c r="EFU75" s="333"/>
      <c r="EFV75" s="333"/>
      <c r="EFW75" s="333"/>
      <c r="EFX75" s="333"/>
      <c r="EFY75" s="333"/>
      <c r="EFZ75" s="333"/>
      <c r="EGA75" s="333"/>
      <c r="EGB75" s="333"/>
      <c r="EGC75" s="333"/>
      <c r="EGD75" s="333"/>
      <c r="EGE75" s="333"/>
      <c r="EGF75" s="333"/>
      <c r="EGG75" s="333"/>
      <c r="EGH75" s="333"/>
      <c r="EGI75" s="333"/>
      <c r="EGJ75" s="333"/>
      <c r="EGK75" s="333"/>
      <c r="EGL75" s="333"/>
      <c r="EGM75" s="333"/>
      <c r="EGN75" s="333"/>
      <c r="EGO75" s="333"/>
      <c r="EGP75" s="333"/>
      <c r="EGQ75" s="333"/>
      <c r="EGR75" s="333"/>
      <c r="EGS75" s="333"/>
      <c r="EGT75" s="333"/>
      <c r="EGU75" s="333"/>
      <c r="EGV75" s="333"/>
      <c r="EGW75" s="333"/>
      <c r="EGX75" s="333"/>
      <c r="EGY75" s="333"/>
      <c r="EGZ75" s="333"/>
      <c r="EHA75" s="333"/>
      <c r="EHB75" s="333"/>
      <c r="EHC75" s="333"/>
      <c r="EHD75" s="333"/>
      <c r="EHE75" s="333"/>
      <c r="EHF75" s="333"/>
      <c r="EHG75" s="333"/>
      <c r="EHH75" s="333"/>
      <c r="EHI75" s="333"/>
      <c r="EHJ75" s="333"/>
      <c r="EHK75" s="333"/>
      <c r="EHL75" s="333"/>
      <c r="EHM75" s="333"/>
      <c r="EHN75" s="333"/>
      <c r="EHO75" s="333"/>
      <c r="EHP75" s="333"/>
      <c r="EHQ75" s="333"/>
      <c r="EHR75" s="333"/>
      <c r="EHS75" s="333"/>
      <c r="EHT75" s="333"/>
      <c r="EHU75" s="333"/>
      <c r="EHV75" s="333"/>
      <c r="EHW75" s="333"/>
      <c r="EHX75" s="333"/>
      <c r="EHY75" s="333"/>
      <c r="EHZ75" s="333"/>
      <c r="EIA75" s="333"/>
      <c r="EIB75" s="333"/>
      <c r="EIC75" s="333"/>
      <c r="EID75" s="333"/>
      <c r="EIE75" s="333"/>
      <c r="EIF75" s="333"/>
      <c r="EIG75" s="333"/>
      <c r="EIH75" s="333"/>
      <c r="EII75" s="333"/>
      <c r="EIJ75" s="333"/>
      <c r="EIK75" s="333"/>
      <c r="EIL75" s="333"/>
      <c r="EIM75" s="333"/>
      <c r="EIN75" s="333"/>
      <c r="EIO75" s="333"/>
      <c r="EIP75" s="333"/>
      <c r="EIQ75" s="333"/>
      <c r="EIR75" s="333"/>
      <c r="EIS75" s="333"/>
      <c r="EIT75" s="333"/>
      <c r="EIU75" s="333"/>
      <c r="EIV75" s="333"/>
      <c r="EIW75" s="333"/>
      <c r="EIX75" s="333"/>
      <c r="EIY75" s="333"/>
      <c r="EIZ75" s="333"/>
      <c r="EJA75" s="333"/>
      <c r="EJB75" s="333"/>
      <c r="EJC75" s="333"/>
      <c r="EJD75" s="333"/>
      <c r="EJE75" s="333"/>
      <c r="EJF75" s="333"/>
      <c r="EJG75" s="333"/>
      <c r="EJH75" s="333"/>
      <c r="EJI75" s="333"/>
      <c r="EJJ75" s="333"/>
      <c r="EJK75" s="333"/>
      <c r="EJL75" s="333"/>
      <c r="EJM75" s="333"/>
      <c r="EJN75" s="333"/>
      <c r="EJO75" s="333"/>
      <c r="EJP75" s="333"/>
      <c r="EJQ75" s="333"/>
      <c r="EJR75" s="333"/>
      <c r="EJS75" s="333"/>
      <c r="EJT75" s="333"/>
      <c r="EJU75" s="333"/>
      <c r="EJV75" s="333"/>
      <c r="EJW75" s="333"/>
      <c r="EJX75" s="333"/>
      <c r="EJY75" s="333"/>
      <c r="EJZ75" s="333"/>
      <c r="EKA75" s="333"/>
      <c r="EKB75" s="333"/>
      <c r="EKC75" s="333"/>
      <c r="EKD75" s="333"/>
      <c r="EKE75" s="333"/>
      <c r="EKF75" s="333"/>
      <c r="EKG75" s="333"/>
      <c r="EKH75" s="333"/>
      <c r="EKI75" s="333"/>
      <c r="EKJ75" s="333"/>
      <c r="EKK75" s="333"/>
      <c r="EKL75" s="333"/>
      <c r="EKM75" s="333"/>
      <c r="EKN75" s="333"/>
      <c r="EKO75" s="333"/>
      <c r="EKP75" s="333"/>
      <c r="EKQ75" s="333"/>
      <c r="EKR75" s="333"/>
      <c r="EKS75" s="333"/>
      <c r="EKT75" s="333"/>
      <c r="EKU75" s="333"/>
      <c r="EKV75" s="333"/>
      <c r="EKW75" s="333"/>
      <c r="EKX75" s="333"/>
      <c r="EKY75" s="333"/>
      <c r="EKZ75" s="333"/>
      <c r="ELA75" s="333"/>
      <c r="ELB75" s="333"/>
      <c r="ELC75" s="333"/>
      <c r="ELD75" s="333"/>
      <c r="ELE75" s="333"/>
      <c r="ELF75" s="333"/>
      <c r="ELG75" s="333"/>
      <c r="ELH75" s="333"/>
      <c r="ELI75" s="333"/>
      <c r="ELJ75" s="333"/>
      <c r="ELK75" s="333"/>
      <c r="ELL75" s="333"/>
      <c r="ELM75" s="333"/>
      <c r="ELN75" s="333"/>
      <c r="ELO75" s="333"/>
      <c r="ELP75" s="333"/>
      <c r="ELQ75" s="333"/>
      <c r="ELR75" s="333"/>
      <c r="ELS75" s="333"/>
      <c r="ELT75" s="333"/>
      <c r="ELU75" s="333"/>
      <c r="ELV75" s="333"/>
      <c r="ELW75" s="333"/>
      <c r="ELX75" s="333"/>
      <c r="ELY75" s="333"/>
      <c r="ELZ75" s="333"/>
      <c r="EMA75" s="333"/>
      <c r="EMB75" s="333"/>
      <c r="EMC75" s="333"/>
      <c r="EMD75" s="333"/>
      <c r="EME75" s="333"/>
      <c r="EMF75" s="333"/>
      <c r="EMG75" s="333"/>
      <c r="EMH75" s="333"/>
      <c r="EMI75" s="333"/>
      <c r="EMJ75" s="333"/>
      <c r="EMK75" s="333"/>
      <c r="EML75" s="333"/>
      <c r="EMM75" s="333"/>
      <c r="EMN75" s="333"/>
      <c r="EMO75" s="333"/>
      <c r="EMP75" s="333"/>
      <c r="EMQ75" s="333"/>
      <c r="EMR75" s="333"/>
      <c r="EMS75" s="333"/>
      <c r="EMT75" s="333"/>
      <c r="EMU75" s="333"/>
      <c r="EMV75" s="333"/>
      <c r="EMW75" s="333"/>
      <c r="EMX75" s="333"/>
      <c r="EMY75" s="333"/>
      <c r="EMZ75" s="333"/>
      <c r="ENA75" s="333"/>
      <c r="ENB75" s="333"/>
      <c r="ENC75" s="333"/>
      <c r="END75" s="333"/>
      <c r="ENE75" s="333"/>
      <c r="ENF75" s="333"/>
      <c r="ENG75" s="333"/>
      <c r="ENH75" s="333"/>
      <c r="ENI75" s="333"/>
      <c r="ENJ75" s="333"/>
      <c r="ENK75" s="333"/>
      <c r="ENL75" s="333"/>
      <c r="ENM75" s="333"/>
      <c r="ENN75" s="333"/>
      <c r="ENO75" s="333"/>
      <c r="ENP75" s="333"/>
      <c r="ENQ75" s="333"/>
      <c r="ENR75" s="333"/>
      <c r="ENS75" s="333"/>
      <c r="ENT75" s="333"/>
      <c r="ENU75" s="333"/>
      <c r="ENV75" s="333"/>
      <c r="ENW75" s="333"/>
      <c r="ENX75" s="333"/>
      <c r="ENY75" s="333"/>
      <c r="ENZ75" s="333"/>
      <c r="EOA75" s="333"/>
      <c r="EOB75" s="333"/>
      <c r="EOC75" s="333"/>
      <c r="EOD75" s="333"/>
      <c r="EOE75" s="333"/>
      <c r="EOF75" s="333"/>
      <c r="EOG75" s="333"/>
      <c r="EOH75" s="333"/>
      <c r="EOI75" s="333"/>
      <c r="EOJ75" s="333"/>
      <c r="EOK75" s="333"/>
      <c r="EOL75" s="333"/>
      <c r="EOM75" s="333"/>
      <c r="EON75" s="333"/>
      <c r="EOO75" s="333"/>
      <c r="EOP75" s="333"/>
      <c r="EOQ75" s="333"/>
      <c r="EOR75" s="333"/>
      <c r="EOS75" s="333"/>
      <c r="EOT75" s="333"/>
      <c r="EOU75" s="333"/>
      <c r="EOV75" s="333"/>
      <c r="EOW75" s="333"/>
      <c r="EOX75" s="333"/>
      <c r="EOY75" s="333"/>
      <c r="EOZ75" s="333"/>
      <c r="EPA75" s="333"/>
      <c r="EPB75" s="333"/>
      <c r="EPC75" s="333"/>
      <c r="EPD75" s="333"/>
      <c r="EPE75" s="333"/>
      <c r="EPF75" s="333"/>
      <c r="EPG75" s="333"/>
      <c r="EPH75" s="333"/>
      <c r="EPI75" s="333"/>
      <c r="EPJ75" s="333"/>
      <c r="EPK75" s="333"/>
      <c r="EPL75" s="333"/>
      <c r="EPM75" s="333"/>
      <c r="EPN75" s="333"/>
      <c r="EPO75" s="333"/>
      <c r="EPP75" s="333"/>
      <c r="EPQ75" s="333"/>
      <c r="EPR75" s="333"/>
      <c r="EPS75" s="333"/>
      <c r="EPT75" s="333"/>
      <c r="EPU75" s="333"/>
      <c r="EPV75" s="333"/>
      <c r="EPW75" s="333"/>
      <c r="EPX75" s="333"/>
      <c r="EPY75" s="333"/>
      <c r="EPZ75" s="333"/>
      <c r="EQA75" s="333"/>
      <c r="EQB75" s="333"/>
      <c r="EQC75" s="333"/>
      <c r="EQD75" s="333"/>
      <c r="EQE75" s="333"/>
      <c r="EQF75" s="333"/>
      <c r="EQG75" s="333"/>
      <c r="EQH75" s="333"/>
      <c r="EQI75" s="333"/>
      <c r="EQJ75" s="333"/>
      <c r="EQK75" s="333"/>
      <c r="EQL75" s="333"/>
      <c r="EQM75" s="333"/>
      <c r="EQN75" s="333"/>
      <c r="EQO75" s="333"/>
      <c r="EQP75" s="333"/>
      <c r="EQQ75" s="333"/>
      <c r="EQR75" s="333"/>
      <c r="EQS75" s="333"/>
      <c r="EQT75" s="333"/>
      <c r="EQU75" s="333"/>
      <c r="EQV75" s="333"/>
      <c r="EQW75" s="333"/>
      <c r="EQX75" s="333"/>
      <c r="EQY75" s="333"/>
      <c r="EQZ75" s="333"/>
      <c r="ERA75" s="333"/>
      <c r="ERB75" s="333"/>
      <c r="ERC75" s="333"/>
      <c r="ERD75" s="333"/>
      <c r="ERE75" s="333"/>
      <c r="ERF75" s="333"/>
      <c r="ERG75" s="333"/>
      <c r="ERH75" s="333"/>
      <c r="ERI75" s="333"/>
      <c r="ERJ75" s="333"/>
      <c r="ERK75" s="333"/>
      <c r="ERL75" s="333"/>
      <c r="ERM75" s="333"/>
      <c r="ERN75" s="333"/>
      <c r="ERO75" s="333"/>
      <c r="ERP75" s="333"/>
      <c r="ERQ75" s="333"/>
      <c r="ERR75" s="333"/>
      <c r="ERS75" s="333"/>
      <c r="ERT75" s="333"/>
      <c r="ERU75" s="333"/>
      <c r="ERV75" s="333"/>
      <c r="ERW75" s="333"/>
      <c r="ERX75" s="333"/>
      <c r="ERY75" s="333"/>
      <c r="ERZ75" s="333"/>
      <c r="ESA75" s="333"/>
      <c r="ESB75" s="333"/>
      <c r="ESC75" s="333"/>
      <c r="ESD75" s="333"/>
      <c r="ESE75" s="333"/>
      <c r="ESF75" s="333"/>
      <c r="ESG75" s="333"/>
      <c r="ESH75" s="333"/>
      <c r="ESI75" s="333"/>
      <c r="ESJ75" s="333"/>
      <c r="ESK75" s="333"/>
      <c r="ESL75" s="333"/>
      <c r="ESM75" s="333"/>
      <c r="ESN75" s="333"/>
      <c r="ESO75" s="333"/>
      <c r="ESP75" s="333"/>
      <c r="ESQ75" s="333"/>
      <c r="ESR75" s="333"/>
      <c r="ESS75" s="333"/>
      <c r="EST75" s="333"/>
      <c r="ESU75" s="333"/>
      <c r="ESV75" s="333"/>
      <c r="ESW75" s="333"/>
      <c r="ESX75" s="333"/>
      <c r="ESY75" s="333"/>
      <c r="ESZ75" s="333"/>
      <c r="ETA75" s="333"/>
      <c r="ETB75" s="333"/>
      <c r="ETC75" s="333"/>
      <c r="ETD75" s="333"/>
      <c r="ETE75" s="333"/>
      <c r="ETF75" s="333"/>
      <c r="ETG75" s="333"/>
      <c r="ETH75" s="333"/>
      <c r="ETI75" s="333"/>
      <c r="ETJ75" s="333"/>
      <c r="ETK75" s="333"/>
      <c r="ETL75" s="333"/>
      <c r="ETM75" s="333"/>
      <c r="ETN75" s="333"/>
      <c r="ETO75" s="333"/>
      <c r="ETP75" s="333"/>
      <c r="ETQ75" s="333"/>
      <c r="ETR75" s="333"/>
      <c r="ETS75" s="333"/>
      <c r="ETT75" s="333"/>
      <c r="ETU75" s="333"/>
      <c r="ETV75" s="333"/>
      <c r="ETW75" s="333"/>
      <c r="ETX75" s="333"/>
      <c r="ETY75" s="333"/>
      <c r="ETZ75" s="333"/>
      <c r="EUA75" s="333"/>
      <c r="EUB75" s="333"/>
      <c r="EUC75" s="333"/>
      <c r="EUD75" s="333"/>
      <c r="EUE75" s="333"/>
      <c r="EUF75" s="333"/>
      <c r="EUG75" s="333"/>
      <c r="EUH75" s="333"/>
      <c r="EUI75" s="333"/>
      <c r="EUJ75" s="333"/>
      <c r="EUK75" s="333"/>
      <c r="EUL75" s="333"/>
      <c r="EUM75" s="333"/>
      <c r="EUN75" s="333"/>
      <c r="EUO75" s="333"/>
      <c r="EUP75" s="333"/>
      <c r="EUQ75" s="333"/>
      <c r="EUR75" s="333"/>
      <c r="EUS75" s="333"/>
      <c r="EUT75" s="333"/>
      <c r="EUU75" s="333"/>
      <c r="EUV75" s="333"/>
      <c r="EUW75" s="333"/>
      <c r="EUX75" s="333"/>
      <c r="EUY75" s="333"/>
      <c r="EUZ75" s="333"/>
      <c r="EVA75" s="333"/>
      <c r="EVB75" s="333"/>
      <c r="EVC75" s="333"/>
      <c r="EVD75" s="333"/>
      <c r="EVE75" s="333"/>
      <c r="EVF75" s="333"/>
      <c r="EVG75" s="333"/>
      <c r="EVH75" s="333"/>
      <c r="EVI75" s="333"/>
      <c r="EVJ75" s="333"/>
      <c r="EVK75" s="333"/>
      <c r="EVL75" s="333"/>
      <c r="EVM75" s="333"/>
      <c r="EVN75" s="333"/>
      <c r="EVO75" s="333"/>
      <c r="EVP75" s="333"/>
      <c r="EVQ75" s="333"/>
      <c r="EVR75" s="333"/>
      <c r="EVS75" s="333"/>
      <c r="EVT75" s="333"/>
      <c r="EVU75" s="333"/>
      <c r="EVV75" s="333"/>
      <c r="EVW75" s="333"/>
      <c r="EVX75" s="333"/>
      <c r="EVY75" s="333"/>
      <c r="EVZ75" s="333"/>
      <c r="EWA75" s="333"/>
      <c r="EWB75" s="333"/>
      <c r="EWC75" s="333"/>
      <c r="EWD75" s="333"/>
      <c r="EWE75" s="333"/>
      <c r="EWF75" s="333"/>
      <c r="EWG75" s="333"/>
      <c r="EWH75" s="333"/>
      <c r="EWI75" s="333"/>
      <c r="EWJ75" s="333"/>
      <c r="EWK75" s="333"/>
      <c r="EWL75" s="333"/>
      <c r="EWM75" s="333"/>
      <c r="EWN75" s="333"/>
      <c r="EWO75" s="333"/>
      <c r="EWP75" s="333"/>
      <c r="EWQ75" s="333"/>
      <c r="EWR75" s="333"/>
      <c r="EWS75" s="333"/>
      <c r="EWT75" s="333"/>
      <c r="EWU75" s="333"/>
      <c r="EWV75" s="333"/>
      <c r="EWW75" s="333"/>
      <c r="EWX75" s="333"/>
      <c r="EWY75" s="333"/>
      <c r="EWZ75" s="333"/>
      <c r="EXA75" s="333"/>
      <c r="EXB75" s="333"/>
      <c r="EXC75" s="333"/>
      <c r="EXD75" s="333"/>
      <c r="EXE75" s="333"/>
      <c r="EXF75" s="333"/>
      <c r="EXG75" s="333"/>
      <c r="EXH75" s="333"/>
      <c r="EXI75" s="333"/>
      <c r="EXJ75" s="333"/>
      <c r="EXK75" s="333"/>
      <c r="EXL75" s="333"/>
      <c r="EXM75" s="333"/>
      <c r="EXN75" s="333"/>
      <c r="EXO75" s="333"/>
      <c r="EXP75" s="333"/>
      <c r="EXQ75" s="333"/>
      <c r="EXR75" s="333"/>
      <c r="EXS75" s="333"/>
      <c r="EXT75" s="333"/>
      <c r="EXU75" s="333"/>
      <c r="EXV75" s="333"/>
      <c r="EXW75" s="333"/>
      <c r="EXX75" s="333"/>
      <c r="EXY75" s="333"/>
      <c r="EXZ75" s="333"/>
      <c r="EYA75" s="333"/>
      <c r="EYB75" s="333"/>
      <c r="EYC75" s="333"/>
      <c r="EYD75" s="333"/>
      <c r="EYE75" s="333"/>
      <c r="EYF75" s="333"/>
      <c r="EYG75" s="333"/>
      <c r="EYH75" s="333"/>
      <c r="EYI75" s="333"/>
      <c r="EYJ75" s="333"/>
      <c r="EYK75" s="333"/>
      <c r="EYL75" s="333"/>
      <c r="EYM75" s="333"/>
      <c r="EYN75" s="333"/>
      <c r="EYO75" s="333"/>
      <c r="EYP75" s="333"/>
      <c r="EYQ75" s="333"/>
      <c r="EYR75" s="333"/>
      <c r="EYS75" s="333"/>
      <c r="EYT75" s="333"/>
      <c r="EYU75" s="333"/>
      <c r="EYV75" s="333"/>
      <c r="EYW75" s="333"/>
      <c r="EYX75" s="333"/>
      <c r="EYY75" s="333"/>
      <c r="EYZ75" s="333"/>
      <c r="EZA75" s="333"/>
      <c r="EZB75" s="333"/>
      <c r="EZC75" s="333"/>
      <c r="EZD75" s="333"/>
      <c r="EZE75" s="333"/>
      <c r="EZF75" s="333"/>
      <c r="EZG75" s="333"/>
      <c r="EZH75" s="333"/>
      <c r="EZI75" s="333"/>
      <c r="EZJ75" s="333"/>
      <c r="EZK75" s="333"/>
      <c r="EZL75" s="333"/>
      <c r="EZM75" s="333"/>
      <c r="EZN75" s="333"/>
      <c r="EZO75" s="333"/>
      <c r="EZP75" s="333"/>
      <c r="EZQ75" s="333"/>
      <c r="EZR75" s="333"/>
      <c r="EZS75" s="333"/>
      <c r="EZT75" s="333"/>
      <c r="EZU75" s="333"/>
      <c r="EZV75" s="333"/>
      <c r="EZW75" s="333"/>
      <c r="EZX75" s="333"/>
      <c r="EZY75" s="333"/>
      <c r="EZZ75" s="333"/>
      <c r="FAA75" s="333"/>
      <c r="FAB75" s="333"/>
      <c r="FAC75" s="333"/>
      <c r="FAD75" s="333"/>
      <c r="FAE75" s="333"/>
      <c r="FAF75" s="333"/>
      <c r="FAG75" s="333"/>
      <c r="FAH75" s="333"/>
      <c r="FAI75" s="333"/>
      <c r="FAJ75" s="333"/>
      <c r="FAK75" s="333"/>
      <c r="FAL75" s="333"/>
      <c r="FAM75" s="333"/>
      <c r="FAN75" s="333"/>
      <c r="FAO75" s="333"/>
      <c r="FAP75" s="333"/>
      <c r="FAQ75" s="333"/>
      <c r="FAR75" s="333"/>
      <c r="FAS75" s="333"/>
      <c r="FAT75" s="333"/>
      <c r="FAU75" s="333"/>
      <c r="FAV75" s="333"/>
      <c r="FAW75" s="333"/>
      <c r="FAX75" s="333"/>
      <c r="FAY75" s="333"/>
      <c r="FAZ75" s="333"/>
      <c r="FBA75" s="333"/>
      <c r="FBB75" s="333"/>
      <c r="FBC75" s="333"/>
      <c r="FBD75" s="333"/>
      <c r="FBE75" s="333"/>
      <c r="FBF75" s="333"/>
      <c r="FBG75" s="333"/>
      <c r="FBH75" s="333"/>
      <c r="FBI75" s="333"/>
      <c r="FBJ75" s="333"/>
      <c r="FBK75" s="333"/>
      <c r="FBL75" s="333"/>
      <c r="FBM75" s="333"/>
      <c r="FBN75" s="333"/>
      <c r="FBO75" s="333"/>
      <c r="FBP75" s="333"/>
      <c r="FBQ75" s="333"/>
      <c r="FBR75" s="333"/>
      <c r="FBS75" s="333"/>
      <c r="FBT75" s="333"/>
      <c r="FBU75" s="333"/>
      <c r="FBV75" s="333"/>
      <c r="FBW75" s="333"/>
      <c r="FBX75" s="333"/>
      <c r="FBY75" s="333"/>
      <c r="FBZ75" s="333"/>
      <c r="FCA75" s="333"/>
      <c r="FCB75" s="333"/>
      <c r="FCC75" s="333"/>
      <c r="FCD75" s="333"/>
      <c r="FCE75" s="333"/>
      <c r="FCF75" s="333"/>
      <c r="FCG75" s="333"/>
      <c r="FCH75" s="333"/>
      <c r="FCI75" s="333"/>
      <c r="FCJ75" s="333"/>
      <c r="FCK75" s="333"/>
      <c r="FCL75" s="333"/>
      <c r="FCM75" s="333"/>
      <c r="FCN75" s="333"/>
      <c r="FCO75" s="333"/>
      <c r="FCP75" s="333"/>
      <c r="FCQ75" s="333"/>
      <c r="FCR75" s="333"/>
      <c r="FCS75" s="333"/>
      <c r="FCT75" s="333"/>
      <c r="FCU75" s="333"/>
      <c r="FCV75" s="333"/>
      <c r="FCW75" s="333"/>
      <c r="FCX75" s="333"/>
      <c r="FCY75" s="333"/>
      <c r="FCZ75" s="333"/>
      <c r="FDA75" s="333"/>
      <c r="FDB75" s="333"/>
      <c r="FDC75" s="333"/>
      <c r="FDD75" s="333"/>
      <c r="FDE75" s="333"/>
      <c r="FDF75" s="333"/>
      <c r="FDG75" s="333"/>
      <c r="FDH75" s="333"/>
      <c r="FDI75" s="333"/>
      <c r="FDJ75" s="333"/>
      <c r="FDK75" s="333"/>
      <c r="FDL75" s="333"/>
      <c r="FDM75" s="333"/>
      <c r="FDN75" s="333"/>
      <c r="FDO75" s="333"/>
      <c r="FDP75" s="333"/>
      <c r="FDQ75" s="333"/>
      <c r="FDR75" s="333"/>
      <c r="FDS75" s="333"/>
      <c r="FDT75" s="333"/>
      <c r="FDU75" s="333"/>
      <c r="FDV75" s="333"/>
      <c r="FDW75" s="333"/>
      <c r="FDX75" s="333"/>
      <c r="FDY75" s="333"/>
      <c r="FDZ75" s="333"/>
      <c r="FEA75" s="333"/>
      <c r="FEB75" s="333"/>
      <c r="FEC75" s="333"/>
      <c r="FED75" s="333"/>
      <c r="FEE75" s="333"/>
      <c r="FEF75" s="333"/>
      <c r="FEG75" s="333"/>
      <c r="FEH75" s="333"/>
      <c r="FEI75" s="333"/>
      <c r="FEJ75" s="333"/>
      <c r="FEK75" s="333"/>
      <c r="FEL75" s="333"/>
      <c r="FEM75" s="333"/>
      <c r="FEN75" s="333"/>
      <c r="FEO75" s="333"/>
      <c r="FEP75" s="333"/>
      <c r="FEQ75" s="333"/>
      <c r="FER75" s="333"/>
      <c r="FES75" s="333"/>
      <c r="FET75" s="333"/>
      <c r="FEU75" s="333"/>
      <c r="FEV75" s="333"/>
      <c r="FEW75" s="333"/>
      <c r="FEX75" s="333"/>
      <c r="FEY75" s="333"/>
      <c r="FEZ75" s="333"/>
      <c r="FFA75" s="333"/>
      <c r="FFB75" s="333"/>
      <c r="FFC75" s="333"/>
      <c r="FFD75" s="333"/>
      <c r="FFE75" s="333"/>
      <c r="FFF75" s="333"/>
      <c r="FFG75" s="333"/>
      <c r="FFH75" s="333"/>
      <c r="FFI75" s="333"/>
      <c r="FFJ75" s="333"/>
      <c r="FFK75" s="333"/>
      <c r="FFL75" s="333"/>
      <c r="FFM75" s="333"/>
      <c r="FFN75" s="333"/>
      <c r="FFO75" s="333"/>
      <c r="FFP75" s="333"/>
      <c r="FFQ75" s="333"/>
      <c r="FFR75" s="333"/>
      <c r="FFS75" s="333"/>
      <c r="FFT75" s="333"/>
      <c r="FFU75" s="333"/>
      <c r="FFV75" s="333"/>
      <c r="FFW75" s="333"/>
      <c r="FFX75" s="333"/>
      <c r="FFY75" s="333"/>
      <c r="FFZ75" s="333"/>
      <c r="FGA75" s="333"/>
      <c r="FGB75" s="333"/>
      <c r="FGC75" s="333"/>
      <c r="FGD75" s="333"/>
      <c r="FGE75" s="333"/>
      <c r="FGF75" s="333"/>
      <c r="FGG75" s="333"/>
      <c r="FGH75" s="333"/>
      <c r="FGI75" s="333"/>
      <c r="FGJ75" s="333"/>
      <c r="FGK75" s="333"/>
      <c r="FGL75" s="333"/>
      <c r="FGM75" s="333"/>
      <c r="FGN75" s="333"/>
      <c r="FGO75" s="333"/>
      <c r="FGP75" s="333"/>
      <c r="FGQ75" s="333"/>
      <c r="FGR75" s="333"/>
      <c r="FGS75" s="333"/>
      <c r="FGT75" s="333"/>
      <c r="FGU75" s="333"/>
      <c r="FGV75" s="333"/>
      <c r="FGW75" s="333"/>
      <c r="FGX75" s="333"/>
      <c r="FGY75" s="333"/>
      <c r="FGZ75" s="333"/>
      <c r="FHA75" s="333"/>
      <c r="FHB75" s="333"/>
      <c r="FHC75" s="333"/>
      <c r="FHD75" s="333"/>
      <c r="FHE75" s="333"/>
      <c r="FHF75" s="333"/>
      <c r="FHG75" s="333"/>
      <c r="FHH75" s="333"/>
      <c r="FHI75" s="333"/>
      <c r="FHJ75" s="333"/>
      <c r="FHK75" s="333"/>
      <c r="FHL75" s="333"/>
      <c r="FHM75" s="333"/>
      <c r="FHN75" s="333"/>
      <c r="FHO75" s="333"/>
      <c r="FHP75" s="333"/>
      <c r="FHQ75" s="333"/>
      <c r="FHR75" s="333"/>
      <c r="FHS75" s="333"/>
      <c r="FHT75" s="333"/>
      <c r="FHU75" s="333"/>
      <c r="FHV75" s="333"/>
      <c r="FHW75" s="333"/>
      <c r="FHX75" s="333"/>
      <c r="FHY75" s="333"/>
      <c r="FHZ75" s="333"/>
      <c r="FIA75" s="333"/>
      <c r="FIB75" s="333"/>
      <c r="FIC75" s="333"/>
      <c r="FID75" s="333"/>
      <c r="FIE75" s="333"/>
      <c r="FIF75" s="333"/>
      <c r="FIG75" s="333"/>
      <c r="FIH75" s="333"/>
      <c r="FII75" s="333"/>
      <c r="FIJ75" s="333"/>
      <c r="FIK75" s="333"/>
      <c r="FIL75" s="333"/>
      <c r="FIM75" s="333"/>
      <c r="FIN75" s="333"/>
      <c r="FIO75" s="333"/>
      <c r="FIP75" s="333"/>
      <c r="FIQ75" s="333"/>
      <c r="FIR75" s="333"/>
      <c r="FIS75" s="333"/>
      <c r="FIT75" s="333"/>
      <c r="FIU75" s="333"/>
      <c r="FIV75" s="333"/>
      <c r="FIW75" s="333"/>
      <c r="FIX75" s="333"/>
      <c r="FIY75" s="333"/>
      <c r="FIZ75" s="333"/>
      <c r="FJA75" s="333"/>
      <c r="FJB75" s="333"/>
      <c r="FJC75" s="333"/>
      <c r="FJD75" s="333"/>
      <c r="FJE75" s="333"/>
      <c r="FJF75" s="333"/>
      <c r="FJG75" s="333"/>
      <c r="FJH75" s="333"/>
      <c r="FJI75" s="333"/>
      <c r="FJJ75" s="333"/>
      <c r="FJK75" s="333"/>
      <c r="FJL75" s="333"/>
      <c r="FJM75" s="333"/>
      <c r="FJN75" s="333"/>
      <c r="FJO75" s="333"/>
      <c r="FJP75" s="333"/>
      <c r="FJQ75" s="333"/>
      <c r="FJR75" s="333"/>
      <c r="FJS75" s="333"/>
      <c r="FJT75" s="333"/>
      <c r="FJU75" s="333"/>
      <c r="FJV75" s="333"/>
      <c r="FJW75" s="333"/>
      <c r="FJX75" s="333"/>
      <c r="FJY75" s="333"/>
      <c r="FJZ75" s="333"/>
      <c r="FKA75" s="333"/>
      <c r="FKB75" s="333"/>
      <c r="FKC75" s="333"/>
      <c r="FKD75" s="333"/>
      <c r="FKE75" s="333"/>
      <c r="FKF75" s="333"/>
      <c r="FKG75" s="333"/>
      <c r="FKH75" s="333"/>
      <c r="FKI75" s="333"/>
      <c r="FKJ75" s="333"/>
      <c r="FKK75" s="333"/>
      <c r="FKL75" s="333"/>
      <c r="FKM75" s="333"/>
      <c r="FKN75" s="333"/>
      <c r="FKO75" s="333"/>
      <c r="FKP75" s="333"/>
      <c r="FKQ75" s="333"/>
      <c r="FKR75" s="333"/>
      <c r="FKS75" s="333"/>
      <c r="FKT75" s="333"/>
      <c r="FKU75" s="333"/>
      <c r="FKV75" s="333"/>
      <c r="FKW75" s="333"/>
      <c r="FKX75" s="333"/>
      <c r="FKY75" s="333"/>
      <c r="FKZ75" s="333"/>
      <c r="FLA75" s="333"/>
      <c r="FLB75" s="333"/>
      <c r="FLC75" s="333"/>
      <c r="FLD75" s="333"/>
      <c r="FLE75" s="333"/>
      <c r="FLF75" s="333"/>
      <c r="FLG75" s="333"/>
      <c r="FLH75" s="333"/>
      <c r="FLI75" s="333"/>
      <c r="FLJ75" s="333"/>
      <c r="FLK75" s="333"/>
      <c r="FLL75" s="333"/>
      <c r="FLM75" s="333"/>
      <c r="FLN75" s="333"/>
      <c r="FLO75" s="333"/>
      <c r="FLP75" s="333"/>
      <c r="FLQ75" s="333"/>
      <c r="FLR75" s="333"/>
      <c r="FLS75" s="333"/>
      <c r="FLT75" s="333"/>
      <c r="FLU75" s="333"/>
      <c r="FLV75" s="333"/>
      <c r="FLW75" s="333"/>
      <c r="FLX75" s="333"/>
      <c r="FLY75" s="333"/>
      <c r="FLZ75" s="333"/>
      <c r="FMA75" s="333"/>
      <c r="FMB75" s="333"/>
      <c r="FMC75" s="333"/>
      <c r="FMD75" s="333"/>
      <c r="FME75" s="333"/>
      <c r="FMF75" s="333"/>
      <c r="FMG75" s="333"/>
      <c r="FMH75" s="333"/>
      <c r="FMI75" s="333"/>
      <c r="FMJ75" s="333"/>
      <c r="FMK75" s="333"/>
      <c r="FML75" s="333"/>
      <c r="FMM75" s="333"/>
      <c r="FMN75" s="333"/>
      <c r="FMO75" s="333"/>
      <c r="FMP75" s="333"/>
      <c r="FMQ75" s="333"/>
      <c r="FMR75" s="333"/>
      <c r="FMS75" s="333"/>
      <c r="FMT75" s="333"/>
      <c r="FMU75" s="333"/>
      <c r="FMV75" s="333"/>
      <c r="FMW75" s="333"/>
      <c r="FMX75" s="333"/>
      <c r="FMY75" s="333"/>
      <c r="FMZ75" s="333"/>
      <c r="FNA75" s="333"/>
      <c r="FNB75" s="333"/>
      <c r="FNC75" s="333"/>
      <c r="FND75" s="333"/>
      <c r="FNE75" s="333"/>
      <c r="FNF75" s="333"/>
      <c r="FNG75" s="333"/>
      <c r="FNH75" s="333"/>
      <c r="FNI75" s="333"/>
      <c r="FNJ75" s="333"/>
      <c r="FNK75" s="333"/>
      <c r="FNL75" s="333"/>
      <c r="FNM75" s="333"/>
      <c r="FNN75" s="333"/>
      <c r="FNO75" s="333"/>
      <c r="FNP75" s="333"/>
      <c r="FNQ75" s="333"/>
      <c r="FNR75" s="333"/>
      <c r="FNS75" s="333"/>
      <c r="FNT75" s="333"/>
      <c r="FNU75" s="333"/>
      <c r="FNV75" s="333"/>
      <c r="FNW75" s="333"/>
      <c r="FNX75" s="333"/>
      <c r="FNY75" s="333"/>
      <c r="FNZ75" s="333"/>
      <c r="FOA75" s="333"/>
      <c r="FOB75" s="333"/>
      <c r="FOC75" s="333"/>
      <c r="FOD75" s="333"/>
      <c r="FOE75" s="333"/>
      <c r="FOF75" s="333"/>
      <c r="FOG75" s="333"/>
      <c r="FOH75" s="333"/>
      <c r="FOI75" s="333"/>
      <c r="FOJ75" s="333"/>
      <c r="FOK75" s="333"/>
      <c r="FOL75" s="333"/>
      <c r="FOM75" s="333"/>
      <c r="FON75" s="333"/>
      <c r="FOO75" s="333"/>
      <c r="FOP75" s="333"/>
      <c r="FOQ75" s="333"/>
      <c r="FOR75" s="333"/>
      <c r="FOS75" s="333"/>
      <c r="FOT75" s="333"/>
      <c r="FOU75" s="333"/>
      <c r="FOV75" s="333"/>
      <c r="FOW75" s="333"/>
      <c r="FOX75" s="333"/>
      <c r="FOY75" s="333"/>
      <c r="FOZ75" s="333"/>
      <c r="FPA75" s="333"/>
      <c r="FPB75" s="333"/>
      <c r="FPC75" s="333"/>
      <c r="FPD75" s="333"/>
      <c r="FPE75" s="333"/>
      <c r="FPF75" s="333"/>
      <c r="FPG75" s="333"/>
      <c r="FPH75" s="333"/>
      <c r="FPI75" s="333"/>
      <c r="FPJ75" s="333"/>
      <c r="FPK75" s="333"/>
      <c r="FPL75" s="333"/>
      <c r="FPM75" s="333"/>
      <c r="FPN75" s="333"/>
      <c r="FPO75" s="333"/>
      <c r="FPP75" s="333"/>
      <c r="FPQ75" s="333"/>
      <c r="FPR75" s="333"/>
      <c r="FPS75" s="333"/>
      <c r="FPT75" s="333"/>
      <c r="FPU75" s="333"/>
      <c r="FPV75" s="333"/>
      <c r="FPW75" s="333"/>
      <c r="FPX75" s="333"/>
      <c r="FPY75" s="333"/>
      <c r="FPZ75" s="333"/>
      <c r="FQA75" s="333"/>
      <c r="FQB75" s="333"/>
      <c r="FQC75" s="333"/>
      <c r="FQD75" s="333"/>
      <c r="FQE75" s="333"/>
      <c r="FQF75" s="333"/>
      <c r="FQG75" s="333"/>
      <c r="FQH75" s="333"/>
      <c r="FQI75" s="333"/>
      <c r="FQJ75" s="333"/>
      <c r="FQK75" s="333"/>
      <c r="FQL75" s="333"/>
      <c r="FQM75" s="333"/>
      <c r="FQN75" s="333"/>
      <c r="FQO75" s="333"/>
      <c r="FQP75" s="333"/>
      <c r="FQQ75" s="333"/>
      <c r="FQR75" s="333"/>
      <c r="FQS75" s="333"/>
      <c r="FQT75" s="333"/>
      <c r="FQU75" s="333"/>
      <c r="FQV75" s="333"/>
      <c r="FQW75" s="333"/>
      <c r="FQX75" s="333"/>
      <c r="FQY75" s="333"/>
      <c r="FQZ75" s="333"/>
      <c r="FRA75" s="333"/>
      <c r="FRB75" s="333"/>
      <c r="FRC75" s="333"/>
      <c r="FRD75" s="333"/>
      <c r="FRE75" s="333"/>
      <c r="FRF75" s="333"/>
      <c r="FRG75" s="333"/>
      <c r="FRH75" s="333"/>
      <c r="FRI75" s="333"/>
      <c r="FRJ75" s="333"/>
      <c r="FRK75" s="333"/>
      <c r="FRL75" s="333"/>
      <c r="FRM75" s="333"/>
      <c r="FRN75" s="333"/>
      <c r="FRO75" s="333"/>
      <c r="FRP75" s="333"/>
      <c r="FRQ75" s="333"/>
      <c r="FRR75" s="333"/>
      <c r="FRS75" s="333"/>
      <c r="FRT75" s="333"/>
      <c r="FRU75" s="333"/>
      <c r="FRV75" s="333"/>
      <c r="FRW75" s="333"/>
      <c r="FRX75" s="333"/>
      <c r="FRY75" s="333"/>
      <c r="FRZ75" s="333"/>
      <c r="FSA75" s="333"/>
      <c r="FSB75" s="333"/>
      <c r="FSC75" s="333"/>
      <c r="FSD75" s="333"/>
      <c r="FSE75" s="333"/>
      <c r="FSF75" s="333"/>
      <c r="FSG75" s="333"/>
      <c r="FSH75" s="333"/>
      <c r="FSI75" s="333"/>
      <c r="FSJ75" s="333"/>
      <c r="FSK75" s="333"/>
      <c r="FSL75" s="333"/>
      <c r="FSM75" s="333"/>
      <c r="FSN75" s="333"/>
      <c r="FSO75" s="333"/>
      <c r="FSP75" s="333"/>
      <c r="FSQ75" s="333"/>
      <c r="FSR75" s="333"/>
      <c r="FSS75" s="333"/>
      <c r="FST75" s="333"/>
      <c r="FSU75" s="333"/>
      <c r="FSV75" s="333"/>
      <c r="FSW75" s="333"/>
      <c r="FSX75" s="333"/>
      <c r="FSY75" s="333"/>
      <c r="FSZ75" s="333"/>
      <c r="FTA75" s="333"/>
      <c r="FTB75" s="333"/>
      <c r="FTC75" s="333"/>
      <c r="FTD75" s="333"/>
      <c r="FTE75" s="333"/>
      <c r="FTF75" s="333"/>
      <c r="FTG75" s="333"/>
      <c r="FTH75" s="333"/>
      <c r="FTI75" s="333"/>
      <c r="FTJ75" s="333"/>
      <c r="FTK75" s="333"/>
      <c r="FTL75" s="333"/>
      <c r="FTM75" s="333"/>
      <c r="FTN75" s="333"/>
      <c r="FTO75" s="333"/>
      <c r="FTP75" s="333"/>
      <c r="FTQ75" s="333"/>
      <c r="FTR75" s="333"/>
      <c r="FTS75" s="333"/>
      <c r="FTT75" s="333"/>
      <c r="FTU75" s="333"/>
      <c r="FTV75" s="333"/>
      <c r="FTW75" s="333"/>
      <c r="FTX75" s="333"/>
      <c r="FTY75" s="333"/>
      <c r="FTZ75" s="333"/>
      <c r="FUA75" s="333"/>
      <c r="FUB75" s="333"/>
      <c r="FUC75" s="333"/>
      <c r="FUD75" s="333"/>
      <c r="FUE75" s="333"/>
      <c r="FUF75" s="333"/>
      <c r="FUG75" s="333"/>
      <c r="FUH75" s="333"/>
      <c r="FUI75" s="333"/>
      <c r="FUJ75" s="333"/>
      <c r="FUK75" s="333"/>
      <c r="FUL75" s="333"/>
      <c r="FUM75" s="333"/>
      <c r="FUN75" s="333"/>
      <c r="FUO75" s="333"/>
      <c r="FUP75" s="333"/>
      <c r="FUQ75" s="333"/>
      <c r="FUR75" s="333"/>
      <c r="FUS75" s="333"/>
      <c r="FUT75" s="333"/>
      <c r="FUU75" s="333"/>
      <c r="FUV75" s="333"/>
      <c r="FUW75" s="333"/>
      <c r="FUX75" s="333"/>
      <c r="FUY75" s="333"/>
      <c r="FUZ75" s="333"/>
      <c r="FVA75" s="333"/>
      <c r="FVB75" s="333"/>
      <c r="FVC75" s="333"/>
      <c r="FVD75" s="333"/>
      <c r="FVE75" s="333"/>
      <c r="FVF75" s="333"/>
      <c r="FVG75" s="333"/>
      <c r="FVH75" s="333"/>
      <c r="FVI75" s="333"/>
      <c r="FVJ75" s="333"/>
      <c r="FVK75" s="333"/>
      <c r="FVL75" s="333"/>
      <c r="FVM75" s="333"/>
      <c r="FVN75" s="333"/>
      <c r="FVO75" s="333"/>
      <c r="FVP75" s="333"/>
      <c r="FVQ75" s="333"/>
      <c r="FVR75" s="333"/>
      <c r="FVS75" s="333"/>
      <c r="FVT75" s="333"/>
      <c r="FVU75" s="333"/>
      <c r="FVV75" s="333"/>
      <c r="FVW75" s="333"/>
      <c r="FVX75" s="333"/>
      <c r="FVY75" s="333"/>
      <c r="FVZ75" s="333"/>
      <c r="FWA75" s="333"/>
      <c r="FWB75" s="333"/>
      <c r="FWC75" s="333"/>
      <c r="FWD75" s="333"/>
      <c r="FWE75" s="333"/>
      <c r="FWF75" s="333"/>
      <c r="FWG75" s="333"/>
      <c r="FWH75" s="333"/>
      <c r="FWI75" s="333"/>
      <c r="FWJ75" s="333"/>
      <c r="FWK75" s="333"/>
      <c r="FWL75" s="333"/>
      <c r="FWM75" s="333"/>
      <c r="FWN75" s="333"/>
      <c r="FWO75" s="333"/>
      <c r="FWP75" s="333"/>
      <c r="FWQ75" s="333"/>
      <c r="FWR75" s="333"/>
      <c r="FWS75" s="333"/>
      <c r="FWT75" s="333"/>
      <c r="FWU75" s="333"/>
      <c r="FWV75" s="333"/>
      <c r="FWW75" s="333"/>
      <c r="FWX75" s="333"/>
      <c r="FWY75" s="333"/>
      <c r="FWZ75" s="333"/>
      <c r="FXA75" s="333"/>
      <c r="FXB75" s="333"/>
      <c r="FXC75" s="333"/>
      <c r="FXD75" s="333"/>
      <c r="FXE75" s="333"/>
      <c r="FXF75" s="333"/>
      <c r="FXG75" s="333"/>
      <c r="FXH75" s="333"/>
      <c r="FXI75" s="333"/>
      <c r="FXJ75" s="333"/>
      <c r="FXK75" s="333"/>
      <c r="FXL75" s="333"/>
      <c r="FXM75" s="333"/>
      <c r="FXN75" s="333"/>
      <c r="FXO75" s="333"/>
      <c r="FXP75" s="333"/>
      <c r="FXQ75" s="333"/>
      <c r="FXR75" s="333"/>
      <c r="FXS75" s="333"/>
      <c r="FXT75" s="333"/>
      <c r="FXU75" s="333"/>
      <c r="FXV75" s="333"/>
      <c r="FXW75" s="333"/>
      <c r="FXX75" s="333"/>
      <c r="FXY75" s="333"/>
      <c r="FXZ75" s="333"/>
      <c r="FYA75" s="333"/>
      <c r="FYB75" s="333"/>
      <c r="FYC75" s="333"/>
      <c r="FYD75" s="333"/>
      <c r="FYE75" s="333"/>
      <c r="FYF75" s="333"/>
      <c r="FYG75" s="333"/>
      <c r="FYH75" s="333"/>
      <c r="FYI75" s="333"/>
      <c r="FYJ75" s="333"/>
      <c r="FYK75" s="333"/>
      <c r="FYL75" s="333"/>
      <c r="FYM75" s="333"/>
      <c r="FYN75" s="333"/>
      <c r="FYO75" s="333"/>
      <c r="FYP75" s="333"/>
      <c r="FYQ75" s="333"/>
      <c r="FYR75" s="333"/>
      <c r="FYS75" s="333"/>
      <c r="FYT75" s="333"/>
      <c r="FYU75" s="333"/>
      <c r="FYV75" s="333"/>
      <c r="FYW75" s="333"/>
      <c r="FYX75" s="333"/>
      <c r="FYY75" s="333"/>
      <c r="FYZ75" s="333"/>
      <c r="FZA75" s="333"/>
      <c r="FZB75" s="333"/>
      <c r="FZC75" s="333"/>
      <c r="FZD75" s="333"/>
      <c r="FZE75" s="333"/>
      <c r="FZF75" s="333"/>
      <c r="FZG75" s="333"/>
      <c r="FZH75" s="333"/>
      <c r="FZI75" s="333"/>
      <c r="FZJ75" s="333"/>
      <c r="FZK75" s="333"/>
      <c r="FZL75" s="333"/>
      <c r="FZM75" s="333"/>
      <c r="FZN75" s="333"/>
      <c r="FZO75" s="333"/>
      <c r="FZP75" s="333"/>
      <c r="FZQ75" s="333"/>
      <c r="FZR75" s="333"/>
      <c r="FZS75" s="333"/>
      <c r="FZT75" s="333"/>
      <c r="FZU75" s="333"/>
      <c r="FZV75" s="333"/>
      <c r="FZW75" s="333"/>
      <c r="FZX75" s="333"/>
      <c r="FZY75" s="333"/>
      <c r="FZZ75" s="333"/>
      <c r="GAA75" s="333"/>
      <c r="GAB75" s="333"/>
      <c r="GAC75" s="333"/>
      <c r="GAD75" s="333"/>
      <c r="GAE75" s="333"/>
      <c r="GAF75" s="333"/>
      <c r="GAG75" s="333"/>
      <c r="GAH75" s="333"/>
      <c r="GAI75" s="333"/>
      <c r="GAJ75" s="333"/>
      <c r="GAK75" s="333"/>
      <c r="GAL75" s="333"/>
      <c r="GAM75" s="333"/>
      <c r="GAN75" s="333"/>
      <c r="GAO75" s="333"/>
      <c r="GAP75" s="333"/>
      <c r="GAQ75" s="333"/>
      <c r="GAR75" s="333"/>
      <c r="GAS75" s="333"/>
      <c r="GAT75" s="333"/>
      <c r="GAU75" s="333"/>
      <c r="GAV75" s="333"/>
      <c r="GAW75" s="333"/>
      <c r="GAX75" s="333"/>
      <c r="GAY75" s="333"/>
      <c r="GAZ75" s="333"/>
      <c r="GBA75" s="333"/>
      <c r="GBB75" s="333"/>
      <c r="GBC75" s="333"/>
      <c r="GBD75" s="333"/>
      <c r="GBE75" s="333"/>
      <c r="GBF75" s="333"/>
      <c r="GBG75" s="333"/>
      <c r="GBH75" s="333"/>
      <c r="GBI75" s="333"/>
      <c r="GBJ75" s="333"/>
      <c r="GBK75" s="333"/>
      <c r="GBL75" s="333"/>
      <c r="GBM75" s="333"/>
      <c r="GBN75" s="333"/>
      <c r="GBO75" s="333"/>
      <c r="GBP75" s="333"/>
      <c r="GBQ75" s="333"/>
      <c r="GBR75" s="333"/>
      <c r="GBS75" s="333"/>
      <c r="GBT75" s="333"/>
      <c r="GBU75" s="333"/>
      <c r="GBV75" s="333"/>
      <c r="GBW75" s="333"/>
      <c r="GBX75" s="333"/>
      <c r="GBY75" s="333"/>
      <c r="GBZ75" s="333"/>
      <c r="GCA75" s="333"/>
      <c r="GCB75" s="333"/>
      <c r="GCC75" s="333"/>
      <c r="GCD75" s="333"/>
      <c r="GCE75" s="333"/>
      <c r="GCF75" s="333"/>
      <c r="GCG75" s="333"/>
      <c r="GCH75" s="333"/>
      <c r="GCI75" s="333"/>
      <c r="GCJ75" s="333"/>
      <c r="GCK75" s="333"/>
      <c r="GCL75" s="333"/>
      <c r="GCM75" s="333"/>
      <c r="GCN75" s="333"/>
      <c r="GCO75" s="333"/>
      <c r="GCP75" s="333"/>
      <c r="GCQ75" s="333"/>
      <c r="GCR75" s="333"/>
      <c r="GCS75" s="333"/>
      <c r="GCT75" s="333"/>
      <c r="GCU75" s="333"/>
      <c r="GCV75" s="333"/>
      <c r="GCW75" s="333"/>
      <c r="GCX75" s="333"/>
      <c r="GCY75" s="333"/>
      <c r="GCZ75" s="333"/>
      <c r="GDA75" s="333"/>
      <c r="GDB75" s="333"/>
      <c r="GDC75" s="333"/>
      <c r="GDD75" s="333"/>
      <c r="GDE75" s="333"/>
      <c r="GDF75" s="333"/>
      <c r="GDG75" s="333"/>
      <c r="GDH75" s="333"/>
      <c r="GDI75" s="333"/>
      <c r="GDJ75" s="333"/>
      <c r="GDK75" s="333"/>
      <c r="GDL75" s="333"/>
      <c r="GDM75" s="333"/>
      <c r="GDN75" s="333"/>
      <c r="GDO75" s="333"/>
      <c r="GDP75" s="333"/>
      <c r="GDQ75" s="333"/>
      <c r="GDR75" s="333"/>
      <c r="GDS75" s="333"/>
      <c r="GDT75" s="333"/>
      <c r="GDU75" s="333"/>
      <c r="GDV75" s="333"/>
      <c r="GDW75" s="333"/>
      <c r="GDX75" s="333"/>
      <c r="GDY75" s="333"/>
      <c r="GDZ75" s="333"/>
      <c r="GEA75" s="333"/>
      <c r="GEB75" s="333"/>
      <c r="GEC75" s="333"/>
      <c r="GED75" s="333"/>
      <c r="GEE75" s="333"/>
      <c r="GEF75" s="333"/>
      <c r="GEG75" s="333"/>
      <c r="GEH75" s="333"/>
      <c r="GEI75" s="333"/>
      <c r="GEJ75" s="333"/>
      <c r="GEK75" s="333"/>
      <c r="GEL75" s="333"/>
      <c r="GEM75" s="333"/>
      <c r="GEN75" s="333"/>
      <c r="GEO75" s="333"/>
      <c r="GEP75" s="333"/>
      <c r="GEQ75" s="333"/>
      <c r="GER75" s="333"/>
      <c r="GES75" s="333"/>
      <c r="GET75" s="333"/>
      <c r="GEU75" s="333"/>
      <c r="GEV75" s="333"/>
      <c r="GEW75" s="333"/>
      <c r="GEX75" s="333"/>
      <c r="GEY75" s="333"/>
      <c r="GEZ75" s="333"/>
      <c r="GFA75" s="333"/>
      <c r="GFB75" s="333"/>
      <c r="GFC75" s="333"/>
      <c r="GFD75" s="333"/>
      <c r="GFE75" s="333"/>
      <c r="GFF75" s="333"/>
      <c r="GFG75" s="333"/>
      <c r="GFH75" s="333"/>
      <c r="GFI75" s="333"/>
      <c r="GFJ75" s="333"/>
      <c r="GFK75" s="333"/>
      <c r="GFL75" s="333"/>
      <c r="GFM75" s="333"/>
      <c r="GFN75" s="333"/>
      <c r="GFO75" s="333"/>
      <c r="GFP75" s="333"/>
      <c r="GFQ75" s="333"/>
      <c r="GFR75" s="333"/>
      <c r="GFS75" s="333"/>
      <c r="GFT75" s="333"/>
      <c r="GFU75" s="333"/>
      <c r="GFV75" s="333"/>
      <c r="GFW75" s="333"/>
      <c r="GFX75" s="333"/>
      <c r="GFY75" s="333"/>
      <c r="GFZ75" s="333"/>
      <c r="GGA75" s="333"/>
      <c r="GGB75" s="333"/>
      <c r="GGC75" s="333"/>
      <c r="GGD75" s="333"/>
      <c r="GGE75" s="333"/>
      <c r="GGF75" s="333"/>
      <c r="GGG75" s="333"/>
      <c r="GGH75" s="333"/>
      <c r="GGI75" s="333"/>
      <c r="GGJ75" s="333"/>
      <c r="GGK75" s="333"/>
      <c r="GGL75" s="333"/>
      <c r="GGM75" s="333"/>
      <c r="GGN75" s="333"/>
      <c r="GGO75" s="333"/>
      <c r="GGP75" s="333"/>
      <c r="GGQ75" s="333"/>
      <c r="GGR75" s="333"/>
      <c r="GGS75" s="333"/>
      <c r="GGT75" s="333"/>
      <c r="GGU75" s="333"/>
      <c r="GGV75" s="333"/>
      <c r="GGW75" s="333"/>
      <c r="GGX75" s="333"/>
      <c r="GGY75" s="333"/>
      <c r="GGZ75" s="333"/>
      <c r="GHA75" s="333"/>
      <c r="GHB75" s="333"/>
      <c r="GHC75" s="333"/>
      <c r="GHD75" s="333"/>
      <c r="GHE75" s="333"/>
      <c r="GHF75" s="333"/>
      <c r="GHG75" s="333"/>
      <c r="GHH75" s="333"/>
      <c r="GHI75" s="333"/>
      <c r="GHJ75" s="333"/>
      <c r="GHK75" s="333"/>
      <c r="GHL75" s="333"/>
      <c r="GHM75" s="333"/>
      <c r="GHN75" s="333"/>
      <c r="GHO75" s="333"/>
      <c r="GHP75" s="333"/>
      <c r="GHQ75" s="333"/>
      <c r="GHR75" s="333"/>
      <c r="GHS75" s="333"/>
      <c r="GHT75" s="333"/>
      <c r="GHU75" s="333"/>
      <c r="GHV75" s="333"/>
      <c r="GHW75" s="333"/>
      <c r="GHX75" s="333"/>
      <c r="GHY75" s="333"/>
      <c r="GHZ75" s="333"/>
      <c r="GIA75" s="333"/>
      <c r="GIB75" s="333"/>
      <c r="GIC75" s="333"/>
      <c r="GID75" s="333"/>
      <c r="GIE75" s="333"/>
      <c r="GIF75" s="333"/>
      <c r="GIG75" s="333"/>
      <c r="GIH75" s="333"/>
      <c r="GII75" s="333"/>
      <c r="GIJ75" s="333"/>
      <c r="GIK75" s="333"/>
      <c r="GIL75" s="333"/>
      <c r="GIM75" s="333"/>
      <c r="GIN75" s="333"/>
      <c r="GIO75" s="333"/>
      <c r="GIP75" s="333"/>
      <c r="GIQ75" s="333"/>
      <c r="GIR75" s="333"/>
      <c r="GIS75" s="333"/>
      <c r="GIT75" s="333"/>
      <c r="GIU75" s="333"/>
      <c r="GIV75" s="333"/>
      <c r="GIW75" s="333"/>
      <c r="GIX75" s="333"/>
      <c r="GIY75" s="333"/>
      <c r="GIZ75" s="333"/>
      <c r="GJA75" s="333"/>
      <c r="GJB75" s="333"/>
      <c r="GJC75" s="333"/>
      <c r="GJD75" s="333"/>
      <c r="GJE75" s="333"/>
      <c r="GJF75" s="333"/>
      <c r="GJG75" s="333"/>
      <c r="GJH75" s="333"/>
      <c r="GJI75" s="333"/>
      <c r="GJJ75" s="333"/>
      <c r="GJK75" s="333"/>
      <c r="GJL75" s="333"/>
      <c r="GJM75" s="333"/>
      <c r="GJN75" s="333"/>
      <c r="GJO75" s="333"/>
      <c r="GJP75" s="333"/>
      <c r="GJQ75" s="333"/>
      <c r="GJR75" s="333"/>
      <c r="GJS75" s="333"/>
      <c r="GJT75" s="333"/>
      <c r="GJU75" s="333"/>
      <c r="GJV75" s="333"/>
      <c r="GJW75" s="333"/>
      <c r="GJX75" s="333"/>
      <c r="GJY75" s="333"/>
      <c r="GJZ75" s="333"/>
      <c r="GKA75" s="333"/>
      <c r="GKB75" s="333"/>
      <c r="GKC75" s="333"/>
      <c r="GKD75" s="333"/>
      <c r="GKE75" s="333"/>
      <c r="GKF75" s="333"/>
      <c r="GKG75" s="333"/>
      <c r="GKH75" s="333"/>
      <c r="GKI75" s="333"/>
      <c r="GKJ75" s="333"/>
      <c r="GKK75" s="333"/>
      <c r="GKL75" s="333"/>
      <c r="GKM75" s="333"/>
      <c r="GKN75" s="333"/>
      <c r="GKO75" s="333"/>
      <c r="GKP75" s="333"/>
      <c r="GKQ75" s="333"/>
      <c r="GKR75" s="333"/>
      <c r="GKS75" s="333"/>
      <c r="GKT75" s="333"/>
      <c r="GKU75" s="333"/>
      <c r="GKV75" s="333"/>
      <c r="GKW75" s="333"/>
      <c r="GKX75" s="333"/>
      <c r="GKY75" s="333"/>
      <c r="GKZ75" s="333"/>
      <c r="GLA75" s="333"/>
      <c r="GLB75" s="333"/>
      <c r="GLC75" s="333"/>
      <c r="GLD75" s="333"/>
      <c r="GLE75" s="333"/>
      <c r="GLF75" s="333"/>
      <c r="GLG75" s="333"/>
      <c r="GLH75" s="333"/>
      <c r="GLI75" s="333"/>
      <c r="GLJ75" s="333"/>
      <c r="GLK75" s="333"/>
      <c r="GLL75" s="333"/>
      <c r="GLM75" s="333"/>
      <c r="GLN75" s="333"/>
      <c r="GLO75" s="333"/>
      <c r="GLP75" s="333"/>
      <c r="GLQ75" s="333"/>
      <c r="GLR75" s="333"/>
      <c r="GLS75" s="333"/>
      <c r="GLT75" s="333"/>
      <c r="GLU75" s="333"/>
      <c r="GLV75" s="333"/>
      <c r="GLW75" s="333"/>
      <c r="GLX75" s="333"/>
      <c r="GLY75" s="333"/>
      <c r="GLZ75" s="333"/>
      <c r="GMA75" s="333"/>
      <c r="GMB75" s="333"/>
      <c r="GMC75" s="333"/>
      <c r="GMD75" s="333"/>
      <c r="GME75" s="333"/>
      <c r="GMF75" s="333"/>
      <c r="GMG75" s="333"/>
      <c r="GMH75" s="333"/>
      <c r="GMI75" s="333"/>
      <c r="GMJ75" s="333"/>
      <c r="GMK75" s="333"/>
      <c r="GML75" s="333"/>
      <c r="GMM75" s="333"/>
      <c r="GMN75" s="333"/>
      <c r="GMO75" s="333"/>
      <c r="GMP75" s="333"/>
      <c r="GMQ75" s="333"/>
      <c r="GMR75" s="333"/>
      <c r="GMS75" s="333"/>
      <c r="GMT75" s="333"/>
      <c r="GMU75" s="333"/>
      <c r="GMV75" s="333"/>
      <c r="GMW75" s="333"/>
      <c r="GMX75" s="333"/>
      <c r="GMY75" s="333"/>
      <c r="GMZ75" s="333"/>
      <c r="GNA75" s="333"/>
      <c r="GNB75" s="333"/>
      <c r="GNC75" s="333"/>
      <c r="GND75" s="333"/>
      <c r="GNE75" s="333"/>
      <c r="GNF75" s="333"/>
      <c r="GNG75" s="333"/>
      <c r="GNH75" s="333"/>
      <c r="GNI75" s="333"/>
      <c r="GNJ75" s="333"/>
      <c r="GNK75" s="333"/>
      <c r="GNL75" s="333"/>
      <c r="GNM75" s="333"/>
      <c r="GNN75" s="333"/>
      <c r="GNO75" s="333"/>
      <c r="GNP75" s="333"/>
      <c r="GNQ75" s="333"/>
      <c r="GNR75" s="333"/>
      <c r="GNS75" s="333"/>
      <c r="GNT75" s="333"/>
      <c r="GNU75" s="333"/>
      <c r="GNV75" s="333"/>
      <c r="GNW75" s="333"/>
      <c r="GNX75" s="333"/>
      <c r="GNY75" s="333"/>
      <c r="GNZ75" s="333"/>
      <c r="GOA75" s="333"/>
      <c r="GOB75" s="333"/>
      <c r="GOC75" s="333"/>
      <c r="GOD75" s="333"/>
      <c r="GOE75" s="333"/>
      <c r="GOF75" s="333"/>
      <c r="GOG75" s="333"/>
      <c r="GOH75" s="333"/>
      <c r="GOI75" s="333"/>
      <c r="GOJ75" s="333"/>
      <c r="GOK75" s="333"/>
      <c r="GOL75" s="333"/>
      <c r="GOM75" s="333"/>
      <c r="GON75" s="333"/>
      <c r="GOO75" s="333"/>
      <c r="GOP75" s="333"/>
      <c r="GOQ75" s="333"/>
      <c r="GOR75" s="333"/>
      <c r="GOS75" s="333"/>
      <c r="GOT75" s="333"/>
      <c r="GOU75" s="333"/>
      <c r="GOV75" s="333"/>
      <c r="GOW75" s="333"/>
      <c r="GOX75" s="333"/>
      <c r="GOY75" s="333"/>
      <c r="GOZ75" s="333"/>
      <c r="GPA75" s="333"/>
      <c r="GPB75" s="333"/>
      <c r="GPC75" s="333"/>
      <c r="GPD75" s="333"/>
      <c r="GPE75" s="333"/>
      <c r="GPF75" s="333"/>
      <c r="GPG75" s="333"/>
      <c r="GPH75" s="333"/>
      <c r="GPI75" s="333"/>
      <c r="GPJ75" s="333"/>
      <c r="GPK75" s="333"/>
      <c r="GPL75" s="333"/>
      <c r="GPM75" s="333"/>
      <c r="GPN75" s="333"/>
      <c r="GPO75" s="333"/>
      <c r="GPP75" s="333"/>
      <c r="GPQ75" s="333"/>
      <c r="GPR75" s="333"/>
      <c r="GPS75" s="333"/>
      <c r="GPT75" s="333"/>
      <c r="GPU75" s="333"/>
      <c r="GPV75" s="333"/>
      <c r="GPW75" s="333"/>
      <c r="GPX75" s="333"/>
      <c r="GPY75" s="333"/>
      <c r="GPZ75" s="333"/>
      <c r="GQA75" s="333"/>
      <c r="GQB75" s="333"/>
      <c r="GQC75" s="333"/>
      <c r="GQD75" s="333"/>
      <c r="GQE75" s="333"/>
      <c r="GQF75" s="333"/>
      <c r="GQG75" s="333"/>
      <c r="GQH75" s="333"/>
      <c r="GQI75" s="333"/>
      <c r="GQJ75" s="333"/>
      <c r="GQK75" s="333"/>
      <c r="GQL75" s="333"/>
      <c r="GQM75" s="333"/>
      <c r="GQN75" s="333"/>
      <c r="GQO75" s="333"/>
      <c r="GQP75" s="333"/>
      <c r="GQQ75" s="333"/>
      <c r="GQR75" s="333"/>
      <c r="GQS75" s="333"/>
      <c r="GQT75" s="333"/>
      <c r="GQU75" s="333"/>
      <c r="GQV75" s="333"/>
      <c r="GQW75" s="333"/>
      <c r="GQX75" s="333"/>
      <c r="GQY75" s="333"/>
      <c r="GQZ75" s="333"/>
      <c r="GRA75" s="333"/>
      <c r="GRB75" s="333"/>
      <c r="GRC75" s="333"/>
      <c r="GRD75" s="333"/>
      <c r="GRE75" s="333"/>
      <c r="GRF75" s="333"/>
      <c r="GRG75" s="333"/>
      <c r="GRH75" s="333"/>
      <c r="GRI75" s="333"/>
      <c r="GRJ75" s="333"/>
      <c r="GRK75" s="333"/>
      <c r="GRL75" s="333"/>
      <c r="GRM75" s="333"/>
      <c r="GRN75" s="333"/>
      <c r="GRO75" s="333"/>
      <c r="GRP75" s="333"/>
      <c r="GRQ75" s="333"/>
      <c r="GRR75" s="333"/>
      <c r="GRS75" s="333"/>
      <c r="GRT75" s="333"/>
      <c r="GRU75" s="333"/>
      <c r="GRV75" s="333"/>
      <c r="GRW75" s="333"/>
      <c r="GRX75" s="333"/>
      <c r="GRY75" s="333"/>
      <c r="GRZ75" s="333"/>
      <c r="GSA75" s="333"/>
      <c r="GSB75" s="333"/>
      <c r="GSC75" s="333"/>
      <c r="GSD75" s="333"/>
      <c r="GSE75" s="333"/>
      <c r="GSF75" s="333"/>
      <c r="GSG75" s="333"/>
      <c r="GSH75" s="333"/>
      <c r="GSI75" s="333"/>
      <c r="GSJ75" s="333"/>
      <c r="GSK75" s="333"/>
      <c r="GSL75" s="333"/>
      <c r="GSM75" s="333"/>
      <c r="GSN75" s="333"/>
      <c r="GSO75" s="333"/>
      <c r="GSP75" s="333"/>
      <c r="GSQ75" s="333"/>
      <c r="GSR75" s="333"/>
      <c r="GSS75" s="333"/>
      <c r="GST75" s="333"/>
      <c r="GSU75" s="333"/>
      <c r="GSV75" s="333"/>
      <c r="GSW75" s="333"/>
      <c r="GSX75" s="333"/>
      <c r="GSY75" s="333"/>
      <c r="GSZ75" s="333"/>
      <c r="GTA75" s="333"/>
      <c r="GTB75" s="333"/>
      <c r="GTC75" s="333"/>
      <c r="GTD75" s="333"/>
      <c r="GTE75" s="333"/>
      <c r="GTF75" s="333"/>
      <c r="GTG75" s="333"/>
      <c r="GTH75" s="333"/>
      <c r="GTI75" s="333"/>
      <c r="GTJ75" s="333"/>
      <c r="GTK75" s="333"/>
      <c r="GTL75" s="333"/>
      <c r="GTM75" s="333"/>
      <c r="GTN75" s="333"/>
      <c r="GTO75" s="333"/>
      <c r="GTP75" s="333"/>
      <c r="GTQ75" s="333"/>
      <c r="GTR75" s="333"/>
      <c r="GTS75" s="333"/>
      <c r="GTT75" s="333"/>
      <c r="GTU75" s="333"/>
      <c r="GTV75" s="333"/>
      <c r="GTW75" s="333"/>
      <c r="GTX75" s="333"/>
      <c r="GTY75" s="333"/>
      <c r="GTZ75" s="333"/>
      <c r="GUA75" s="333"/>
      <c r="GUB75" s="333"/>
      <c r="GUC75" s="333"/>
      <c r="GUD75" s="333"/>
      <c r="GUE75" s="333"/>
      <c r="GUF75" s="333"/>
      <c r="GUG75" s="333"/>
      <c r="GUH75" s="333"/>
      <c r="GUI75" s="333"/>
      <c r="GUJ75" s="333"/>
      <c r="GUK75" s="333"/>
      <c r="GUL75" s="333"/>
      <c r="GUM75" s="333"/>
      <c r="GUN75" s="333"/>
      <c r="GUO75" s="333"/>
      <c r="GUP75" s="333"/>
      <c r="GUQ75" s="333"/>
      <c r="GUR75" s="333"/>
      <c r="GUS75" s="333"/>
      <c r="GUT75" s="333"/>
      <c r="GUU75" s="333"/>
      <c r="GUV75" s="333"/>
      <c r="GUW75" s="333"/>
      <c r="GUX75" s="333"/>
      <c r="GUY75" s="333"/>
      <c r="GUZ75" s="333"/>
      <c r="GVA75" s="333"/>
      <c r="GVB75" s="333"/>
      <c r="GVC75" s="333"/>
      <c r="GVD75" s="333"/>
      <c r="GVE75" s="333"/>
      <c r="GVF75" s="333"/>
      <c r="GVG75" s="333"/>
      <c r="GVH75" s="333"/>
      <c r="GVI75" s="333"/>
      <c r="GVJ75" s="333"/>
      <c r="GVK75" s="333"/>
      <c r="GVL75" s="333"/>
      <c r="GVM75" s="333"/>
      <c r="GVN75" s="333"/>
      <c r="GVO75" s="333"/>
      <c r="GVP75" s="333"/>
      <c r="GVQ75" s="333"/>
      <c r="GVR75" s="333"/>
      <c r="GVS75" s="333"/>
      <c r="GVT75" s="333"/>
      <c r="GVU75" s="333"/>
      <c r="GVV75" s="333"/>
      <c r="GVW75" s="333"/>
      <c r="GVX75" s="333"/>
      <c r="GVY75" s="333"/>
      <c r="GVZ75" s="333"/>
      <c r="GWA75" s="333"/>
      <c r="GWB75" s="333"/>
      <c r="GWC75" s="333"/>
      <c r="GWD75" s="333"/>
      <c r="GWE75" s="333"/>
      <c r="GWF75" s="333"/>
      <c r="GWG75" s="333"/>
      <c r="GWH75" s="333"/>
      <c r="GWI75" s="333"/>
      <c r="GWJ75" s="333"/>
      <c r="GWK75" s="333"/>
      <c r="GWL75" s="333"/>
      <c r="GWM75" s="333"/>
      <c r="GWN75" s="333"/>
      <c r="GWO75" s="333"/>
      <c r="GWP75" s="333"/>
      <c r="GWQ75" s="333"/>
      <c r="GWR75" s="333"/>
      <c r="GWS75" s="333"/>
      <c r="GWT75" s="333"/>
      <c r="GWU75" s="333"/>
      <c r="GWV75" s="333"/>
      <c r="GWW75" s="333"/>
      <c r="GWX75" s="333"/>
      <c r="GWY75" s="333"/>
      <c r="GWZ75" s="333"/>
      <c r="GXA75" s="333"/>
      <c r="GXB75" s="333"/>
      <c r="GXC75" s="333"/>
      <c r="GXD75" s="333"/>
      <c r="GXE75" s="333"/>
      <c r="GXF75" s="333"/>
      <c r="GXG75" s="333"/>
      <c r="GXH75" s="333"/>
      <c r="GXI75" s="333"/>
      <c r="GXJ75" s="333"/>
      <c r="GXK75" s="333"/>
      <c r="GXL75" s="333"/>
      <c r="GXM75" s="333"/>
      <c r="GXN75" s="333"/>
      <c r="GXO75" s="333"/>
      <c r="GXP75" s="333"/>
      <c r="GXQ75" s="333"/>
      <c r="GXR75" s="333"/>
      <c r="GXS75" s="333"/>
      <c r="GXT75" s="333"/>
      <c r="GXU75" s="333"/>
      <c r="GXV75" s="333"/>
      <c r="GXW75" s="333"/>
      <c r="GXX75" s="333"/>
      <c r="GXY75" s="333"/>
      <c r="GXZ75" s="333"/>
      <c r="GYA75" s="333"/>
      <c r="GYB75" s="333"/>
      <c r="GYC75" s="333"/>
      <c r="GYD75" s="333"/>
      <c r="GYE75" s="333"/>
      <c r="GYF75" s="333"/>
      <c r="GYG75" s="333"/>
      <c r="GYH75" s="333"/>
      <c r="GYI75" s="333"/>
      <c r="GYJ75" s="333"/>
      <c r="GYK75" s="333"/>
      <c r="GYL75" s="333"/>
      <c r="GYM75" s="333"/>
      <c r="GYN75" s="333"/>
      <c r="GYO75" s="333"/>
      <c r="GYP75" s="333"/>
      <c r="GYQ75" s="333"/>
      <c r="GYR75" s="333"/>
      <c r="GYS75" s="333"/>
      <c r="GYT75" s="333"/>
      <c r="GYU75" s="333"/>
      <c r="GYV75" s="333"/>
      <c r="GYW75" s="333"/>
      <c r="GYX75" s="333"/>
      <c r="GYY75" s="333"/>
      <c r="GYZ75" s="333"/>
      <c r="GZA75" s="333"/>
      <c r="GZB75" s="333"/>
      <c r="GZC75" s="333"/>
      <c r="GZD75" s="333"/>
      <c r="GZE75" s="333"/>
      <c r="GZF75" s="333"/>
      <c r="GZG75" s="333"/>
      <c r="GZH75" s="333"/>
      <c r="GZI75" s="333"/>
      <c r="GZJ75" s="333"/>
      <c r="GZK75" s="333"/>
      <c r="GZL75" s="333"/>
      <c r="GZM75" s="333"/>
      <c r="GZN75" s="333"/>
      <c r="GZO75" s="333"/>
      <c r="GZP75" s="333"/>
      <c r="GZQ75" s="333"/>
      <c r="GZR75" s="333"/>
      <c r="GZS75" s="333"/>
      <c r="GZT75" s="333"/>
      <c r="GZU75" s="333"/>
      <c r="GZV75" s="333"/>
      <c r="GZW75" s="333"/>
      <c r="GZX75" s="333"/>
      <c r="GZY75" s="333"/>
      <c r="GZZ75" s="333"/>
      <c r="HAA75" s="333"/>
      <c r="HAB75" s="333"/>
      <c r="HAC75" s="333"/>
      <c r="HAD75" s="333"/>
      <c r="HAE75" s="333"/>
      <c r="HAF75" s="333"/>
      <c r="HAG75" s="333"/>
      <c r="HAH75" s="333"/>
      <c r="HAI75" s="333"/>
      <c r="HAJ75" s="333"/>
      <c r="HAK75" s="333"/>
      <c r="HAL75" s="333"/>
      <c r="HAM75" s="333"/>
      <c r="HAN75" s="333"/>
      <c r="HAO75" s="333"/>
      <c r="HAP75" s="333"/>
      <c r="HAQ75" s="333"/>
      <c r="HAR75" s="333"/>
      <c r="HAS75" s="333"/>
      <c r="HAT75" s="333"/>
      <c r="HAU75" s="333"/>
      <c r="HAV75" s="333"/>
      <c r="HAW75" s="333"/>
      <c r="HAX75" s="333"/>
      <c r="HAY75" s="333"/>
      <c r="HAZ75" s="333"/>
      <c r="HBA75" s="333"/>
      <c r="HBB75" s="333"/>
      <c r="HBC75" s="333"/>
      <c r="HBD75" s="333"/>
      <c r="HBE75" s="333"/>
      <c r="HBF75" s="333"/>
      <c r="HBG75" s="333"/>
      <c r="HBH75" s="333"/>
      <c r="HBI75" s="333"/>
      <c r="HBJ75" s="333"/>
      <c r="HBK75" s="333"/>
      <c r="HBL75" s="333"/>
      <c r="HBM75" s="333"/>
      <c r="HBN75" s="333"/>
      <c r="HBO75" s="333"/>
      <c r="HBP75" s="333"/>
      <c r="HBQ75" s="333"/>
      <c r="HBR75" s="333"/>
      <c r="HBS75" s="333"/>
      <c r="HBT75" s="333"/>
      <c r="HBU75" s="333"/>
      <c r="HBV75" s="333"/>
      <c r="HBW75" s="333"/>
      <c r="HBX75" s="333"/>
      <c r="HBY75" s="333"/>
      <c r="HBZ75" s="333"/>
      <c r="HCA75" s="333"/>
      <c r="HCB75" s="333"/>
      <c r="HCC75" s="333"/>
      <c r="HCD75" s="333"/>
      <c r="HCE75" s="333"/>
      <c r="HCF75" s="333"/>
      <c r="HCG75" s="333"/>
      <c r="HCH75" s="333"/>
      <c r="HCI75" s="333"/>
      <c r="HCJ75" s="333"/>
      <c r="HCK75" s="333"/>
      <c r="HCL75" s="333"/>
      <c r="HCM75" s="333"/>
      <c r="HCN75" s="333"/>
      <c r="HCO75" s="333"/>
      <c r="HCP75" s="333"/>
      <c r="HCQ75" s="333"/>
      <c r="HCR75" s="333"/>
      <c r="HCS75" s="333"/>
      <c r="HCT75" s="333"/>
      <c r="HCU75" s="333"/>
      <c r="HCV75" s="333"/>
      <c r="HCW75" s="333"/>
      <c r="HCX75" s="333"/>
      <c r="HCY75" s="333"/>
      <c r="HCZ75" s="333"/>
      <c r="HDA75" s="333"/>
      <c r="HDB75" s="333"/>
      <c r="HDC75" s="333"/>
      <c r="HDD75" s="333"/>
      <c r="HDE75" s="333"/>
      <c r="HDF75" s="333"/>
      <c r="HDG75" s="333"/>
      <c r="HDH75" s="333"/>
      <c r="HDI75" s="333"/>
      <c r="HDJ75" s="333"/>
      <c r="HDK75" s="333"/>
      <c r="HDL75" s="333"/>
      <c r="HDM75" s="333"/>
      <c r="HDN75" s="333"/>
      <c r="HDO75" s="333"/>
      <c r="HDP75" s="333"/>
      <c r="HDQ75" s="333"/>
      <c r="HDR75" s="333"/>
      <c r="HDS75" s="333"/>
      <c r="HDT75" s="333"/>
      <c r="HDU75" s="333"/>
      <c r="HDV75" s="333"/>
      <c r="HDW75" s="333"/>
      <c r="HDX75" s="333"/>
      <c r="HDY75" s="333"/>
      <c r="HDZ75" s="333"/>
      <c r="HEA75" s="333"/>
      <c r="HEB75" s="333"/>
      <c r="HEC75" s="333"/>
      <c r="HED75" s="333"/>
      <c r="HEE75" s="333"/>
      <c r="HEF75" s="333"/>
      <c r="HEG75" s="333"/>
      <c r="HEH75" s="333"/>
      <c r="HEI75" s="333"/>
      <c r="HEJ75" s="333"/>
      <c r="HEK75" s="333"/>
      <c r="HEL75" s="333"/>
      <c r="HEM75" s="333"/>
      <c r="HEN75" s="333"/>
      <c r="HEO75" s="333"/>
      <c r="HEP75" s="333"/>
      <c r="HEQ75" s="333"/>
      <c r="HER75" s="333"/>
      <c r="HES75" s="333"/>
      <c r="HET75" s="333"/>
      <c r="HEU75" s="333"/>
      <c r="HEV75" s="333"/>
      <c r="HEW75" s="333"/>
      <c r="HEX75" s="333"/>
      <c r="HEY75" s="333"/>
      <c r="HEZ75" s="333"/>
      <c r="HFA75" s="333"/>
      <c r="HFB75" s="333"/>
      <c r="HFC75" s="333"/>
      <c r="HFD75" s="333"/>
      <c r="HFE75" s="333"/>
      <c r="HFF75" s="333"/>
      <c r="HFG75" s="333"/>
      <c r="HFH75" s="333"/>
      <c r="HFI75" s="333"/>
      <c r="HFJ75" s="333"/>
      <c r="HFK75" s="333"/>
      <c r="HFL75" s="333"/>
      <c r="HFM75" s="333"/>
      <c r="HFN75" s="333"/>
      <c r="HFO75" s="333"/>
      <c r="HFP75" s="333"/>
      <c r="HFQ75" s="333"/>
      <c r="HFR75" s="333"/>
      <c r="HFS75" s="333"/>
      <c r="HFT75" s="333"/>
      <c r="HFU75" s="333"/>
      <c r="HFV75" s="333"/>
      <c r="HFW75" s="333"/>
      <c r="HFX75" s="333"/>
      <c r="HFY75" s="333"/>
      <c r="HFZ75" s="333"/>
      <c r="HGA75" s="333"/>
      <c r="HGB75" s="333"/>
      <c r="HGC75" s="333"/>
      <c r="HGD75" s="333"/>
      <c r="HGE75" s="333"/>
      <c r="HGF75" s="333"/>
      <c r="HGG75" s="333"/>
      <c r="HGH75" s="333"/>
      <c r="HGI75" s="333"/>
      <c r="HGJ75" s="333"/>
      <c r="HGK75" s="333"/>
      <c r="HGL75" s="333"/>
      <c r="HGM75" s="333"/>
      <c r="HGN75" s="333"/>
      <c r="HGO75" s="333"/>
      <c r="HGP75" s="333"/>
      <c r="HGQ75" s="333"/>
      <c r="HGR75" s="333"/>
      <c r="HGS75" s="333"/>
      <c r="HGT75" s="333"/>
      <c r="HGU75" s="333"/>
      <c r="HGV75" s="333"/>
      <c r="HGW75" s="333"/>
      <c r="HGX75" s="333"/>
      <c r="HGY75" s="333"/>
      <c r="HGZ75" s="333"/>
      <c r="HHA75" s="333"/>
      <c r="HHB75" s="333"/>
      <c r="HHC75" s="333"/>
      <c r="HHD75" s="333"/>
      <c r="HHE75" s="333"/>
      <c r="HHF75" s="333"/>
      <c r="HHG75" s="333"/>
      <c r="HHH75" s="333"/>
      <c r="HHI75" s="333"/>
      <c r="HHJ75" s="333"/>
      <c r="HHK75" s="333"/>
      <c r="HHL75" s="333"/>
      <c r="HHM75" s="333"/>
      <c r="HHN75" s="333"/>
      <c r="HHO75" s="333"/>
      <c r="HHP75" s="333"/>
      <c r="HHQ75" s="333"/>
      <c r="HHR75" s="333"/>
      <c r="HHS75" s="333"/>
      <c r="HHT75" s="333"/>
      <c r="HHU75" s="333"/>
      <c r="HHV75" s="333"/>
      <c r="HHW75" s="333"/>
      <c r="HHX75" s="333"/>
      <c r="HHY75" s="333"/>
      <c r="HHZ75" s="333"/>
      <c r="HIA75" s="333"/>
      <c r="HIB75" s="333"/>
      <c r="HIC75" s="333"/>
      <c r="HID75" s="333"/>
      <c r="HIE75" s="333"/>
      <c r="HIF75" s="333"/>
      <c r="HIG75" s="333"/>
      <c r="HIH75" s="333"/>
      <c r="HII75" s="333"/>
      <c r="HIJ75" s="333"/>
      <c r="HIK75" s="333"/>
      <c r="HIL75" s="333"/>
      <c r="HIM75" s="333"/>
      <c r="HIN75" s="333"/>
      <c r="HIO75" s="333"/>
      <c r="HIP75" s="333"/>
      <c r="HIQ75" s="333"/>
      <c r="HIR75" s="333"/>
      <c r="HIS75" s="333"/>
      <c r="HIT75" s="333"/>
      <c r="HIU75" s="333"/>
      <c r="HIV75" s="333"/>
      <c r="HIW75" s="333"/>
      <c r="HIX75" s="333"/>
      <c r="HIY75" s="333"/>
      <c r="HIZ75" s="333"/>
      <c r="HJA75" s="333"/>
      <c r="HJB75" s="333"/>
      <c r="HJC75" s="333"/>
      <c r="HJD75" s="333"/>
      <c r="HJE75" s="333"/>
      <c r="HJF75" s="333"/>
      <c r="HJG75" s="333"/>
      <c r="HJH75" s="333"/>
      <c r="HJI75" s="333"/>
      <c r="HJJ75" s="333"/>
      <c r="HJK75" s="333"/>
      <c r="HJL75" s="333"/>
      <c r="HJM75" s="333"/>
      <c r="HJN75" s="333"/>
      <c r="HJO75" s="333"/>
      <c r="HJP75" s="333"/>
      <c r="HJQ75" s="333"/>
      <c r="HJR75" s="333"/>
      <c r="HJS75" s="333"/>
      <c r="HJT75" s="333"/>
      <c r="HJU75" s="333"/>
      <c r="HJV75" s="333"/>
      <c r="HJW75" s="333"/>
      <c r="HJX75" s="333"/>
      <c r="HJY75" s="333"/>
      <c r="HJZ75" s="333"/>
      <c r="HKA75" s="333"/>
      <c r="HKB75" s="333"/>
      <c r="HKC75" s="333"/>
      <c r="HKD75" s="333"/>
      <c r="HKE75" s="333"/>
      <c r="HKF75" s="333"/>
      <c r="HKG75" s="333"/>
      <c r="HKH75" s="333"/>
      <c r="HKI75" s="333"/>
      <c r="HKJ75" s="333"/>
      <c r="HKK75" s="333"/>
      <c r="HKL75" s="333"/>
      <c r="HKM75" s="333"/>
      <c r="HKN75" s="333"/>
      <c r="HKO75" s="333"/>
      <c r="HKP75" s="333"/>
      <c r="HKQ75" s="333"/>
      <c r="HKR75" s="333"/>
      <c r="HKS75" s="333"/>
      <c r="HKT75" s="333"/>
      <c r="HKU75" s="333"/>
      <c r="HKV75" s="333"/>
      <c r="HKW75" s="333"/>
      <c r="HKX75" s="333"/>
      <c r="HKY75" s="333"/>
      <c r="HKZ75" s="333"/>
      <c r="HLA75" s="333"/>
      <c r="HLB75" s="333"/>
      <c r="HLC75" s="333"/>
      <c r="HLD75" s="333"/>
      <c r="HLE75" s="333"/>
      <c r="HLF75" s="333"/>
      <c r="HLG75" s="333"/>
      <c r="HLH75" s="333"/>
      <c r="HLI75" s="333"/>
      <c r="HLJ75" s="333"/>
      <c r="HLK75" s="333"/>
      <c r="HLL75" s="333"/>
      <c r="HLM75" s="333"/>
      <c r="HLN75" s="333"/>
      <c r="HLO75" s="333"/>
      <c r="HLP75" s="333"/>
      <c r="HLQ75" s="333"/>
      <c r="HLR75" s="333"/>
      <c r="HLS75" s="333"/>
      <c r="HLT75" s="333"/>
      <c r="HLU75" s="333"/>
      <c r="HLV75" s="333"/>
      <c r="HLW75" s="333"/>
      <c r="HLX75" s="333"/>
      <c r="HLY75" s="333"/>
      <c r="HLZ75" s="333"/>
      <c r="HMA75" s="333"/>
      <c r="HMB75" s="333"/>
      <c r="HMC75" s="333"/>
      <c r="HMD75" s="333"/>
      <c r="HME75" s="333"/>
      <c r="HMF75" s="333"/>
      <c r="HMG75" s="333"/>
      <c r="HMH75" s="333"/>
      <c r="HMI75" s="333"/>
      <c r="HMJ75" s="333"/>
      <c r="HMK75" s="333"/>
      <c r="HML75" s="333"/>
      <c r="HMM75" s="333"/>
      <c r="HMN75" s="333"/>
      <c r="HMO75" s="333"/>
      <c r="HMP75" s="333"/>
      <c r="HMQ75" s="333"/>
      <c r="HMR75" s="333"/>
      <c r="HMS75" s="333"/>
      <c r="HMT75" s="333"/>
      <c r="HMU75" s="333"/>
      <c r="HMV75" s="333"/>
      <c r="HMW75" s="333"/>
      <c r="HMX75" s="333"/>
      <c r="HMY75" s="333"/>
      <c r="HMZ75" s="333"/>
      <c r="HNA75" s="333"/>
      <c r="HNB75" s="333"/>
      <c r="HNC75" s="333"/>
      <c r="HND75" s="333"/>
      <c r="HNE75" s="333"/>
      <c r="HNF75" s="333"/>
      <c r="HNG75" s="333"/>
      <c r="HNH75" s="333"/>
      <c r="HNI75" s="333"/>
      <c r="HNJ75" s="333"/>
      <c r="HNK75" s="333"/>
      <c r="HNL75" s="333"/>
      <c r="HNM75" s="333"/>
      <c r="HNN75" s="333"/>
      <c r="HNO75" s="333"/>
      <c r="HNP75" s="333"/>
      <c r="HNQ75" s="333"/>
      <c r="HNR75" s="333"/>
      <c r="HNS75" s="333"/>
      <c r="HNT75" s="333"/>
      <c r="HNU75" s="333"/>
      <c r="HNV75" s="333"/>
      <c r="HNW75" s="333"/>
      <c r="HNX75" s="333"/>
      <c r="HNY75" s="333"/>
      <c r="HNZ75" s="333"/>
      <c r="HOA75" s="333"/>
      <c r="HOB75" s="333"/>
      <c r="HOC75" s="333"/>
      <c r="HOD75" s="333"/>
      <c r="HOE75" s="333"/>
      <c r="HOF75" s="333"/>
      <c r="HOG75" s="333"/>
      <c r="HOH75" s="333"/>
      <c r="HOI75" s="333"/>
      <c r="HOJ75" s="333"/>
      <c r="HOK75" s="333"/>
      <c r="HOL75" s="333"/>
      <c r="HOM75" s="333"/>
      <c r="HON75" s="333"/>
      <c r="HOO75" s="333"/>
      <c r="HOP75" s="333"/>
      <c r="HOQ75" s="333"/>
      <c r="HOR75" s="333"/>
      <c r="HOS75" s="333"/>
      <c r="HOT75" s="333"/>
      <c r="HOU75" s="333"/>
      <c r="HOV75" s="333"/>
      <c r="HOW75" s="333"/>
      <c r="HOX75" s="333"/>
      <c r="HOY75" s="333"/>
      <c r="HOZ75" s="333"/>
      <c r="HPA75" s="333"/>
      <c r="HPB75" s="333"/>
      <c r="HPC75" s="333"/>
      <c r="HPD75" s="333"/>
      <c r="HPE75" s="333"/>
      <c r="HPF75" s="333"/>
      <c r="HPG75" s="333"/>
      <c r="HPH75" s="333"/>
      <c r="HPI75" s="333"/>
      <c r="HPJ75" s="333"/>
      <c r="HPK75" s="333"/>
      <c r="HPL75" s="333"/>
      <c r="HPM75" s="333"/>
      <c r="HPN75" s="333"/>
      <c r="HPO75" s="333"/>
      <c r="HPP75" s="333"/>
      <c r="HPQ75" s="333"/>
      <c r="HPR75" s="333"/>
      <c r="HPS75" s="333"/>
      <c r="HPT75" s="333"/>
      <c r="HPU75" s="333"/>
      <c r="HPV75" s="333"/>
      <c r="HPW75" s="333"/>
      <c r="HPX75" s="333"/>
      <c r="HPY75" s="333"/>
      <c r="HPZ75" s="333"/>
      <c r="HQA75" s="333"/>
      <c r="HQB75" s="333"/>
      <c r="HQC75" s="333"/>
      <c r="HQD75" s="333"/>
      <c r="HQE75" s="333"/>
      <c r="HQF75" s="333"/>
      <c r="HQG75" s="333"/>
      <c r="HQH75" s="333"/>
      <c r="HQI75" s="333"/>
      <c r="HQJ75" s="333"/>
      <c r="HQK75" s="333"/>
      <c r="HQL75" s="333"/>
      <c r="HQM75" s="333"/>
      <c r="HQN75" s="333"/>
      <c r="HQO75" s="333"/>
      <c r="HQP75" s="333"/>
      <c r="HQQ75" s="333"/>
      <c r="HQR75" s="333"/>
      <c r="HQS75" s="333"/>
      <c r="HQT75" s="333"/>
      <c r="HQU75" s="333"/>
      <c r="HQV75" s="333"/>
      <c r="HQW75" s="333"/>
      <c r="HQX75" s="333"/>
      <c r="HQY75" s="333"/>
      <c r="HQZ75" s="333"/>
      <c r="HRA75" s="333"/>
      <c r="HRB75" s="333"/>
      <c r="HRC75" s="333"/>
      <c r="HRD75" s="333"/>
      <c r="HRE75" s="333"/>
      <c r="HRF75" s="333"/>
      <c r="HRG75" s="333"/>
      <c r="HRH75" s="333"/>
      <c r="HRI75" s="333"/>
      <c r="HRJ75" s="333"/>
      <c r="HRK75" s="333"/>
      <c r="HRL75" s="333"/>
      <c r="HRM75" s="333"/>
      <c r="HRN75" s="333"/>
      <c r="HRO75" s="333"/>
      <c r="HRP75" s="333"/>
      <c r="HRQ75" s="333"/>
      <c r="HRR75" s="333"/>
      <c r="HRS75" s="333"/>
      <c r="HRT75" s="333"/>
      <c r="HRU75" s="333"/>
      <c r="HRV75" s="333"/>
      <c r="HRW75" s="333"/>
      <c r="HRX75" s="333"/>
      <c r="HRY75" s="333"/>
      <c r="HRZ75" s="333"/>
      <c r="HSA75" s="333"/>
      <c r="HSB75" s="333"/>
      <c r="HSC75" s="333"/>
      <c r="HSD75" s="333"/>
      <c r="HSE75" s="333"/>
      <c r="HSF75" s="333"/>
      <c r="HSG75" s="333"/>
      <c r="HSH75" s="333"/>
      <c r="HSI75" s="333"/>
      <c r="HSJ75" s="333"/>
      <c r="HSK75" s="333"/>
      <c r="HSL75" s="333"/>
      <c r="HSM75" s="333"/>
      <c r="HSN75" s="333"/>
      <c r="HSO75" s="333"/>
      <c r="HSP75" s="333"/>
      <c r="HSQ75" s="333"/>
      <c r="HSR75" s="333"/>
      <c r="HSS75" s="333"/>
      <c r="HST75" s="333"/>
      <c r="HSU75" s="333"/>
      <c r="HSV75" s="333"/>
      <c r="HSW75" s="333"/>
      <c r="HSX75" s="333"/>
      <c r="HSY75" s="333"/>
      <c r="HSZ75" s="333"/>
      <c r="HTA75" s="333"/>
      <c r="HTB75" s="333"/>
      <c r="HTC75" s="333"/>
      <c r="HTD75" s="333"/>
      <c r="HTE75" s="333"/>
      <c r="HTF75" s="333"/>
      <c r="HTG75" s="333"/>
      <c r="HTH75" s="333"/>
      <c r="HTI75" s="333"/>
      <c r="HTJ75" s="333"/>
      <c r="HTK75" s="333"/>
      <c r="HTL75" s="333"/>
      <c r="HTM75" s="333"/>
      <c r="HTN75" s="333"/>
      <c r="HTO75" s="333"/>
      <c r="HTP75" s="333"/>
      <c r="HTQ75" s="333"/>
      <c r="HTR75" s="333"/>
      <c r="HTS75" s="333"/>
      <c r="HTT75" s="333"/>
      <c r="HTU75" s="333"/>
      <c r="HTV75" s="333"/>
      <c r="HTW75" s="333"/>
      <c r="HTX75" s="333"/>
      <c r="HTY75" s="333"/>
      <c r="HTZ75" s="333"/>
      <c r="HUA75" s="333"/>
      <c r="HUB75" s="333"/>
      <c r="HUC75" s="333"/>
      <c r="HUD75" s="333"/>
      <c r="HUE75" s="333"/>
      <c r="HUF75" s="333"/>
      <c r="HUG75" s="333"/>
      <c r="HUH75" s="333"/>
      <c r="HUI75" s="333"/>
      <c r="HUJ75" s="333"/>
      <c r="HUK75" s="333"/>
      <c r="HUL75" s="333"/>
      <c r="HUM75" s="333"/>
      <c r="HUN75" s="333"/>
      <c r="HUO75" s="333"/>
      <c r="HUP75" s="333"/>
      <c r="HUQ75" s="333"/>
      <c r="HUR75" s="333"/>
      <c r="HUS75" s="333"/>
      <c r="HUT75" s="333"/>
      <c r="HUU75" s="333"/>
      <c r="HUV75" s="333"/>
      <c r="HUW75" s="333"/>
      <c r="HUX75" s="333"/>
      <c r="HUY75" s="333"/>
      <c r="HUZ75" s="333"/>
      <c r="HVA75" s="333"/>
      <c r="HVB75" s="333"/>
      <c r="HVC75" s="333"/>
      <c r="HVD75" s="333"/>
      <c r="HVE75" s="333"/>
      <c r="HVF75" s="333"/>
      <c r="HVG75" s="333"/>
      <c r="HVH75" s="333"/>
      <c r="HVI75" s="333"/>
      <c r="HVJ75" s="333"/>
      <c r="HVK75" s="333"/>
      <c r="HVL75" s="333"/>
      <c r="HVM75" s="333"/>
      <c r="HVN75" s="333"/>
      <c r="HVO75" s="333"/>
      <c r="HVP75" s="333"/>
      <c r="HVQ75" s="333"/>
      <c r="HVR75" s="333"/>
      <c r="HVS75" s="333"/>
      <c r="HVT75" s="333"/>
      <c r="HVU75" s="333"/>
      <c r="HVV75" s="333"/>
      <c r="HVW75" s="333"/>
      <c r="HVX75" s="333"/>
      <c r="HVY75" s="333"/>
      <c r="HVZ75" s="333"/>
      <c r="HWA75" s="333"/>
      <c r="HWB75" s="333"/>
      <c r="HWC75" s="333"/>
      <c r="HWD75" s="333"/>
      <c r="HWE75" s="333"/>
      <c r="HWF75" s="333"/>
      <c r="HWG75" s="333"/>
      <c r="HWH75" s="333"/>
      <c r="HWI75" s="333"/>
      <c r="HWJ75" s="333"/>
      <c r="HWK75" s="333"/>
      <c r="HWL75" s="333"/>
      <c r="HWM75" s="333"/>
      <c r="HWN75" s="333"/>
      <c r="HWO75" s="333"/>
      <c r="HWP75" s="333"/>
      <c r="HWQ75" s="333"/>
      <c r="HWR75" s="333"/>
      <c r="HWS75" s="333"/>
      <c r="HWT75" s="333"/>
      <c r="HWU75" s="333"/>
      <c r="HWV75" s="333"/>
      <c r="HWW75" s="333"/>
      <c r="HWX75" s="333"/>
      <c r="HWY75" s="333"/>
      <c r="HWZ75" s="333"/>
      <c r="HXA75" s="333"/>
      <c r="HXB75" s="333"/>
      <c r="HXC75" s="333"/>
      <c r="HXD75" s="333"/>
      <c r="HXE75" s="333"/>
      <c r="HXF75" s="333"/>
      <c r="HXG75" s="333"/>
      <c r="HXH75" s="333"/>
      <c r="HXI75" s="333"/>
      <c r="HXJ75" s="333"/>
      <c r="HXK75" s="333"/>
      <c r="HXL75" s="333"/>
      <c r="HXM75" s="333"/>
      <c r="HXN75" s="333"/>
      <c r="HXO75" s="333"/>
      <c r="HXP75" s="333"/>
      <c r="HXQ75" s="333"/>
      <c r="HXR75" s="333"/>
      <c r="HXS75" s="333"/>
      <c r="HXT75" s="333"/>
      <c r="HXU75" s="333"/>
      <c r="HXV75" s="333"/>
      <c r="HXW75" s="333"/>
      <c r="HXX75" s="333"/>
      <c r="HXY75" s="333"/>
      <c r="HXZ75" s="333"/>
      <c r="HYA75" s="333"/>
      <c r="HYB75" s="333"/>
      <c r="HYC75" s="333"/>
      <c r="HYD75" s="333"/>
      <c r="HYE75" s="333"/>
      <c r="HYF75" s="333"/>
      <c r="HYG75" s="333"/>
      <c r="HYH75" s="333"/>
      <c r="HYI75" s="333"/>
      <c r="HYJ75" s="333"/>
      <c r="HYK75" s="333"/>
      <c r="HYL75" s="333"/>
      <c r="HYM75" s="333"/>
      <c r="HYN75" s="333"/>
      <c r="HYO75" s="333"/>
      <c r="HYP75" s="333"/>
      <c r="HYQ75" s="333"/>
      <c r="HYR75" s="333"/>
      <c r="HYS75" s="333"/>
      <c r="HYT75" s="333"/>
      <c r="HYU75" s="333"/>
      <c r="HYV75" s="333"/>
      <c r="HYW75" s="333"/>
      <c r="HYX75" s="333"/>
      <c r="HYY75" s="333"/>
      <c r="HYZ75" s="333"/>
      <c r="HZA75" s="333"/>
      <c r="HZB75" s="333"/>
      <c r="HZC75" s="333"/>
      <c r="HZD75" s="333"/>
      <c r="HZE75" s="333"/>
      <c r="HZF75" s="333"/>
      <c r="HZG75" s="333"/>
      <c r="HZH75" s="333"/>
      <c r="HZI75" s="333"/>
      <c r="HZJ75" s="333"/>
      <c r="HZK75" s="333"/>
      <c r="HZL75" s="333"/>
      <c r="HZM75" s="333"/>
      <c r="HZN75" s="333"/>
      <c r="HZO75" s="333"/>
      <c r="HZP75" s="333"/>
      <c r="HZQ75" s="333"/>
      <c r="HZR75" s="333"/>
      <c r="HZS75" s="333"/>
      <c r="HZT75" s="333"/>
      <c r="HZU75" s="333"/>
      <c r="HZV75" s="333"/>
      <c r="HZW75" s="333"/>
      <c r="HZX75" s="333"/>
      <c r="HZY75" s="333"/>
      <c r="HZZ75" s="333"/>
      <c r="IAA75" s="333"/>
      <c r="IAB75" s="333"/>
      <c r="IAC75" s="333"/>
      <c r="IAD75" s="333"/>
      <c r="IAE75" s="333"/>
      <c r="IAF75" s="333"/>
      <c r="IAG75" s="333"/>
      <c r="IAH75" s="333"/>
      <c r="IAI75" s="333"/>
      <c r="IAJ75" s="333"/>
      <c r="IAK75" s="333"/>
      <c r="IAL75" s="333"/>
      <c r="IAM75" s="333"/>
      <c r="IAN75" s="333"/>
      <c r="IAO75" s="333"/>
      <c r="IAP75" s="333"/>
      <c r="IAQ75" s="333"/>
      <c r="IAR75" s="333"/>
      <c r="IAS75" s="333"/>
      <c r="IAT75" s="333"/>
      <c r="IAU75" s="333"/>
      <c r="IAV75" s="333"/>
      <c r="IAW75" s="333"/>
      <c r="IAX75" s="333"/>
      <c r="IAY75" s="333"/>
      <c r="IAZ75" s="333"/>
      <c r="IBA75" s="333"/>
      <c r="IBB75" s="333"/>
      <c r="IBC75" s="333"/>
      <c r="IBD75" s="333"/>
      <c r="IBE75" s="333"/>
      <c r="IBF75" s="333"/>
      <c r="IBG75" s="333"/>
      <c r="IBH75" s="333"/>
      <c r="IBI75" s="333"/>
      <c r="IBJ75" s="333"/>
      <c r="IBK75" s="333"/>
      <c r="IBL75" s="333"/>
      <c r="IBM75" s="333"/>
      <c r="IBN75" s="333"/>
      <c r="IBO75" s="333"/>
      <c r="IBP75" s="333"/>
      <c r="IBQ75" s="333"/>
      <c r="IBR75" s="333"/>
      <c r="IBS75" s="333"/>
      <c r="IBT75" s="333"/>
      <c r="IBU75" s="333"/>
      <c r="IBV75" s="333"/>
      <c r="IBW75" s="333"/>
      <c r="IBX75" s="333"/>
      <c r="IBY75" s="333"/>
      <c r="IBZ75" s="333"/>
      <c r="ICA75" s="333"/>
      <c r="ICB75" s="333"/>
      <c r="ICC75" s="333"/>
      <c r="ICD75" s="333"/>
      <c r="ICE75" s="333"/>
      <c r="ICF75" s="333"/>
      <c r="ICG75" s="333"/>
      <c r="ICH75" s="333"/>
      <c r="ICI75" s="333"/>
      <c r="ICJ75" s="333"/>
      <c r="ICK75" s="333"/>
      <c r="ICL75" s="333"/>
      <c r="ICM75" s="333"/>
      <c r="ICN75" s="333"/>
      <c r="ICO75" s="333"/>
      <c r="ICP75" s="333"/>
      <c r="ICQ75" s="333"/>
      <c r="ICR75" s="333"/>
      <c r="ICS75" s="333"/>
      <c r="ICT75" s="333"/>
      <c r="ICU75" s="333"/>
      <c r="ICV75" s="333"/>
      <c r="ICW75" s="333"/>
      <c r="ICX75" s="333"/>
      <c r="ICY75" s="333"/>
      <c r="ICZ75" s="333"/>
      <c r="IDA75" s="333"/>
      <c r="IDB75" s="333"/>
      <c r="IDC75" s="333"/>
      <c r="IDD75" s="333"/>
      <c r="IDE75" s="333"/>
      <c r="IDF75" s="333"/>
      <c r="IDG75" s="333"/>
      <c r="IDH75" s="333"/>
      <c r="IDI75" s="333"/>
      <c r="IDJ75" s="333"/>
      <c r="IDK75" s="333"/>
      <c r="IDL75" s="333"/>
      <c r="IDM75" s="333"/>
      <c r="IDN75" s="333"/>
      <c r="IDO75" s="333"/>
      <c r="IDP75" s="333"/>
      <c r="IDQ75" s="333"/>
      <c r="IDR75" s="333"/>
      <c r="IDS75" s="333"/>
      <c r="IDT75" s="333"/>
      <c r="IDU75" s="333"/>
      <c r="IDV75" s="333"/>
      <c r="IDW75" s="333"/>
      <c r="IDX75" s="333"/>
      <c r="IDY75" s="333"/>
      <c r="IDZ75" s="333"/>
      <c r="IEA75" s="333"/>
      <c r="IEB75" s="333"/>
      <c r="IEC75" s="333"/>
      <c r="IED75" s="333"/>
      <c r="IEE75" s="333"/>
      <c r="IEF75" s="333"/>
      <c r="IEG75" s="333"/>
      <c r="IEH75" s="333"/>
      <c r="IEI75" s="333"/>
      <c r="IEJ75" s="333"/>
      <c r="IEK75" s="333"/>
      <c r="IEL75" s="333"/>
      <c r="IEM75" s="333"/>
      <c r="IEN75" s="333"/>
      <c r="IEO75" s="333"/>
      <c r="IEP75" s="333"/>
      <c r="IEQ75" s="333"/>
      <c r="IER75" s="333"/>
      <c r="IES75" s="333"/>
      <c r="IET75" s="333"/>
      <c r="IEU75" s="333"/>
      <c r="IEV75" s="333"/>
      <c r="IEW75" s="333"/>
      <c r="IEX75" s="333"/>
      <c r="IEY75" s="333"/>
      <c r="IEZ75" s="333"/>
      <c r="IFA75" s="333"/>
      <c r="IFB75" s="333"/>
      <c r="IFC75" s="333"/>
      <c r="IFD75" s="333"/>
      <c r="IFE75" s="333"/>
      <c r="IFF75" s="333"/>
      <c r="IFG75" s="333"/>
      <c r="IFH75" s="333"/>
      <c r="IFI75" s="333"/>
      <c r="IFJ75" s="333"/>
      <c r="IFK75" s="333"/>
      <c r="IFL75" s="333"/>
      <c r="IFM75" s="333"/>
      <c r="IFN75" s="333"/>
      <c r="IFO75" s="333"/>
      <c r="IFP75" s="333"/>
      <c r="IFQ75" s="333"/>
      <c r="IFR75" s="333"/>
      <c r="IFS75" s="333"/>
      <c r="IFT75" s="333"/>
      <c r="IFU75" s="333"/>
      <c r="IFV75" s="333"/>
      <c r="IFW75" s="333"/>
      <c r="IFX75" s="333"/>
      <c r="IFY75" s="333"/>
      <c r="IFZ75" s="333"/>
      <c r="IGA75" s="333"/>
      <c r="IGB75" s="333"/>
      <c r="IGC75" s="333"/>
      <c r="IGD75" s="333"/>
      <c r="IGE75" s="333"/>
      <c r="IGF75" s="333"/>
      <c r="IGG75" s="333"/>
      <c r="IGH75" s="333"/>
      <c r="IGI75" s="333"/>
      <c r="IGJ75" s="333"/>
      <c r="IGK75" s="333"/>
      <c r="IGL75" s="333"/>
      <c r="IGM75" s="333"/>
      <c r="IGN75" s="333"/>
      <c r="IGO75" s="333"/>
      <c r="IGP75" s="333"/>
      <c r="IGQ75" s="333"/>
      <c r="IGR75" s="333"/>
      <c r="IGS75" s="333"/>
      <c r="IGT75" s="333"/>
      <c r="IGU75" s="333"/>
      <c r="IGV75" s="333"/>
      <c r="IGW75" s="333"/>
      <c r="IGX75" s="333"/>
      <c r="IGY75" s="333"/>
      <c r="IGZ75" s="333"/>
      <c r="IHA75" s="333"/>
      <c r="IHB75" s="333"/>
      <c r="IHC75" s="333"/>
      <c r="IHD75" s="333"/>
      <c r="IHE75" s="333"/>
      <c r="IHF75" s="333"/>
      <c r="IHG75" s="333"/>
      <c r="IHH75" s="333"/>
      <c r="IHI75" s="333"/>
      <c r="IHJ75" s="333"/>
      <c r="IHK75" s="333"/>
      <c r="IHL75" s="333"/>
      <c r="IHM75" s="333"/>
      <c r="IHN75" s="333"/>
      <c r="IHO75" s="333"/>
      <c r="IHP75" s="333"/>
      <c r="IHQ75" s="333"/>
      <c r="IHR75" s="333"/>
      <c r="IHS75" s="333"/>
      <c r="IHT75" s="333"/>
      <c r="IHU75" s="333"/>
      <c r="IHV75" s="333"/>
      <c r="IHW75" s="333"/>
      <c r="IHX75" s="333"/>
      <c r="IHY75" s="333"/>
      <c r="IHZ75" s="333"/>
      <c r="IIA75" s="333"/>
      <c r="IIB75" s="333"/>
      <c r="IIC75" s="333"/>
      <c r="IID75" s="333"/>
      <c r="IIE75" s="333"/>
      <c r="IIF75" s="333"/>
      <c r="IIG75" s="333"/>
      <c r="IIH75" s="333"/>
      <c r="III75" s="333"/>
      <c r="IIJ75" s="333"/>
      <c r="IIK75" s="333"/>
      <c r="IIL75" s="333"/>
      <c r="IIM75" s="333"/>
      <c r="IIN75" s="333"/>
      <c r="IIO75" s="333"/>
      <c r="IIP75" s="333"/>
      <c r="IIQ75" s="333"/>
      <c r="IIR75" s="333"/>
      <c r="IIS75" s="333"/>
      <c r="IIT75" s="333"/>
      <c r="IIU75" s="333"/>
      <c r="IIV75" s="333"/>
      <c r="IIW75" s="333"/>
      <c r="IIX75" s="333"/>
      <c r="IIY75" s="333"/>
      <c r="IIZ75" s="333"/>
      <c r="IJA75" s="333"/>
      <c r="IJB75" s="333"/>
      <c r="IJC75" s="333"/>
      <c r="IJD75" s="333"/>
      <c r="IJE75" s="333"/>
      <c r="IJF75" s="333"/>
      <c r="IJG75" s="333"/>
      <c r="IJH75" s="333"/>
      <c r="IJI75" s="333"/>
      <c r="IJJ75" s="333"/>
      <c r="IJK75" s="333"/>
      <c r="IJL75" s="333"/>
      <c r="IJM75" s="333"/>
      <c r="IJN75" s="333"/>
      <c r="IJO75" s="333"/>
      <c r="IJP75" s="333"/>
      <c r="IJQ75" s="333"/>
      <c r="IJR75" s="333"/>
      <c r="IJS75" s="333"/>
      <c r="IJT75" s="333"/>
      <c r="IJU75" s="333"/>
      <c r="IJV75" s="333"/>
      <c r="IJW75" s="333"/>
      <c r="IJX75" s="333"/>
      <c r="IJY75" s="333"/>
      <c r="IJZ75" s="333"/>
      <c r="IKA75" s="333"/>
      <c r="IKB75" s="333"/>
      <c r="IKC75" s="333"/>
      <c r="IKD75" s="333"/>
      <c r="IKE75" s="333"/>
      <c r="IKF75" s="333"/>
      <c r="IKG75" s="333"/>
      <c r="IKH75" s="333"/>
      <c r="IKI75" s="333"/>
      <c r="IKJ75" s="333"/>
      <c r="IKK75" s="333"/>
      <c r="IKL75" s="333"/>
      <c r="IKM75" s="333"/>
      <c r="IKN75" s="333"/>
      <c r="IKO75" s="333"/>
      <c r="IKP75" s="333"/>
      <c r="IKQ75" s="333"/>
      <c r="IKR75" s="333"/>
      <c r="IKS75" s="333"/>
      <c r="IKT75" s="333"/>
      <c r="IKU75" s="333"/>
      <c r="IKV75" s="333"/>
      <c r="IKW75" s="333"/>
      <c r="IKX75" s="333"/>
      <c r="IKY75" s="333"/>
      <c r="IKZ75" s="333"/>
      <c r="ILA75" s="333"/>
      <c r="ILB75" s="333"/>
      <c r="ILC75" s="333"/>
      <c r="ILD75" s="333"/>
      <c r="ILE75" s="333"/>
      <c r="ILF75" s="333"/>
      <c r="ILG75" s="333"/>
      <c r="ILH75" s="333"/>
      <c r="ILI75" s="333"/>
      <c r="ILJ75" s="333"/>
      <c r="ILK75" s="333"/>
      <c r="ILL75" s="333"/>
      <c r="ILM75" s="333"/>
      <c r="ILN75" s="333"/>
      <c r="ILO75" s="333"/>
      <c r="ILP75" s="333"/>
      <c r="ILQ75" s="333"/>
      <c r="ILR75" s="333"/>
      <c r="ILS75" s="333"/>
      <c r="ILT75" s="333"/>
      <c r="ILU75" s="333"/>
      <c r="ILV75" s="333"/>
      <c r="ILW75" s="333"/>
      <c r="ILX75" s="333"/>
      <c r="ILY75" s="333"/>
      <c r="ILZ75" s="333"/>
      <c r="IMA75" s="333"/>
      <c r="IMB75" s="333"/>
      <c r="IMC75" s="333"/>
      <c r="IMD75" s="333"/>
      <c r="IME75" s="333"/>
      <c r="IMF75" s="333"/>
      <c r="IMG75" s="333"/>
      <c r="IMH75" s="333"/>
      <c r="IMI75" s="333"/>
      <c r="IMJ75" s="333"/>
      <c r="IMK75" s="333"/>
      <c r="IML75" s="333"/>
      <c r="IMM75" s="333"/>
      <c r="IMN75" s="333"/>
      <c r="IMO75" s="333"/>
      <c r="IMP75" s="333"/>
      <c r="IMQ75" s="333"/>
      <c r="IMR75" s="333"/>
      <c r="IMS75" s="333"/>
      <c r="IMT75" s="333"/>
      <c r="IMU75" s="333"/>
      <c r="IMV75" s="333"/>
      <c r="IMW75" s="333"/>
      <c r="IMX75" s="333"/>
      <c r="IMY75" s="333"/>
      <c r="IMZ75" s="333"/>
      <c r="INA75" s="333"/>
      <c r="INB75" s="333"/>
      <c r="INC75" s="333"/>
      <c r="IND75" s="333"/>
      <c r="INE75" s="333"/>
      <c r="INF75" s="333"/>
      <c r="ING75" s="333"/>
      <c r="INH75" s="333"/>
      <c r="INI75" s="333"/>
      <c r="INJ75" s="333"/>
      <c r="INK75" s="333"/>
      <c r="INL75" s="333"/>
      <c r="INM75" s="333"/>
      <c r="INN75" s="333"/>
      <c r="INO75" s="333"/>
      <c r="INP75" s="333"/>
      <c r="INQ75" s="333"/>
      <c r="INR75" s="333"/>
      <c r="INS75" s="333"/>
      <c r="INT75" s="333"/>
      <c r="INU75" s="333"/>
      <c r="INV75" s="333"/>
      <c r="INW75" s="333"/>
      <c r="INX75" s="333"/>
      <c r="INY75" s="333"/>
      <c r="INZ75" s="333"/>
      <c r="IOA75" s="333"/>
      <c r="IOB75" s="333"/>
      <c r="IOC75" s="333"/>
      <c r="IOD75" s="333"/>
      <c r="IOE75" s="333"/>
      <c r="IOF75" s="333"/>
      <c r="IOG75" s="333"/>
      <c r="IOH75" s="333"/>
      <c r="IOI75" s="333"/>
      <c r="IOJ75" s="333"/>
      <c r="IOK75" s="333"/>
      <c r="IOL75" s="333"/>
      <c r="IOM75" s="333"/>
      <c r="ION75" s="333"/>
      <c r="IOO75" s="333"/>
      <c r="IOP75" s="333"/>
      <c r="IOQ75" s="333"/>
      <c r="IOR75" s="333"/>
      <c r="IOS75" s="333"/>
      <c r="IOT75" s="333"/>
      <c r="IOU75" s="333"/>
      <c r="IOV75" s="333"/>
      <c r="IOW75" s="333"/>
      <c r="IOX75" s="333"/>
      <c r="IOY75" s="333"/>
      <c r="IOZ75" s="333"/>
      <c r="IPA75" s="333"/>
      <c r="IPB75" s="333"/>
      <c r="IPC75" s="333"/>
      <c r="IPD75" s="333"/>
      <c r="IPE75" s="333"/>
      <c r="IPF75" s="333"/>
      <c r="IPG75" s="333"/>
      <c r="IPH75" s="333"/>
      <c r="IPI75" s="333"/>
      <c r="IPJ75" s="333"/>
      <c r="IPK75" s="333"/>
      <c r="IPL75" s="333"/>
      <c r="IPM75" s="333"/>
      <c r="IPN75" s="333"/>
      <c r="IPO75" s="333"/>
      <c r="IPP75" s="333"/>
      <c r="IPQ75" s="333"/>
      <c r="IPR75" s="333"/>
      <c r="IPS75" s="333"/>
      <c r="IPT75" s="333"/>
      <c r="IPU75" s="333"/>
      <c r="IPV75" s="333"/>
      <c r="IPW75" s="333"/>
      <c r="IPX75" s="333"/>
      <c r="IPY75" s="333"/>
      <c r="IPZ75" s="333"/>
      <c r="IQA75" s="333"/>
      <c r="IQB75" s="333"/>
      <c r="IQC75" s="333"/>
      <c r="IQD75" s="333"/>
      <c r="IQE75" s="333"/>
      <c r="IQF75" s="333"/>
      <c r="IQG75" s="333"/>
      <c r="IQH75" s="333"/>
      <c r="IQI75" s="333"/>
      <c r="IQJ75" s="333"/>
      <c r="IQK75" s="333"/>
      <c r="IQL75" s="333"/>
      <c r="IQM75" s="333"/>
      <c r="IQN75" s="333"/>
      <c r="IQO75" s="333"/>
      <c r="IQP75" s="333"/>
      <c r="IQQ75" s="333"/>
      <c r="IQR75" s="333"/>
      <c r="IQS75" s="333"/>
      <c r="IQT75" s="333"/>
      <c r="IQU75" s="333"/>
      <c r="IQV75" s="333"/>
      <c r="IQW75" s="333"/>
      <c r="IQX75" s="333"/>
      <c r="IQY75" s="333"/>
      <c r="IQZ75" s="333"/>
      <c r="IRA75" s="333"/>
      <c r="IRB75" s="333"/>
      <c r="IRC75" s="333"/>
      <c r="IRD75" s="333"/>
      <c r="IRE75" s="333"/>
      <c r="IRF75" s="333"/>
      <c r="IRG75" s="333"/>
      <c r="IRH75" s="333"/>
      <c r="IRI75" s="333"/>
      <c r="IRJ75" s="333"/>
      <c r="IRK75" s="333"/>
      <c r="IRL75" s="333"/>
      <c r="IRM75" s="333"/>
      <c r="IRN75" s="333"/>
      <c r="IRO75" s="333"/>
      <c r="IRP75" s="333"/>
      <c r="IRQ75" s="333"/>
      <c r="IRR75" s="333"/>
      <c r="IRS75" s="333"/>
      <c r="IRT75" s="333"/>
      <c r="IRU75" s="333"/>
      <c r="IRV75" s="333"/>
      <c r="IRW75" s="333"/>
      <c r="IRX75" s="333"/>
      <c r="IRY75" s="333"/>
      <c r="IRZ75" s="333"/>
      <c r="ISA75" s="333"/>
      <c r="ISB75" s="333"/>
      <c r="ISC75" s="333"/>
      <c r="ISD75" s="333"/>
      <c r="ISE75" s="333"/>
      <c r="ISF75" s="333"/>
      <c r="ISG75" s="333"/>
      <c r="ISH75" s="333"/>
      <c r="ISI75" s="333"/>
      <c r="ISJ75" s="333"/>
      <c r="ISK75" s="333"/>
      <c r="ISL75" s="333"/>
      <c r="ISM75" s="333"/>
      <c r="ISN75" s="333"/>
      <c r="ISO75" s="333"/>
      <c r="ISP75" s="333"/>
      <c r="ISQ75" s="333"/>
      <c r="ISR75" s="333"/>
      <c r="ISS75" s="333"/>
      <c r="IST75" s="333"/>
      <c r="ISU75" s="333"/>
      <c r="ISV75" s="333"/>
      <c r="ISW75" s="333"/>
      <c r="ISX75" s="333"/>
      <c r="ISY75" s="333"/>
      <c r="ISZ75" s="333"/>
      <c r="ITA75" s="333"/>
      <c r="ITB75" s="333"/>
      <c r="ITC75" s="333"/>
      <c r="ITD75" s="333"/>
      <c r="ITE75" s="333"/>
      <c r="ITF75" s="333"/>
      <c r="ITG75" s="333"/>
      <c r="ITH75" s="333"/>
      <c r="ITI75" s="333"/>
      <c r="ITJ75" s="333"/>
      <c r="ITK75" s="333"/>
      <c r="ITL75" s="333"/>
      <c r="ITM75" s="333"/>
      <c r="ITN75" s="333"/>
      <c r="ITO75" s="333"/>
      <c r="ITP75" s="333"/>
      <c r="ITQ75" s="333"/>
      <c r="ITR75" s="333"/>
      <c r="ITS75" s="333"/>
      <c r="ITT75" s="333"/>
      <c r="ITU75" s="333"/>
      <c r="ITV75" s="333"/>
      <c r="ITW75" s="333"/>
      <c r="ITX75" s="333"/>
      <c r="ITY75" s="333"/>
      <c r="ITZ75" s="333"/>
      <c r="IUA75" s="333"/>
      <c r="IUB75" s="333"/>
      <c r="IUC75" s="333"/>
      <c r="IUD75" s="333"/>
      <c r="IUE75" s="333"/>
      <c r="IUF75" s="333"/>
      <c r="IUG75" s="333"/>
      <c r="IUH75" s="333"/>
      <c r="IUI75" s="333"/>
      <c r="IUJ75" s="333"/>
      <c r="IUK75" s="333"/>
      <c r="IUL75" s="333"/>
      <c r="IUM75" s="333"/>
      <c r="IUN75" s="333"/>
      <c r="IUO75" s="333"/>
      <c r="IUP75" s="333"/>
      <c r="IUQ75" s="333"/>
      <c r="IUR75" s="333"/>
      <c r="IUS75" s="333"/>
      <c r="IUT75" s="333"/>
      <c r="IUU75" s="333"/>
      <c r="IUV75" s="333"/>
      <c r="IUW75" s="333"/>
      <c r="IUX75" s="333"/>
      <c r="IUY75" s="333"/>
      <c r="IUZ75" s="333"/>
      <c r="IVA75" s="333"/>
      <c r="IVB75" s="333"/>
      <c r="IVC75" s="333"/>
      <c r="IVD75" s="333"/>
      <c r="IVE75" s="333"/>
      <c r="IVF75" s="333"/>
      <c r="IVG75" s="333"/>
      <c r="IVH75" s="333"/>
      <c r="IVI75" s="333"/>
      <c r="IVJ75" s="333"/>
      <c r="IVK75" s="333"/>
      <c r="IVL75" s="333"/>
      <c r="IVM75" s="333"/>
      <c r="IVN75" s="333"/>
      <c r="IVO75" s="333"/>
      <c r="IVP75" s="333"/>
      <c r="IVQ75" s="333"/>
      <c r="IVR75" s="333"/>
      <c r="IVS75" s="333"/>
      <c r="IVT75" s="333"/>
      <c r="IVU75" s="333"/>
      <c r="IVV75" s="333"/>
      <c r="IVW75" s="333"/>
      <c r="IVX75" s="333"/>
      <c r="IVY75" s="333"/>
      <c r="IVZ75" s="333"/>
      <c r="IWA75" s="333"/>
      <c r="IWB75" s="333"/>
      <c r="IWC75" s="333"/>
      <c r="IWD75" s="333"/>
      <c r="IWE75" s="333"/>
      <c r="IWF75" s="333"/>
      <c r="IWG75" s="333"/>
      <c r="IWH75" s="333"/>
      <c r="IWI75" s="333"/>
      <c r="IWJ75" s="333"/>
      <c r="IWK75" s="333"/>
      <c r="IWL75" s="333"/>
      <c r="IWM75" s="333"/>
      <c r="IWN75" s="333"/>
      <c r="IWO75" s="333"/>
      <c r="IWP75" s="333"/>
      <c r="IWQ75" s="333"/>
      <c r="IWR75" s="333"/>
      <c r="IWS75" s="333"/>
      <c r="IWT75" s="333"/>
      <c r="IWU75" s="333"/>
      <c r="IWV75" s="333"/>
      <c r="IWW75" s="333"/>
      <c r="IWX75" s="333"/>
      <c r="IWY75" s="333"/>
      <c r="IWZ75" s="333"/>
      <c r="IXA75" s="333"/>
      <c r="IXB75" s="333"/>
      <c r="IXC75" s="333"/>
      <c r="IXD75" s="333"/>
      <c r="IXE75" s="333"/>
      <c r="IXF75" s="333"/>
      <c r="IXG75" s="333"/>
      <c r="IXH75" s="333"/>
      <c r="IXI75" s="333"/>
      <c r="IXJ75" s="333"/>
      <c r="IXK75" s="333"/>
      <c r="IXL75" s="333"/>
      <c r="IXM75" s="333"/>
      <c r="IXN75" s="333"/>
      <c r="IXO75" s="333"/>
      <c r="IXP75" s="333"/>
      <c r="IXQ75" s="333"/>
      <c r="IXR75" s="333"/>
      <c r="IXS75" s="333"/>
      <c r="IXT75" s="333"/>
      <c r="IXU75" s="333"/>
      <c r="IXV75" s="333"/>
      <c r="IXW75" s="333"/>
      <c r="IXX75" s="333"/>
      <c r="IXY75" s="333"/>
      <c r="IXZ75" s="333"/>
      <c r="IYA75" s="333"/>
      <c r="IYB75" s="333"/>
      <c r="IYC75" s="333"/>
      <c r="IYD75" s="333"/>
      <c r="IYE75" s="333"/>
      <c r="IYF75" s="333"/>
      <c r="IYG75" s="333"/>
      <c r="IYH75" s="333"/>
      <c r="IYI75" s="333"/>
      <c r="IYJ75" s="333"/>
      <c r="IYK75" s="333"/>
      <c r="IYL75" s="333"/>
      <c r="IYM75" s="333"/>
      <c r="IYN75" s="333"/>
      <c r="IYO75" s="333"/>
      <c r="IYP75" s="333"/>
      <c r="IYQ75" s="333"/>
      <c r="IYR75" s="333"/>
      <c r="IYS75" s="333"/>
      <c r="IYT75" s="333"/>
      <c r="IYU75" s="333"/>
      <c r="IYV75" s="333"/>
      <c r="IYW75" s="333"/>
      <c r="IYX75" s="333"/>
      <c r="IYY75" s="333"/>
      <c r="IYZ75" s="333"/>
      <c r="IZA75" s="333"/>
      <c r="IZB75" s="333"/>
      <c r="IZC75" s="333"/>
      <c r="IZD75" s="333"/>
      <c r="IZE75" s="333"/>
      <c r="IZF75" s="333"/>
      <c r="IZG75" s="333"/>
      <c r="IZH75" s="333"/>
      <c r="IZI75" s="333"/>
      <c r="IZJ75" s="333"/>
      <c r="IZK75" s="333"/>
      <c r="IZL75" s="333"/>
      <c r="IZM75" s="333"/>
      <c r="IZN75" s="333"/>
      <c r="IZO75" s="333"/>
      <c r="IZP75" s="333"/>
      <c r="IZQ75" s="333"/>
      <c r="IZR75" s="333"/>
      <c r="IZS75" s="333"/>
      <c r="IZT75" s="333"/>
      <c r="IZU75" s="333"/>
      <c r="IZV75" s="333"/>
      <c r="IZW75" s="333"/>
      <c r="IZX75" s="333"/>
      <c r="IZY75" s="333"/>
      <c r="IZZ75" s="333"/>
      <c r="JAA75" s="333"/>
      <c r="JAB75" s="333"/>
      <c r="JAC75" s="333"/>
      <c r="JAD75" s="333"/>
      <c r="JAE75" s="333"/>
      <c r="JAF75" s="333"/>
      <c r="JAG75" s="333"/>
      <c r="JAH75" s="333"/>
      <c r="JAI75" s="333"/>
      <c r="JAJ75" s="333"/>
      <c r="JAK75" s="333"/>
      <c r="JAL75" s="333"/>
      <c r="JAM75" s="333"/>
      <c r="JAN75" s="333"/>
      <c r="JAO75" s="333"/>
      <c r="JAP75" s="333"/>
      <c r="JAQ75" s="333"/>
      <c r="JAR75" s="333"/>
      <c r="JAS75" s="333"/>
      <c r="JAT75" s="333"/>
      <c r="JAU75" s="333"/>
      <c r="JAV75" s="333"/>
      <c r="JAW75" s="333"/>
      <c r="JAX75" s="333"/>
      <c r="JAY75" s="333"/>
      <c r="JAZ75" s="333"/>
      <c r="JBA75" s="333"/>
      <c r="JBB75" s="333"/>
      <c r="JBC75" s="333"/>
      <c r="JBD75" s="333"/>
      <c r="JBE75" s="333"/>
      <c r="JBF75" s="333"/>
      <c r="JBG75" s="333"/>
      <c r="JBH75" s="333"/>
      <c r="JBI75" s="333"/>
      <c r="JBJ75" s="333"/>
      <c r="JBK75" s="333"/>
      <c r="JBL75" s="333"/>
      <c r="JBM75" s="333"/>
      <c r="JBN75" s="333"/>
      <c r="JBO75" s="333"/>
      <c r="JBP75" s="333"/>
      <c r="JBQ75" s="333"/>
      <c r="JBR75" s="333"/>
      <c r="JBS75" s="333"/>
      <c r="JBT75" s="333"/>
      <c r="JBU75" s="333"/>
      <c r="JBV75" s="333"/>
      <c r="JBW75" s="333"/>
      <c r="JBX75" s="333"/>
      <c r="JBY75" s="333"/>
      <c r="JBZ75" s="333"/>
      <c r="JCA75" s="333"/>
      <c r="JCB75" s="333"/>
      <c r="JCC75" s="333"/>
      <c r="JCD75" s="333"/>
      <c r="JCE75" s="333"/>
      <c r="JCF75" s="333"/>
      <c r="JCG75" s="333"/>
      <c r="JCH75" s="333"/>
      <c r="JCI75" s="333"/>
      <c r="JCJ75" s="333"/>
      <c r="JCK75" s="333"/>
      <c r="JCL75" s="333"/>
      <c r="JCM75" s="333"/>
      <c r="JCN75" s="333"/>
      <c r="JCO75" s="333"/>
      <c r="JCP75" s="333"/>
      <c r="JCQ75" s="333"/>
      <c r="JCR75" s="333"/>
      <c r="JCS75" s="333"/>
      <c r="JCT75" s="333"/>
      <c r="JCU75" s="333"/>
      <c r="JCV75" s="333"/>
      <c r="JCW75" s="333"/>
      <c r="JCX75" s="333"/>
      <c r="JCY75" s="333"/>
      <c r="JCZ75" s="333"/>
      <c r="JDA75" s="333"/>
      <c r="JDB75" s="333"/>
      <c r="JDC75" s="333"/>
      <c r="JDD75" s="333"/>
      <c r="JDE75" s="333"/>
      <c r="JDF75" s="333"/>
      <c r="JDG75" s="333"/>
      <c r="JDH75" s="333"/>
      <c r="JDI75" s="333"/>
      <c r="JDJ75" s="333"/>
      <c r="JDK75" s="333"/>
      <c r="JDL75" s="333"/>
      <c r="JDM75" s="333"/>
      <c r="JDN75" s="333"/>
      <c r="JDO75" s="333"/>
      <c r="JDP75" s="333"/>
      <c r="JDQ75" s="333"/>
      <c r="JDR75" s="333"/>
      <c r="JDS75" s="333"/>
      <c r="JDT75" s="333"/>
      <c r="JDU75" s="333"/>
      <c r="JDV75" s="333"/>
      <c r="JDW75" s="333"/>
      <c r="JDX75" s="333"/>
      <c r="JDY75" s="333"/>
      <c r="JDZ75" s="333"/>
      <c r="JEA75" s="333"/>
      <c r="JEB75" s="333"/>
      <c r="JEC75" s="333"/>
      <c r="JED75" s="333"/>
      <c r="JEE75" s="333"/>
      <c r="JEF75" s="333"/>
      <c r="JEG75" s="333"/>
      <c r="JEH75" s="333"/>
      <c r="JEI75" s="333"/>
      <c r="JEJ75" s="333"/>
      <c r="JEK75" s="333"/>
      <c r="JEL75" s="333"/>
      <c r="JEM75" s="333"/>
      <c r="JEN75" s="333"/>
      <c r="JEO75" s="333"/>
      <c r="JEP75" s="333"/>
      <c r="JEQ75" s="333"/>
      <c r="JER75" s="333"/>
      <c r="JES75" s="333"/>
      <c r="JET75" s="333"/>
      <c r="JEU75" s="333"/>
      <c r="JEV75" s="333"/>
      <c r="JEW75" s="333"/>
      <c r="JEX75" s="333"/>
      <c r="JEY75" s="333"/>
      <c r="JEZ75" s="333"/>
      <c r="JFA75" s="333"/>
      <c r="JFB75" s="333"/>
      <c r="JFC75" s="333"/>
      <c r="JFD75" s="333"/>
      <c r="JFE75" s="333"/>
      <c r="JFF75" s="333"/>
      <c r="JFG75" s="333"/>
      <c r="JFH75" s="333"/>
      <c r="JFI75" s="333"/>
      <c r="JFJ75" s="333"/>
      <c r="JFK75" s="333"/>
      <c r="JFL75" s="333"/>
      <c r="JFM75" s="333"/>
      <c r="JFN75" s="333"/>
      <c r="JFO75" s="333"/>
      <c r="JFP75" s="333"/>
      <c r="JFQ75" s="333"/>
      <c r="JFR75" s="333"/>
      <c r="JFS75" s="333"/>
      <c r="JFT75" s="333"/>
      <c r="JFU75" s="333"/>
      <c r="JFV75" s="333"/>
      <c r="JFW75" s="333"/>
      <c r="JFX75" s="333"/>
      <c r="JFY75" s="333"/>
      <c r="JFZ75" s="333"/>
      <c r="JGA75" s="333"/>
      <c r="JGB75" s="333"/>
      <c r="JGC75" s="333"/>
      <c r="JGD75" s="333"/>
      <c r="JGE75" s="333"/>
      <c r="JGF75" s="333"/>
      <c r="JGG75" s="333"/>
      <c r="JGH75" s="333"/>
      <c r="JGI75" s="333"/>
      <c r="JGJ75" s="333"/>
      <c r="JGK75" s="333"/>
      <c r="JGL75" s="333"/>
      <c r="JGM75" s="333"/>
      <c r="JGN75" s="333"/>
      <c r="JGO75" s="333"/>
      <c r="JGP75" s="333"/>
      <c r="JGQ75" s="333"/>
      <c r="JGR75" s="333"/>
      <c r="JGS75" s="333"/>
      <c r="JGT75" s="333"/>
      <c r="JGU75" s="333"/>
      <c r="JGV75" s="333"/>
      <c r="JGW75" s="333"/>
      <c r="JGX75" s="333"/>
      <c r="JGY75" s="333"/>
      <c r="JGZ75" s="333"/>
      <c r="JHA75" s="333"/>
      <c r="JHB75" s="333"/>
      <c r="JHC75" s="333"/>
      <c r="JHD75" s="333"/>
      <c r="JHE75" s="333"/>
      <c r="JHF75" s="333"/>
      <c r="JHG75" s="333"/>
      <c r="JHH75" s="333"/>
      <c r="JHI75" s="333"/>
      <c r="JHJ75" s="333"/>
      <c r="JHK75" s="333"/>
      <c r="JHL75" s="333"/>
      <c r="JHM75" s="333"/>
      <c r="JHN75" s="333"/>
      <c r="JHO75" s="333"/>
      <c r="JHP75" s="333"/>
      <c r="JHQ75" s="333"/>
      <c r="JHR75" s="333"/>
      <c r="JHS75" s="333"/>
      <c r="JHT75" s="333"/>
      <c r="JHU75" s="333"/>
      <c r="JHV75" s="333"/>
      <c r="JHW75" s="333"/>
      <c r="JHX75" s="333"/>
      <c r="JHY75" s="333"/>
      <c r="JHZ75" s="333"/>
      <c r="JIA75" s="333"/>
      <c r="JIB75" s="333"/>
      <c r="JIC75" s="333"/>
      <c r="JID75" s="333"/>
      <c r="JIE75" s="333"/>
      <c r="JIF75" s="333"/>
      <c r="JIG75" s="333"/>
      <c r="JIH75" s="333"/>
      <c r="JII75" s="333"/>
      <c r="JIJ75" s="333"/>
      <c r="JIK75" s="333"/>
      <c r="JIL75" s="333"/>
      <c r="JIM75" s="333"/>
      <c r="JIN75" s="333"/>
      <c r="JIO75" s="333"/>
      <c r="JIP75" s="333"/>
      <c r="JIQ75" s="333"/>
      <c r="JIR75" s="333"/>
      <c r="JIS75" s="333"/>
      <c r="JIT75" s="333"/>
      <c r="JIU75" s="333"/>
      <c r="JIV75" s="333"/>
      <c r="JIW75" s="333"/>
      <c r="JIX75" s="333"/>
      <c r="JIY75" s="333"/>
      <c r="JIZ75" s="333"/>
      <c r="JJA75" s="333"/>
      <c r="JJB75" s="333"/>
      <c r="JJC75" s="333"/>
      <c r="JJD75" s="333"/>
      <c r="JJE75" s="333"/>
      <c r="JJF75" s="333"/>
      <c r="JJG75" s="333"/>
      <c r="JJH75" s="333"/>
      <c r="JJI75" s="333"/>
      <c r="JJJ75" s="333"/>
      <c r="JJK75" s="333"/>
      <c r="JJL75" s="333"/>
      <c r="JJM75" s="333"/>
      <c r="JJN75" s="333"/>
      <c r="JJO75" s="333"/>
      <c r="JJP75" s="333"/>
      <c r="JJQ75" s="333"/>
      <c r="JJR75" s="333"/>
      <c r="JJS75" s="333"/>
      <c r="JJT75" s="333"/>
      <c r="JJU75" s="333"/>
      <c r="JJV75" s="333"/>
      <c r="JJW75" s="333"/>
      <c r="JJX75" s="333"/>
      <c r="JJY75" s="333"/>
      <c r="JJZ75" s="333"/>
      <c r="JKA75" s="333"/>
      <c r="JKB75" s="333"/>
      <c r="JKC75" s="333"/>
      <c r="JKD75" s="333"/>
      <c r="JKE75" s="333"/>
      <c r="JKF75" s="333"/>
      <c r="JKG75" s="333"/>
      <c r="JKH75" s="333"/>
      <c r="JKI75" s="333"/>
      <c r="JKJ75" s="333"/>
      <c r="JKK75" s="333"/>
      <c r="JKL75" s="333"/>
      <c r="JKM75" s="333"/>
      <c r="JKN75" s="333"/>
      <c r="JKO75" s="333"/>
      <c r="JKP75" s="333"/>
      <c r="JKQ75" s="333"/>
      <c r="JKR75" s="333"/>
      <c r="JKS75" s="333"/>
      <c r="JKT75" s="333"/>
      <c r="JKU75" s="333"/>
      <c r="JKV75" s="333"/>
      <c r="JKW75" s="333"/>
      <c r="JKX75" s="333"/>
      <c r="JKY75" s="333"/>
      <c r="JKZ75" s="333"/>
      <c r="JLA75" s="333"/>
      <c r="JLB75" s="333"/>
      <c r="JLC75" s="333"/>
      <c r="JLD75" s="333"/>
      <c r="JLE75" s="333"/>
      <c r="JLF75" s="333"/>
      <c r="JLG75" s="333"/>
      <c r="JLH75" s="333"/>
      <c r="JLI75" s="333"/>
      <c r="JLJ75" s="333"/>
      <c r="JLK75" s="333"/>
      <c r="JLL75" s="333"/>
      <c r="JLM75" s="333"/>
      <c r="JLN75" s="333"/>
      <c r="JLO75" s="333"/>
      <c r="JLP75" s="333"/>
      <c r="JLQ75" s="333"/>
      <c r="JLR75" s="333"/>
      <c r="JLS75" s="333"/>
      <c r="JLT75" s="333"/>
      <c r="JLU75" s="333"/>
      <c r="JLV75" s="333"/>
      <c r="JLW75" s="333"/>
      <c r="JLX75" s="333"/>
      <c r="JLY75" s="333"/>
      <c r="JLZ75" s="333"/>
      <c r="JMA75" s="333"/>
      <c r="JMB75" s="333"/>
      <c r="JMC75" s="333"/>
      <c r="JMD75" s="333"/>
      <c r="JME75" s="333"/>
      <c r="JMF75" s="333"/>
      <c r="JMG75" s="333"/>
      <c r="JMH75" s="333"/>
      <c r="JMI75" s="333"/>
      <c r="JMJ75" s="333"/>
      <c r="JMK75" s="333"/>
      <c r="JML75" s="333"/>
      <c r="JMM75" s="333"/>
      <c r="JMN75" s="333"/>
      <c r="JMO75" s="333"/>
      <c r="JMP75" s="333"/>
      <c r="JMQ75" s="333"/>
      <c r="JMR75" s="333"/>
      <c r="JMS75" s="333"/>
      <c r="JMT75" s="333"/>
      <c r="JMU75" s="333"/>
      <c r="JMV75" s="333"/>
      <c r="JMW75" s="333"/>
      <c r="JMX75" s="333"/>
      <c r="JMY75" s="333"/>
      <c r="JMZ75" s="333"/>
      <c r="JNA75" s="333"/>
      <c r="JNB75" s="333"/>
      <c r="JNC75" s="333"/>
      <c r="JND75" s="333"/>
      <c r="JNE75" s="333"/>
      <c r="JNF75" s="333"/>
      <c r="JNG75" s="333"/>
      <c r="JNH75" s="333"/>
      <c r="JNI75" s="333"/>
      <c r="JNJ75" s="333"/>
      <c r="JNK75" s="333"/>
      <c r="JNL75" s="333"/>
      <c r="JNM75" s="333"/>
      <c r="JNN75" s="333"/>
      <c r="JNO75" s="333"/>
      <c r="JNP75" s="333"/>
      <c r="JNQ75" s="333"/>
      <c r="JNR75" s="333"/>
      <c r="JNS75" s="333"/>
      <c r="JNT75" s="333"/>
      <c r="JNU75" s="333"/>
      <c r="JNV75" s="333"/>
      <c r="JNW75" s="333"/>
      <c r="JNX75" s="333"/>
      <c r="JNY75" s="333"/>
      <c r="JNZ75" s="333"/>
      <c r="JOA75" s="333"/>
      <c r="JOB75" s="333"/>
      <c r="JOC75" s="333"/>
      <c r="JOD75" s="333"/>
      <c r="JOE75" s="333"/>
      <c r="JOF75" s="333"/>
      <c r="JOG75" s="333"/>
      <c r="JOH75" s="333"/>
      <c r="JOI75" s="333"/>
      <c r="JOJ75" s="333"/>
      <c r="JOK75" s="333"/>
      <c r="JOL75" s="333"/>
      <c r="JOM75" s="333"/>
      <c r="JON75" s="333"/>
      <c r="JOO75" s="333"/>
      <c r="JOP75" s="333"/>
      <c r="JOQ75" s="333"/>
      <c r="JOR75" s="333"/>
      <c r="JOS75" s="333"/>
      <c r="JOT75" s="333"/>
      <c r="JOU75" s="333"/>
      <c r="JOV75" s="333"/>
      <c r="JOW75" s="333"/>
      <c r="JOX75" s="333"/>
      <c r="JOY75" s="333"/>
      <c r="JOZ75" s="333"/>
      <c r="JPA75" s="333"/>
      <c r="JPB75" s="333"/>
      <c r="JPC75" s="333"/>
      <c r="JPD75" s="333"/>
      <c r="JPE75" s="333"/>
      <c r="JPF75" s="333"/>
      <c r="JPG75" s="333"/>
      <c r="JPH75" s="333"/>
      <c r="JPI75" s="333"/>
      <c r="JPJ75" s="333"/>
      <c r="JPK75" s="333"/>
      <c r="JPL75" s="333"/>
      <c r="JPM75" s="333"/>
      <c r="JPN75" s="333"/>
      <c r="JPO75" s="333"/>
      <c r="JPP75" s="333"/>
      <c r="JPQ75" s="333"/>
      <c r="JPR75" s="333"/>
      <c r="JPS75" s="333"/>
      <c r="JPT75" s="333"/>
      <c r="JPU75" s="333"/>
      <c r="JPV75" s="333"/>
      <c r="JPW75" s="333"/>
      <c r="JPX75" s="333"/>
      <c r="JPY75" s="333"/>
      <c r="JPZ75" s="333"/>
      <c r="JQA75" s="333"/>
      <c r="JQB75" s="333"/>
      <c r="JQC75" s="333"/>
      <c r="JQD75" s="333"/>
      <c r="JQE75" s="333"/>
      <c r="JQF75" s="333"/>
      <c r="JQG75" s="333"/>
      <c r="JQH75" s="333"/>
      <c r="JQI75" s="333"/>
      <c r="JQJ75" s="333"/>
      <c r="JQK75" s="333"/>
      <c r="JQL75" s="333"/>
      <c r="JQM75" s="333"/>
      <c r="JQN75" s="333"/>
      <c r="JQO75" s="333"/>
      <c r="JQP75" s="333"/>
      <c r="JQQ75" s="333"/>
      <c r="JQR75" s="333"/>
      <c r="JQS75" s="333"/>
      <c r="JQT75" s="333"/>
      <c r="JQU75" s="333"/>
      <c r="JQV75" s="333"/>
      <c r="JQW75" s="333"/>
      <c r="JQX75" s="333"/>
      <c r="JQY75" s="333"/>
      <c r="JQZ75" s="333"/>
      <c r="JRA75" s="333"/>
      <c r="JRB75" s="333"/>
      <c r="JRC75" s="333"/>
      <c r="JRD75" s="333"/>
      <c r="JRE75" s="333"/>
      <c r="JRF75" s="333"/>
      <c r="JRG75" s="333"/>
      <c r="JRH75" s="333"/>
      <c r="JRI75" s="333"/>
      <c r="JRJ75" s="333"/>
      <c r="JRK75" s="333"/>
      <c r="JRL75" s="333"/>
      <c r="JRM75" s="333"/>
      <c r="JRN75" s="333"/>
      <c r="JRO75" s="333"/>
      <c r="JRP75" s="333"/>
      <c r="JRQ75" s="333"/>
      <c r="JRR75" s="333"/>
      <c r="JRS75" s="333"/>
      <c r="JRT75" s="333"/>
      <c r="JRU75" s="333"/>
      <c r="JRV75" s="333"/>
      <c r="JRW75" s="333"/>
      <c r="JRX75" s="333"/>
      <c r="JRY75" s="333"/>
      <c r="JRZ75" s="333"/>
      <c r="JSA75" s="333"/>
      <c r="JSB75" s="333"/>
      <c r="JSC75" s="333"/>
      <c r="JSD75" s="333"/>
      <c r="JSE75" s="333"/>
      <c r="JSF75" s="333"/>
      <c r="JSG75" s="333"/>
      <c r="JSH75" s="333"/>
      <c r="JSI75" s="333"/>
      <c r="JSJ75" s="333"/>
      <c r="JSK75" s="333"/>
      <c r="JSL75" s="333"/>
      <c r="JSM75" s="333"/>
      <c r="JSN75" s="333"/>
      <c r="JSO75" s="333"/>
      <c r="JSP75" s="333"/>
      <c r="JSQ75" s="333"/>
      <c r="JSR75" s="333"/>
      <c r="JSS75" s="333"/>
      <c r="JST75" s="333"/>
      <c r="JSU75" s="333"/>
      <c r="JSV75" s="333"/>
      <c r="JSW75" s="333"/>
      <c r="JSX75" s="333"/>
      <c r="JSY75" s="333"/>
      <c r="JSZ75" s="333"/>
      <c r="JTA75" s="333"/>
      <c r="JTB75" s="333"/>
      <c r="JTC75" s="333"/>
      <c r="JTD75" s="333"/>
      <c r="JTE75" s="333"/>
      <c r="JTF75" s="333"/>
      <c r="JTG75" s="333"/>
      <c r="JTH75" s="333"/>
      <c r="JTI75" s="333"/>
      <c r="JTJ75" s="333"/>
      <c r="JTK75" s="333"/>
      <c r="JTL75" s="333"/>
      <c r="JTM75" s="333"/>
      <c r="JTN75" s="333"/>
      <c r="JTO75" s="333"/>
      <c r="JTP75" s="333"/>
      <c r="JTQ75" s="333"/>
      <c r="JTR75" s="333"/>
      <c r="JTS75" s="333"/>
      <c r="JTT75" s="333"/>
      <c r="JTU75" s="333"/>
      <c r="JTV75" s="333"/>
      <c r="JTW75" s="333"/>
      <c r="JTX75" s="333"/>
      <c r="JTY75" s="333"/>
      <c r="JTZ75" s="333"/>
      <c r="JUA75" s="333"/>
      <c r="JUB75" s="333"/>
      <c r="JUC75" s="333"/>
      <c r="JUD75" s="333"/>
      <c r="JUE75" s="333"/>
      <c r="JUF75" s="333"/>
      <c r="JUG75" s="333"/>
      <c r="JUH75" s="333"/>
      <c r="JUI75" s="333"/>
      <c r="JUJ75" s="333"/>
      <c r="JUK75" s="333"/>
      <c r="JUL75" s="333"/>
      <c r="JUM75" s="333"/>
      <c r="JUN75" s="333"/>
      <c r="JUO75" s="333"/>
      <c r="JUP75" s="333"/>
      <c r="JUQ75" s="333"/>
      <c r="JUR75" s="333"/>
      <c r="JUS75" s="333"/>
      <c r="JUT75" s="333"/>
      <c r="JUU75" s="333"/>
      <c r="JUV75" s="333"/>
      <c r="JUW75" s="333"/>
      <c r="JUX75" s="333"/>
      <c r="JUY75" s="333"/>
      <c r="JUZ75" s="333"/>
      <c r="JVA75" s="333"/>
      <c r="JVB75" s="333"/>
      <c r="JVC75" s="333"/>
      <c r="JVD75" s="333"/>
      <c r="JVE75" s="333"/>
      <c r="JVF75" s="333"/>
      <c r="JVG75" s="333"/>
      <c r="JVH75" s="333"/>
      <c r="JVI75" s="333"/>
      <c r="JVJ75" s="333"/>
      <c r="JVK75" s="333"/>
      <c r="JVL75" s="333"/>
      <c r="JVM75" s="333"/>
      <c r="JVN75" s="333"/>
      <c r="JVO75" s="333"/>
      <c r="JVP75" s="333"/>
      <c r="JVQ75" s="333"/>
      <c r="JVR75" s="333"/>
      <c r="JVS75" s="333"/>
      <c r="JVT75" s="333"/>
      <c r="JVU75" s="333"/>
      <c r="JVV75" s="333"/>
      <c r="JVW75" s="333"/>
      <c r="JVX75" s="333"/>
      <c r="JVY75" s="333"/>
      <c r="JVZ75" s="333"/>
      <c r="JWA75" s="333"/>
      <c r="JWB75" s="333"/>
      <c r="JWC75" s="333"/>
      <c r="JWD75" s="333"/>
      <c r="JWE75" s="333"/>
      <c r="JWF75" s="333"/>
      <c r="JWG75" s="333"/>
      <c r="JWH75" s="333"/>
      <c r="JWI75" s="333"/>
      <c r="JWJ75" s="333"/>
      <c r="JWK75" s="333"/>
      <c r="JWL75" s="333"/>
      <c r="JWM75" s="333"/>
      <c r="JWN75" s="333"/>
      <c r="JWO75" s="333"/>
      <c r="JWP75" s="333"/>
      <c r="JWQ75" s="333"/>
      <c r="JWR75" s="333"/>
      <c r="JWS75" s="333"/>
      <c r="JWT75" s="333"/>
      <c r="JWU75" s="333"/>
      <c r="JWV75" s="333"/>
      <c r="JWW75" s="333"/>
      <c r="JWX75" s="333"/>
      <c r="JWY75" s="333"/>
      <c r="JWZ75" s="333"/>
      <c r="JXA75" s="333"/>
      <c r="JXB75" s="333"/>
      <c r="JXC75" s="333"/>
      <c r="JXD75" s="333"/>
      <c r="JXE75" s="333"/>
      <c r="JXF75" s="333"/>
      <c r="JXG75" s="333"/>
      <c r="JXH75" s="333"/>
      <c r="JXI75" s="333"/>
      <c r="JXJ75" s="333"/>
      <c r="JXK75" s="333"/>
      <c r="JXL75" s="333"/>
      <c r="JXM75" s="333"/>
      <c r="JXN75" s="333"/>
      <c r="JXO75" s="333"/>
      <c r="JXP75" s="333"/>
      <c r="JXQ75" s="333"/>
      <c r="JXR75" s="333"/>
      <c r="JXS75" s="333"/>
      <c r="JXT75" s="333"/>
      <c r="JXU75" s="333"/>
      <c r="JXV75" s="333"/>
      <c r="JXW75" s="333"/>
      <c r="JXX75" s="333"/>
      <c r="JXY75" s="333"/>
      <c r="JXZ75" s="333"/>
      <c r="JYA75" s="333"/>
      <c r="JYB75" s="333"/>
      <c r="JYC75" s="333"/>
      <c r="JYD75" s="333"/>
      <c r="JYE75" s="333"/>
      <c r="JYF75" s="333"/>
      <c r="JYG75" s="333"/>
      <c r="JYH75" s="333"/>
      <c r="JYI75" s="333"/>
      <c r="JYJ75" s="333"/>
      <c r="JYK75" s="333"/>
      <c r="JYL75" s="333"/>
      <c r="JYM75" s="333"/>
      <c r="JYN75" s="333"/>
      <c r="JYO75" s="333"/>
      <c r="JYP75" s="333"/>
      <c r="JYQ75" s="333"/>
      <c r="JYR75" s="333"/>
      <c r="JYS75" s="333"/>
      <c r="JYT75" s="333"/>
      <c r="JYU75" s="333"/>
      <c r="JYV75" s="333"/>
      <c r="JYW75" s="333"/>
      <c r="JYX75" s="333"/>
      <c r="JYY75" s="333"/>
      <c r="JYZ75" s="333"/>
      <c r="JZA75" s="333"/>
      <c r="JZB75" s="333"/>
      <c r="JZC75" s="333"/>
      <c r="JZD75" s="333"/>
      <c r="JZE75" s="333"/>
      <c r="JZF75" s="333"/>
      <c r="JZG75" s="333"/>
      <c r="JZH75" s="333"/>
      <c r="JZI75" s="333"/>
      <c r="JZJ75" s="333"/>
      <c r="JZK75" s="333"/>
      <c r="JZL75" s="333"/>
      <c r="JZM75" s="333"/>
      <c r="JZN75" s="333"/>
      <c r="JZO75" s="333"/>
      <c r="JZP75" s="333"/>
      <c r="JZQ75" s="333"/>
      <c r="JZR75" s="333"/>
      <c r="JZS75" s="333"/>
      <c r="JZT75" s="333"/>
      <c r="JZU75" s="333"/>
      <c r="JZV75" s="333"/>
      <c r="JZW75" s="333"/>
      <c r="JZX75" s="333"/>
      <c r="JZY75" s="333"/>
      <c r="JZZ75" s="333"/>
      <c r="KAA75" s="333"/>
      <c r="KAB75" s="333"/>
      <c r="KAC75" s="333"/>
      <c r="KAD75" s="333"/>
      <c r="KAE75" s="333"/>
      <c r="KAF75" s="333"/>
      <c r="KAG75" s="333"/>
      <c r="KAH75" s="333"/>
      <c r="KAI75" s="333"/>
      <c r="KAJ75" s="333"/>
      <c r="KAK75" s="333"/>
      <c r="KAL75" s="333"/>
      <c r="KAM75" s="333"/>
      <c r="KAN75" s="333"/>
      <c r="KAO75" s="333"/>
      <c r="KAP75" s="333"/>
      <c r="KAQ75" s="333"/>
      <c r="KAR75" s="333"/>
      <c r="KAS75" s="333"/>
      <c r="KAT75" s="333"/>
      <c r="KAU75" s="333"/>
      <c r="KAV75" s="333"/>
      <c r="KAW75" s="333"/>
      <c r="KAX75" s="333"/>
      <c r="KAY75" s="333"/>
      <c r="KAZ75" s="333"/>
      <c r="KBA75" s="333"/>
      <c r="KBB75" s="333"/>
      <c r="KBC75" s="333"/>
      <c r="KBD75" s="333"/>
      <c r="KBE75" s="333"/>
      <c r="KBF75" s="333"/>
      <c r="KBG75" s="333"/>
      <c r="KBH75" s="333"/>
      <c r="KBI75" s="333"/>
      <c r="KBJ75" s="333"/>
      <c r="KBK75" s="333"/>
      <c r="KBL75" s="333"/>
      <c r="KBM75" s="333"/>
      <c r="KBN75" s="333"/>
      <c r="KBO75" s="333"/>
      <c r="KBP75" s="333"/>
      <c r="KBQ75" s="333"/>
      <c r="KBR75" s="333"/>
      <c r="KBS75" s="333"/>
      <c r="KBT75" s="333"/>
      <c r="KBU75" s="333"/>
      <c r="KBV75" s="333"/>
      <c r="KBW75" s="333"/>
      <c r="KBX75" s="333"/>
      <c r="KBY75" s="333"/>
      <c r="KBZ75" s="333"/>
      <c r="KCA75" s="333"/>
      <c r="KCB75" s="333"/>
      <c r="KCC75" s="333"/>
      <c r="KCD75" s="333"/>
      <c r="KCE75" s="333"/>
      <c r="KCF75" s="333"/>
      <c r="KCG75" s="333"/>
      <c r="KCH75" s="333"/>
      <c r="KCI75" s="333"/>
      <c r="KCJ75" s="333"/>
      <c r="KCK75" s="333"/>
      <c r="KCL75" s="333"/>
      <c r="KCM75" s="333"/>
      <c r="KCN75" s="333"/>
      <c r="KCO75" s="333"/>
      <c r="KCP75" s="333"/>
      <c r="KCQ75" s="333"/>
      <c r="KCR75" s="333"/>
      <c r="KCS75" s="333"/>
      <c r="KCT75" s="333"/>
      <c r="KCU75" s="333"/>
      <c r="KCV75" s="333"/>
      <c r="KCW75" s="333"/>
      <c r="KCX75" s="333"/>
      <c r="KCY75" s="333"/>
      <c r="KCZ75" s="333"/>
      <c r="KDA75" s="333"/>
      <c r="KDB75" s="333"/>
      <c r="KDC75" s="333"/>
      <c r="KDD75" s="333"/>
      <c r="KDE75" s="333"/>
      <c r="KDF75" s="333"/>
      <c r="KDG75" s="333"/>
      <c r="KDH75" s="333"/>
      <c r="KDI75" s="333"/>
      <c r="KDJ75" s="333"/>
      <c r="KDK75" s="333"/>
      <c r="KDL75" s="333"/>
      <c r="KDM75" s="333"/>
      <c r="KDN75" s="333"/>
      <c r="KDO75" s="333"/>
      <c r="KDP75" s="333"/>
      <c r="KDQ75" s="333"/>
      <c r="KDR75" s="333"/>
      <c r="KDS75" s="333"/>
      <c r="KDT75" s="333"/>
      <c r="KDU75" s="333"/>
      <c r="KDV75" s="333"/>
      <c r="KDW75" s="333"/>
      <c r="KDX75" s="333"/>
      <c r="KDY75" s="333"/>
      <c r="KDZ75" s="333"/>
      <c r="KEA75" s="333"/>
      <c r="KEB75" s="333"/>
      <c r="KEC75" s="333"/>
      <c r="KED75" s="333"/>
      <c r="KEE75" s="333"/>
      <c r="KEF75" s="333"/>
      <c r="KEG75" s="333"/>
      <c r="KEH75" s="333"/>
      <c r="KEI75" s="333"/>
      <c r="KEJ75" s="333"/>
      <c r="KEK75" s="333"/>
      <c r="KEL75" s="333"/>
      <c r="KEM75" s="333"/>
      <c r="KEN75" s="333"/>
      <c r="KEO75" s="333"/>
      <c r="KEP75" s="333"/>
      <c r="KEQ75" s="333"/>
      <c r="KER75" s="333"/>
      <c r="KES75" s="333"/>
      <c r="KET75" s="333"/>
      <c r="KEU75" s="333"/>
      <c r="KEV75" s="333"/>
      <c r="KEW75" s="333"/>
      <c r="KEX75" s="333"/>
      <c r="KEY75" s="333"/>
      <c r="KEZ75" s="333"/>
      <c r="KFA75" s="333"/>
      <c r="KFB75" s="333"/>
      <c r="KFC75" s="333"/>
      <c r="KFD75" s="333"/>
      <c r="KFE75" s="333"/>
      <c r="KFF75" s="333"/>
      <c r="KFG75" s="333"/>
      <c r="KFH75" s="333"/>
      <c r="KFI75" s="333"/>
      <c r="KFJ75" s="333"/>
      <c r="KFK75" s="333"/>
      <c r="KFL75" s="333"/>
      <c r="KFM75" s="333"/>
      <c r="KFN75" s="333"/>
      <c r="KFO75" s="333"/>
      <c r="KFP75" s="333"/>
      <c r="KFQ75" s="333"/>
      <c r="KFR75" s="333"/>
      <c r="KFS75" s="333"/>
      <c r="KFT75" s="333"/>
      <c r="KFU75" s="333"/>
      <c r="KFV75" s="333"/>
      <c r="KFW75" s="333"/>
      <c r="KFX75" s="333"/>
      <c r="KFY75" s="333"/>
      <c r="KFZ75" s="333"/>
      <c r="KGA75" s="333"/>
      <c r="KGB75" s="333"/>
      <c r="KGC75" s="333"/>
      <c r="KGD75" s="333"/>
      <c r="KGE75" s="333"/>
      <c r="KGF75" s="333"/>
      <c r="KGG75" s="333"/>
      <c r="KGH75" s="333"/>
      <c r="KGI75" s="333"/>
      <c r="KGJ75" s="333"/>
      <c r="KGK75" s="333"/>
      <c r="KGL75" s="333"/>
      <c r="KGM75" s="333"/>
      <c r="KGN75" s="333"/>
      <c r="KGO75" s="333"/>
      <c r="KGP75" s="333"/>
      <c r="KGQ75" s="333"/>
      <c r="KGR75" s="333"/>
      <c r="KGS75" s="333"/>
      <c r="KGT75" s="333"/>
      <c r="KGU75" s="333"/>
      <c r="KGV75" s="333"/>
      <c r="KGW75" s="333"/>
      <c r="KGX75" s="333"/>
      <c r="KGY75" s="333"/>
      <c r="KGZ75" s="333"/>
      <c r="KHA75" s="333"/>
      <c r="KHB75" s="333"/>
      <c r="KHC75" s="333"/>
      <c r="KHD75" s="333"/>
      <c r="KHE75" s="333"/>
      <c r="KHF75" s="333"/>
      <c r="KHG75" s="333"/>
      <c r="KHH75" s="333"/>
      <c r="KHI75" s="333"/>
      <c r="KHJ75" s="333"/>
      <c r="KHK75" s="333"/>
      <c r="KHL75" s="333"/>
      <c r="KHM75" s="333"/>
      <c r="KHN75" s="333"/>
      <c r="KHO75" s="333"/>
      <c r="KHP75" s="333"/>
      <c r="KHQ75" s="333"/>
      <c r="KHR75" s="333"/>
      <c r="KHS75" s="333"/>
      <c r="KHT75" s="333"/>
      <c r="KHU75" s="333"/>
      <c r="KHV75" s="333"/>
      <c r="KHW75" s="333"/>
      <c r="KHX75" s="333"/>
      <c r="KHY75" s="333"/>
      <c r="KHZ75" s="333"/>
      <c r="KIA75" s="333"/>
      <c r="KIB75" s="333"/>
      <c r="KIC75" s="333"/>
      <c r="KID75" s="333"/>
      <c r="KIE75" s="333"/>
      <c r="KIF75" s="333"/>
      <c r="KIG75" s="333"/>
      <c r="KIH75" s="333"/>
      <c r="KII75" s="333"/>
      <c r="KIJ75" s="333"/>
      <c r="KIK75" s="333"/>
      <c r="KIL75" s="333"/>
      <c r="KIM75" s="333"/>
      <c r="KIN75" s="333"/>
      <c r="KIO75" s="333"/>
      <c r="KIP75" s="333"/>
      <c r="KIQ75" s="333"/>
      <c r="KIR75" s="333"/>
      <c r="KIS75" s="333"/>
      <c r="KIT75" s="333"/>
      <c r="KIU75" s="333"/>
      <c r="KIV75" s="333"/>
      <c r="KIW75" s="333"/>
      <c r="KIX75" s="333"/>
      <c r="KIY75" s="333"/>
      <c r="KIZ75" s="333"/>
      <c r="KJA75" s="333"/>
      <c r="KJB75" s="333"/>
      <c r="KJC75" s="333"/>
      <c r="KJD75" s="333"/>
      <c r="KJE75" s="333"/>
      <c r="KJF75" s="333"/>
      <c r="KJG75" s="333"/>
      <c r="KJH75" s="333"/>
      <c r="KJI75" s="333"/>
      <c r="KJJ75" s="333"/>
      <c r="KJK75" s="333"/>
      <c r="KJL75" s="333"/>
      <c r="KJM75" s="333"/>
      <c r="KJN75" s="333"/>
      <c r="KJO75" s="333"/>
      <c r="KJP75" s="333"/>
      <c r="KJQ75" s="333"/>
      <c r="KJR75" s="333"/>
      <c r="KJS75" s="333"/>
      <c r="KJT75" s="333"/>
      <c r="KJU75" s="333"/>
      <c r="KJV75" s="333"/>
      <c r="KJW75" s="333"/>
      <c r="KJX75" s="333"/>
      <c r="KJY75" s="333"/>
      <c r="KJZ75" s="333"/>
      <c r="KKA75" s="333"/>
      <c r="KKB75" s="333"/>
      <c r="KKC75" s="333"/>
      <c r="KKD75" s="333"/>
      <c r="KKE75" s="333"/>
      <c r="KKF75" s="333"/>
      <c r="KKG75" s="333"/>
      <c r="KKH75" s="333"/>
      <c r="KKI75" s="333"/>
      <c r="KKJ75" s="333"/>
      <c r="KKK75" s="333"/>
      <c r="KKL75" s="333"/>
      <c r="KKM75" s="333"/>
      <c r="KKN75" s="333"/>
      <c r="KKO75" s="333"/>
      <c r="KKP75" s="333"/>
      <c r="KKQ75" s="333"/>
      <c r="KKR75" s="333"/>
      <c r="KKS75" s="333"/>
      <c r="KKT75" s="333"/>
      <c r="KKU75" s="333"/>
      <c r="KKV75" s="333"/>
      <c r="KKW75" s="333"/>
      <c r="KKX75" s="333"/>
      <c r="KKY75" s="333"/>
      <c r="KKZ75" s="333"/>
      <c r="KLA75" s="333"/>
      <c r="KLB75" s="333"/>
      <c r="KLC75" s="333"/>
      <c r="KLD75" s="333"/>
      <c r="KLE75" s="333"/>
      <c r="KLF75" s="333"/>
      <c r="KLG75" s="333"/>
      <c r="KLH75" s="333"/>
      <c r="KLI75" s="333"/>
      <c r="KLJ75" s="333"/>
      <c r="KLK75" s="333"/>
      <c r="KLL75" s="333"/>
      <c r="KLM75" s="333"/>
      <c r="KLN75" s="333"/>
      <c r="KLO75" s="333"/>
      <c r="KLP75" s="333"/>
      <c r="KLQ75" s="333"/>
      <c r="KLR75" s="333"/>
      <c r="KLS75" s="333"/>
      <c r="KLT75" s="333"/>
      <c r="KLU75" s="333"/>
      <c r="KLV75" s="333"/>
      <c r="KLW75" s="333"/>
      <c r="KLX75" s="333"/>
      <c r="KLY75" s="333"/>
      <c r="KLZ75" s="333"/>
      <c r="KMA75" s="333"/>
      <c r="KMB75" s="333"/>
      <c r="KMC75" s="333"/>
      <c r="KMD75" s="333"/>
      <c r="KME75" s="333"/>
      <c r="KMF75" s="333"/>
      <c r="KMG75" s="333"/>
      <c r="KMH75" s="333"/>
      <c r="KMI75" s="333"/>
      <c r="KMJ75" s="333"/>
      <c r="KMK75" s="333"/>
      <c r="KML75" s="333"/>
      <c r="KMM75" s="333"/>
      <c r="KMN75" s="333"/>
      <c r="KMO75" s="333"/>
      <c r="KMP75" s="333"/>
      <c r="KMQ75" s="333"/>
      <c r="KMR75" s="333"/>
      <c r="KMS75" s="333"/>
      <c r="KMT75" s="333"/>
      <c r="KMU75" s="333"/>
      <c r="KMV75" s="333"/>
      <c r="KMW75" s="333"/>
      <c r="KMX75" s="333"/>
      <c r="KMY75" s="333"/>
      <c r="KMZ75" s="333"/>
      <c r="KNA75" s="333"/>
      <c r="KNB75" s="333"/>
      <c r="KNC75" s="333"/>
      <c r="KND75" s="333"/>
      <c r="KNE75" s="333"/>
      <c r="KNF75" s="333"/>
      <c r="KNG75" s="333"/>
      <c r="KNH75" s="333"/>
      <c r="KNI75" s="333"/>
      <c r="KNJ75" s="333"/>
      <c r="KNK75" s="333"/>
      <c r="KNL75" s="333"/>
      <c r="KNM75" s="333"/>
      <c r="KNN75" s="333"/>
      <c r="KNO75" s="333"/>
      <c r="KNP75" s="333"/>
      <c r="KNQ75" s="333"/>
      <c r="KNR75" s="333"/>
      <c r="KNS75" s="333"/>
      <c r="KNT75" s="333"/>
      <c r="KNU75" s="333"/>
      <c r="KNV75" s="333"/>
      <c r="KNW75" s="333"/>
      <c r="KNX75" s="333"/>
      <c r="KNY75" s="333"/>
      <c r="KNZ75" s="333"/>
      <c r="KOA75" s="333"/>
      <c r="KOB75" s="333"/>
      <c r="KOC75" s="333"/>
      <c r="KOD75" s="333"/>
      <c r="KOE75" s="333"/>
      <c r="KOF75" s="333"/>
      <c r="KOG75" s="333"/>
      <c r="KOH75" s="333"/>
      <c r="KOI75" s="333"/>
      <c r="KOJ75" s="333"/>
      <c r="KOK75" s="333"/>
      <c r="KOL75" s="333"/>
      <c r="KOM75" s="333"/>
      <c r="KON75" s="333"/>
      <c r="KOO75" s="333"/>
      <c r="KOP75" s="333"/>
      <c r="KOQ75" s="333"/>
      <c r="KOR75" s="333"/>
      <c r="KOS75" s="333"/>
      <c r="KOT75" s="333"/>
      <c r="KOU75" s="333"/>
      <c r="KOV75" s="333"/>
      <c r="KOW75" s="333"/>
      <c r="KOX75" s="333"/>
      <c r="KOY75" s="333"/>
      <c r="KOZ75" s="333"/>
      <c r="KPA75" s="333"/>
      <c r="KPB75" s="333"/>
      <c r="KPC75" s="333"/>
      <c r="KPD75" s="333"/>
      <c r="KPE75" s="333"/>
      <c r="KPF75" s="333"/>
      <c r="KPG75" s="333"/>
      <c r="KPH75" s="333"/>
      <c r="KPI75" s="333"/>
      <c r="KPJ75" s="333"/>
      <c r="KPK75" s="333"/>
      <c r="KPL75" s="333"/>
      <c r="KPM75" s="333"/>
      <c r="KPN75" s="333"/>
      <c r="KPO75" s="333"/>
      <c r="KPP75" s="333"/>
      <c r="KPQ75" s="333"/>
      <c r="KPR75" s="333"/>
      <c r="KPS75" s="333"/>
      <c r="KPT75" s="333"/>
      <c r="KPU75" s="333"/>
      <c r="KPV75" s="333"/>
      <c r="KPW75" s="333"/>
      <c r="KPX75" s="333"/>
      <c r="KPY75" s="333"/>
      <c r="KPZ75" s="333"/>
      <c r="KQA75" s="333"/>
      <c r="KQB75" s="333"/>
      <c r="KQC75" s="333"/>
      <c r="KQD75" s="333"/>
      <c r="KQE75" s="333"/>
      <c r="KQF75" s="333"/>
      <c r="KQG75" s="333"/>
      <c r="KQH75" s="333"/>
      <c r="KQI75" s="333"/>
      <c r="KQJ75" s="333"/>
      <c r="KQK75" s="333"/>
      <c r="KQL75" s="333"/>
      <c r="KQM75" s="333"/>
      <c r="KQN75" s="333"/>
      <c r="KQO75" s="333"/>
      <c r="KQP75" s="333"/>
      <c r="KQQ75" s="333"/>
      <c r="KQR75" s="333"/>
      <c r="KQS75" s="333"/>
      <c r="KQT75" s="333"/>
      <c r="KQU75" s="333"/>
      <c r="KQV75" s="333"/>
      <c r="KQW75" s="333"/>
      <c r="KQX75" s="333"/>
      <c r="KQY75" s="333"/>
      <c r="KQZ75" s="333"/>
      <c r="KRA75" s="333"/>
      <c r="KRB75" s="333"/>
      <c r="KRC75" s="333"/>
      <c r="KRD75" s="333"/>
      <c r="KRE75" s="333"/>
      <c r="KRF75" s="333"/>
      <c r="KRG75" s="333"/>
      <c r="KRH75" s="333"/>
      <c r="KRI75" s="333"/>
      <c r="KRJ75" s="333"/>
      <c r="KRK75" s="333"/>
      <c r="KRL75" s="333"/>
      <c r="KRM75" s="333"/>
      <c r="KRN75" s="333"/>
      <c r="KRO75" s="333"/>
      <c r="KRP75" s="333"/>
      <c r="KRQ75" s="333"/>
      <c r="KRR75" s="333"/>
      <c r="KRS75" s="333"/>
      <c r="KRT75" s="333"/>
      <c r="KRU75" s="333"/>
      <c r="KRV75" s="333"/>
      <c r="KRW75" s="333"/>
      <c r="KRX75" s="333"/>
      <c r="KRY75" s="333"/>
      <c r="KRZ75" s="333"/>
      <c r="KSA75" s="333"/>
      <c r="KSB75" s="333"/>
      <c r="KSC75" s="333"/>
      <c r="KSD75" s="333"/>
      <c r="KSE75" s="333"/>
      <c r="KSF75" s="333"/>
      <c r="KSG75" s="333"/>
      <c r="KSH75" s="333"/>
      <c r="KSI75" s="333"/>
      <c r="KSJ75" s="333"/>
      <c r="KSK75" s="333"/>
      <c r="KSL75" s="333"/>
      <c r="KSM75" s="333"/>
      <c r="KSN75" s="333"/>
      <c r="KSO75" s="333"/>
      <c r="KSP75" s="333"/>
      <c r="KSQ75" s="333"/>
      <c r="KSR75" s="333"/>
      <c r="KSS75" s="333"/>
      <c r="KST75" s="333"/>
      <c r="KSU75" s="333"/>
      <c r="KSV75" s="333"/>
      <c r="KSW75" s="333"/>
      <c r="KSX75" s="333"/>
      <c r="KSY75" s="333"/>
      <c r="KSZ75" s="333"/>
      <c r="KTA75" s="333"/>
      <c r="KTB75" s="333"/>
      <c r="KTC75" s="333"/>
      <c r="KTD75" s="333"/>
      <c r="KTE75" s="333"/>
      <c r="KTF75" s="333"/>
      <c r="KTG75" s="333"/>
      <c r="KTH75" s="333"/>
      <c r="KTI75" s="333"/>
      <c r="KTJ75" s="333"/>
      <c r="KTK75" s="333"/>
      <c r="KTL75" s="333"/>
      <c r="KTM75" s="333"/>
      <c r="KTN75" s="333"/>
      <c r="KTO75" s="333"/>
      <c r="KTP75" s="333"/>
      <c r="KTQ75" s="333"/>
      <c r="KTR75" s="333"/>
      <c r="KTS75" s="333"/>
      <c r="KTT75" s="333"/>
      <c r="KTU75" s="333"/>
      <c r="KTV75" s="333"/>
      <c r="KTW75" s="333"/>
      <c r="KTX75" s="333"/>
      <c r="KTY75" s="333"/>
      <c r="KTZ75" s="333"/>
      <c r="KUA75" s="333"/>
      <c r="KUB75" s="333"/>
      <c r="KUC75" s="333"/>
      <c r="KUD75" s="333"/>
      <c r="KUE75" s="333"/>
      <c r="KUF75" s="333"/>
      <c r="KUG75" s="333"/>
      <c r="KUH75" s="333"/>
      <c r="KUI75" s="333"/>
      <c r="KUJ75" s="333"/>
      <c r="KUK75" s="333"/>
      <c r="KUL75" s="333"/>
      <c r="KUM75" s="333"/>
      <c r="KUN75" s="333"/>
      <c r="KUO75" s="333"/>
      <c r="KUP75" s="333"/>
      <c r="KUQ75" s="333"/>
      <c r="KUR75" s="333"/>
      <c r="KUS75" s="333"/>
      <c r="KUT75" s="333"/>
      <c r="KUU75" s="333"/>
      <c r="KUV75" s="333"/>
      <c r="KUW75" s="333"/>
      <c r="KUX75" s="333"/>
      <c r="KUY75" s="333"/>
      <c r="KUZ75" s="333"/>
      <c r="KVA75" s="333"/>
      <c r="KVB75" s="333"/>
      <c r="KVC75" s="333"/>
      <c r="KVD75" s="333"/>
      <c r="KVE75" s="333"/>
      <c r="KVF75" s="333"/>
      <c r="KVG75" s="333"/>
      <c r="KVH75" s="333"/>
      <c r="KVI75" s="333"/>
      <c r="KVJ75" s="333"/>
      <c r="KVK75" s="333"/>
      <c r="KVL75" s="333"/>
      <c r="KVM75" s="333"/>
      <c r="KVN75" s="333"/>
      <c r="KVO75" s="333"/>
      <c r="KVP75" s="333"/>
      <c r="KVQ75" s="333"/>
      <c r="KVR75" s="333"/>
      <c r="KVS75" s="333"/>
      <c r="KVT75" s="333"/>
      <c r="KVU75" s="333"/>
      <c r="KVV75" s="333"/>
      <c r="KVW75" s="333"/>
      <c r="KVX75" s="333"/>
      <c r="KVY75" s="333"/>
      <c r="KVZ75" s="333"/>
      <c r="KWA75" s="333"/>
      <c r="KWB75" s="333"/>
      <c r="KWC75" s="333"/>
      <c r="KWD75" s="333"/>
      <c r="KWE75" s="333"/>
      <c r="KWF75" s="333"/>
      <c r="KWG75" s="333"/>
      <c r="KWH75" s="333"/>
      <c r="KWI75" s="333"/>
      <c r="KWJ75" s="333"/>
      <c r="KWK75" s="333"/>
      <c r="KWL75" s="333"/>
      <c r="KWM75" s="333"/>
      <c r="KWN75" s="333"/>
      <c r="KWO75" s="333"/>
      <c r="KWP75" s="333"/>
      <c r="KWQ75" s="333"/>
      <c r="KWR75" s="333"/>
      <c r="KWS75" s="333"/>
      <c r="KWT75" s="333"/>
      <c r="KWU75" s="333"/>
      <c r="KWV75" s="333"/>
      <c r="KWW75" s="333"/>
      <c r="KWX75" s="333"/>
      <c r="KWY75" s="333"/>
      <c r="KWZ75" s="333"/>
      <c r="KXA75" s="333"/>
      <c r="KXB75" s="333"/>
      <c r="KXC75" s="333"/>
      <c r="KXD75" s="333"/>
      <c r="KXE75" s="333"/>
      <c r="KXF75" s="333"/>
      <c r="KXG75" s="333"/>
      <c r="KXH75" s="333"/>
      <c r="KXI75" s="333"/>
      <c r="KXJ75" s="333"/>
      <c r="KXK75" s="333"/>
      <c r="KXL75" s="333"/>
      <c r="KXM75" s="333"/>
      <c r="KXN75" s="333"/>
      <c r="KXO75" s="333"/>
      <c r="KXP75" s="333"/>
      <c r="KXQ75" s="333"/>
      <c r="KXR75" s="333"/>
      <c r="KXS75" s="333"/>
      <c r="KXT75" s="333"/>
      <c r="KXU75" s="333"/>
      <c r="KXV75" s="333"/>
      <c r="KXW75" s="333"/>
      <c r="KXX75" s="333"/>
      <c r="KXY75" s="333"/>
      <c r="KXZ75" s="333"/>
      <c r="KYA75" s="333"/>
      <c r="KYB75" s="333"/>
      <c r="KYC75" s="333"/>
      <c r="KYD75" s="333"/>
      <c r="KYE75" s="333"/>
      <c r="KYF75" s="333"/>
      <c r="KYG75" s="333"/>
      <c r="KYH75" s="333"/>
      <c r="KYI75" s="333"/>
      <c r="KYJ75" s="333"/>
      <c r="KYK75" s="333"/>
      <c r="KYL75" s="333"/>
      <c r="KYM75" s="333"/>
      <c r="KYN75" s="333"/>
      <c r="KYO75" s="333"/>
      <c r="KYP75" s="333"/>
      <c r="KYQ75" s="333"/>
      <c r="KYR75" s="333"/>
      <c r="KYS75" s="333"/>
      <c r="KYT75" s="333"/>
      <c r="KYU75" s="333"/>
      <c r="KYV75" s="333"/>
      <c r="KYW75" s="333"/>
      <c r="KYX75" s="333"/>
      <c r="KYY75" s="333"/>
      <c r="KYZ75" s="333"/>
      <c r="KZA75" s="333"/>
      <c r="KZB75" s="333"/>
      <c r="KZC75" s="333"/>
      <c r="KZD75" s="333"/>
      <c r="KZE75" s="333"/>
      <c r="KZF75" s="333"/>
      <c r="KZG75" s="333"/>
      <c r="KZH75" s="333"/>
      <c r="KZI75" s="333"/>
      <c r="KZJ75" s="333"/>
      <c r="KZK75" s="333"/>
      <c r="KZL75" s="333"/>
      <c r="KZM75" s="333"/>
      <c r="KZN75" s="333"/>
      <c r="KZO75" s="333"/>
      <c r="KZP75" s="333"/>
      <c r="KZQ75" s="333"/>
      <c r="KZR75" s="333"/>
      <c r="KZS75" s="333"/>
      <c r="KZT75" s="333"/>
      <c r="KZU75" s="333"/>
      <c r="KZV75" s="333"/>
      <c r="KZW75" s="333"/>
      <c r="KZX75" s="333"/>
      <c r="KZY75" s="333"/>
      <c r="KZZ75" s="333"/>
      <c r="LAA75" s="333"/>
      <c r="LAB75" s="333"/>
      <c r="LAC75" s="333"/>
      <c r="LAD75" s="333"/>
      <c r="LAE75" s="333"/>
      <c r="LAF75" s="333"/>
      <c r="LAG75" s="333"/>
      <c r="LAH75" s="333"/>
      <c r="LAI75" s="333"/>
      <c r="LAJ75" s="333"/>
      <c r="LAK75" s="333"/>
      <c r="LAL75" s="333"/>
      <c r="LAM75" s="333"/>
      <c r="LAN75" s="333"/>
      <c r="LAO75" s="333"/>
      <c r="LAP75" s="333"/>
      <c r="LAQ75" s="333"/>
      <c r="LAR75" s="333"/>
      <c r="LAS75" s="333"/>
      <c r="LAT75" s="333"/>
      <c r="LAU75" s="333"/>
      <c r="LAV75" s="333"/>
      <c r="LAW75" s="333"/>
      <c r="LAX75" s="333"/>
      <c r="LAY75" s="333"/>
      <c r="LAZ75" s="333"/>
      <c r="LBA75" s="333"/>
      <c r="LBB75" s="333"/>
      <c r="LBC75" s="333"/>
      <c r="LBD75" s="333"/>
      <c r="LBE75" s="333"/>
      <c r="LBF75" s="333"/>
      <c r="LBG75" s="333"/>
      <c r="LBH75" s="333"/>
      <c r="LBI75" s="333"/>
      <c r="LBJ75" s="333"/>
      <c r="LBK75" s="333"/>
      <c r="LBL75" s="333"/>
      <c r="LBM75" s="333"/>
      <c r="LBN75" s="333"/>
      <c r="LBO75" s="333"/>
      <c r="LBP75" s="333"/>
      <c r="LBQ75" s="333"/>
      <c r="LBR75" s="333"/>
      <c r="LBS75" s="333"/>
      <c r="LBT75" s="333"/>
      <c r="LBU75" s="333"/>
      <c r="LBV75" s="333"/>
      <c r="LBW75" s="333"/>
      <c r="LBX75" s="333"/>
      <c r="LBY75" s="333"/>
      <c r="LBZ75" s="333"/>
      <c r="LCA75" s="333"/>
      <c r="LCB75" s="333"/>
      <c r="LCC75" s="333"/>
      <c r="LCD75" s="333"/>
      <c r="LCE75" s="333"/>
      <c r="LCF75" s="333"/>
      <c r="LCG75" s="333"/>
      <c r="LCH75" s="333"/>
      <c r="LCI75" s="333"/>
      <c r="LCJ75" s="333"/>
      <c r="LCK75" s="333"/>
      <c r="LCL75" s="333"/>
      <c r="LCM75" s="333"/>
      <c r="LCN75" s="333"/>
      <c r="LCO75" s="333"/>
      <c r="LCP75" s="333"/>
      <c r="LCQ75" s="333"/>
      <c r="LCR75" s="333"/>
      <c r="LCS75" s="333"/>
      <c r="LCT75" s="333"/>
      <c r="LCU75" s="333"/>
      <c r="LCV75" s="333"/>
      <c r="LCW75" s="333"/>
      <c r="LCX75" s="333"/>
      <c r="LCY75" s="333"/>
      <c r="LCZ75" s="333"/>
      <c r="LDA75" s="333"/>
      <c r="LDB75" s="333"/>
      <c r="LDC75" s="333"/>
      <c r="LDD75" s="333"/>
      <c r="LDE75" s="333"/>
      <c r="LDF75" s="333"/>
      <c r="LDG75" s="333"/>
      <c r="LDH75" s="333"/>
      <c r="LDI75" s="333"/>
      <c r="LDJ75" s="333"/>
      <c r="LDK75" s="333"/>
      <c r="LDL75" s="333"/>
      <c r="LDM75" s="333"/>
      <c r="LDN75" s="333"/>
      <c r="LDO75" s="333"/>
      <c r="LDP75" s="333"/>
      <c r="LDQ75" s="333"/>
      <c r="LDR75" s="333"/>
      <c r="LDS75" s="333"/>
      <c r="LDT75" s="333"/>
      <c r="LDU75" s="333"/>
      <c r="LDV75" s="333"/>
      <c r="LDW75" s="333"/>
      <c r="LDX75" s="333"/>
      <c r="LDY75" s="333"/>
      <c r="LDZ75" s="333"/>
      <c r="LEA75" s="333"/>
      <c r="LEB75" s="333"/>
      <c r="LEC75" s="333"/>
      <c r="LED75" s="333"/>
      <c r="LEE75" s="333"/>
      <c r="LEF75" s="333"/>
      <c r="LEG75" s="333"/>
      <c r="LEH75" s="333"/>
      <c r="LEI75" s="333"/>
      <c r="LEJ75" s="333"/>
      <c r="LEK75" s="333"/>
      <c r="LEL75" s="333"/>
      <c r="LEM75" s="333"/>
      <c r="LEN75" s="333"/>
      <c r="LEO75" s="333"/>
      <c r="LEP75" s="333"/>
      <c r="LEQ75" s="333"/>
      <c r="LER75" s="333"/>
      <c r="LES75" s="333"/>
      <c r="LET75" s="333"/>
      <c r="LEU75" s="333"/>
      <c r="LEV75" s="333"/>
      <c r="LEW75" s="333"/>
      <c r="LEX75" s="333"/>
      <c r="LEY75" s="333"/>
      <c r="LEZ75" s="333"/>
      <c r="LFA75" s="333"/>
      <c r="LFB75" s="333"/>
      <c r="LFC75" s="333"/>
      <c r="LFD75" s="333"/>
      <c r="LFE75" s="333"/>
      <c r="LFF75" s="333"/>
      <c r="LFG75" s="333"/>
      <c r="LFH75" s="333"/>
      <c r="LFI75" s="333"/>
      <c r="LFJ75" s="333"/>
      <c r="LFK75" s="333"/>
      <c r="LFL75" s="333"/>
      <c r="LFM75" s="333"/>
      <c r="LFN75" s="333"/>
      <c r="LFO75" s="333"/>
      <c r="LFP75" s="333"/>
      <c r="LFQ75" s="333"/>
      <c r="LFR75" s="333"/>
      <c r="LFS75" s="333"/>
      <c r="LFT75" s="333"/>
      <c r="LFU75" s="333"/>
      <c r="LFV75" s="333"/>
      <c r="LFW75" s="333"/>
      <c r="LFX75" s="333"/>
      <c r="LFY75" s="333"/>
      <c r="LFZ75" s="333"/>
      <c r="LGA75" s="333"/>
      <c r="LGB75" s="333"/>
      <c r="LGC75" s="333"/>
      <c r="LGD75" s="333"/>
      <c r="LGE75" s="333"/>
      <c r="LGF75" s="333"/>
      <c r="LGG75" s="333"/>
      <c r="LGH75" s="333"/>
      <c r="LGI75" s="333"/>
      <c r="LGJ75" s="333"/>
      <c r="LGK75" s="333"/>
      <c r="LGL75" s="333"/>
      <c r="LGM75" s="333"/>
      <c r="LGN75" s="333"/>
      <c r="LGO75" s="333"/>
      <c r="LGP75" s="333"/>
      <c r="LGQ75" s="333"/>
      <c r="LGR75" s="333"/>
      <c r="LGS75" s="333"/>
      <c r="LGT75" s="333"/>
      <c r="LGU75" s="333"/>
      <c r="LGV75" s="333"/>
      <c r="LGW75" s="333"/>
      <c r="LGX75" s="333"/>
      <c r="LGY75" s="333"/>
      <c r="LGZ75" s="333"/>
      <c r="LHA75" s="333"/>
      <c r="LHB75" s="333"/>
      <c r="LHC75" s="333"/>
      <c r="LHD75" s="333"/>
      <c r="LHE75" s="333"/>
      <c r="LHF75" s="333"/>
      <c r="LHG75" s="333"/>
      <c r="LHH75" s="333"/>
      <c r="LHI75" s="333"/>
      <c r="LHJ75" s="333"/>
      <c r="LHK75" s="333"/>
      <c r="LHL75" s="333"/>
      <c r="LHM75" s="333"/>
      <c r="LHN75" s="333"/>
      <c r="LHO75" s="333"/>
      <c r="LHP75" s="333"/>
      <c r="LHQ75" s="333"/>
      <c r="LHR75" s="333"/>
      <c r="LHS75" s="333"/>
      <c r="LHT75" s="333"/>
      <c r="LHU75" s="333"/>
      <c r="LHV75" s="333"/>
      <c r="LHW75" s="333"/>
      <c r="LHX75" s="333"/>
      <c r="LHY75" s="333"/>
      <c r="LHZ75" s="333"/>
      <c r="LIA75" s="333"/>
      <c r="LIB75" s="333"/>
      <c r="LIC75" s="333"/>
      <c r="LID75" s="333"/>
      <c r="LIE75" s="333"/>
      <c r="LIF75" s="333"/>
      <c r="LIG75" s="333"/>
      <c r="LIH75" s="333"/>
      <c r="LII75" s="333"/>
      <c r="LIJ75" s="333"/>
      <c r="LIK75" s="333"/>
      <c r="LIL75" s="333"/>
      <c r="LIM75" s="333"/>
      <c r="LIN75" s="333"/>
      <c r="LIO75" s="333"/>
      <c r="LIP75" s="333"/>
      <c r="LIQ75" s="333"/>
      <c r="LIR75" s="333"/>
      <c r="LIS75" s="333"/>
      <c r="LIT75" s="333"/>
      <c r="LIU75" s="333"/>
      <c r="LIV75" s="333"/>
      <c r="LIW75" s="333"/>
      <c r="LIX75" s="333"/>
      <c r="LIY75" s="333"/>
      <c r="LIZ75" s="333"/>
      <c r="LJA75" s="333"/>
      <c r="LJB75" s="333"/>
      <c r="LJC75" s="333"/>
      <c r="LJD75" s="333"/>
      <c r="LJE75" s="333"/>
      <c r="LJF75" s="333"/>
      <c r="LJG75" s="333"/>
      <c r="LJH75" s="333"/>
      <c r="LJI75" s="333"/>
      <c r="LJJ75" s="333"/>
      <c r="LJK75" s="333"/>
      <c r="LJL75" s="333"/>
      <c r="LJM75" s="333"/>
      <c r="LJN75" s="333"/>
      <c r="LJO75" s="333"/>
      <c r="LJP75" s="333"/>
      <c r="LJQ75" s="333"/>
      <c r="LJR75" s="333"/>
      <c r="LJS75" s="333"/>
      <c r="LJT75" s="333"/>
      <c r="LJU75" s="333"/>
      <c r="LJV75" s="333"/>
      <c r="LJW75" s="333"/>
      <c r="LJX75" s="333"/>
      <c r="LJY75" s="333"/>
      <c r="LJZ75" s="333"/>
      <c r="LKA75" s="333"/>
      <c r="LKB75" s="333"/>
      <c r="LKC75" s="333"/>
      <c r="LKD75" s="333"/>
      <c r="LKE75" s="333"/>
      <c r="LKF75" s="333"/>
      <c r="LKG75" s="333"/>
      <c r="LKH75" s="333"/>
      <c r="LKI75" s="333"/>
      <c r="LKJ75" s="333"/>
      <c r="LKK75" s="333"/>
      <c r="LKL75" s="333"/>
      <c r="LKM75" s="333"/>
      <c r="LKN75" s="333"/>
      <c r="LKO75" s="333"/>
      <c r="LKP75" s="333"/>
      <c r="LKQ75" s="333"/>
      <c r="LKR75" s="333"/>
      <c r="LKS75" s="333"/>
      <c r="LKT75" s="333"/>
      <c r="LKU75" s="333"/>
      <c r="LKV75" s="333"/>
      <c r="LKW75" s="333"/>
      <c r="LKX75" s="333"/>
      <c r="LKY75" s="333"/>
      <c r="LKZ75" s="333"/>
      <c r="LLA75" s="333"/>
      <c r="LLB75" s="333"/>
      <c r="LLC75" s="333"/>
      <c r="LLD75" s="333"/>
      <c r="LLE75" s="333"/>
      <c r="LLF75" s="333"/>
      <c r="LLG75" s="333"/>
      <c r="LLH75" s="333"/>
      <c r="LLI75" s="333"/>
      <c r="LLJ75" s="333"/>
      <c r="LLK75" s="333"/>
      <c r="LLL75" s="333"/>
      <c r="LLM75" s="333"/>
      <c r="LLN75" s="333"/>
      <c r="LLO75" s="333"/>
      <c r="LLP75" s="333"/>
      <c r="LLQ75" s="333"/>
      <c r="LLR75" s="333"/>
      <c r="LLS75" s="333"/>
      <c r="LLT75" s="333"/>
      <c r="LLU75" s="333"/>
      <c r="LLV75" s="333"/>
      <c r="LLW75" s="333"/>
      <c r="LLX75" s="333"/>
      <c r="LLY75" s="333"/>
      <c r="LLZ75" s="333"/>
      <c r="LMA75" s="333"/>
      <c r="LMB75" s="333"/>
      <c r="LMC75" s="333"/>
      <c r="LMD75" s="333"/>
      <c r="LME75" s="333"/>
      <c r="LMF75" s="333"/>
      <c r="LMG75" s="333"/>
      <c r="LMH75" s="333"/>
      <c r="LMI75" s="333"/>
      <c r="LMJ75" s="333"/>
      <c r="LMK75" s="333"/>
      <c r="LML75" s="333"/>
      <c r="LMM75" s="333"/>
      <c r="LMN75" s="333"/>
      <c r="LMO75" s="333"/>
      <c r="LMP75" s="333"/>
      <c r="LMQ75" s="333"/>
      <c r="LMR75" s="333"/>
      <c r="LMS75" s="333"/>
      <c r="LMT75" s="333"/>
      <c r="LMU75" s="333"/>
      <c r="LMV75" s="333"/>
      <c r="LMW75" s="333"/>
      <c r="LMX75" s="333"/>
      <c r="LMY75" s="333"/>
      <c r="LMZ75" s="333"/>
      <c r="LNA75" s="333"/>
      <c r="LNB75" s="333"/>
      <c r="LNC75" s="333"/>
      <c r="LND75" s="333"/>
      <c r="LNE75" s="333"/>
      <c r="LNF75" s="333"/>
      <c r="LNG75" s="333"/>
      <c r="LNH75" s="333"/>
      <c r="LNI75" s="333"/>
      <c r="LNJ75" s="333"/>
      <c r="LNK75" s="333"/>
      <c r="LNL75" s="333"/>
      <c r="LNM75" s="333"/>
      <c r="LNN75" s="333"/>
      <c r="LNO75" s="333"/>
      <c r="LNP75" s="333"/>
      <c r="LNQ75" s="333"/>
      <c r="LNR75" s="333"/>
      <c r="LNS75" s="333"/>
      <c r="LNT75" s="333"/>
      <c r="LNU75" s="333"/>
      <c r="LNV75" s="333"/>
      <c r="LNW75" s="333"/>
      <c r="LNX75" s="333"/>
      <c r="LNY75" s="333"/>
      <c r="LNZ75" s="333"/>
      <c r="LOA75" s="333"/>
      <c r="LOB75" s="333"/>
      <c r="LOC75" s="333"/>
      <c r="LOD75" s="333"/>
      <c r="LOE75" s="333"/>
      <c r="LOF75" s="333"/>
      <c r="LOG75" s="333"/>
      <c r="LOH75" s="333"/>
      <c r="LOI75" s="333"/>
      <c r="LOJ75" s="333"/>
      <c r="LOK75" s="333"/>
      <c r="LOL75" s="333"/>
      <c r="LOM75" s="333"/>
      <c r="LON75" s="333"/>
      <c r="LOO75" s="333"/>
      <c r="LOP75" s="333"/>
      <c r="LOQ75" s="333"/>
      <c r="LOR75" s="333"/>
      <c r="LOS75" s="333"/>
      <c r="LOT75" s="333"/>
      <c r="LOU75" s="333"/>
      <c r="LOV75" s="333"/>
      <c r="LOW75" s="333"/>
      <c r="LOX75" s="333"/>
      <c r="LOY75" s="333"/>
      <c r="LOZ75" s="333"/>
      <c r="LPA75" s="333"/>
      <c r="LPB75" s="333"/>
      <c r="LPC75" s="333"/>
      <c r="LPD75" s="333"/>
      <c r="LPE75" s="333"/>
      <c r="LPF75" s="333"/>
      <c r="LPG75" s="333"/>
      <c r="LPH75" s="333"/>
      <c r="LPI75" s="333"/>
      <c r="LPJ75" s="333"/>
      <c r="LPK75" s="333"/>
      <c r="LPL75" s="333"/>
      <c r="LPM75" s="333"/>
      <c r="LPN75" s="333"/>
      <c r="LPO75" s="333"/>
      <c r="LPP75" s="333"/>
      <c r="LPQ75" s="333"/>
      <c r="LPR75" s="333"/>
      <c r="LPS75" s="333"/>
      <c r="LPT75" s="333"/>
      <c r="LPU75" s="333"/>
      <c r="LPV75" s="333"/>
      <c r="LPW75" s="333"/>
      <c r="LPX75" s="333"/>
      <c r="LPY75" s="333"/>
      <c r="LPZ75" s="333"/>
      <c r="LQA75" s="333"/>
      <c r="LQB75" s="333"/>
      <c r="LQC75" s="333"/>
      <c r="LQD75" s="333"/>
      <c r="LQE75" s="333"/>
      <c r="LQF75" s="333"/>
      <c r="LQG75" s="333"/>
      <c r="LQH75" s="333"/>
      <c r="LQI75" s="333"/>
      <c r="LQJ75" s="333"/>
      <c r="LQK75" s="333"/>
      <c r="LQL75" s="333"/>
      <c r="LQM75" s="333"/>
      <c r="LQN75" s="333"/>
      <c r="LQO75" s="333"/>
      <c r="LQP75" s="333"/>
      <c r="LQQ75" s="333"/>
      <c r="LQR75" s="333"/>
      <c r="LQS75" s="333"/>
      <c r="LQT75" s="333"/>
      <c r="LQU75" s="333"/>
      <c r="LQV75" s="333"/>
      <c r="LQW75" s="333"/>
      <c r="LQX75" s="333"/>
      <c r="LQY75" s="333"/>
      <c r="LQZ75" s="333"/>
      <c r="LRA75" s="333"/>
      <c r="LRB75" s="333"/>
      <c r="LRC75" s="333"/>
      <c r="LRD75" s="333"/>
      <c r="LRE75" s="333"/>
      <c r="LRF75" s="333"/>
      <c r="LRG75" s="333"/>
      <c r="LRH75" s="333"/>
      <c r="LRI75" s="333"/>
      <c r="LRJ75" s="333"/>
      <c r="LRK75" s="333"/>
      <c r="LRL75" s="333"/>
      <c r="LRM75" s="333"/>
      <c r="LRN75" s="333"/>
      <c r="LRO75" s="333"/>
      <c r="LRP75" s="333"/>
      <c r="LRQ75" s="333"/>
      <c r="LRR75" s="333"/>
      <c r="LRS75" s="333"/>
      <c r="LRT75" s="333"/>
      <c r="LRU75" s="333"/>
      <c r="LRV75" s="333"/>
      <c r="LRW75" s="333"/>
      <c r="LRX75" s="333"/>
      <c r="LRY75" s="333"/>
      <c r="LRZ75" s="333"/>
      <c r="LSA75" s="333"/>
      <c r="LSB75" s="333"/>
      <c r="LSC75" s="333"/>
      <c r="LSD75" s="333"/>
      <c r="LSE75" s="333"/>
      <c r="LSF75" s="333"/>
      <c r="LSG75" s="333"/>
      <c r="LSH75" s="333"/>
      <c r="LSI75" s="333"/>
      <c r="LSJ75" s="333"/>
      <c r="LSK75" s="333"/>
      <c r="LSL75" s="333"/>
      <c r="LSM75" s="333"/>
      <c r="LSN75" s="333"/>
      <c r="LSO75" s="333"/>
      <c r="LSP75" s="333"/>
      <c r="LSQ75" s="333"/>
      <c r="LSR75" s="333"/>
      <c r="LSS75" s="333"/>
      <c r="LST75" s="333"/>
      <c r="LSU75" s="333"/>
      <c r="LSV75" s="333"/>
      <c r="LSW75" s="333"/>
      <c r="LSX75" s="333"/>
      <c r="LSY75" s="333"/>
      <c r="LSZ75" s="333"/>
      <c r="LTA75" s="333"/>
      <c r="LTB75" s="333"/>
      <c r="LTC75" s="333"/>
      <c r="LTD75" s="333"/>
      <c r="LTE75" s="333"/>
      <c r="LTF75" s="333"/>
      <c r="LTG75" s="333"/>
      <c r="LTH75" s="333"/>
      <c r="LTI75" s="333"/>
      <c r="LTJ75" s="333"/>
      <c r="LTK75" s="333"/>
      <c r="LTL75" s="333"/>
      <c r="LTM75" s="333"/>
      <c r="LTN75" s="333"/>
      <c r="LTO75" s="333"/>
      <c r="LTP75" s="333"/>
      <c r="LTQ75" s="333"/>
      <c r="LTR75" s="333"/>
      <c r="LTS75" s="333"/>
      <c r="LTT75" s="333"/>
      <c r="LTU75" s="333"/>
      <c r="LTV75" s="333"/>
      <c r="LTW75" s="333"/>
      <c r="LTX75" s="333"/>
      <c r="LTY75" s="333"/>
      <c r="LTZ75" s="333"/>
      <c r="LUA75" s="333"/>
      <c r="LUB75" s="333"/>
      <c r="LUC75" s="333"/>
      <c r="LUD75" s="333"/>
      <c r="LUE75" s="333"/>
      <c r="LUF75" s="333"/>
      <c r="LUG75" s="333"/>
      <c r="LUH75" s="333"/>
      <c r="LUI75" s="333"/>
      <c r="LUJ75" s="333"/>
      <c r="LUK75" s="333"/>
      <c r="LUL75" s="333"/>
      <c r="LUM75" s="333"/>
      <c r="LUN75" s="333"/>
      <c r="LUO75" s="333"/>
      <c r="LUP75" s="333"/>
      <c r="LUQ75" s="333"/>
      <c r="LUR75" s="333"/>
      <c r="LUS75" s="333"/>
      <c r="LUT75" s="333"/>
      <c r="LUU75" s="333"/>
      <c r="LUV75" s="333"/>
      <c r="LUW75" s="333"/>
      <c r="LUX75" s="333"/>
      <c r="LUY75" s="333"/>
      <c r="LUZ75" s="333"/>
      <c r="LVA75" s="333"/>
      <c r="LVB75" s="333"/>
      <c r="LVC75" s="333"/>
      <c r="LVD75" s="333"/>
      <c r="LVE75" s="333"/>
      <c r="LVF75" s="333"/>
      <c r="LVG75" s="333"/>
      <c r="LVH75" s="333"/>
      <c r="LVI75" s="333"/>
      <c r="LVJ75" s="333"/>
      <c r="LVK75" s="333"/>
      <c r="LVL75" s="333"/>
      <c r="LVM75" s="333"/>
      <c r="LVN75" s="333"/>
      <c r="LVO75" s="333"/>
      <c r="LVP75" s="333"/>
      <c r="LVQ75" s="333"/>
      <c r="LVR75" s="333"/>
      <c r="LVS75" s="333"/>
      <c r="LVT75" s="333"/>
      <c r="LVU75" s="333"/>
      <c r="LVV75" s="333"/>
      <c r="LVW75" s="333"/>
      <c r="LVX75" s="333"/>
      <c r="LVY75" s="333"/>
      <c r="LVZ75" s="333"/>
      <c r="LWA75" s="333"/>
      <c r="LWB75" s="333"/>
      <c r="LWC75" s="333"/>
      <c r="LWD75" s="333"/>
      <c r="LWE75" s="333"/>
      <c r="LWF75" s="333"/>
      <c r="LWG75" s="333"/>
      <c r="LWH75" s="333"/>
      <c r="LWI75" s="333"/>
      <c r="LWJ75" s="333"/>
      <c r="LWK75" s="333"/>
      <c r="LWL75" s="333"/>
      <c r="LWM75" s="333"/>
      <c r="LWN75" s="333"/>
      <c r="LWO75" s="333"/>
      <c r="LWP75" s="333"/>
      <c r="LWQ75" s="333"/>
      <c r="LWR75" s="333"/>
      <c r="LWS75" s="333"/>
      <c r="LWT75" s="333"/>
      <c r="LWU75" s="333"/>
      <c r="LWV75" s="333"/>
      <c r="LWW75" s="333"/>
      <c r="LWX75" s="333"/>
      <c r="LWY75" s="333"/>
      <c r="LWZ75" s="333"/>
      <c r="LXA75" s="333"/>
      <c r="LXB75" s="333"/>
      <c r="LXC75" s="333"/>
      <c r="LXD75" s="333"/>
      <c r="LXE75" s="333"/>
      <c r="LXF75" s="333"/>
      <c r="LXG75" s="333"/>
      <c r="LXH75" s="333"/>
      <c r="LXI75" s="333"/>
      <c r="LXJ75" s="333"/>
      <c r="LXK75" s="333"/>
      <c r="LXL75" s="333"/>
      <c r="LXM75" s="333"/>
      <c r="LXN75" s="333"/>
      <c r="LXO75" s="333"/>
      <c r="LXP75" s="333"/>
      <c r="LXQ75" s="333"/>
      <c r="LXR75" s="333"/>
      <c r="LXS75" s="333"/>
      <c r="LXT75" s="333"/>
      <c r="LXU75" s="333"/>
      <c r="LXV75" s="333"/>
      <c r="LXW75" s="333"/>
      <c r="LXX75" s="333"/>
      <c r="LXY75" s="333"/>
      <c r="LXZ75" s="333"/>
      <c r="LYA75" s="333"/>
      <c r="LYB75" s="333"/>
      <c r="LYC75" s="333"/>
      <c r="LYD75" s="333"/>
      <c r="LYE75" s="333"/>
      <c r="LYF75" s="333"/>
      <c r="LYG75" s="333"/>
      <c r="LYH75" s="333"/>
      <c r="LYI75" s="333"/>
      <c r="LYJ75" s="333"/>
      <c r="LYK75" s="333"/>
      <c r="LYL75" s="333"/>
      <c r="LYM75" s="333"/>
      <c r="LYN75" s="333"/>
      <c r="LYO75" s="333"/>
      <c r="LYP75" s="333"/>
      <c r="LYQ75" s="333"/>
      <c r="LYR75" s="333"/>
      <c r="LYS75" s="333"/>
      <c r="LYT75" s="333"/>
      <c r="LYU75" s="333"/>
      <c r="LYV75" s="333"/>
      <c r="LYW75" s="333"/>
      <c r="LYX75" s="333"/>
      <c r="LYY75" s="333"/>
      <c r="LYZ75" s="333"/>
      <c r="LZA75" s="333"/>
      <c r="LZB75" s="333"/>
      <c r="LZC75" s="333"/>
      <c r="LZD75" s="333"/>
      <c r="LZE75" s="333"/>
      <c r="LZF75" s="333"/>
      <c r="LZG75" s="333"/>
      <c r="LZH75" s="333"/>
      <c r="LZI75" s="333"/>
      <c r="LZJ75" s="333"/>
      <c r="LZK75" s="333"/>
      <c r="LZL75" s="333"/>
      <c r="LZM75" s="333"/>
      <c r="LZN75" s="333"/>
      <c r="LZO75" s="333"/>
      <c r="LZP75" s="333"/>
      <c r="LZQ75" s="333"/>
      <c r="LZR75" s="333"/>
      <c r="LZS75" s="333"/>
      <c r="LZT75" s="333"/>
      <c r="LZU75" s="333"/>
      <c r="LZV75" s="333"/>
      <c r="LZW75" s="333"/>
      <c r="LZX75" s="333"/>
      <c r="LZY75" s="333"/>
      <c r="LZZ75" s="333"/>
      <c r="MAA75" s="333"/>
      <c r="MAB75" s="333"/>
      <c r="MAC75" s="333"/>
      <c r="MAD75" s="333"/>
      <c r="MAE75" s="333"/>
      <c r="MAF75" s="333"/>
      <c r="MAG75" s="333"/>
      <c r="MAH75" s="333"/>
      <c r="MAI75" s="333"/>
      <c r="MAJ75" s="333"/>
      <c r="MAK75" s="333"/>
      <c r="MAL75" s="333"/>
      <c r="MAM75" s="333"/>
      <c r="MAN75" s="333"/>
      <c r="MAO75" s="333"/>
      <c r="MAP75" s="333"/>
      <c r="MAQ75" s="333"/>
      <c r="MAR75" s="333"/>
      <c r="MAS75" s="333"/>
      <c r="MAT75" s="333"/>
      <c r="MAU75" s="333"/>
      <c r="MAV75" s="333"/>
      <c r="MAW75" s="333"/>
      <c r="MAX75" s="333"/>
      <c r="MAY75" s="333"/>
      <c r="MAZ75" s="333"/>
      <c r="MBA75" s="333"/>
      <c r="MBB75" s="333"/>
      <c r="MBC75" s="333"/>
      <c r="MBD75" s="333"/>
      <c r="MBE75" s="333"/>
      <c r="MBF75" s="333"/>
      <c r="MBG75" s="333"/>
      <c r="MBH75" s="333"/>
      <c r="MBI75" s="333"/>
      <c r="MBJ75" s="333"/>
      <c r="MBK75" s="333"/>
      <c r="MBL75" s="333"/>
      <c r="MBM75" s="333"/>
      <c r="MBN75" s="333"/>
      <c r="MBO75" s="333"/>
      <c r="MBP75" s="333"/>
      <c r="MBQ75" s="333"/>
      <c r="MBR75" s="333"/>
      <c r="MBS75" s="333"/>
      <c r="MBT75" s="333"/>
      <c r="MBU75" s="333"/>
      <c r="MBV75" s="333"/>
      <c r="MBW75" s="333"/>
      <c r="MBX75" s="333"/>
      <c r="MBY75" s="333"/>
      <c r="MBZ75" s="333"/>
      <c r="MCA75" s="333"/>
      <c r="MCB75" s="333"/>
      <c r="MCC75" s="333"/>
      <c r="MCD75" s="333"/>
      <c r="MCE75" s="333"/>
      <c r="MCF75" s="333"/>
      <c r="MCG75" s="333"/>
      <c r="MCH75" s="333"/>
      <c r="MCI75" s="333"/>
      <c r="MCJ75" s="333"/>
      <c r="MCK75" s="333"/>
      <c r="MCL75" s="333"/>
      <c r="MCM75" s="333"/>
      <c r="MCN75" s="333"/>
      <c r="MCO75" s="333"/>
      <c r="MCP75" s="333"/>
      <c r="MCQ75" s="333"/>
      <c r="MCR75" s="333"/>
      <c r="MCS75" s="333"/>
      <c r="MCT75" s="333"/>
      <c r="MCU75" s="333"/>
      <c r="MCV75" s="333"/>
      <c r="MCW75" s="333"/>
      <c r="MCX75" s="333"/>
      <c r="MCY75" s="333"/>
      <c r="MCZ75" s="333"/>
      <c r="MDA75" s="333"/>
      <c r="MDB75" s="333"/>
      <c r="MDC75" s="333"/>
      <c r="MDD75" s="333"/>
      <c r="MDE75" s="333"/>
      <c r="MDF75" s="333"/>
      <c r="MDG75" s="333"/>
      <c r="MDH75" s="333"/>
      <c r="MDI75" s="333"/>
      <c r="MDJ75" s="333"/>
      <c r="MDK75" s="333"/>
      <c r="MDL75" s="333"/>
      <c r="MDM75" s="333"/>
      <c r="MDN75" s="333"/>
      <c r="MDO75" s="333"/>
      <c r="MDP75" s="333"/>
      <c r="MDQ75" s="333"/>
      <c r="MDR75" s="333"/>
      <c r="MDS75" s="333"/>
      <c r="MDT75" s="333"/>
      <c r="MDU75" s="333"/>
      <c r="MDV75" s="333"/>
      <c r="MDW75" s="333"/>
      <c r="MDX75" s="333"/>
      <c r="MDY75" s="333"/>
      <c r="MDZ75" s="333"/>
      <c r="MEA75" s="333"/>
      <c r="MEB75" s="333"/>
      <c r="MEC75" s="333"/>
      <c r="MED75" s="333"/>
      <c r="MEE75" s="333"/>
      <c r="MEF75" s="333"/>
      <c r="MEG75" s="333"/>
      <c r="MEH75" s="333"/>
      <c r="MEI75" s="333"/>
      <c r="MEJ75" s="333"/>
      <c r="MEK75" s="333"/>
      <c r="MEL75" s="333"/>
      <c r="MEM75" s="333"/>
      <c r="MEN75" s="333"/>
      <c r="MEO75" s="333"/>
      <c r="MEP75" s="333"/>
      <c r="MEQ75" s="333"/>
      <c r="MER75" s="333"/>
      <c r="MES75" s="333"/>
      <c r="MET75" s="333"/>
      <c r="MEU75" s="333"/>
      <c r="MEV75" s="333"/>
      <c r="MEW75" s="333"/>
      <c r="MEX75" s="333"/>
      <c r="MEY75" s="333"/>
      <c r="MEZ75" s="333"/>
      <c r="MFA75" s="333"/>
      <c r="MFB75" s="333"/>
      <c r="MFC75" s="333"/>
      <c r="MFD75" s="333"/>
      <c r="MFE75" s="333"/>
      <c r="MFF75" s="333"/>
      <c r="MFG75" s="333"/>
      <c r="MFH75" s="333"/>
      <c r="MFI75" s="333"/>
      <c r="MFJ75" s="333"/>
      <c r="MFK75" s="333"/>
      <c r="MFL75" s="333"/>
      <c r="MFM75" s="333"/>
      <c r="MFN75" s="333"/>
      <c r="MFO75" s="333"/>
      <c r="MFP75" s="333"/>
      <c r="MFQ75" s="333"/>
      <c r="MFR75" s="333"/>
      <c r="MFS75" s="333"/>
      <c r="MFT75" s="333"/>
      <c r="MFU75" s="333"/>
      <c r="MFV75" s="333"/>
      <c r="MFW75" s="333"/>
      <c r="MFX75" s="333"/>
      <c r="MFY75" s="333"/>
      <c r="MFZ75" s="333"/>
      <c r="MGA75" s="333"/>
      <c r="MGB75" s="333"/>
      <c r="MGC75" s="333"/>
      <c r="MGD75" s="333"/>
      <c r="MGE75" s="333"/>
      <c r="MGF75" s="333"/>
      <c r="MGG75" s="333"/>
      <c r="MGH75" s="333"/>
      <c r="MGI75" s="333"/>
      <c r="MGJ75" s="333"/>
      <c r="MGK75" s="333"/>
      <c r="MGL75" s="333"/>
      <c r="MGM75" s="333"/>
      <c r="MGN75" s="333"/>
      <c r="MGO75" s="333"/>
      <c r="MGP75" s="333"/>
      <c r="MGQ75" s="333"/>
      <c r="MGR75" s="333"/>
      <c r="MGS75" s="333"/>
      <c r="MGT75" s="333"/>
      <c r="MGU75" s="333"/>
      <c r="MGV75" s="333"/>
      <c r="MGW75" s="333"/>
      <c r="MGX75" s="333"/>
      <c r="MGY75" s="333"/>
      <c r="MGZ75" s="333"/>
      <c r="MHA75" s="333"/>
      <c r="MHB75" s="333"/>
      <c r="MHC75" s="333"/>
      <c r="MHD75" s="333"/>
      <c r="MHE75" s="333"/>
      <c r="MHF75" s="333"/>
      <c r="MHG75" s="333"/>
      <c r="MHH75" s="333"/>
      <c r="MHI75" s="333"/>
      <c r="MHJ75" s="333"/>
      <c r="MHK75" s="333"/>
      <c r="MHL75" s="333"/>
      <c r="MHM75" s="333"/>
      <c r="MHN75" s="333"/>
      <c r="MHO75" s="333"/>
      <c r="MHP75" s="333"/>
      <c r="MHQ75" s="333"/>
      <c r="MHR75" s="333"/>
      <c r="MHS75" s="333"/>
      <c r="MHT75" s="333"/>
      <c r="MHU75" s="333"/>
      <c r="MHV75" s="333"/>
      <c r="MHW75" s="333"/>
      <c r="MHX75" s="333"/>
      <c r="MHY75" s="333"/>
      <c r="MHZ75" s="333"/>
      <c r="MIA75" s="333"/>
      <c r="MIB75" s="333"/>
      <c r="MIC75" s="333"/>
      <c r="MID75" s="333"/>
      <c r="MIE75" s="333"/>
      <c r="MIF75" s="333"/>
      <c r="MIG75" s="333"/>
      <c r="MIH75" s="333"/>
      <c r="MII75" s="333"/>
      <c r="MIJ75" s="333"/>
      <c r="MIK75" s="333"/>
      <c r="MIL75" s="333"/>
      <c r="MIM75" s="333"/>
      <c r="MIN75" s="333"/>
      <c r="MIO75" s="333"/>
      <c r="MIP75" s="333"/>
      <c r="MIQ75" s="333"/>
      <c r="MIR75" s="333"/>
      <c r="MIS75" s="333"/>
      <c r="MIT75" s="333"/>
      <c r="MIU75" s="333"/>
      <c r="MIV75" s="333"/>
      <c r="MIW75" s="333"/>
      <c r="MIX75" s="333"/>
      <c r="MIY75" s="333"/>
      <c r="MIZ75" s="333"/>
      <c r="MJA75" s="333"/>
      <c r="MJB75" s="333"/>
      <c r="MJC75" s="333"/>
      <c r="MJD75" s="333"/>
      <c r="MJE75" s="333"/>
      <c r="MJF75" s="333"/>
      <c r="MJG75" s="333"/>
      <c r="MJH75" s="333"/>
      <c r="MJI75" s="333"/>
      <c r="MJJ75" s="333"/>
      <c r="MJK75" s="333"/>
      <c r="MJL75" s="333"/>
      <c r="MJM75" s="333"/>
      <c r="MJN75" s="333"/>
      <c r="MJO75" s="333"/>
      <c r="MJP75" s="333"/>
      <c r="MJQ75" s="333"/>
      <c r="MJR75" s="333"/>
      <c r="MJS75" s="333"/>
      <c r="MJT75" s="333"/>
      <c r="MJU75" s="333"/>
      <c r="MJV75" s="333"/>
      <c r="MJW75" s="333"/>
      <c r="MJX75" s="333"/>
      <c r="MJY75" s="333"/>
      <c r="MJZ75" s="333"/>
      <c r="MKA75" s="333"/>
      <c r="MKB75" s="333"/>
      <c r="MKC75" s="333"/>
      <c r="MKD75" s="333"/>
      <c r="MKE75" s="333"/>
      <c r="MKF75" s="333"/>
      <c r="MKG75" s="333"/>
      <c r="MKH75" s="333"/>
      <c r="MKI75" s="333"/>
      <c r="MKJ75" s="333"/>
      <c r="MKK75" s="333"/>
      <c r="MKL75" s="333"/>
      <c r="MKM75" s="333"/>
      <c r="MKN75" s="333"/>
      <c r="MKO75" s="333"/>
      <c r="MKP75" s="333"/>
      <c r="MKQ75" s="333"/>
      <c r="MKR75" s="333"/>
      <c r="MKS75" s="333"/>
      <c r="MKT75" s="333"/>
      <c r="MKU75" s="333"/>
      <c r="MKV75" s="333"/>
      <c r="MKW75" s="333"/>
      <c r="MKX75" s="333"/>
      <c r="MKY75" s="333"/>
      <c r="MKZ75" s="333"/>
      <c r="MLA75" s="333"/>
      <c r="MLB75" s="333"/>
      <c r="MLC75" s="333"/>
      <c r="MLD75" s="333"/>
      <c r="MLE75" s="333"/>
      <c r="MLF75" s="333"/>
      <c r="MLG75" s="333"/>
      <c r="MLH75" s="333"/>
      <c r="MLI75" s="333"/>
      <c r="MLJ75" s="333"/>
      <c r="MLK75" s="333"/>
      <c r="MLL75" s="333"/>
      <c r="MLM75" s="333"/>
      <c r="MLN75" s="333"/>
      <c r="MLO75" s="333"/>
      <c r="MLP75" s="333"/>
      <c r="MLQ75" s="333"/>
      <c r="MLR75" s="333"/>
      <c r="MLS75" s="333"/>
      <c r="MLT75" s="333"/>
      <c r="MLU75" s="333"/>
      <c r="MLV75" s="333"/>
      <c r="MLW75" s="333"/>
      <c r="MLX75" s="333"/>
      <c r="MLY75" s="333"/>
      <c r="MLZ75" s="333"/>
      <c r="MMA75" s="333"/>
      <c r="MMB75" s="333"/>
      <c r="MMC75" s="333"/>
      <c r="MMD75" s="333"/>
      <c r="MME75" s="333"/>
      <c r="MMF75" s="333"/>
      <c r="MMG75" s="333"/>
      <c r="MMH75" s="333"/>
      <c r="MMI75" s="333"/>
      <c r="MMJ75" s="333"/>
      <c r="MMK75" s="333"/>
      <c r="MML75" s="333"/>
      <c r="MMM75" s="333"/>
      <c r="MMN75" s="333"/>
      <c r="MMO75" s="333"/>
      <c r="MMP75" s="333"/>
      <c r="MMQ75" s="333"/>
      <c r="MMR75" s="333"/>
      <c r="MMS75" s="333"/>
      <c r="MMT75" s="333"/>
      <c r="MMU75" s="333"/>
      <c r="MMV75" s="333"/>
      <c r="MMW75" s="333"/>
      <c r="MMX75" s="333"/>
      <c r="MMY75" s="333"/>
      <c r="MMZ75" s="333"/>
      <c r="MNA75" s="333"/>
      <c r="MNB75" s="333"/>
      <c r="MNC75" s="333"/>
      <c r="MND75" s="333"/>
      <c r="MNE75" s="333"/>
      <c r="MNF75" s="333"/>
      <c r="MNG75" s="333"/>
      <c r="MNH75" s="333"/>
      <c r="MNI75" s="333"/>
      <c r="MNJ75" s="333"/>
      <c r="MNK75" s="333"/>
      <c r="MNL75" s="333"/>
      <c r="MNM75" s="333"/>
      <c r="MNN75" s="333"/>
      <c r="MNO75" s="333"/>
      <c r="MNP75" s="333"/>
      <c r="MNQ75" s="333"/>
      <c r="MNR75" s="333"/>
      <c r="MNS75" s="333"/>
      <c r="MNT75" s="333"/>
      <c r="MNU75" s="333"/>
      <c r="MNV75" s="333"/>
      <c r="MNW75" s="333"/>
      <c r="MNX75" s="333"/>
      <c r="MNY75" s="333"/>
      <c r="MNZ75" s="333"/>
      <c r="MOA75" s="333"/>
      <c r="MOB75" s="333"/>
      <c r="MOC75" s="333"/>
      <c r="MOD75" s="333"/>
      <c r="MOE75" s="333"/>
      <c r="MOF75" s="333"/>
      <c r="MOG75" s="333"/>
      <c r="MOH75" s="333"/>
      <c r="MOI75" s="333"/>
      <c r="MOJ75" s="333"/>
      <c r="MOK75" s="333"/>
      <c r="MOL75" s="333"/>
      <c r="MOM75" s="333"/>
      <c r="MON75" s="333"/>
      <c r="MOO75" s="333"/>
      <c r="MOP75" s="333"/>
      <c r="MOQ75" s="333"/>
      <c r="MOR75" s="333"/>
      <c r="MOS75" s="333"/>
      <c r="MOT75" s="333"/>
      <c r="MOU75" s="333"/>
      <c r="MOV75" s="333"/>
      <c r="MOW75" s="333"/>
      <c r="MOX75" s="333"/>
      <c r="MOY75" s="333"/>
      <c r="MOZ75" s="333"/>
      <c r="MPA75" s="333"/>
      <c r="MPB75" s="333"/>
      <c r="MPC75" s="333"/>
      <c r="MPD75" s="333"/>
      <c r="MPE75" s="333"/>
      <c r="MPF75" s="333"/>
      <c r="MPG75" s="333"/>
      <c r="MPH75" s="333"/>
      <c r="MPI75" s="333"/>
      <c r="MPJ75" s="333"/>
      <c r="MPK75" s="333"/>
      <c r="MPL75" s="333"/>
      <c r="MPM75" s="333"/>
      <c r="MPN75" s="333"/>
      <c r="MPO75" s="333"/>
      <c r="MPP75" s="333"/>
      <c r="MPQ75" s="333"/>
      <c r="MPR75" s="333"/>
      <c r="MPS75" s="333"/>
      <c r="MPT75" s="333"/>
      <c r="MPU75" s="333"/>
      <c r="MPV75" s="333"/>
      <c r="MPW75" s="333"/>
      <c r="MPX75" s="333"/>
      <c r="MPY75" s="333"/>
      <c r="MPZ75" s="333"/>
      <c r="MQA75" s="333"/>
      <c r="MQB75" s="333"/>
      <c r="MQC75" s="333"/>
      <c r="MQD75" s="333"/>
      <c r="MQE75" s="333"/>
      <c r="MQF75" s="333"/>
      <c r="MQG75" s="333"/>
      <c r="MQH75" s="333"/>
      <c r="MQI75" s="333"/>
      <c r="MQJ75" s="333"/>
      <c r="MQK75" s="333"/>
      <c r="MQL75" s="333"/>
      <c r="MQM75" s="333"/>
      <c r="MQN75" s="333"/>
      <c r="MQO75" s="333"/>
      <c r="MQP75" s="333"/>
      <c r="MQQ75" s="333"/>
      <c r="MQR75" s="333"/>
      <c r="MQS75" s="333"/>
      <c r="MQT75" s="333"/>
      <c r="MQU75" s="333"/>
      <c r="MQV75" s="333"/>
      <c r="MQW75" s="333"/>
      <c r="MQX75" s="333"/>
      <c r="MQY75" s="333"/>
      <c r="MQZ75" s="333"/>
      <c r="MRA75" s="333"/>
      <c r="MRB75" s="333"/>
      <c r="MRC75" s="333"/>
      <c r="MRD75" s="333"/>
      <c r="MRE75" s="333"/>
      <c r="MRF75" s="333"/>
      <c r="MRG75" s="333"/>
      <c r="MRH75" s="333"/>
      <c r="MRI75" s="333"/>
      <c r="MRJ75" s="333"/>
      <c r="MRK75" s="333"/>
      <c r="MRL75" s="333"/>
      <c r="MRM75" s="333"/>
      <c r="MRN75" s="333"/>
      <c r="MRO75" s="333"/>
      <c r="MRP75" s="333"/>
      <c r="MRQ75" s="333"/>
      <c r="MRR75" s="333"/>
      <c r="MRS75" s="333"/>
      <c r="MRT75" s="333"/>
      <c r="MRU75" s="333"/>
      <c r="MRV75" s="333"/>
      <c r="MRW75" s="333"/>
      <c r="MRX75" s="333"/>
      <c r="MRY75" s="333"/>
      <c r="MRZ75" s="333"/>
      <c r="MSA75" s="333"/>
      <c r="MSB75" s="333"/>
      <c r="MSC75" s="333"/>
      <c r="MSD75" s="333"/>
      <c r="MSE75" s="333"/>
      <c r="MSF75" s="333"/>
      <c r="MSG75" s="333"/>
      <c r="MSH75" s="333"/>
      <c r="MSI75" s="333"/>
      <c r="MSJ75" s="333"/>
      <c r="MSK75" s="333"/>
      <c r="MSL75" s="333"/>
      <c r="MSM75" s="333"/>
      <c r="MSN75" s="333"/>
      <c r="MSO75" s="333"/>
      <c r="MSP75" s="333"/>
      <c r="MSQ75" s="333"/>
      <c r="MSR75" s="333"/>
      <c r="MSS75" s="333"/>
      <c r="MST75" s="333"/>
      <c r="MSU75" s="333"/>
      <c r="MSV75" s="333"/>
      <c r="MSW75" s="333"/>
      <c r="MSX75" s="333"/>
      <c r="MSY75" s="333"/>
      <c r="MSZ75" s="333"/>
      <c r="MTA75" s="333"/>
      <c r="MTB75" s="333"/>
      <c r="MTC75" s="333"/>
      <c r="MTD75" s="333"/>
      <c r="MTE75" s="333"/>
      <c r="MTF75" s="333"/>
      <c r="MTG75" s="333"/>
      <c r="MTH75" s="333"/>
      <c r="MTI75" s="333"/>
      <c r="MTJ75" s="333"/>
      <c r="MTK75" s="333"/>
      <c r="MTL75" s="333"/>
      <c r="MTM75" s="333"/>
      <c r="MTN75" s="333"/>
      <c r="MTO75" s="333"/>
      <c r="MTP75" s="333"/>
      <c r="MTQ75" s="333"/>
      <c r="MTR75" s="333"/>
      <c r="MTS75" s="333"/>
      <c r="MTT75" s="333"/>
      <c r="MTU75" s="333"/>
      <c r="MTV75" s="333"/>
      <c r="MTW75" s="333"/>
      <c r="MTX75" s="333"/>
      <c r="MTY75" s="333"/>
      <c r="MTZ75" s="333"/>
      <c r="MUA75" s="333"/>
      <c r="MUB75" s="333"/>
      <c r="MUC75" s="333"/>
      <c r="MUD75" s="333"/>
      <c r="MUE75" s="333"/>
      <c r="MUF75" s="333"/>
      <c r="MUG75" s="333"/>
      <c r="MUH75" s="333"/>
      <c r="MUI75" s="333"/>
      <c r="MUJ75" s="333"/>
      <c r="MUK75" s="333"/>
      <c r="MUL75" s="333"/>
      <c r="MUM75" s="333"/>
      <c r="MUN75" s="333"/>
      <c r="MUO75" s="333"/>
      <c r="MUP75" s="333"/>
      <c r="MUQ75" s="333"/>
      <c r="MUR75" s="333"/>
      <c r="MUS75" s="333"/>
      <c r="MUT75" s="333"/>
      <c r="MUU75" s="333"/>
      <c r="MUV75" s="333"/>
      <c r="MUW75" s="333"/>
      <c r="MUX75" s="333"/>
      <c r="MUY75" s="333"/>
      <c r="MUZ75" s="333"/>
      <c r="MVA75" s="333"/>
      <c r="MVB75" s="333"/>
      <c r="MVC75" s="333"/>
      <c r="MVD75" s="333"/>
      <c r="MVE75" s="333"/>
      <c r="MVF75" s="333"/>
      <c r="MVG75" s="333"/>
      <c r="MVH75" s="333"/>
      <c r="MVI75" s="333"/>
      <c r="MVJ75" s="333"/>
      <c r="MVK75" s="333"/>
      <c r="MVL75" s="333"/>
      <c r="MVM75" s="333"/>
      <c r="MVN75" s="333"/>
      <c r="MVO75" s="333"/>
      <c r="MVP75" s="333"/>
      <c r="MVQ75" s="333"/>
      <c r="MVR75" s="333"/>
      <c r="MVS75" s="333"/>
      <c r="MVT75" s="333"/>
      <c r="MVU75" s="333"/>
      <c r="MVV75" s="333"/>
      <c r="MVW75" s="333"/>
      <c r="MVX75" s="333"/>
      <c r="MVY75" s="333"/>
      <c r="MVZ75" s="333"/>
      <c r="MWA75" s="333"/>
      <c r="MWB75" s="333"/>
      <c r="MWC75" s="333"/>
      <c r="MWD75" s="333"/>
      <c r="MWE75" s="333"/>
      <c r="MWF75" s="333"/>
      <c r="MWG75" s="333"/>
      <c r="MWH75" s="333"/>
      <c r="MWI75" s="333"/>
      <c r="MWJ75" s="333"/>
      <c r="MWK75" s="333"/>
      <c r="MWL75" s="333"/>
      <c r="MWM75" s="333"/>
      <c r="MWN75" s="333"/>
      <c r="MWO75" s="333"/>
      <c r="MWP75" s="333"/>
      <c r="MWQ75" s="333"/>
      <c r="MWR75" s="333"/>
      <c r="MWS75" s="333"/>
      <c r="MWT75" s="333"/>
      <c r="MWU75" s="333"/>
      <c r="MWV75" s="333"/>
      <c r="MWW75" s="333"/>
      <c r="MWX75" s="333"/>
      <c r="MWY75" s="333"/>
      <c r="MWZ75" s="333"/>
      <c r="MXA75" s="333"/>
      <c r="MXB75" s="333"/>
      <c r="MXC75" s="333"/>
      <c r="MXD75" s="333"/>
      <c r="MXE75" s="333"/>
      <c r="MXF75" s="333"/>
      <c r="MXG75" s="333"/>
      <c r="MXH75" s="333"/>
      <c r="MXI75" s="333"/>
      <c r="MXJ75" s="333"/>
      <c r="MXK75" s="333"/>
      <c r="MXL75" s="333"/>
      <c r="MXM75" s="333"/>
      <c r="MXN75" s="333"/>
      <c r="MXO75" s="333"/>
      <c r="MXP75" s="333"/>
      <c r="MXQ75" s="333"/>
      <c r="MXR75" s="333"/>
      <c r="MXS75" s="333"/>
      <c r="MXT75" s="333"/>
      <c r="MXU75" s="333"/>
      <c r="MXV75" s="333"/>
      <c r="MXW75" s="333"/>
      <c r="MXX75" s="333"/>
      <c r="MXY75" s="333"/>
      <c r="MXZ75" s="333"/>
      <c r="MYA75" s="333"/>
      <c r="MYB75" s="333"/>
      <c r="MYC75" s="333"/>
      <c r="MYD75" s="333"/>
      <c r="MYE75" s="333"/>
      <c r="MYF75" s="333"/>
      <c r="MYG75" s="333"/>
      <c r="MYH75" s="333"/>
      <c r="MYI75" s="333"/>
      <c r="MYJ75" s="333"/>
      <c r="MYK75" s="333"/>
      <c r="MYL75" s="333"/>
      <c r="MYM75" s="333"/>
      <c r="MYN75" s="333"/>
      <c r="MYO75" s="333"/>
      <c r="MYP75" s="333"/>
      <c r="MYQ75" s="333"/>
      <c r="MYR75" s="333"/>
      <c r="MYS75" s="333"/>
      <c r="MYT75" s="333"/>
      <c r="MYU75" s="333"/>
      <c r="MYV75" s="333"/>
      <c r="MYW75" s="333"/>
      <c r="MYX75" s="333"/>
      <c r="MYY75" s="333"/>
      <c r="MYZ75" s="333"/>
      <c r="MZA75" s="333"/>
      <c r="MZB75" s="333"/>
      <c r="MZC75" s="333"/>
      <c r="MZD75" s="333"/>
      <c r="MZE75" s="333"/>
      <c r="MZF75" s="333"/>
      <c r="MZG75" s="333"/>
      <c r="MZH75" s="333"/>
      <c r="MZI75" s="333"/>
      <c r="MZJ75" s="333"/>
      <c r="MZK75" s="333"/>
      <c r="MZL75" s="333"/>
      <c r="MZM75" s="333"/>
      <c r="MZN75" s="333"/>
      <c r="MZO75" s="333"/>
      <c r="MZP75" s="333"/>
      <c r="MZQ75" s="333"/>
      <c r="MZR75" s="333"/>
      <c r="MZS75" s="333"/>
      <c r="MZT75" s="333"/>
      <c r="MZU75" s="333"/>
      <c r="MZV75" s="333"/>
      <c r="MZW75" s="333"/>
      <c r="MZX75" s="333"/>
      <c r="MZY75" s="333"/>
      <c r="MZZ75" s="333"/>
      <c r="NAA75" s="333"/>
      <c r="NAB75" s="333"/>
      <c r="NAC75" s="333"/>
      <c r="NAD75" s="333"/>
      <c r="NAE75" s="333"/>
      <c r="NAF75" s="333"/>
      <c r="NAG75" s="333"/>
      <c r="NAH75" s="333"/>
      <c r="NAI75" s="333"/>
      <c r="NAJ75" s="333"/>
      <c r="NAK75" s="333"/>
      <c r="NAL75" s="333"/>
      <c r="NAM75" s="333"/>
      <c r="NAN75" s="333"/>
      <c r="NAO75" s="333"/>
      <c r="NAP75" s="333"/>
      <c r="NAQ75" s="333"/>
      <c r="NAR75" s="333"/>
      <c r="NAS75" s="333"/>
      <c r="NAT75" s="333"/>
      <c r="NAU75" s="333"/>
      <c r="NAV75" s="333"/>
      <c r="NAW75" s="333"/>
      <c r="NAX75" s="333"/>
      <c r="NAY75" s="333"/>
      <c r="NAZ75" s="333"/>
      <c r="NBA75" s="333"/>
      <c r="NBB75" s="333"/>
      <c r="NBC75" s="333"/>
      <c r="NBD75" s="333"/>
      <c r="NBE75" s="333"/>
      <c r="NBF75" s="333"/>
      <c r="NBG75" s="333"/>
      <c r="NBH75" s="333"/>
      <c r="NBI75" s="333"/>
      <c r="NBJ75" s="333"/>
      <c r="NBK75" s="333"/>
      <c r="NBL75" s="333"/>
      <c r="NBM75" s="333"/>
      <c r="NBN75" s="333"/>
      <c r="NBO75" s="333"/>
      <c r="NBP75" s="333"/>
      <c r="NBQ75" s="333"/>
      <c r="NBR75" s="333"/>
      <c r="NBS75" s="333"/>
      <c r="NBT75" s="333"/>
      <c r="NBU75" s="333"/>
      <c r="NBV75" s="333"/>
      <c r="NBW75" s="333"/>
      <c r="NBX75" s="333"/>
      <c r="NBY75" s="333"/>
      <c r="NBZ75" s="333"/>
      <c r="NCA75" s="333"/>
      <c r="NCB75" s="333"/>
      <c r="NCC75" s="333"/>
      <c r="NCD75" s="333"/>
      <c r="NCE75" s="333"/>
      <c r="NCF75" s="333"/>
      <c r="NCG75" s="333"/>
      <c r="NCH75" s="333"/>
      <c r="NCI75" s="333"/>
      <c r="NCJ75" s="333"/>
      <c r="NCK75" s="333"/>
      <c r="NCL75" s="333"/>
      <c r="NCM75" s="333"/>
      <c r="NCN75" s="333"/>
      <c r="NCO75" s="333"/>
      <c r="NCP75" s="333"/>
      <c r="NCQ75" s="333"/>
      <c r="NCR75" s="333"/>
      <c r="NCS75" s="333"/>
      <c r="NCT75" s="333"/>
      <c r="NCU75" s="333"/>
      <c r="NCV75" s="333"/>
      <c r="NCW75" s="333"/>
      <c r="NCX75" s="333"/>
      <c r="NCY75" s="333"/>
      <c r="NCZ75" s="333"/>
      <c r="NDA75" s="333"/>
      <c r="NDB75" s="333"/>
      <c r="NDC75" s="333"/>
      <c r="NDD75" s="333"/>
      <c r="NDE75" s="333"/>
      <c r="NDF75" s="333"/>
      <c r="NDG75" s="333"/>
      <c r="NDH75" s="333"/>
      <c r="NDI75" s="333"/>
      <c r="NDJ75" s="333"/>
      <c r="NDK75" s="333"/>
      <c r="NDL75" s="333"/>
      <c r="NDM75" s="333"/>
      <c r="NDN75" s="333"/>
      <c r="NDO75" s="333"/>
      <c r="NDP75" s="333"/>
      <c r="NDQ75" s="333"/>
      <c r="NDR75" s="333"/>
      <c r="NDS75" s="333"/>
      <c r="NDT75" s="333"/>
      <c r="NDU75" s="333"/>
      <c r="NDV75" s="333"/>
      <c r="NDW75" s="333"/>
      <c r="NDX75" s="333"/>
      <c r="NDY75" s="333"/>
      <c r="NDZ75" s="333"/>
      <c r="NEA75" s="333"/>
      <c r="NEB75" s="333"/>
      <c r="NEC75" s="333"/>
      <c r="NED75" s="333"/>
      <c r="NEE75" s="333"/>
      <c r="NEF75" s="333"/>
      <c r="NEG75" s="333"/>
      <c r="NEH75" s="333"/>
      <c r="NEI75" s="333"/>
      <c r="NEJ75" s="333"/>
      <c r="NEK75" s="333"/>
      <c r="NEL75" s="333"/>
      <c r="NEM75" s="333"/>
      <c r="NEN75" s="333"/>
      <c r="NEO75" s="333"/>
      <c r="NEP75" s="333"/>
      <c r="NEQ75" s="333"/>
      <c r="NER75" s="333"/>
      <c r="NES75" s="333"/>
      <c r="NET75" s="333"/>
      <c r="NEU75" s="333"/>
      <c r="NEV75" s="333"/>
      <c r="NEW75" s="333"/>
      <c r="NEX75" s="333"/>
      <c r="NEY75" s="333"/>
      <c r="NEZ75" s="333"/>
      <c r="NFA75" s="333"/>
      <c r="NFB75" s="333"/>
      <c r="NFC75" s="333"/>
      <c r="NFD75" s="333"/>
      <c r="NFE75" s="333"/>
      <c r="NFF75" s="333"/>
      <c r="NFG75" s="333"/>
      <c r="NFH75" s="333"/>
      <c r="NFI75" s="333"/>
      <c r="NFJ75" s="333"/>
      <c r="NFK75" s="333"/>
      <c r="NFL75" s="333"/>
      <c r="NFM75" s="333"/>
      <c r="NFN75" s="333"/>
      <c r="NFO75" s="333"/>
      <c r="NFP75" s="333"/>
      <c r="NFQ75" s="333"/>
      <c r="NFR75" s="333"/>
      <c r="NFS75" s="333"/>
      <c r="NFT75" s="333"/>
      <c r="NFU75" s="333"/>
      <c r="NFV75" s="333"/>
      <c r="NFW75" s="333"/>
      <c r="NFX75" s="333"/>
      <c r="NFY75" s="333"/>
      <c r="NFZ75" s="333"/>
      <c r="NGA75" s="333"/>
      <c r="NGB75" s="333"/>
      <c r="NGC75" s="333"/>
      <c r="NGD75" s="333"/>
      <c r="NGE75" s="333"/>
      <c r="NGF75" s="333"/>
      <c r="NGG75" s="333"/>
      <c r="NGH75" s="333"/>
      <c r="NGI75" s="333"/>
      <c r="NGJ75" s="333"/>
      <c r="NGK75" s="333"/>
      <c r="NGL75" s="333"/>
      <c r="NGM75" s="333"/>
      <c r="NGN75" s="333"/>
      <c r="NGO75" s="333"/>
      <c r="NGP75" s="333"/>
      <c r="NGQ75" s="333"/>
      <c r="NGR75" s="333"/>
      <c r="NGS75" s="333"/>
      <c r="NGT75" s="333"/>
      <c r="NGU75" s="333"/>
      <c r="NGV75" s="333"/>
      <c r="NGW75" s="333"/>
      <c r="NGX75" s="333"/>
      <c r="NGY75" s="333"/>
      <c r="NGZ75" s="333"/>
      <c r="NHA75" s="333"/>
      <c r="NHB75" s="333"/>
      <c r="NHC75" s="333"/>
      <c r="NHD75" s="333"/>
      <c r="NHE75" s="333"/>
      <c r="NHF75" s="333"/>
      <c r="NHG75" s="333"/>
      <c r="NHH75" s="333"/>
      <c r="NHI75" s="333"/>
      <c r="NHJ75" s="333"/>
      <c r="NHK75" s="333"/>
      <c r="NHL75" s="333"/>
      <c r="NHM75" s="333"/>
      <c r="NHN75" s="333"/>
      <c r="NHO75" s="333"/>
      <c r="NHP75" s="333"/>
      <c r="NHQ75" s="333"/>
      <c r="NHR75" s="333"/>
      <c r="NHS75" s="333"/>
      <c r="NHT75" s="333"/>
      <c r="NHU75" s="333"/>
      <c r="NHV75" s="333"/>
      <c r="NHW75" s="333"/>
      <c r="NHX75" s="333"/>
      <c r="NHY75" s="333"/>
      <c r="NHZ75" s="333"/>
      <c r="NIA75" s="333"/>
      <c r="NIB75" s="333"/>
      <c r="NIC75" s="333"/>
      <c r="NID75" s="333"/>
      <c r="NIE75" s="333"/>
      <c r="NIF75" s="333"/>
      <c r="NIG75" s="333"/>
      <c r="NIH75" s="333"/>
      <c r="NII75" s="333"/>
      <c r="NIJ75" s="333"/>
      <c r="NIK75" s="333"/>
      <c r="NIL75" s="333"/>
      <c r="NIM75" s="333"/>
      <c r="NIN75" s="333"/>
      <c r="NIO75" s="333"/>
      <c r="NIP75" s="333"/>
      <c r="NIQ75" s="333"/>
      <c r="NIR75" s="333"/>
      <c r="NIS75" s="333"/>
      <c r="NIT75" s="333"/>
      <c r="NIU75" s="333"/>
      <c r="NIV75" s="333"/>
      <c r="NIW75" s="333"/>
      <c r="NIX75" s="333"/>
      <c r="NIY75" s="333"/>
      <c r="NIZ75" s="333"/>
      <c r="NJA75" s="333"/>
      <c r="NJB75" s="333"/>
      <c r="NJC75" s="333"/>
      <c r="NJD75" s="333"/>
      <c r="NJE75" s="333"/>
      <c r="NJF75" s="333"/>
      <c r="NJG75" s="333"/>
      <c r="NJH75" s="333"/>
      <c r="NJI75" s="333"/>
      <c r="NJJ75" s="333"/>
      <c r="NJK75" s="333"/>
      <c r="NJL75" s="333"/>
      <c r="NJM75" s="333"/>
      <c r="NJN75" s="333"/>
      <c r="NJO75" s="333"/>
      <c r="NJP75" s="333"/>
      <c r="NJQ75" s="333"/>
      <c r="NJR75" s="333"/>
      <c r="NJS75" s="333"/>
      <c r="NJT75" s="333"/>
      <c r="NJU75" s="333"/>
      <c r="NJV75" s="333"/>
      <c r="NJW75" s="333"/>
      <c r="NJX75" s="333"/>
      <c r="NJY75" s="333"/>
      <c r="NJZ75" s="333"/>
      <c r="NKA75" s="333"/>
      <c r="NKB75" s="333"/>
      <c r="NKC75" s="333"/>
      <c r="NKD75" s="333"/>
      <c r="NKE75" s="333"/>
      <c r="NKF75" s="333"/>
      <c r="NKG75" s="333"/>
      <c r="NKH75" s="333"/>
      <c r="NKI75" s="333"/>
      <c r="NKJ75" s="333"/>
      <c r="NKK75" s="333"/>
      <c r="NKL75" s="333"/>
      <c r="NKM75" s="333"/>
      <c r="NKN75" s="333"/>
      <c r="NKO75" s="333"/>
      <c r="NKP75" s="333"/>
      <c r="NKQ75" s="333"/>
      <c r="NKR75" s="333"/>
      <c r="NKS75" s="333"/>
      <c r="NKT75" s="333"/>
      <c r="NKU75" s="333"/>
      <c r="NKV75" s="333"/>
      <c r="NKW75" s="333"/>
      <c r="NKX75" s="333"/>
      <c r="NKY75" s="333"/>
      <c r="NKZ75" s="333"/>
      <c r="NLA75" s="333"/>
      <c r="NLB75" s="333"/>
      <c r="NLC75" s="333"/>
      <c r="NLD75" s="333"/>
      <c r="NLE75" s="333"/>
      <c r="NLF75" s="333"/>
      <c r="NLG75" s="333"/>
      <c r="NLH75" s="333"/>
      <c r="NLI75" s="333"/>
      <c r="NLJ75" s="333"/>
      <c r="NLK75" s="333"/>
      <c r="NLL75" s="333"/>
      <c r="NLM75" s="333"/>
      <c r="NLN75" s="333"/>
      <c r="NLO75" s="333"/>
      <c r="NLP75" s="333"/>
      <c r="NLQ75" s="333"/>
      <c r="NLR75" s="333"/>
      <c r="NLS75" s="333"/>
      <c r="NLT75" s="333"/>
      <c r="NLU75" s="333"/>
      <c r="NLV75" s="333"/>
      <c r="NLW75" s="333"/>
      <c r="NLX75" s="333"/>
      <c r="NLY75" s="333"/>
      <c r="NLZ75" s="333"/>
      <c r="NMA75" s="333"/>
      <c r="NMB75" s="333"/>
      <c r="NMC75" s="333"/>
      <c r="NMD75" s="333"/>
      <c r="NME75" s="333"/>
      <c r="NMF75" s="333"/>
      <c r="NMG75" s="333"/>
      <c r="NMH75" s="333"/>
      <c r="NMI75" s="333"/>
      <c r="NMJ75" s="333"/>
      <c r="NMK75" s="333"/>
      <c r="NML75" s="333"/>
      <c r="NMM75" s="333"/>
      <c r="NMN75" s="333"/>
      <c r="NMO75" s="333"/>
      <c r="NMP75" s="333"/>
      <c r="NMQ75" s="333"/>
      <c r="NMR75" s="333"/>
      <c r="NMS75" s="333"/>
      <c r="NMT75" s="333"/>
      <c r="NMU75" s="333"/>
      <c r="NMV75" s="333"/>
      <c r="NMW75" s="333"/>
      <c r="NMX75" s="333"/>
      <c r="NMY75" s="333"/>
      <c r="NMZ75" s="333"/>
      <c r="NNA75" s="333"/>
      <c r="NNB75" s="333"/>
      <c r="NNC75" s="333"/>
      <c r="NND75" s="333"/>
      <c r="NNE75" s="333"/>
      <c r="NNF75" s="333"/>
      <c r="NNG75" s="333"/>
      <c r="NNH75" s="333"/>
      <c r="NNI75" s="333"/>
      <c r="NNJ75" s="333"/>
      <c r="NNK75" s="333"/>
      <c r="NNL75" s="333"/>
      <c r="NNM75" s="333"/>
      <c r="NNN75" s="333"/>
      <c r="NNO75" s="333"/>
      <c r="NNP75" s="333"/>
      <c r="NNQ75" s="333"/>
      <c r="NNR75" s="333"/>
      <c r="NNS75" s="333"/>
      <c r="NNT75" s="333"/>
      <c r="NNU75" s="333"/>
      <c r="NNV75" s="333"/>
      <c r="NNW75" s="333"/>
      <c r="NNX75" s="333"/>
      <c r="NNY75" s="333"/>
      <c r="NNZ75" s="333"/>
      <c r="NOA75" s="333"/>
      <c r="NOB75" s="333"/>
      <c r="NOC75" s="333"/>
      <c r="NOD75" s="333"/>
      <c r="NOE75" s="333"/>
      <c r="NOF75" s="333"/>
      <c r="NOG75" s="333"/>
      <c r="NOH75" s="333"/>
      <c r="NOI75" s="333"/>
      <c r="NOJ75" s="333"/>
      <c r="NOK75" s="333"/>
      <c r="NOL75" s="333"/>
      <c r="NOM75" s="333"/>
      <c r="NON75" s="333"/>
      <c r="NOO75" s="333"/>
      <c r="NOP75" s="333"/>
      <c r="NOQ75" s="333"/>
      <c r="NOR75" s="333"/>
      <c r="NOS75" s="333"/>
      <c r="NOT75" s="333"/>
      <c r="NOU75" s="333"/>
      <c r="NOV75" s="333"/>
      <c r="NOW75" s="333"/>
      <c r="NOX75" s="333"/>
      <c r="NOY75" s="333"/>
      <c r="NOZ75" s="333"/>
      <c r="NPA75" s="333"/>
      <c r="NPB75" s="333"/>
      <c r="NPC75" s="333"/>
      <c r="NPD75" s="333"/>
      <c r="NPE75" s="333"/>
      <c r="NPF75" s="333"/>
      <c r="NPG75" s="333"/>
      <c r="NPH75" s="333"/>
      <c r="NPI75" s="333"/>
      <c r="NPJ75" s="333"/>
      <c r="NPK75" s="333"/>
      <c r="NPL75" s="333"/>
      <c r="NPM75" s="333"/>
      <c r="NPN75" s="333"/>
      <c r="NPO75" s="333"/>
      <c r="NPP75" s="333"/>
      <c r="NPQ75" s="333"/>
      <c r="NPR75" s="333"/>
      <c r="NPS75" s="333"/>
      <c r="NPT75" s="333"/>
      <c r="NPU75" s="333"/>
      <c r="NPV75" s="333"/>
      <c r="NPW75" s="333"/>
      <c r="NPX75" s="333"/>
      <c r="NPY75" s="333"/>
      <c r="NPZ75" s="333"/>
      <c r="NQA75" s="333"/>
      <c r="NQB75" s="333"/>
      <c r="NQC75" s="333"/>
      <c r="NQD75" s="333"/>
      <c r="NQE75" s="333"/>
      <c r="NQF75" s="333"/>
      <c r="NQG75" s="333"/>
      <c r="NQH75" s="333"/>
      <c r="NQI75" s="333"/>
      <c r="NQJ75" s="333"/>
      <c r="NQK75" s="333"/>
      <c r="NQL75" s="333"/>
      <c r="NQM75" s="333"/>
      <c r="NQN75" s="333"/>
      <c r="NQO75" s="333"/>
      <c r="NQP75" s="333"/>
      <c r="NQQ75" s="333"/>
      <c r="NQR75" s="333"/>
      <c r="NQS75" s="333"/>
      <c r="NQT75" s="333"/>
      <c r="NQU75" s="333"/>
      <c r="NQV75" s="333"/>
      <c r="NQW75" s="333"/>
      <c r="NQX75" s="333"/>
      <c r="NQY75" s="333"/>
      <c r="NQZ75" s="333"/>
      <c r="NRA75" s="333"/>
      <c r="NRB75" s="333"/>
      <c r="NRC75" s="333"/>
      <c r="NRD75" s="333"/>
      <c r="NRE75" s="333"/>
      <c r="NRF75" s="333"/>
      <c r="NRG75" s="333"/>
      <c r="NRH75" s="333"/>
      <c r="NRI75" s="333"/>
      <c r="NRJ75" s="333"/>
      <c r="NRK75" s="333"/>
      <c r="NRL75" s="333"/>
      <c r="NRM75" s="333"/>
      <c r="NRN75" s="333"/>
      <c r="NRO75" s="333"/>
      <c r="NRP75" s="333"/>
      <c r="NRQ75" s="333"/>
      <c r="NRR75" s="333"/>
      <c r="NRS75" s="333"/>
      <c r="NRT75" s="333"/>
      <c r="NRU75" s="333"/>
      <c r="NRV75" s="333"/>
      <c r="NRW75" s="333"/>
      <c r="NRX75" s="333"/>
      <c r="NRY75" s="333"/>
      <c r="NRZ75" s="333"/>
      <c r="NSA75" s="333"/>
      <c r="NSB75" s="333"/>
      <c r="NSC75" s="333"/>
      <c r="NSD75" s="333"/>
      <c r="NSE75" s="333"/>
      <c r="NSF75" s="333"/>
      <c r="NSG75" s="333"/>
      <c r="NSH75" s="333"/>
      <c r="NSI75" s="333"/>
      <c r="NSJ75" s="333"/>
      <c r="NSK75" s="333"/>
      <c r="NSL75" s="333"/>
      <c r="NSM75" s="333"/>
      <c r="NSN75" s="333"/>
      <c r="NSO75" s="333"/>
      <c r="NSP75" s="333"/>
      <c r="NSQ75" s="333"/>
      <c r="NSR75" s="333"/>
      <c r="NSS75" s="333"/>
      <c r="NST75" s="333"/>
      <c r="NSU75" s="333"/>
      <c r="NSV75" s="333"/>
      <c r="NSW75" s="333"/>
      <c r="NSX75" s="333"/>
      <c r="NSY75" s="333"/>
      <c r="NSZ75" s="333"/>
      <c r="NTA75" s="333"/>
      <c r="NTB75" s="333"/>
      <c r="NTC75" s="333"/>
      <c r="NTD75" s="333"/>
      <c r="NTE75" s="333"/>
      <c r="NTF75" s="333"/>
      <c r="NTG75" s="333"/>
      <c r="NTH75" s="333"/>
      <c r="NTI75" s="333"/>
      <c r="NTJ75" s="333"/>
      <c r="NTK75" s="333"/>
      <c r="NTL75" s="333"/>
      <c r="NTM75" s="333"/>
      <c r="NTN75" s="333"/>
      <c r="NTO75" s="333"/>
      <c r="NTP75" s="333"/>
      <c r="NTQ75" s="333"/>
      <c r="NTR75" s="333"/>
      <c r="NTS75" s="333"/>
      <c r="NTT75" s="333"/>
      <c r="NTU75" s="333"/>
      <c r="NTV75" s="333"/>
      <c r="NTW75" s="333"/>
      <c r="NTX75" s="333"/>
      <c r="NTY75" s="333"/>
      <c r="NTZ75" s="333"/>
      <c r="NUA75" s="333"/>
      <c r="NUB75" s="333"/>
      <c r="NUC75" s="333"/>
      <c r="NUD75" s="333"/>
      <c r="NUE75" s="333"/>
      <c r="NUF75" s="333"/>
      <c r="NUG75" s="333"/>
      <c r="NUH75" s="333"/>
      <c r="NUI75" s="333"/>
      <c r="NUJ75" s="333"/>
      <c r="NUK75" s="333"/>
      <c r="NUL75" s="333"/>
      <c r="NUM75" s="333"/>
      <c r="NUN75" s="333"/>
      <c r="NUO75" s="333"/>
      <c r="NUP75" s="333"/>
      <c r="NUQ75" s="333"/>
      <c r="NUR75" s="333"/>
      <c r="NUS75" s="333"/>
      <c r="NUT75" s="333"/>
      <c r="NUU75" s="333"/>
      <c r="NUV75" s="333"/>
      <c r="NUW75" s="333"/>
      <c r="NUX75" s="333"/>
      <c r="NUY75" s="333"/>
      <c r="NUZ75" s="333"/>
      <c r="NVA75" s="333"/>
      <c r="NVB75" s="333"/>
      <c r="NVC75" s="333"/>
      <c r="NVD75" s="333"/>
      <c r="NVE75" s="333"/>
      <c r="NVF75" s="333"/>
      <c r="NVG75" s="333"/>
      <c r="NVH75" s="333"/>
      <c r="NVI75" s="333"/>
      <c r="NVJ75" s="333"/>
      <c r="NVK75" s="333"/>
      <c r="NVL75" s="333"/>
      <c r="NVM75" s="333"/>
      <c r="NVN75" s="333"/>
      <c r="NVO75" s="333"/>
      <c r="NVP75" s="333"/>
      <c r="NVQ75" s="333"/>
      <c r="NVR75" s="333"/>
      <c r="NVS75" s="333"/>
      <c r="NVT75" s="333"/>
      <c r="NVU75" s="333"/>
      <c r="NVV75" s="333"/>
      <c r="NVW75" s="333"/>
      <c r="NVX75" s="333"/>
      <c r="NVY75" s="333"/>
      <c r="NVZ75" s="333"/>
      <c r="NWA75" s="333"/>
      <c r="NWB75" s="333"/>
      <c r="NWC75" s="333"/>
      <c r="NWD75" s="333"/>
      <c r="NWE75" s="333"/>
      <c r="NWF75" s="333"/>
      <c r="NWG75" s="333"/>
      <c r="NWH75" s="333"/>
      <c r="NWI75" s="333"/>
      <c r="NWJ75" s="333"/>
      <c r="NWK75" s="333"/>
      <c r="NWL75" s="333"/>
      <c r="NWM75" s="333"/>
      <c r="NWN75" s="333"/>
      <c r="NWO75" s="333"/>
      <c r="NWP75" s="333"/>
      <c r="NWQ75" s="333"/>
      <c r="NWR75" s="333"/>
      <c r="NWS75" s="333"/>
      <c r="NWT75" s="333"/>
      <c r="NWU75" s="333"/>
      <c r="NWV75" s="333"/>
      <c r="NWW75" s="333"/>
      <c r="NWX75" s="333"/>
      <c r="NWY75" s="333"/>
      <c r="NWZ75" s="333"/>
      <c r="NXA75" s="333"/>
      <c r="NXB75" s="333"/>
      <c r="NXC75" s="333"/>
      <c r="NXD75" s="333"/>
      <c r="NXE75" s="333"/>
      <c r="NXF75" s="333"/>
      <c r="NXG75" s="333"/>
      <c r="NXH75" s="333"/>
      <c r="NXI75" s="333"/>
      <c r="NXJ75" s="333"/>
      <c r="NXK75" s="333"/>
      <c r="NXL75" s="333"/>
      <c r="NXM75" s="333"/>
      <c r="NXN75" s="333"/>
      <c r="NXO75" s="333"/>
      <c r="NXP75" s="333"/>
      <c r="NXQ75" s="333"/>
      <c r="NXR75" s="333"/>
      <c r="NXS75" s="333"/>
      <c r="NXT75" s="333"/>
      <c r="NXU75" s="333"/>
      <c r="NXV75" s="333"/>
      <c r="NXW75" s="333"/>
      <c r="NXX75" s="333"/>
      <c r="NXY75" s="333"/>
      <c r="NXZ75" s="333"/>
      <c r="NYA75" s="333"/>
      <c r="NYB75" s="333"/>
      <c r="NYC75" s="333"/>
      <c r="NYD75" s="333"/>
      <c r="NYE75" s="333"/>
      <c r="NYF75" s="333"/>
      <c r="NYG75" s="333"/>
      <c r="NYH75" s="333"/>
      <c r="NYI75" s="333"/>
      <c r="NYJ75" s="333"/>
      <c r="NYK75" s="333"/>
      <c r="NYL75" s="333"/>
      <c r="NYM75" s="333"/>
      <c r="NYN75" s="333"/>
      <c r="NYO75" s="333"/>
      <c r="NYP75" s="333"/>
      <c r="NYQ75" s="333"/>
      <c r="NYR75" s="333"/>
      <c r="NYS75" s="333"/>
      <c r="NYT75" s="333"/>
      <c r="NYU75" s="333"/>
      <c r="NYV75" s="333"/>
      <c r="NYW75" s="333"/>
      <c r="NYX75" s="333"/>
      <c r="NYY75" s="333"/>
      <c r="NYZ75" s="333"/>
      <c r="NZA75" s="333"/>
      <c r="NZB75" s="333"/>
      <c r="NZC75" s="333"/>
      <c r="NZD75" s="333"/>
      <c r="NZE75" s="333"/>
      <c r="NZF75" s="333"/>
      <c r="NZG75" s="333"/>
      <c r="NZH75" s="333"/>
      <c r="NZI75" s="333"/>
      <c r="NZJ75" s="333"/>
      <c r="NZK75" s="333"/>
      <c r="NZL75" s="333"/>
      <c r="NZM75" s="333"/>
      <c r="NZN75" s="333"/>
      <c r="NZO75" s="333"/>
      <c r="NZP75" s="333"/>
      <c r="NZQ75" s="333"/>
      <c r="NZR75" s="333"/>
      <c r="NZS75" s="333"/>
      <c r="NZT75" s="333"/>
      <c r="NZU75" s="333"/>
      <c r="NZV75" s="333"/>
      <c r="NZW75" s="333"/>
      <c r="NZX75" s="333"/>
      <c r="NZY75" s="333"/>
      <c r="NZZ75" s="333"/>
      <c r="OAA75" s="333"/>
      <c r="OAB75" s="333"/>
      <c r="OAC75" s="333"/>
      <c r="OAD75" s="333"/>
      <c r="OAE75" s="333"/>
      <c r="OAF75" s="333"/>
      <c r="OAG75" s="333"/>
      <c r="OAH75" s="333"/>
      <c r="OAI75" s="333"/>
      <c r="OAJ75" s="333"/>
      <c r="OAK75" s="333"/>
      <c r="OAL75" s="333"/>
      <c r="OAM75" s="333"/>
      <c r="OAN75" s="333"/>
      <c r="OAO75" s="333"/>
      <c r="OAP75" s="333"/>
      <c r="OAQ75" s="333"/>
      <c r="OAR75" s="333"/>
      <c r="OAS75" s="333"/>
      <c r="OAT75" s="333"/>
      <c r="OAU75" s="333"/>
      <c r="OAV75" s="333"/>
      <c r="OAW75" s="333"/>
      <c r="OAX75" s="333"/>
      <c r="OAY75" s="333"/>
      <c r="OAZ75" s="333"/>
      <c r="OBA75" s="333"/>
      <c r="OBB75" s="333"/>
      <c r="OBC75" s="333"/>
      <c r="OBD75" s="333"/>
      <c r="OBE75" s="333"/>
      <c r="OBF75" s="333"/>
      <c r="OBG75" s="333"/>
      <c r="OBH75" s="333"/>
      <c r="OBI75" s="333"/>
      <c r="OBJ75" s="333"/>
      <c r="OBK75" s="333"/>
      <c r="OBL75" s="333"/>
      <c r="OBM75" s="333"/>
      <c r="OBN75" s="333"/>
      <c r="OBO75" s="333"/>
      <c r="OBP75" s="333"/>
      <c r="OBQ75" s="333"/>
      <c r="OBR75" s="333"/>
      <c r="OBS75" s="333"/>
      <c r="OBT75" s="333"/>
      <c r="OBU75" s="333"/>
      <c r="OBV75" s="333"/>
      <c r="OBW75" s="333"/>
      <c r="OBX75" s="333"/>
      <c r="OBY75" s="333"/>
      <c r="OBZ75" s="333"/>
      <c r="OCA75" s="333"/>
      <c r="OCB75" s="333"/>
      <c r="OCC75" s="333"/>
      <c r="OCD75" s="333"/>
      <c r="OCE75" s="333"/>
      <c r="OCF75" s="333"/>
      <c r="OCG75" s="333"/>
      <c r="OCH75" s="333"/>
      <c r="OCI75" s="333"/>
      <c r="OCJ75" s="333"/>
      <c r="OCK75" s="333"/>
      <c r="OCL75" s="333"/>
      <c r="OCM75" s="333"/>
      <c r="OCN75" s="333"/>
      <c r="OCO75" s="333"/>
      <c r="OCP75" s="333"/>
      <c r="OCQ75" s="333"/>
      <c r="OCR75" s="333"/>
      <c r="OCS75" s="333"/>
      <c r="OCT75" s="333"/>
      <c r="OCU75" s="333"/>
      <c r="OCV75" s="333"/>
      <c r="OCW75" s="333"/>
      <c r="OCX75" s="333"/>
      <c r="OCY75" s="333"/>
      <c r="OCZ75" s="333"/>
      <c r="ODA75" s="333"/>
      <c r="ODB75" s="333"/>
      <c r="ODC75" s="333"/>
      <c r="ODD75" s="333"/>
      <c r="ODE75" s="333"/>
      <c r="ODF75" s="333"/>
      <c r="ODG75" s="333"/>
      <c r="ODH75" s="333"/>
      <c r="ODI75" s="333"/>
      <c r="ODJ75" s="333"/>
      <c r="ODK75" s="333"/>
      <c r="ODL75" s="333"/>
      <c r="ODM75" s="333"/>
      <c r="ODN75" s="333"/>
      <c r="ODO75" s="333"/>
      <c r="ODP75" s="333"/>
      <c r="ODQ75" s="333"/>
      <c r="ODR75" s="333"/>
      <c r="ODS75" s="333"/>
      <c r="ODT75" s="333"/>
      <c r="ODU75" s="333"/>
      <c r="ODV75" s="333"/>
      <c r="ODW75" s="333"/>
      <c r="ODX75" s="333"/>
      <c r="ODY75" s="333"/>
      <c r="ODZ75" s="333"/>
      <c r="OEA75" s="333"/>
      <c r="OEB75" s="333"/>
      <c r="OEC75" s="333"/>
      <c r="OED75" s="333"/>
      <c r="OEE75" s="333"/>
      <c r="OEF75" s="333"/>
      <c r="OEG75" s="333"/>
      <c r="OEH75" s="333"/>
      <c r="OEI75" s="333"/>
      <c r="OEJ75" s="333"/>
      <c r="OEK75" s="333"/>
      <c r="OEL75" s="333"/>
      <c r="OEM75" s="333"/>
      <c r="OEN75" s="333"/>
      <c r="OEO75" s="333"/>
      <c r="OEP75" s="333"/>
      <c r="OEQ75" s="333"/>
      <c r="OER75" s="333"/>
      <c r="OES75" s="333"/>
      <c r="OET75" s="333"/>
      <c r="OEU75" s="333"/>
      <c r="OEV75" s="333"/>
      <c r="OEW75" s="333"/>
      <c r="OEX75" s="333"/>
      <c r="OEY75" s="333"/>
      <c r="OEZ75" s="333"/>
      <c r="OFA75" s="333"/>
      <c r="OFB75" s="333"/>
      <c r="OFC75" s="333"/>
      <c r="OFD75" s="333"/>
      <c r="OFE75" s="333"/>
      <c r="OFF75" s="333"/>
      <c r="OFG75" s="333"/>
      <c r="OFH75" s="333"/>
      <c r="OFI75" s="333"/>
      <c r="OFJ75" s="333"/>
      <c r="OFK75" s="333"/>
      <c r="OFL75" s="333"/>
      <c r="OFM75" s="333"/>
      <c r="OFN75" s="333"/>
      <c r="OFO75" s="333"/>
      <c r="OFP75" s="333"/>
      <c r="OFQ75" s="333"/>
      <c r="OFR75" s="333"/>
      <c r="OFS75" s="333"/>
      <c r="OFT75" s="333"/>
      <c r="OFU75" s="333"/>
      <c r="OFV75" s="333"/>
      <c r="OFW75" s="333"/>
      <c r="OFX75" s="333"/>
      <c r="OFY75" s="333"/>
      <c r="OFZ75" s="333"/>
      <c r="OGA75" s="333"/>
      <c r="OGB75" s="333"/>
      <c r="OGC75" s="333"/>
      <c r="OGD75" s="333"/>
      <c r="OGE75" s="333"/>
      <c r="OGF75" s="333"/>
      <c r="OGG75" s="333"/>
      <c r="OGH75" s="333"/>
      <c r="OGI75" s="333"/>
      <c r="OGJ75" s="333"/>
      <c r="OGK75" s="333"/>
      <c r="OGL75" s="333"/>
      <c r="OGM75" s="333"/>
      <c r="OGN75" s="333"/>
      <c r="OGO75" s="333"/>
      <c r="OGP75" s="333"/>
      <c r="OGQ75" s="333"/>
      <c r="OGR75" s="333"/>
      <c r="OGS75" s="333"/>
      <c r="OGT75" s="333"/>
      <c r="OGU75" s="333"/>
      <c r="OGV75" s="333"/>
      <c r="OGW75" s="333"/>
      <c r="OGX75" s="333"/>
      <c r="OGY75" s="333"/>
      <c r="OGZ75" s="333"/>
      <c r="OHA75" s="333"/>
      <c r="OHB75" s="333"/>
      <c r="OHC75" s="333"/>
      <c r="OHD75" s="333"/>
      <c r="OHE75" s="333"/>
      <c r="OHF75" s="333"/>
      <c r="OHG75" s="333"/>
      <c r="OHH75" s="333"/>
      <c r="OHI75" s="333"/>
      <c r="OHJ75" s="333"/>
      <c r="OHK75" s="333"/>
      <c r="OHL75" s="333"/>
      <c r="OHM75" s="333"/>
      <c r="OHN75" s="333"/>
      <c r="OHO75" s="333"/>
      <c r="OHP75" s="333"/>
      <c r="OHQ75" s="333"/>
      <c r="OHR75" s="333"/>
      <c r="OHS75" s="333"/>
      <c r="OHT75" s="333"/>
      <c r="OHU75" s="333"/>
      <c r="OHV75" s="333"/>
      <c r="OHW75" s="333"/>
      <c r="OHX75" s="333"/>
      <c r="OHY75" s="333"/>
      <c r="OHZ75" s="333"/>
      <c r="OIA75" s="333"/>
      <c r="OIB75" s="333"/>
      <c r="OIC75" s="333"/>
      <c r="OID75" s="333"/>
      <c r="OIE75" s="333"/>
      <c r="OIF75" s="333"/>
      <c r="OIG75" s="333"/>
      <c r="OIH75" s="333"/>
      <c r="OII75" s="333"/>
      <c r="OIJ75" s="333"/>
      <c r="OIK75" s="333"/>
      <c r="OIL75" s="333"/>
      <c r="OIM75" s="333"/>
      <c r="OIN75" s="333"/>
      <c r="OIO75" s="333"/>
      <c r="OIP75" s="333"/>
      <c r="OIQ75" s="333"/>
      <c r="OIR75" s="333"/>
      <c r="OIS75" s="333"/>
      <c r="OIT75" s="333"/>
      <c r="OIU75" s="333"/>
      <c r="OIV75" s="333"/>
      <c r="OIW75" s="333"/>
      <c r="OIX75" s="333"/>
      <c r="OIY75" s="333"/>
      <c r="OIZ75" s="333"/>
      <c r="OJA75" s="333"/>
      <c r="OJB75" s="333"/>
      <c r="OJC75" s="333"/>
      <c r="OJD75" s="333"/>
      <c r="OJE75" s="333"/>
      <c r="OJF75" s="333"/>
      <c r="OJG75" s="333"/>
      <c r="OJH75" s="333"/>
      <c r="OJI75" s="333"/>
      <c r="OJJ75" s="333"/>
      <c r="OJK75" s="333"/>
      <c r="OJL75" s="333"/>
      <c r="OJM75" s="333"/>
      <c r="OJN75" s="333"/>
      <c r="OJO75" s="333"/>
      <c r="OJP75" s="333"/>
      <c r="OJQ75" s="333"/>
      <c r="OJR75" s="333"/>
      <c r="OJS75" s="333"/>
      <c r="OJT75" s="333"/>
      <c r="OJU75" s="333"/>
      <c r="OJV75" s="333"/>
      <c r="OJW75" s="333"/>
      <c r="OJX75" s="333"/>
      <c r="OJY75" s="333"/>
      <c r="OJZ75" s="333"/>
      <c r="OKA75" s="333"/>
      <c r="OKB75" s="333"/>
      <c r="OKC75" s="333"/>
      <c r="OKD75" s="333"/>
      <c r="OKE75" s="333"/>
      <c r="OKF75" s="333"/>
      <c r="OKG75" s="333"/>
      <c r="OKH75" s="333"/>
      <c r="OKI75" s="333"/>
      <c r="OKJ75" s="333"/>
      <c r="OKK75" s="333"/>
      <c r="OKL75" s="333"/>
      <c r="OKM75" s="333"/>
      <c r="OKN75" s="333"/>
      <c r="OKO75" s="333"/>
      <c r="OKP75" s="333"/>
      <c r="OKQ75" s="333"/>
      <c r="OKR75" s="333"/>
      <c r="OKS75" s="333"/>
      <c r="OKT75" s="333"/>
      <c r="OKU75" s="333"/>
      <c r="OKV75" s="333"/>
      <c r="OKW75" s="333"/>
      <c r="OKX75" s="333"/>
      <c r="OKY75" s="333"/>
      <c r="OKZ75" s="333"/>
      <c r="OLA75" s="333"/>
      <c r="OLB75" s="333"/>
      <c r="OLC75" s="333"/>
      <c r="OLD75" s="333"/>
      <c r="OLE75" s="333"/>
      <c r="OLF75" s="333"/>
      <c r="OLG75" s="333"/>
      <c r="OLH75" s="333"/>
      <c r="OLI75" s="333"/>
      <c r="OLJ75" s="333"/>
      <c r="OLK75" s="333"/>
      <c r="OLL75" s="333"/>
      <c r="OLM75" s="333"/>
      <c r="OLN75" s="333"/>
      <c r="OLO75" s="333"/>
      <c r="OLP75" s="333"/>
      <c r="OLQ75" s="333"/>
      <c r="OLR75" s="333"/>
      <c r="OLS75" s="333"/>
      <c r="OLT75" s="333"/>
      <c r="OLU75" s="333"/>
      <c r="OLV75" s="333"/>
      <c r="OLW75" s="333"/>
      <c r="OLX75" s="333"/>
      <c r="OLY75" s="333"/>
      <c r="OLZ75" s="333"/>
      <c r="OMA75" s="333"/>
      <c r="OMB75" s="333"/>
      <c r="OMC75" s="333"/>
      <c r="OMD75" s="333"/>
      <c r="OME75" s="333"/>
      <c r="OMF75" s="333"/>
      <c r="OMG75" s="333"/>
      <c r="OMH75" s="333"/>
      <c r="OMI75" s="333"/>
      <c r="OMJ75" s="333"/>
      <c r="OMK75" s="333"/>
      <c r="OML75" s="333"/>
      <c r="OMM75" s="333"/>
      <c r="OMN75" s="333"/>
      <c r="OMO75" s="333"/>
      <c r="OMP75" s="333"/>
      <c r="OMQ75" s="333"/>
      <c r="OMR75" s="333"/>
      <c r="OMS75" s="333"/>
      <c r="OMT75" s="333"/>
      <c r="OMU75" s="333"/>
      <c r="OMV75" s="333"/>
      <c r="OMW75" s="333"/>
      <c r="OMX75" s="333"/>
      <c r="OMY75" s="333"/>
      <c r="OMZ75" s="333"/>
      <c r="ONA75" s="333"/>
      <c r="ONB75" s="333"/>
      <c r="ONC75" s="333"/>
      <c r="OND75" s="333"/>
      <c r="ONE75" s="333"/>
      <c r="ONF75" s="333"/>
      <c r="ONG75" s="333"/>
      <c r="ONH75" s="333"/>
      <c r="ONI75" s="333"/>
      <c r="ONJ75" s="333"/>
      <c r="ONK75" s="333"/>
      <c r="ONL75" s="333"/>
      <c r="ONM75" s="333"/>
      <c r="ONN75" s="333"/>
      <c r="ONO75" s="333"/>
      <c r="ONP75" s="333"/>
      <c r="ONQ75" s="333"/>
      <c r="ONR75" s="333"/>
      <c r="ONS75" s="333"/>
      <c r="ONT75" s="333"/>
      <c r="ONU75" s="333"/>
      <c r="ONV75" s="333"/>
      <c r="ONW75" s="333"/>
      <c r="ONX75" s="333"/>
      <c r="ONY75" s="333"/>
      <c r="ONZ75" s="333"/>
      <c r="OOA75" s="333"/>
      <c r="OOB75" s="333"/>
      <c r="OOC75" s="333"/>
      <c r="OOD75" s="333"/>
      <c r="OOE75" s="333"/>
      <c r="OOF75" s="333"/>
      <c r="OOG75" s="333"/>
      <c r="OOH75" s="333"/>
      <c r="OOI75" s="333"/>
      <c r="OOJ75" s="333"/>
      <c r="OOK75" s="333"/>
      <c r="OOL75" s="333"/>
      <c r="OOM75" s="333"/>
      <c r="OON75" s="333"/>
      <c r="OOO75" s="333"/>
      <c r="OOP75" s="333"/>
      <c r="OOQ75" s="333"/>
      <c r="OOR75" s="333"/>
      <c r="OOS75" s="333"/>
      <c r="OOT75" s="333"/>
      <c r="OOU75" s="333"/>
      <c r="OOV75" s="333"/>
      <c r="OOW75" s="333"/>
      <c r="OOX75" s="333"/>
      <c r="OOY75" s="333"/>
      <c r="OOZ75" s="333"/>
      <c r="OPA75" s="333"/>
      <c r="OPB75" s="333"/>
      <c r="OPC75" s="333"/>
      <c r="OPD75" s="333"/>
      <c r="OPE75" s="333"/>
      <c r="OPF75" s="333"/>
      <c r="OPG75" s="333"/>
      <c r="OPH75" s="333"/>
      <c r="OPI75" s="333"/>
      <c r="OPJ75" s="333"/>
      <c r="OPK75" s="333"/>
      <c r="OPL75" s="333"/>
      <c r="OPM75" s="333"/>
      <c r="OPN75" s="333"/>
      <c r="OPO75" s="333"/>
      <c r="OPP75" s="333"/>
      <c r="OPQ75" s="333"/>
      <c r="OPR75" s="333"/>
      <c r="OPS75" s="333"/>
      <c r="OPT75" s="333"/>
      <c r="OPU75" s="333"/>
      <c r="OPV75" s="333"/>
      <c r="OPW75" s="333"/>
      <c r="OPX75" s="333"/>
      <c r="OPY75" s="333"/>
      <c r="OPZ75" s="333"/>
      <c r="OQA75" s="333"/>
      <c r="OQB75" s="333"/>
      <c r="OQC75" s="333"/>
      <c r="OQD75" s="333"/>
      <c r="OQE75" s="333"/>
      <c r="OQF75" s="333"/>
      <c r="OQG75" s="333"/>
      <c r="OQH75" s="333"/>
      <c r="OQI75" s="333"/>
      <c r="OQJ75" s="333"/>
      <c r="OQK75" s="333"/>
      <c r="OQL75" s="333"/>
      <c r="OQM75" s="333"/>
      <c r="OQN75" s="333"/>
      <c r="OQO75" s="333"/>
      <c r="OQP75" s="333"/>
      <c r="OQQ75" s="333"/>
      <c r="OQR75" s="333"/>
      <c r="OQS75" s="333"/>
      <c r="OQT75" s="333"/>
      <c r="OQU75" s="333"/>
      <c r="OQV75" s="333"/>
      <c r="OQW75" s="333"/>
      <c r="OQX75" s="333"/>
      <c r="OQY75" s="333"/>
      <c r="OQZ75" s="333"/>
      <c r="ORA75" s="333"/>
      <c r="ORB75" s="333"/>
      <c r="ORC75" s="333"/>
      <c r="ORD75" s="333"/>
      <c r="ORE75" s="333"/>
      <c r="ORF75" s="333"/>
      <c r="ORG75" s="333"/>
      <c r="ORH75" s="333"/>
      <c r="ORI75" s="333"/>
      <c r="ORJ75" s="333"/>
      <c r="ORK75" s="333"/>
      <c r="ORL75" s="333"/>
      <c r="ORM75" s="333"/>
      <c r="ORN75" s="333"/>
      <c r="ORO75" s="333"/>
      <c r="ORP75" s="333"/>
      <c r="ORQ75" s="333"/>
      <c r="ORR75" s="333"/>
      <c r="ORS75" s="333"/>
      <c r="ORT75" s="333"/>
      <c r="ORU75" s="333"/>
      <c r="ORV75" s="333"/>
      <c r="ORW75" s="333"/>
      <c r="ORX75" s="333"/>
      <c r="ORY75" s="333"/>
      <c r="ORZ75" s="333"/>
      <c r="OSA75" s="333"/>
      <c r="OSB75" s="333"/>
      <c r="OSC75" s="333"/>
      <c r="OSD75" s="333"/>
      <c r="OSE75" s="333"/>
      <c r="OSF75" s="333"/>
      <c r="OSG75" s="333"/>
      <c r="OSH75" s="333"/>
      <c r="OSI75" s="333"/>
      <c r="OSJ75" s="333"/>
      <c r="OSK75" s="333"/>
      <c r="OSL75" s="333"/>
      <c r="OSM75" s="333"/>
      <c r="OSN75" s="333"/>
      <c r="OSO75" s="333"/>
      <c r="OSP75" s="333"/>
      <c r="OSQ75" s="333"/>
      <c r="OSR75" s="333"/>
      <c r="OSS75" s="333"/>
      <c r="OST75" s="333"/>
      <c r="OSU75" s="333"/>
      <c r="OSV75" s="333"/>
      <c r="OSW75" s="333"/>
      <c r="OSX75" s="333"/>
      <c r="OSY75" s="333"/>
      <c r="OSZ75" s="333"/>
      <c r="OTA75" s="333"/>
      <c r="OTB75" s="333"/>
      <c r="OTC75" s="333"/>
      <c r="OTD75" s="333"/>
      <c r="OTE75" s="333"/>
      <c r="OTF75" s="333"/>
      <c r="OTG75" s="333"/>
      <c r="OTH75" s="333"/>
      <c r="OTI75" s="333"/>
      <c r="OTJ75" s="333"/>
      <c r="OTK75" s="333"/>
      <c r="OTL75" s="333"/>
      <c r="OTM75" s="333"/>
      <c r="OTN75" s="333"/>
      <c r="OTO75" s="333"/>
      <c r="OTP75" s="333"/>
      <c r="OTQ75" s="333"/>
      <c r="OTR75" s="333"/>
      <c r="OTS75" s="333"/>
      <c r="OTT75" s="333"/>
      <c r="OTU75" s="333"/>
      <c r="OTV75" s="333"/>
      <c r="OTW75" s="333"/>
      <c r="OTX75" s="333"/>
      <c r="OTY75" s="333"/>
      <c r="OTZ75" s="333"/>
      <c r="OUA75" s="333"/>
      <c r="OUB75" s="333"/>
      <c r="OUC75" s="333"/>
      <c r="OUD75" s="333"/>
      <c r="OUE75" s="333"/>
      <c r="OUF75" s="333"/>
      <c r="OUG75" s="333"/>
      <c r="OUH75" s="333"/>
      <c r="OUI75" s="333"/>
      <c r="OUJ75" s="333"/>
      <c r="OUK75" s="333"/>
      <c r="OUL75" s="333"/>
      <c r="OUM75" s="333"/>
      <c r="OUN75" s="333"/>
      <c r="OUO75" s="333"/>
      <c r="OUP75" s="333"/>
      <c r="OUQ75" s="333"/>
      <c r="OUR75" s="333"/>
      <c r="OUS75" s="333"/>
      <c r="OUT75" s="333"/>
      <c r="OUU75" s="333"/>
      <c r="OUV75" s="333"/>
      <c r="OUW75" s="333"/>
      <c r="OUX75" s="333"/>
      <c r="OUY75" s="333"/>
      <c r="OUZ75" s="333"/>
      <c r="OVA75" s="333"/>
      <c r="OVB75" s="333"/>
      <c r="OVC75" s="333"/>
      <c r="OVD75" s="333"/>
      <c r="OVE75" s="333"/>
      <c r="OVF75" s="333"/>
      <c r="OVG75" s="333"/>
      <c r="OVH75" s="333"/>
      <c r="OVI75" s="333"/>
      <c r="OVJ75" s="333"/>
      <c r="OVK75" s="333"/>
      <c r="OVL75" s="333"/>
      <c r="OVM75" s="333"/>
      <c r="OVN75" s="333"/>
      <c r="OVO75" s="333"/>
      <c r="OVP75" s="333"/>
      <c r="OVQ75" s="333"/>
      <c r="OVR75" s="333"/>
      <c r="OVS75" s="333"/>
      <c r="OVT75" s="333"/>
      <c r="OVU75" s="333"/>
      <c r="OVV75" s="333"/>
      <c r="OVW75" s="333"/>
      <c r="OVX75" s="333"/>
      <c r="OVY75" s="333"/>
      <c r="OVZ75" s="333"/>
      <c r="OWA75" s="333"/>
      <c r="OWB75" s="333"/>
      <c r="OWC75" s="333"/>
      <c r="OWD75" s="333"/>
      <c r="OWE75" s="333"/>
      <c r="OWF75" s="333"/>
      <c r="OWG75" s="333"/>
      <c r="OWH75" s="333"/>
      <c r="OWI75" s="333"/>
      <c r="OWJ75" s="333"/>
      <c r="OWK75" s="333"/>
      <c r="OWL75" s="333"/>
      <c r="OWM75" s="333"/>
      <c r="OWN75" s="333"/>
      <c r="OWO75" s="333"/>
      <c r="OWP75" s="333"/>
      <c r="OWQ75" s="333"/>
      <c r="OWR75" s="333"/>
      <c r="OWS75" s="333"/>
      <c r="OWT75" s="333"/>
      <c r="OWU75" s="333"/>
      <c r="OWV75" s="333"/>
      <c r="OWW75" s="333"/>
      <c r="OWX75" s="333"/>
      <c r="OWY75" s="333"/>
      <c r="OWZ75" s="333"/>
      <c r="OXA75" s="333"/>
      <c r="OXB75" s="333"/>
      <c r="OXC75" s="333"/>
      <c r="OXD75" s="333"/>
      <c r="OXE75" s="333"/>
      <c r="OXF75" s="333"/>
      <c r="OXG75" s="333"/>
      <c r="OXH75" s="333"/>
      <c r="OXI75" s="333"/>
      <c r="OXJ75" s="333"/>
      <c r="OXK75" s="333"/>
      <c r="OXL75" s="333"/>
      <c r="OXM75" s="333"/>
      <c r="OXN75" s="333"/>
      <c r="OXO75" s="333"/>
      <c r="OXP75" s="333"/>
      <c r="OXQ75" s="333"/>
      <c r="OXR75" s="333"/>
      <c r="OXS75" s="333"/>
      <c r="OXT75" s="333"/>
      <c r="OXU75" s="333"/>
      <c r="OXV75" s="333"/>
      <c r="OXW75" s="333"/>
      <c r="OXX75" s="333"/>
      <c r="OXY75" s="333"/>
      <c r="OXZ75" s="333"/>
      <c r="OYA75" s="333"/>
      <c r="OYB75" s="333"/>
      <c r="OYC75" s="333"/>
      <c r="OYD75" s="333"/>
      <c r="OYE75" s="333"/>
      <c r="OYF75" s="333"/>
      <c r="OYG75" s="333"/>
      <c r="OYH75" s="333"/>
      <c r="OYI75" s="333"/>
      <c r="OYJ75" s="333"/>
      <c r="OYK75" s="333"/>
      <c r="OYL75" s="333"/>
      <c r="OYM75" s="333"/>
      <c r="OYN75" s="333"/>
      <c r="OYO75" s="333"/>
      <c r="OYP75" s="333"/>
      <c r="OYQ75" s="333"/>
      <c r="OYR75" s="333"/>
      <c r="OYS75" s="333"/>
      <c r="OYT75" s="333"/>
      <c r="OYU75" s="333"/>
      <c r="OYV75" s="333"/>
      <c r="OYW75" s="333"/>
      <c r="OYX75" s="333"/>
      <c r="OYY75" s="333"/>
      <c r="OYZ75" s="333"/>
      <c r="OZA75" s="333"/>
      <c r="OZB75" s="333"/>
      <c r="OZC75" s="333"/>
      <c r="OZD75" s="333"/>
      <c r="OZE75" s="333"/>
      <c r="OZF75" s="333"/>
      <c r="OZG75" s="333"/>
      <c r="OZH75" s="333"/>
      <c r="OZI75" s="333"/>
      <c r="OZJ75" s="333"/>
      <c r="OZK75" s="333"/>
      <c r="OZL75" s="333"/>
      <c r="OZM75" s="333"/>
      <c r="OZN75" s="333"/>
      <c r="OZO75" s="333"/>
      <c r="OZP75" s="333"/>
      <c r="OZQ75" s="333"/>
      <c r="OZR75" s="333"/>
      <c r="OZS75" s="333"/>
      <c r="OZT75" s="333"/>
      <c r="OZU75" s="333"/>
      <c r="OZV75" s="333"/>
      <c r="OZW75" s="333"/>
      <c r="OZX75" s="333"/>
      <c r="OZY75" s="333"/>
      <c r="OZZ75" s="333"/>
      <c r="PAA75" s="333"/>
      <c r="PAB75" s="333"/>
      <c r="PAC75" s="333"/>
      <c r="PAD75" s="333"/>
      <c r="PAE75" s="333"/>
      <c r="PAF75" s="333"/>
      <c r="PAG75" s="333"/>
      <c r="PAH75" s="333"/>
      <c r="PAI75" s="333"/>
      <c r="PAJ75" s="333"/>
      <c r="PAK75" s="333"/>
      <c r="PAL75" s="333"/>
      <c r="PAM75" s="333"/>
      <c r="PAN75" s="333"/>
      <c r="PAO75" s="333"/>
      <c r="PAP75" s="333"/>
      <c r="PAQ75" s="333"/>
      <c r="PAR75" s="333"/>
      <c r="PAS75" s="333"/>
      <c r="PAT75" s="333"/>
      <c r="PAU75" s="333"/>
      <c r="PAV75" s="333"/>
      <c r="PAW75" s="333"/>
      <c r="PAX75" s="333"/>
      <c r="PAY75" s="333"/>
      <c r="PAZ75" s="333"/>
      <c r="PBA75" s="333"/>
      <c r="PBB75" s="333"/>
      <c r="PBC75" s="333"/>
      <c r="PBD75" s="333"/>
      <c r="PBE75" s="333"/>
      <c r="PBF75" s="333"/>
      <c r="PBG75" s="333"/>
      <c r="PBH75" s="333"/>
      <c r="PBI75" s="333"/>
      <c r="PBJ75" s="333"/>
      <c r="PBK75" s="333"/>
      <c r="PBL75" s="333"/>
      <c r="PBM75" s="333"/>
      <c r="PBN75" s="333"/>
      <c r="PBO75" s="333"/>
      <c r="PBP75" s="333"/>
      <c r="PBQ75" s="333"/>
      <c r="PBR75" s="333"/>
      <c r="PBS75" s="333"/>
      <c r="PBT75" s="333"/>
      <c r="PBU75" s="333"/>
      <c r="PBV75" s="333"/>
      <c r="PBW75" s="333"/>
      <c r="PBX75" s="333"/>
      <c r="PBY75" s="333"/>
      <c r="PBZ75" s="333"/>
      <c r="PCA75" s="333"/>
      <c r="PCB75" s="333"/>
      <c r="PCC75" s="333"/>
      <c r="PCD75" s="333"/>
      <c r="PCE75" s="333"/>
      <c r="PCF75" s="333"/>
      <c r="PCG75" s="333"/>
      <c r="PCH75" s="333"/>
      <c r="PCI75" s="333"/>
      <c r="PCJ75" s="333"/>
      <c r="PCK75" s="333"/>
      <c r="PCL75" s="333"/>
      <c r="PCM75" s="333"/>
      <c r="PCN75" s="333"/>
      <c r="PCO75" s="333"/>
      <c r="PCP75" s="333"/>
      <c r="PCQ75" s="333"/>
      <c r="PCR75" s="333"/>
      <c r="PCS75" s="333"/>
      <c r="PCT75" s="333"/>
      <c r="PCU75" s="333"/>
      <c r="PCV75" s="333"/>
      <c r="PCW75" s="333"/>
      <c r="PCX75" s="333"/>
      <c r="PCY75" s="333"/>
      <c r="PCZ75" s="333"/>
      <c r="PDA75" s="333"/>
      <c r="PDB75" s="333"/>
      <c r="PDC75" s="333"/>
      <c r="PDD75" s="333"/>
      <c r="PDE75" s="333"/>
      <c r="PDF75" s="333"/>
      <c r="PDG75" s="333"/>
      <c r="PDH75" s="333"/>
      <c r="PDI75" s="333"/>
      <c r="PDJ75" s="333"/>
      <c r="PDK75" s="333"/>
      <c r="PDL75" s="333"/>
      <c r="PDM75" s="333"/>
      <c r="PDN75" s="333"/>
      <c r="PDO75" s="333"/>
      <c r="PDP75" s="333"/>
      <c r="PDQ75" s="333"/>
      <c r="PDR75" s="333"/>
      <c r="PDS75" s="333"/>
      <c r="PDT75" s="333"/>
      <c r="PDU75" s="333"/>
      <c r="PDV75" s="333"/>
      <c r="PDW75" s="333"/>
      <c r="PDX75" s="333"/>
      <c r="PDY75" s="333"/>
      <c r="PDZ75" s="333"/>
      <c r="PEA75" s="333"/>
      <c r="PEB75" s="333"/>
      <c r="PEC75" s="333"/>
      <c r="PED75" s="333"/>
      <c r="PEE75" s="333"/>
      <c r="PEF75" s="333"/>
      <c r="PEG75" s="333"/>
      <c r="PEH75" s="333"/>
      <c r="PEI75" s="333"/>
      <c r="PEJ75" s="333"/>
      <c r="PEK75" s="333"/>
      <c r="PEL75" s="333"/>
      <c r="PEM75" s="333"/>
      <c r="PEN75" s="333"/>
      <c r="PEO75" s="333"/>
      <c r="PEP75" s="333"/>
      <c r="PEQ75" s="333"/>
      <c r="PER75" s="333"/>
      <c r="PES75" s="333"/>
      <c r="PET75" s="333"/>
      <c r="PEU75" s="333"/>
      <c r="PEV75" s="333"/>
      <c r="PEW75" s="333"/>
      <c r="PEX75" s="333"/>
      <c r="PEY75" s="333"/>
      <c r="PEZ75" s="333"/>
      <c r="PFA75" s="333"/>
      <c r="PFB75" s="333"/>
      <c r="PFC75" s="333"/>
      <c r="PFD75" s="333"/>
      <c r="PFE75" s="333"/>
      <c r="PFF75" s="333"/>
      <c r="PFG75" s="333"/>
      <c r="PFH75" s="333"/>
      <c r="PFI75" s="333"/>
      <c r="PFJ75" s="333"/>
      <c r="PFK75" s="333"/>
      <c r="PFL75" s="333"/>
      <c r="PFM75" s="333"/>
      <c r="PFN75" s="333"/>
      <c r="PFO75" s="333"/>
      <c r="PFP75" s="333"/>
      <c r="PFQ75" s="333"/>
      <c r="PFR75" s="333"/>
      <c r="PFS75" s="333"/>
      <c r="PFT75" s="333"/>
      <c r="PFU75" s="333"/>
      <c r="PFV75" s="333"/>
      <c r="PFW75" s="333"/>
      <c r="PFX75" s="333"/>
      <c r="PFY75" s="333"/>
      <c r="PFZ75" s="333"/>
      <c r="PGA75" s="333"/>
      <c r="PGB75" s="333"/>
      <c r="PGC75" s="333"/>
      <c r="PGD75" s="333"/>
      <c r="PGE75" s="333"/>
      <c r="PGF75" s="333"/>
      <c r="PGG75" s="333"/>
      <c r="PGH75" s="333"/>
      <c r="PGI75" s="333"/>
      <c r="PGJ75" s="333"/>
      <c r="PGK75" s="333"/>
      <c r="PGL75" s="333"/>
      <c r="PGM75" s="333"/>
      <c r="PGN75" s="333"/>
      <c r="PGO75" s="333"/>
      <c r="PGP75" s="333"/>
      <c r="PGQ75" s="333"/>
      <c r="PGR75" s="333"/>
      <c r="PGS75" s="333"/>
      <c r="PGT75" s="333"/>
      <c r="PGU75" s="333"/>
      <c r="PGV75" s="333"/>
      <c r="PGW75" s="333"/>
      <c r="PGX75" s="333"/>
      <c r="PGY75" s="333"/>
      <c r="PGZ75" s="333"/>
      <c r="PHA75" s="333"/>
      <c r="PHB75" s="333"/>
      <c r="PHC75" s="333"/>
      <c r="PHD75" s="333"/>
      <c r="PHE75" s="333"/>
      <c r="PHF75" s="333"/>
      <c r="PHG75" s="333"/>
      <c r="PHH75" s="333"/>
      <c r="PHI75" s="333"/>
      <c r="PHJ75" s="333"/>
      <c r="PHK75" s="333"/>
      <c r="PHL75" s="333"/>
      <c r="PHM75" s="333"/>
      <c r="PHN75" s="333"/>
      <c r="PHO75" s="333"/>
      <c r="PHP75" s="333"/>
      <c r="PHQ75" s="333"/>
      <c r="PHR75" s="333"/>
      <c r="PHS75" s="333"/>
      <c r="PHT75" s="333"/>
      <c r="PHU75" s="333"/>
      <c r="PHV75" s="333"/>
      <c r="PHW75" s="333"/>
      <c r="PHX75" s="333"/>
      <c r="PHY75" s="333"/>
      <c r="PHZ75" s="333"/>
      <c r="PIA75" s="333"/>
      <c r="PIB75" s="333"/>
      <c r="PIC75" s="333"/>
      <c r="PID75" s="333"/>
      <c r="PIE75" s="333"/>
      <c r="PIF75" s="333"/>
      <c r="PIG75" s="333"/>
      <c r="PIH75" s="333"/>
      <c r="PII75" s="333"/>
      <c r="PIJ75" s="333"/>
      <c r="PIK75" s="333"/>
      <c r="PIL75" s="333"/>
      <c r="PIM75" s="333"/>
      <c r="PIN75" s="333"/>
      <c r="PIO75" s="333"/>
      <c r="PIP75" s="333"/>
      <c r="PIQ75" s="333"/>
      <c r="PIR75" s="333"/>
      <c r="PIS75" s="333"/>
      <c r="PIT75" s="333"/>
      <c r="PIU75" s="333"/>
      <c r="PIV75" s="333"/>
      <c r="PIW75" s="333"/>
      <c r="PIX75" s="333"/>
      <c r="PIY75" s="333"/>
      <c r="PIZ75" s="333"/>
      <c r="PJA75" s="333"/>
      <c r="PJB75" s="333"/>
      <c r="PJC75" s="333"/>
      <c r="PJD75" s="333"/>
      <c r="PJE75" s="333"/>
      <c r="PJF75" s="333"/>
      <c r="PJG75" s="333"/>
      <c r="PJH75" s="333"/>
      <c r="PJI75" s="333"/>
      <c r="PJJ75" s="333"/>
      <c r="PJK75" s="333"/>
      <c r="PJL75" s="333"/>
      <c r="PJM75" s="333"/>
      <c r="PJN75" s="333"/>
      <c r="PJO75" s="333"/>
      <c r="PJP75" s="333"/>
      <c r="PJQ75" s="333"/>
      <c r="PJR75" s="333"/>
      <c r="PJS75" s="333"/>
      <c r="PJT75" s="333"/>
      <c r="PJU75" s="333"/>
      <c r="PJV75" s="333"/>
      <c r="PJW75" s="333"/>
      <c r="PJX75" s="333"/>
      <c r="PJY75" s="333"/>
      <c r="PJZ75" s="333"/>
      <c r="PKA75" s="333"/>
      <c r="PKB75" s="333"/>
      <c r="PKC75" s="333"/>
      <c r="PKD75" s="333"/>
      <c r="PKE75" s="333"/>
      <c r="PKF75" s="333"/>
      <c r="PKG75" s="333"/>
      <c r="PKH75" s="333"/>
      <c r="PKI75" s="333"/>
      <c r="PKJ75" s="333"/>
      <c r="PKK75" s="333"/>
      <c r="PKL75" s="333"/>
      <c r="PKM75" s="333"/>
      <c r="PKN75" s="333"/>
      <c r="PKO75" s="333"/>
      <c r="PKP75" s="333"/>
      <c r="PKQ75" s="333"/>
      <c r="PKR75" s="333"/>
      <c r="PKS75" s="333"/>
      <c r="PKT75" s="333"/>
      <c r="PKU75" s="333"/>
      <c r="PKV75" s="333"/>
      <c r="PKW75" s="333"/>
      <c r="PKX75" s="333"/>
      <c r="PKY75" s="333"/>
      <c r="PKZ75" s="333"/>
      <c r="PLA75" s="333"/>
      <c r="PLB75" s="333"/>
      <c r="PLC75" s="333"/>
      <c r="PLD75" s="333"/>
      <c r="PLE75" s="333"/>
      <c r="PLF75" s="333"/>
      <c r="PLG75" s="333"/>
      <c r="PLH75" s="333"/>
      <c r="PLI75" s="333"/>
      <c r="PLJ75" s="333"/>
      <c r="PLK75" s="333"/>
      <c r="PLL75" s="333"/>
      <c r="PLM75" s="333"/>
      <c r="PLN75" s="333"/>
      <c r="PLO75" s="333"/>
      <c r="PLP75" s="333"/>
      <c r="PLQ75" s="333"/>
      <c r="PLR75" s="333"/>
      <c r="PLS75" s="333"/>
      <c r="PLT75" s="333"/>
      <c r="PLU75" s="333"/>
      <c r="PLV75" s="333"/>
      <c r="PLW75" s="333"/>
      <c r="PLX75" s="333"/>
      <c r="PLY75" s="333"/>
      <c r="PLZ75" s="333"/>
      <c r="PMA75" s="333"/>
      <c r="PMB75" s="333"/>
      <c r="PMC75" s="333"/>
      <c r="PMD75" s="333"/>
      <c r="PME75" s="333"/>
      <c r="PMF75" s="333"/>
      <c r="PMG75" s="333"/>
      <c r="PMH75" s="333"/>
      <c r="PMI75" s="333"/>
      <c r="PMJ75" s="333"/>
      <c r="PMK75" s="333"/>
      <c r="PML75" s="333"/>
      <c r="PMM75" s="333"/>
      <c r="PMN75" s="333"/>
      <c r="PMO75" s="333"/>
      <c r="PMP75" s="333"/>
      <c r="PMQ75" s="333"/>
      <c r="PMR75" s="333"/>
      <c r="PMS75" s="333"/>
      <c r="PMT75" s="333"/>
      <c r="PMU75" s="333"/>
      <c r="PMV75" s="333"/>
      <c r="PMW75" s="333"/>
      <c r="PMX75" s="333"/>
      <c r="PMY75" s="333"/>
      <c r="PMZ75" s="333"/>
      <c r="PNA75" s="333"/>
      <c r="PNB75" s="333"/>
      <c r="PNC75" s="333"/>
      <c r="PND75" s="333"/>
      <c r="PNE75" s="333"/>
      <c r="PNF75" s="333"/>
      <c r="PNG75" s="333"/>
      <c r="PNH75" s="333"/>
      <c r="PNI75" s="333"/>
      <c r="PNJ75" s="333"/>
      <c r="PNK75" s="333"/>
      <c r="PNL75" s="333"/>
      <c r="PNM75" s="333"/>
      <c r="PNN75" s="333"/>
      <c r="PNO75" s="333"/>
      <c r="PNP75" s="333"/>
      <c r="PNQ75" s="333"/>
      <c r="PNR75" s="333"/>
      <c r="PNS75" s="333"/>
      <c r="PNT75" s="333"/>
      <c r="PNU75" s="333"/>
      <c r="PNV75" s="333"/>
      <c r="PNW75" s="333"/>
      <c r="PNX75" s="333"/>
      <c r="PNY75" s="333"/>
      <c r="PNZ75" s="333"/>
      <c r="POA75" s="333"/>
      <c r="POB75" s="333"/>
      <c r="POC75" s="333"/>
      <c r="POD75" s="333"/>
      <c r="POE75" s="333"/>
      <c r="POF75" s="333"/>
      <c r="POG75" s="333"/>
      <c r="POH75" s="333"/>
      <c r="POI75" s="333"/>
      <c r="POJ75" s="333"/>
      <c r="POK75" s="333"/>
      <c r="POL75" s="333"/>
      <c r="POM75" s="333"/>
      <c r="PON75" s="333"/>
      <c r="POO75" s="333"/>
      <c r="POP75" s="333"/>
      <c r="POQ75" s="333"/>
      <c r="POR75" s="333"/>
      <c r="POS75" s="333"/>
      <c r="POT75" s="333"/>
      <c r="POU75" s="333"/>
      <c r="POV75" s="333"/>
      <c r="POW75" s="333"/>
      <c r="POX75" s="333"/>
      <c r="POY75" s="333"/>
      <c r="POZ75" s="333"/>
      <c r="PPA75" s="333"/>
      <c r="PPB75" s="333"/>
      <c r="PPC75" s="333"/>
      <c r="PPD75" s="333"/>
      <c r="PPE75" s="333"/>
      <c r="PPF75" s="333"/>
      <c r="PPG75" s="333"/>
      <c r="PPH75" s="333"/>
      <c r="PPI75" s="333"/>
      <c r="PPJ75" s="333"/>
      <c r="PPK75" s="333"/>
      <c r="PPL75" s="333"/>
      <c r="PPM75" s="333"/>
      <c r="PPN75" s="333"/>
      <c r="PPO75" s="333"/>
      <c r="PPP75" s="333"/>
      <c r="PPQ75" s="333"/>
      <c r="PPR75" s="333"/>
      <c r="PPS75" s="333"/>
      <c r="PPT75" s="333"/>
      <c r="PPU75" s="333"/>
      <c r="PPV75" s="333"/>
      <c r="PPW75" s="333"/>
      <c r="PPX75" s="333"/>
      <c r="PPY75" s="333"/>
      <c r="PPZ75" s="333"/>
      <c r="PQA75" s="333"/>
      <c r="PQB75" s="333"/>
      <c r="PQC75" s="333"/>
      <c r="PQD75" s="333"/>
      <c r="PQE75" s="333"/>
      <c r="PQF75" s="333"/>
      <c r="PQG75" s="333"/>
      <c r="PQH75" s="333"/>
      <c r="PQI75" s="333"/>
      <c r="PQJ75" s="333"/>
      <c r="PQK75" s="333"/>
      <c r="PQL75" s="333"/>
      <c r="PQM75" s="333"/>
      <c r="PQN75" s="333"/>
      <c r="PQO75" s="333"/>
      <c r="PQP75" s="333"/>
      <c r="PQQ75" s="333"/>
      <c r="PQR75" s="333"/>
      <c r="PQS75" s="333"/>
      <c r="PQT75" s="333"/>
      <c r="PQU75" s="333"/>
      <c r="PQV75" s="333"/>
      <c r="PQW75" s="333"/>
      <c r="PQX75" s="333"/>
      <c r="PQY75" s="333"/>
      <c r="PQZ75" s="333"/>
      <c r="PRA75" s="333"/>
      <c r="PRB75" s="333"/>
      <c r="PRC75" s="333"/>
      <c r="PRD75" s="333"/>
      <c r="PRE75" s="333"/>
      <c r="PRF75" s="333"/>
      <c r="PRG75" s="333"/>
      <c r="PRH75" s="333"/>
      <c r="PRI75" s="333"/>
      <c r="PRJ75" s="333"/>
      <c r="PRK75" s="333"/>
      <c r="PRL75" s="333"/>
      <c r="PRM75" s="333"/>
      <c r="PRN75" s="333"/>
      <c r="PRO75" s="333"/>
      <c r="PRP75" s="333"/>
      <c r="PRQ75" s="333"/>
      <c r="PRR75" s="333"/>
      <c r="PRS75" s="333"/>
      <c r="PRT75" s="333"/>
      <c r="PRU75" s="333"/>
      <c r="PRV75" s="333"/>
      <c r="PRW75" s="333"/>
      <c r="PRX75" s="333"/>
      <c r="PRY75" s="333"/>
      <c r="PRZ75" s="333"/>
      <c r="PSA75" s="333"/>
      <c r="PSB75" s="333"/>
      <c r="PSC75" s="333"/>
      <c r="PSD75" s="333"/>
      <c r="PSE75" s="333"/>
      <c r="PSF75" s="333"/>
      <c r="PSG75" s="333"/>
      <c r="PSH75" s="333"/>
      <c r="PSI75" s="333"/>
      <c r="PSJ75" s="333"/>
      <c r="PSK75" s="333"/>
      <c r="PSL75" s="333"/>
      <c r="PSM75" s="333"/>
      <c r="PSN75" s="333"/>
      <c r="PSO75" s="333"/>
      <c r="PSP75" s="333"/>
      <c r="PSQ75" s="333"/>
      <c r="PSR75" s="333"/>
      <c r="PSS75" s="333"/>
      <c r="PST75" s="333"/>
      <c r="PSU75" s="333"/>
      <c r="PSV75" s="333"/>
      <c r="PSW75" s="333"/>
      <c r="PSX75" s="333"/>
      <c r="PSY75" s="333"/>
      <c r="PSZ75" s="333"/>
      <c r="PTA75" s="333"/>
      <c r="PTB75" s="333"/>
      <c r="PTC75" s="333"/>
      <c r="PTD75" s="333"/>
      <c r="PTE75" s="333"/>
      <c r="PTF75" s="333"/>
      <c r="PTG75" s="333"/>
      <c r="PTH75" s="333"/>
      <c r="PTI75" s="333"/>
      <c r="PTJ75" s="333"/>
      <c r="PTK75" s="333"/>
      <c r="PTL75" s="333"/>
      <c r="PTM75" s="333"/>
      <c r="PTN75" s="333"/>
      <c r="PTO75" s="333"/>
      <c r="PTP75" s="333"/>
      <c r="PTQ75" s="333"/>
      <c r="PTR75" s="333"/>
      <c r="PTS75" s="333"/>
      <c r="PTT75" s="333"/>
      <c r="PTU75" s="333"/>
      <c r="PTV75" s="333"/>
      <c r="PTW75" s="333"/>
      <c r="PTX75" s="333"/>
      <c r="PTY75" s="333"/>
      <c r="PTZ75" s="333"/>
      <c r="PUA75" s="333"/>
      <c r="PUB75" s="333"/>
      <c r="PUC75" s="333"/>
      <c r="PUD75" s="333"/>
      <c r="PUE75" s="333"/>
      <c r="PUF75" s="333"/>
      <c r="PUG75" s="333"/>
      <c r="PUH75" s="333"/>
      <c r="PUI75" s="333"/>
      <c r="PUJ75" s="333"/>
      <c r="PUK75" s="333"/>
      <c r="PUL75" s="333"/>
      <c r="PUM75" s="333"/>
      <c r="PUN75" s="333"/>
      <c r="PUO75" s="333"/>
      <c r="PUP75" s="333"/>
      <c r="PUQ75" s="333"/>
      <c r="PUR75" s="333"/>
      <c r="PUS75" s="333"/>
      <c r="PUT75" s="333"/>
      <c r="PUU75" s="333"/>
      <c r="PUV75" s="333"/>
      <c r="PUW75" s="333"/>
      <c r="PUX75" s="333"/>
      <c r="PUY75" s="333"/>
      <c r="PUZ75" s="333"/>
      <c r="PVA75" s="333"/>
      <c r="PVB75" s="333"/>
      <c r="PVC75" s="333"/>
      <c r="PVD75" s="333"/>
      <c r="PVE75" s="333"/>
      <c r="PVF75" s="333"/>
      <c r="PVG75" s="333"/>
      <c r="PVH75" s="333"/>
      <c r="PVI75" s="333"/>
      <c r="PVJ75" s="333"/>
      <c r="PVK75" s="333"/>
      <c r="PVL75" s="333"/>
      <c r="PVM75" s="333"/>
      <c r="PVN75" s="333"/>
      <c r="PVO75" s="333"/>
      <c r="PVP75" s="333"/>
      <c r="PVQ75" s="333"/>
      <c r="PVR75" s="333"/>
      <c r="PVS75" s="333"/>
      <c r="PVT75" s="333"/>
      <c r="PVU75" s="333"/>
      <c r="PVV75" s="333"/>
      <c r="PVW75" s="333"/>
      <c r="PVX75" s="333"/>
      <c r="PVY75" s="333"/>
      <c r="PVZ75" s="333"/>
      <c r="PWA75" s="333"/>
      <c r="PWB75" s="333"/>
      <c r="PWC75" s="333"/>
      <c r="PWD75" s="333"/>
      <c r="PWE75" s="333"/>
      <c r="PWF75" s="333"/>
      <c r="PWG75" s="333"/>
      <c r="PWH75" s="333"/>
      <c r="PWI75" s="333"/>
      <c r="PWJ75" s="333"/>
      <c r="PWK75" s="333"/>
      <c r="PWL75" s="333"/>
      <c r="PWM75" s="333"/>
      <c r="PWN75" s="333"/>
      <c r="PWO75" s="333"/>
      <c r="PWP75" s="333"/>
      <c r="PWQ75" s="333"/>
      <c r="PWR75" s="333"/>
      <c r="PWS75" s="333"/>
      <c r="PWT75" s="333"/>
      <c r="PWU75" s="333"/>
      <c r="PWV75" s="333"/>
      <c r="PWW75" s="333"/>
      <c r="PWX75" s="333"/>
      <c r="PWY75" s="333"/>
      <c r="PWZ75" s="333"/>
      <c r="PXA75" s="333"/>
      <c r="PXB75" s="333"/>
      <c r="PXC75" s="333"/>
      <c r="PXD75" s="333"/>
      <c r="PXE75" s="333"/>
      <c r="PXF75" s="333"/>
      <c r="PXG75" s="333"/>
      <c r="PXH75" s="333"/>
      <c r="PXI75" s="333"/>
      <c r="PXJ75" s="333"/>
      <c r="PXK75" s="333"/>
      <c r="PXL75" s="333"/>
      <c r="PXM75" s="333"/>
      <c r="PXN75" s="333"/>
      <c r="PXO75" s="333"/>
      <c r="PXP75" s="333"/>
      <c r="PXQ75" s="333"/>
      <c r="PXR75" s="333"/>
      <c r="PXS75" s="333"/>
      <c r="PXT75" s="333"/>
      <c r="PXU75" s="333"/>
      <c r="PXV75" s="333"/>
      <c r="PXW75" s="333"/>
      <c r="PXX75" s="333"/>
      <c r="PXY75" s="333"/>
      <c r="PXZ75" s="333"/>
      <c r="PYA75" s="333"/>
      <c r="PYB75" s="333"/>
      <c r="PYC75" s="333"/>
      <c r="PYD75" s="333"/>
      <c r="PYE75" s="333"/>
      <c r="PYF75" s="333"/>
      <c r="PYG75" s="333"/>
      <c r="PYH75" s="333"/>
      <c r="PYI75" s="333"/>
      <c r="PYJ75" s="333"/>
      <c r="PYK75" s="333"/>
      <c r="PYL75" s="333"/>
      <c r="PYM75" s="333"/>
      <c r="PYN75" s="333"/>
      <c r="PYO75" s="333"/>
      <c r="PYP75" s="333"/>
      <c r="PYQ75" s="333"/>
      <c r="PYR75" s="333"/>
      <c r="PYS75" s="333"/>
      <c r="PYT75" s="333"/>
      <c r="PYU75" s="333"/>
      <c r="PYV75" s="333"/>
      <c r="PYW75" s="333"/>
      <c r="PYX75" s="333"/>
      <c r="PYY75" s="333"/>
      <c r="PYZ75" s="333"/>
      <c r="PZA75" s="333"/>
      <c r="PZB75" s="333"/>
      <c r="PZC75" s="333"/>
      <c r="PZD75" s="333"/>
      <c r="PZE75" s="333"/>
      <c r="PZF75" s="333"/>
      <c r="PZG75" s="333"/>
      <c r="PZH75" s="333"/>
      <c r="PZI75" s="333"/>
      <c r="PZJ75" s="333"/>
      <c r="PZK75" s="333"/>
      <c r="PZL75" s="333"/>
      <c r="PZM75" s="333"/>
      <c r="PZN75" s="333"/>
      <c r="PZO75" s="333"/>
      <c r="PZP75" s="333"/>
      <c r="PZQ75" s="333"/>
      <c r="PZR75" s="333"/>
      <c r="PZS75" s="333"/>
      <c r="PZT75" s="333"/>
      <c r="PZU75" s="333"/>
      <c r="PZV75" s="333"/>
      <c r="PZW75" s="333"/>
      <c r="PZX75" s="333"/>
      <c r="PZY75" s="333"/>
      <c r="PZZ75" s="333"/>
      <c r="QAA75" s="333"/>
      <c r="QAB75" s="333"/>
      <c r="QAC75" s="333"/>
      <c r="QAD75" s="333"/>
      <c r="QAE75" s="333"/>
      <c r="QAF75" s="333"/>
      <c r="QAG75" s="333"/>
      <c r="QAH75" s="333"/>
      <c r="QAI75" s="333"/>
      <c r="QAJ75" s="333"/>
      <c r="QAK75" s="333"/>
      <c r="QAL75" s="333"/>
      <c r="QAM75" s="333"/>
      <c r="QAN75" s="333"/>
      <c r="QAO75" s="333"/>
      <c r="QAP75" s="333"/>
      <c r="QAQ75" s="333"/>
      <c r="QAR75" s="333"/>
      <c r="QAS75" s="333"/>
      <c r="QAT75" s="333"/>
      <c r="QAU75" s="333"/>
      <c r="QAV75" s="333"/>
      <c r="QAW75" s="333"/>
      <c r="QAX75" s="333"/>
      <c r="QAY75" s="333"/>
      <c r="QAZ75" s="333"/>
      <c r="QBA75" s="333"/>
      <c r="QBB75" s="333"/>
      <c r="QBC75" s="333"/>
      <c r="QBD75" s="333"/>
      <c r="QBE75" s="333"/>
      <c r="QBF75" s="333"/>
      <c r="QBG75" s="333"/>
      <c r="QBH75" s="333"/>
      <c r="QBI75" s="333"/>
      <c r="QBJ75" s="333"/>
      <c r="QBK75" s="333"/>
      <c r="QBL75" s="333"/>
      <c r="QBM75" s="333"/>
      <c r="QBN75" s="333"/>
      <c r="QBO75" s="333"/>
      <c r="QBP75" s="333"/>
      <c r="QBQ75" s="333"/>
      <c r="QBR75" s="333"/>
      <c r="QBS75" s="333"/>
      <c r="QBT75" s="333"/>
      <c r="QBU75" s="333"/>
      <c r="QBV75" s="333"/>
      <c r="QBW75" s="333"/>
      <c r="QBX75" s="333"/>
      <c r="QBY75" s="333"/>
      <c r="QBZ75" s="333"/>
      <c r="QCA75" s="333"/>
      <c r="QCB75" s="333"/>
      <c r="QCC75" s="333"/>
      <c r="QCD75" s="333"/>
      <c r="QCE75" s="333"/>
      <c r="QCF75" s="333"/>
      <c r="QCG75" s="333"/>
      <c r="QCH75" s="333"/>
      <c r="QCI75" s="333"/>
      <c r="QCJ75" s="333"/>
      <c r="QCK75" s="333"/>
      <c r="QCL75" s="333"/>
      <c r="QCM75" s="333"/>
      <c r="QCN75" s="333"/>
      <c r="QCO75" s="333"/>
      <c r="QCP75" s="333"/>
      <c r="QCQ75" s="333"/>
      <c r="QCR75" s="333"/>
      <c r="QCS75" s="333"/>
      <c r="QCT75" s="333"/>
      <c r="QCU75" s="333"/>
      <c r="QCV75" s="333"/>
      <c r="QCW75" s="333"/>
      <c r="QCX75" s="333"/>
      <c r="QCY75" s="333"/>
      <c r="QCZ75" s="333"/>
      <c r="QDA75" s="333"/>
      <c r="QDB75" s="333"/>
      <c r="QDC75" s="333"/>
      <c r="QDD75" s="333"/>
      <c r="QDE75" s="333"/>
      <c r="QDF75" s="333"/>
      <c r="QDG75" s="333"/>
      <c r="QDH75" s="333"/>
      <c r="QDI75" s="333"/>
      <c r="QDJ75" s="333"/>
      <c r="QDK75" s="333"/>
      <c r="QDL75" s="333"/>
      <c r="QDM75" s="333"/>
      <c r="QDN75" s="333"/>
      <c r="QDO75" s="333"/>
      <c r="QDP75" s="333"/>
      <c r="QDQ75" s="333"/>
      <c r="QDR75" s="333"/>
      <c r="QDS75" s="333"/>
      <c r="QDT75" s="333"/>
      <c r="QDU75" s="333"/>
      <c r="QDV75" s="333"/>
      <c r="QDW75" s="333"/>
      <c r="QDX75" s="333"/>
      <c r="QDY75" s="333"/>
      <c r="QDZ75" s="333"/>
      <c r="QEA75" s="333"/>
      <c r="QEB75" s="333"/>
      <c r="QEC75" s="333"/>
      <c r="QED75" s="333"/>
      <c r="QEE75" s="333"/>
      <c r="QEF75" s="333"/>
      <c r="QEG75" s="333"/>
      <c r="QEH75" s="333"/>
      <c r="QEI75" s="333"/>
      <c r="QEJ75" s="333"/>
      <c r="QEK75" s="333"/>
      <c r="QEL75" s="333"/>
      <c r="QEM75" s="333"/>
      <c r="QEN75" s="333"/>
      <c r="QEO75" s="333"/>
      <c r="QEP75" s="333"/>
      <c r="QEQ75" s="333"/>
      <c r="QER75" s="333"/>
      <c r="QES75" s="333"/>
      <c r="QET75" s="333"/>
      <c r="QEU75" s="333"/>
      <c r="QEV75" s="333"/>
      <c r="QEW75" s="333"/>
      <c r="QEX75" s="333"/>
      <c r="QEY75" s="333"/>
      <c r="QEZ75" s="333"/>
      <c r="QFA75" s="333"/>
      <c r="QFB75" s="333"/>
      <c r="QFC75" s="333"/>
      <c r="QFD75" s="333"/>
      <c r="QFE75" s="333"/>
      <c r="QFF75" s="333"/>
      <c r="QFG75" s="333"/>
      <c r="QFH75" s="333"/>
      <c r="QFI75" s="333"/>
      <c r="QFJ75" s="333"/>
      <c r="QFK75" s="333"/>
      <c r="QFL75" s="333"/>
      <c r="QFM75" s="333"/>
      <c r="QFN75" s="333"/>
      <c r="QFO75" s="333"/>
      <c r="QFP75" s="333"/>
      <c r="QFQ75" s="333"/>
      <c r="QFR75" s="333"/>
      <c r="QFS75" s="333"/>
      <c r="QFT75" s="333"/>
      <c r="QFU75" s="333"/>
      <c r="QFV75" s="333"/>
      <c r="QFW75" s="333"/>
      <c r="QFX75" s="333"/>
      <c r="QFY75" s="333"/>
      <c r="QFZ75" s="333"/>
      <c r="QGA75" s="333"/>
      <c r="QGB75" s="333"/>
      <c r="QGC75" s="333"/>
      <c r="QGD75" s="333"/>
      <c r="QGE75" s="333"/>
      <c r="QGF75" s="333"/>
      <c r="QGG75" s="333"/>
      <c r="QGH75" s="333"/>
      <c r="QGI75" s="333"/>
      <c r="QGJ75" s="333"/>
      <c r="QGK75" s="333"/>
      <c r="QGL75" s="333"/>
      <c r="QGM75" s="333"/>
      <c r="QGN75" s="333"/>
      <c r="QGO75" s="333"/>
      <c r="QGP75" s="333"/>
      <c r="QGQ75" s="333"/>
      <c r="QGR75" s="333"/>
      <c r="QGS75" s="333"/>
      <c r="QGT75" s="333"/>
      <c r="QGU75" s="333"/>
      <c r="QGV75" s="333"/>
      <c r="QGW75" s="333"/>
      <c r="QGX75" s="333"/>
      <c r="QGY75" s="333"/>
      <c r="QGZ75" s="333"/>
      <c r="QHA75" s="333"/>
      <c r="QHB75" s="333"/>
      <c r="QHC75" s="333"/>
      <c r="QHD75" s="333"/>
      <c r="QHE75" s="333"/>
      <c r="QHF75" s="333"/>
      <c r="QHG75" s="333"/>
      <c r="QHH75" s="333"/>
      <c r="QHI75" s="333"/>
      <c r="QHJ75" s="333"/>
      <c r="QHK75" s="333"/>
      <c r="QHL75" s="333"/>
      <c r="QHM75" s="333"/>
      <c r="QHN75" s="333"/>
      <c r="QHO75" s="333"/>
      <c r="QHP75" s="333"/>
      <c r="QHQ75" s="333"/>
      <c r="QHR75" s="333"/>
      <c r="QHS75" s="333"/>
      <c r="QHT75" s="333"/>
      <c r="QHU75" s="333"/>
      <c r="QHV75" s="333"/>
      <c r="QHW75" s="333"/>
      <c r="QHX75" s="333"/>
      <c r="QHY75" s="333"/>
      <c r="QHZ75" s="333"/>
      <c r="QIA75" s="333"/>
      <c r="QIB75" s="333"/>
      <c r="QIC75" s="333"/>
      <c r="QID75" s="333"/>
      <c r="QIE75" s="333"/>
      <c r="QIF75" s="333"/>
      <c r="QIG75" s="333"/>
      <c r="QIH75" s="333"/>
      <c r="QII75" s="333"/>
      <c r="QIJ75" s="333"/>
      <c r="QIK75" s="333"/>
      <c r="QIL75" s="333"/>
      <c r="QIM75" s="333"/>
      <c r="QIN75" s="333"/>
      <c r="QIO75" s="333"/>
      <c r="QIP75" s="333"/>
      <c r="QIQ75" s="333"/>
      <c r="QIR75" s="333"/>
      <c r="QIS75" s="333"/>
      <c r="QIT75" s="333"/>
      <c r="QIU75" s="333"/>
      <c r="QIV75" s="333"/>
      <c r="QIW75" s="333"/>
      <c r="QIX75" s="333"/>
      <c r="QIY75" s="333"/>
      <c r="QIZ75" s="333"/>
      <c r="QJA75" s="333"/>
      <c r="QJB75" s="333"/>
      <c r="QJC75" s="333"/>
      <c r="QJD75" s="333"/>
      <c r="QJE75" s="333"/>
      <c r="QJF75" s="333"/>
      <c r="QJG75" s="333"/>
      <c r="QJH75" s="333"/>
      <c r="QJI75" s="333"/>
      <c r="QJJ75" s="333"/>
      <c r="QJK75" s="333"/>
      <c r="QJL75" s="333"/>
      <c r="QJM75" s="333"/>
      <c r="QJN75" s="333"/>
      <c r="QJO75" s="333"/>
      <c r="QJP75" s="333"/>
      <c r="QJQ75" s="333"/>
      <c r="QJR75" s="333"/>
      <c r="QJS75" s="333"/>
      <c r="QJT75" s="333"/>
      <c r="QJU75" s="333"/>
      <c r="QJV75" s="333"/>
      <c r="QJW75" s="333"/>
      <c r="QJX75" s="333"/>
      <c r="QJY75" s="333"/>
      <c r="QJZ75" s="333"/>
      <c r="QKA75" s="333"/>
      <c r="QKB75" s="333"/>
      <c r="QKC75" s="333"/>
      <c r="QKD75" s="333"/>
      <c r="QKE75" s="333"/>
      <c r="QKF75" s="333"/>
      <c r="QKG75" s="333"/>
      <c r="QKH75" s="333"/>
      <c r="QKI75" s="333"/>
      <c r="QKJ75" s="333"/>
      <c r="QKK75" s="333"/>
      <c r="QKL75" s="333"/>
      <c r="QKM75" s="333"/>
      <c r="QKN75" s="333"/>
      <c r="QKO75" s="333"/>
      <c r="QKP75" s="333"/>
      <c r="QKQ75" s="333"/>
      <c r="QKR75" s="333"/>
      <c r="QKS75" s="333"/>
      <c r="QKT75" s="333"/>
      <c r="QKU75" s="333"/>
      <c r="QKV75" s="333"/>
      <c r="QKW75" s="333"/>
      <c r="QKX75" s="333"/>
      <c r="QKY75" s="333"/>
      <c r="QKZ75" s="333"/>
      <c r="QLA75" s="333"/>
      <c r="QLB75" s="333"/>
      <c r="QLC75" s="333"/>
      <c r="QLD75" s="333"/>
      <c r="QLE75" s="333"/>
      <c r="QLF75" s="333"/>
      <c r="QLG75" s="333"/>
      <c r="QLH75" s="333"/>
      <c r="QLI75" s="333"/>
      <c r="QLJ75" s="333"/>
      <c r="QLK75" s="333"/>
      <c r="QLL75" s="333"/>
      <c r="QLM75" s="333"/>
      <c r="QLN75" s="333"/>
      <c r="QLO75" s="333"/>
      <c r="QLP75" s="333"/>
      <c r="QLQ75" s="333"/>
      <c r="QLR75" s="333"/>
      <c r="QLS75" s="333"/>
      <c r="QLT75" s="333"/>
      <c r="QLU75" s="333"/>
      <c r="QLV75" s="333"/>
      <c r="QLW75" s="333"/>
      <c r="QLX75" s="333"/>
      <c r="QLY75" s="333"/>
      <c r="QLZ75" s="333"/>
      <c r="QMA75" s="333"/>
      <c r="QMB75" s="333"/>
      <c r="QMC75" s="333"/>
      <c r="QMD75" s="333"/>
      <c r="QME75" s="333"/>
      <c r="QMF75" s="333"/>
      <c r="QMG75" s="333"/>
      <c r="QMH75" s="333"/>
      <c r="QMI75" s="333"/>
      <c r="QMJ75" s="333"/>
      <c r="QMK75" s="333"/>
      <c r="QML75" s="333"/>
      <c r="QMM75" s="333"/>
      <c r="QMN75" s="333"/>
      <c r="QMO75" s="333"/>
      <c r="QMP75" s="333"/>
      <c r="QMQ75" s="333"/>
      <c r="QMR75" s="333"/>
      <c r="QMS75" s="333"/>
      <c r="QMT75" s="333"/>
      <c r="QMU75" s="333"/>
      <c r="QMV75" s="333"/>
      <c r="QMW75" s="333"/>
      <c r="QMX75" s="333"/>
      <c r="QMY75" s="333"/>
      <c r="QMZ75" s="333"/>
      <c r="QNA75" s="333"/>
      <c r="QNB75" s="333"/>
      <c r="QNC75" s="333"/>
      <c r="QND75" s="333"/>
      <c r="QNE75" s="333"/>
      <c r="QNF75" s="333"/>
      <c r="QNG75" s="333"/>
      <c r="QNH75" s="333"/>
      <c r="QNI75" s="333"/>
      <c r="QNJ75" s="333"/>
      <c r="QNK75" s="333"/>
      <c r="QNL75" s="333"/>
      <c r="QNM75" s="333"/>
      <c r="QNN75" s="333"/>
      <c r="QNO75" s="333"/>
      <c r="QNP75" s="333"/>
      <c r="QNQ75" s="333"/>
      <c r="QNR75" s="333"/>
      <c r="QNS75" s="333"/>
      <c r="QNT75" s="333"/>
      <c r="QNU75" s="333"/>
      <c r="QNV75" s="333"/>
      <c r="QNW75" s="333"/>
      <c r="QNX75" s="333"/>
      <c r="QNY75" s="333"/>
      <c r="QNZ75" s="333"/>
      <c r="QOA75" s="333"/>
      <c r="QOB75" s="333"/>
      <c r="QOC75" s="333"/>
      <c r="QOD75" s="333"/>
      <c r="QOE75" s="333"/>
      <c r="QOF75" s="333"/>
      <c r="QOG75" s="333"/>
      <c r="QOH75" s="333"/>
      <c r="QOI75" s="333"/>
      <c r="QOJ75" s="333"/>
      <c r="QOK75" s="333"/>
      <c r="QOL75" s="333"/>
      <c r="QOM75" s="333"/>
      <c r="QON75" s="333"/>
      <c r="QOO75" s="333"/>
      <c r="QOP75" s="333"/>
      <c r="QOQ75" s="333"/>
      <c r="QOR75" s="333"/>
      <c r="QOS75" s="333"/>
      <c r="QOT75" s="333"/>
      <c r="QOU75" s="333"/>
      <c r="QOV75" s="333"/>
      <c r="QOW75" s="333"/>
      <c r="QOX75" s="333"/>
      <c r="QOY75" s="333"/>
      <c r="QOZ75" s="333"/>
      <c r="QPA75" s="333"/>
      <c r="QPB75" s="333"/>
      <c r="QPC75" s="333"/>
      <c r="QPD75" s="333"/>
      <c r="QPE75" s="333"/>
      <c r="QPF75" s="333"/>
      <c r="QPG75" s="333"/>
      <c r="QPH75" s="333"/>
      <c r="QPI75" s="333"/>
      <c r="QPJ75" s="333"/>
      <c r="QPK75" s="333"/>
      <c r="QPL75" s="333"/>
      <c r="QPM75" s="333"/>
      <c r="QPN75" s="333"/>
      <c r="QPO75" s="333"/>
      <c r="QPP75" s="333"/>
      <c r="QPQ75" s="333"/>
      <c r="QPR75" s="333"/>
      <c r="QPS75" s="333"/>
      <c r="QPT75" s="333"/>
      <c r="QPU75" s="333"/>
      <c r="QPV75" s="333"/>
      <c r="QPW75" s="333"/>
      <c r="QPX75" s="333"/>
      <c r="QPY75" s="333"/>
      <c r="QPZ75" s="333"/>
      <c r="QQA75" s="333"/>
      <c r="QQB75" s="333"/>
      <c r="QQC75" s="333"/>
      <c r="QQD75" s="333"/>
      <c r="QQE75" s="333"/>
      <c r="QQF75" s="333"/>
      <c r="QQG75" s="333"/>
      <c r="QQH75" s="333"/>
      <c r="QQI75" s="333"/>
      <c r="QQJ75" s="333"/>
      <c r="QQK75" s="333"/>
      <c r="QQL75" s="333"/>
      <c r="QQM75" s="333"/>
      <c r="QQN75" s="333"/>
      <c r="QQO75" s="333"/>
      <c r="QQP75" s="333"/>
      <c r="QQQ75" s="333"/>
      <c r="QQR75" s="333"/>
      <c r="QQS75" s="333"/>
      <c r="QQT75" s="333"/>
      <c r="QQU75" s="333"/>
      <c r="QQV75" s="333"/>
      <c r="QQW75" s="333"/>
      <c r="QQX75" s="333"/>
      <c r="QQY75" s="333"/>
      <c r="QQZ75" s="333"/>
      <c r="QRA75" s="333"/>
      <c r="QRB75" s="333"/>
      <c r="QRC75" s="333"/>
      <c r="QRD75" s="333"/>
      <c r="QRE75" s="333"/>
      <c r="QRF75" s="333"/>
      <c r="QRG75" s="333"/>
      <c r="QRH75" s="333"/>
      <c r="QRI75" s="333"/>
      <c r="QRJ75" s="333"/>
      <c r="QRK75" s="333"/>
      <c r="QRL75" s="333"/>
      <c r="QRM75" s="333"/>
      <c r="QRN75" s="333"/>
      <c r="QRO75" s="333"/>
      <c r="QRP75" s="333"/>
      <c r="QRQ75" s="333"/>
      <c r="QRR75" s="333"/>
      <c r="QRS75" s="333"/>
      <c r="QRT75" s="333"/>
      <c r="QRU75" s="333"/>
      <c r="QRV75" s="333"/>
      <c r="QRW75" s="333"/>
      <c r="QRX75" s="333"/>
      <c r="QRY75" s="333"/>
      <c r="QRZ75" s="333"/>
      <c r="QSA75" s="333"/>
      <c r="QSB75" s="333"/>
      <c r="QSC75" s="333"/>
      <c r="QSD75" s="333"/>
      <c r="QSE75" s="333"/>
      <c r="QSF75" s="333"/>
      <c r="QSG75" s="333"/>
      <c r="QSH75" s="333"/>
      <c r="QSI75" s="333"/>
      <c r="QSJ75" s="333"/>
      <c r="QSK75" s="333"/>
      <c r="QSL75" s="333"/>
      <c r="QSM75" s="333"/>
      <c r="QSN75" s="333"/>
      <c r="QSO75" s="333"/>
      <c r="QSP75" s="333"/>
      <c r="QSQ75" s="333"/>
      <c r="QSR75" s="333"/>
      <c r="QSS75" s="333"/>
      <c r="QST75" s="333"/>
      <c r="QSU75" s="333"/>
      <c r="QSV75" s="333"/>
      <c r="QSW75" s="333"/>
      <c r="QSX75" s="333"/>
      <c r="QSY75" s="333"/>
      <c r="QSZ75" s="333"/>
      <c r="QTA75" s="333"/>
      <c r="QTB75" s="333"/>
      <c r="QTC75" s="333"/>
      <c r="QTD75" s="333"/>
      <c r="QTE75" s="333"/>
      <c r="QTF75" s="333"/>
      <c r="QTG75" s="333"/>
      <c r="QTH75" s="333"/>
      <c r="QTI75" s="333"/>
      <c r="QTJ75" s="333"/>
      <c r="QTK75" s="333"/>
      <c r="QTL75" s="333"/>
      <c r="QTM75" s="333"/>
      <c r="QTN75" s="333"/>
      <c r="QTO75" s="333"/>
      <c r="QTP75" s="333"/>
      <c r="QTQ75" s="333"/>
      <c r="QTR75" s="333"/>
      <c r="QTS75" s="333"/>
      <c r="QTT75" s="333"/>
      <c r="QTU75" s="333"/>
      <c r="QTV75" s="333"/>
      <c r="QTW75" s="333"/>
      <c r="QTX75" s="333"/>
      <c r="QTY75" s="333"/>
      <c r="QTZ75" s="333"/>
      <c r="QUA75" s="333"/>
      <c r="QUB75" s="333"/>
      <c r="QUC75" s="333"/>
      <c r="QUD75" s="333"/>
      <c r="QUE75" s="333"/>
      <c r="QUF75" s="333"/>
      <c r="QUG75" s="333"/>
      <c r="QUH75" s="333"/>
      <c r="QUI75" s="333"/>
      <c r="QUJ75" s="333"/>
      <c r="QUK75" s="333"/>
      <c r="QUL75" s="333"/>
      <c r="QUM75" s="333"/>
      <c r="QUN75" s="333"/>
      <c r="QUO75" s="333"/>
      <c r="QUP75" s="333"/>
      <c r="QUQ75" s="333"/>
      <c r="QUR75" s="333"/>
      <c r="QUS75" s="333"/>
      <c r="QUT75" s="333"/>
      <c r="QUU75" s="333"/>
      <c r="QUV75" s="333"/>
      <c r="QUW75" s="333"/>
      <c r="QUX75" s="333"/>
      <c r="QUY75" s="333"/>
      <c r="QUZ75" s="333"/>
      <c r="QVA75" s="333"/>
      <c r="QVB75" s="333"/>
      <c r="QVC75" s="333"/>
      <c r="QVD75" s="333"/>
      <c r="QVE75" s="333"/>
      <c r="QVF75" s="333"/>
      <c r="QVG75" s="333"/>
      <c r="QVH75" s="333"/>
      <c r="QVI75" s="333"/>
      <c r="QVJ75" s="333"/>
      <c r="QVK75" s="333"/>
      <c r="QVL75" s="333"/>
      <c r="QVM75" s="333"/>
      <c r="QVN75" s="333"/>
      <c r="QVO75" s="333"/>
      <c r="QVP75" s="333"/>
      <c r="QVQ75" s="333"/>
      <c r="QVR75" s="333"/>
      <c r="QVS75" s="333"/>
      <c r="QVT75" s="333"/>
      <c r="QVU75" s="333"/>
      <c r="QVV75" s="333"/>
      <c r="QVW75" s="333"/>
      <c r="QVX75" s="333"/>
      <c r="QVY75" s="333"/>
      <c r="QVZ75" s="333"/>
      <c r="QWA75" s="333"/>
      <c r="QWB75" s="333"/>
      <c r="QWC75" s="333"/>
      <c r="QWD75" s="333"/>
      <c r="QWE75" s="333"/>
      <c r="QWF75" s="333"/>
      <c r="QWG75" s="333"/>
      <c r="QWH75" s="333"/>
      <c r="QWI75" s="333"/>
      <c r="QWJ75" s="333"/>
      <c r="QWK75" s="333"/>
      <c r="QWL75" s="333"/>
      <c r="QWM75" s="333"/>
      <c r="QWN75" s="333"/>
      <c r="QWO75" s="333"/>
      <c r="QWP75" s="333"/>
      <c r="QWQ75" s="333"/>
      <c r="QWR75" s="333"/>
      <c r="QWS75" s="333"/>
      <c r="QWT75" s="333"/>
      <c r="QWU75" s="333"/>
      <c r="QWV75" s="333"/>
      <c r="QWW75" s="333"/>
      <c r="QWX75" s="333"/>
      <c r="QWY75" s="333"/>
      <c r="QWZ75" s="333"/>
      <c r="QXA75" s="333"/>
      <c r="QXB75" s="333"/>
      <c r="QXC75" s="333"/>
      <c r="QXD75" s="333"/>
      <c r="QXE75" s="333"/>
      <c r="QXF75" s="333"/>
      <c r="QXG75" s="333"/>
      <c r="QXH75" s="333"/>
      <c r="QXI75" s="333"/>
      <c r="QXJ75" s="333"/>
      <c r="QXK75" s="333"/>
      <c r="QXL75" s="333"/>
      <c r="QXM75" s="333"/>
      <c r="QXN75" s="333"/>
      <c r="QXO75" s="333"/>
      <c r="QXP75" s="333"/>
      <c r="QXQ75" s="333"/>
      <c r="QXR75" s="333"/>
      <c r="QXS75" s="333"/>
      <c r="QXT75" s="333"/>
      <c r="QXU75" s="333"/>
      <c r="QXV75" s="333"/>
      <c r="QXW75" s="333"/>
      <c r="QXX75" s="333"/>
      <c r="QXY75" s="333"/>
      <c r="QXZ75" s="333"/>
      <c r="QYA75" s="333"/>
      <c r="QYB75" s="333"/>
      <c r="QYC75" s="333"/>
      <c r="QYD75" s="333"/>
      <c r="QYE75" s="333"/>
      <c r="QYF75" s="333"/>
      <c r="QYG75" s="333"/>
      <c r="QYH75" s="333"/>
      <c r="QYI75" s="333"/>
      <c r="QYJ75" s="333"/>
      <c r="QYK75" s="333"/>
      <c r="QYL75" s="333"/>
      <c r="QYM75" s="333"/>
      <c r="QYN75" s="333"/>
      <c r="QYO75" s="333"/>
      <c r="QYP75" s="333"/>
      <c r="QYQ75" s="333"/>
      <c r="QYR75" s="333"/>
      <c r="QYS75" s="333"/>
      <c r="QYT75" s="333"/>
      <c r="QYU75" s="333"/>
      <c r="QYV75" s="333"/>
      <c r="QYW75" s="333"/>
      <c r="QYX75" s="333"/>
      <c r="QYY75" s="333"/>
      <c r="QYZ75" s="333"/>
      <c r="QZA75" s="333"/>
      <c r="QZB75" s="333"/>
      <c r="QZC75" s="333"/>
      <c r="QZD75" s="333"/>
      <c r="QZE75" s="333"/>
      <c r="QZF75" s="333"/>
      <c r="QZG75" s="333"/>
      <c r="QZH75" s="333"/>
      <c r="QZI75" s="333"/>
      <c r="QZJ75" s="333"/>
      <c r="QZK75" s="333"/>
      <c r="QZL75" s="333"/>
      <c r="QZM75" s="333"/>
      <c r="QZN75" s="333"/>
      <c r="QZO75" s="333"/>
      <c r="QZP75" s="333"/>
      <c r="QZQ75" s="333"/>
      <c r="QZR75" s="333"/>
      <c r="QZS75" s="333"/>
      <c r="QZT75" s="333"/>
      <c r="QZU75" s="333"/>
      <c r="QZV75" s="333"/>
      <c r="QZW75" s="333"/>
      <c r="QZX75" s="333"/>
      <c r="QZY75" s="333"/>
      <c r="QZZ75" s="333"/>
      <c r="RAA75" s="333"/>
      <c r="RAB75" s="333"/>
      <c r="RAC75" s="333"/>
      <c r="RAD75" s="333"/>
      <c r="RAE75" s="333"/>
      <c r="RAF75" s="333"/>
      <c r="RAG75" s="333"/>
      <c r="RAH75" s="333"/>
      <c r="RAI75" s="333"/>
      <c r="RAJ75" s="333"/>
      <c r="RAK75" s="333"/>
      <c r="RAL75" s="333"/>
      <c r="RAM75" s="333"/>
      <c r="RAN75" s="333"/>
      <c r="RAO75" s="333"/>
      <c r="RAP75" s="333"/>
      <c r="RAQ75" s="333"/>
      <c r="RAR75" s="333"/>
      <c r="RAS75" s="333"/>
      <c r="RAT75" s="333"/>
      <c r="RAU75" s="333"/>
      <c r="RAV75" s="333"/>
      <c r="RAW75" s="333"/>
      <c r="RAX75" s="333"/>
      <c r="RAY75" s="333"/>
      <c r="RAZ75" s="333"/>
      <c r="RBA75" s="333"/>
      <c r="RBB75" s="333"/>
      <c r="RBC75" s="333"/>
      <c r="RBD75" s="333"/>
      <c r="RBE75" s="333"/>
      <c r="RBF75" s="333"/>
      <c r="RBG75" s="333"/>
      <c r="RBH75" s="333"/>
      <c r="RBI75" s="333"/>
      <c r="RBJ75" s="333"/>
      <c r="RBK75" s="333"/>
      <c r="RBL75" s="333"/>
      <c r="RBM75" s="333"/>
      <c r="RBN75" s="333"/>
      <c r="RBO75" s="333"/>
      <c r="RBP75" s="333"/>
      <c r="RBQ75" s="333"/>
      <c r="RBR75" s="333"/>
      <c r="RBS75" s="333"/>
      <c r="RBT75" s="333"/>
      <c r="RBU75" s="333"/>
      <c r="RBV75" s="333"/>
      <c r="RBW75" s="333"/>
      <c r="RBX75" s="333"/>
      <c r="RBY75" s="333"/>
      <c r="RBZ75" s="333"/>
      <c r="RCA75" s="333"/>
      <c r="RCB75" s="333"/>
      <c r="RCC75" s="333"/>
      <c r="RCD75" s="333"/>
      <c r="RCE75" s="333"/>
      <c r="RCF75" s="333"/>
      <c r="RCG75" s="333"/>
      <c r="RCH75" s="333"/>
      <c r="RCI75" s="333"/>
      <c r="RCJ75" s="333"/>
      <c r="RCK75" s="333"/>
      <c r="RCL75" s="333"/>
      <c r="RCM75" s="333"/>
      <c r="RCN75" s="333"/>
      <c r="RCO75" s="333"/>
      <c r="RCP75" s="333"/>
      <c r="RCQ75" s="333"/>
      <c r="RCR75" s="333"/>
      <c r="RCS75" s="333"/>
      <c r="RCT75" s="333"/>
      <c r="RCU75" s="333"/>
      <c r="RCV75" s="333"/>
      <c r="RCW75" s="333"/>
      <c r="RCX75" s="333"/>
      <c r="RCY75" s="333"/>
      <c r="RCZ75" s="333"/>
      <c r="RDA75" s="333"/>
      <c r="RDB75" s="333"/>
      <c r="RDC75" s="333"/>
      <c r="RDD75" s="333"/>
      <c r="RDE75" s="333"/>
      <c r="RDF75" s="333"/>
      <c r="RDG75" s="333"/>
      <c r="RDH75" s="333"/>
      <c r="RDI75" s="333"/>
      <c r="RDJ75" s="333"/>
      <c r="RDK75" s="333"/>
      <c r="RDL75" s="333"/>
      <c r="RDM75" s="333"/>
      <c r="RDN75" s="333"/>
      <c r="RDO75" s="333"/>
      <c r="RDP75" s="333"/>
      <c r="RDQ75" s="333"/>
      <c r="RDR75" s="333"/>
      <c r="RDS75" s="333"/>
      <c r="RDT75" s="333"/>
      <c r="RDU75" s="333"/>
      <c r="RDV75" s="333"/>
      <c r="RDW75" s="333"/>
      <c r="RDX75" s="333"/>
      <c r="RDY75" s="333"/>
      <c r="RDZ75" s="333"/>
      <c r="REA75" s="333"/>
      <c r="REB75" s="333"/>
      <c r="REC75" s="333"/>
      <c r="RED75" s="333"/>
      <c r="REE75" s="333"/>
      <c r="REF75" s="333"/>
      <c r="REG75" s="333"/>
      <c r="REH75" s="333"/>
      <c r="REI75" s="333"/>
      <c r="REJ75" s="333"/>
      <c r="REK75" s="333"/>
      <c r="REL75" s="333"/>
      <c r="REM75" s="333"/>
      <c r="REN75" s="333"/>
      <c r="REO75" s="333"/>
      <c r="REP75" s="333"/>
      <c r="REQ75" s="333"/>
      <c r="RER75" s="333"/>
      <c r="RES75" s="333"/>
      <c r="RET75" s="333"/>
      <c r="REU75" s="333"/>
      <c r="REV75" s="333"/>
      <c r="REW75" s="333"/>
      <c r="REX75" s="333"/>
      <c r="REY75" s="333"/>
      <c r="REZ75" s="333"/>
      <c r="RFA75" s="333"/>
      <c r="RFB75" s="333"/>
      <c r="RFC75" s="333"/>
      <c r="RFD75" s="333"/>
      <c r="RFE75" s="333"/>
      <c r="RFF75" s="333"/>
      <c r="RFG75" s="333"/>
      <c r="RFH75" s="333"/>
      <c r="RFI75" s="333"/>
      <c r="RFJ75" s="333"/>
      <c r="RFK75" s="333"/>
      <c r="RFL75" s="333"/>
      <c r="RFM75" s="333"/>
      <c r="RFN75" s="333"/>
      <c r="RFO75" s="333"/>
      <c r="RFP75" s="333"/>
      <c r="RFQ75" s="333"/>
      <c r="RFR75" s="333"/>
      <c r="RFS75" s="333"/>
      <c r="RFT75" s="333"/>
      <c r="RFU75" s="333"/>
      <c r="RFV75" s="333"/>
      <c r="RFW75" s="333"/>
      <c r="RFX75" s="333"/>
      <c r="RFY75" s="333"/>
      <c r="RFZ75" s="333"/>
      <c r="RGA75" s="333"/>
      <c r="RGB75" s="333"/>
      <c r="RGC75" s="333"/>
      <c r="RGD75" s="333"/>
      <c r="RGE75" s="333"/>
      <c r="RGF75" s="333"/>
      <c r="RGG75" s="333"/>
      <c r="RGH75" s="333"/>
      <c r="RGI75" s="333"/>
      <c r="RGJ75" s="333"/>
      <c r="RGK75" s="333"/>
      <c r="RGL75" s="333"/>
      <c r="RGM75" s="333"/>
      <c r="RGN75" s="333"/>
      <c r="RGO75" s="333"/>
      <c r="RGP75" s="333"/>
      <c r="RGQ75" s="333"/>
      <c r="RGR75" s="333"/>
      <c r="RGS75" s="333"/>
      <c r="RGT75" s="333"/>
      <c r="RGU75" s="333"/>
      <c r="RGV75" s="333"/>
      <c r="RGW75" s="333"/>
      <c r="RGX75" s="333"/>
      <c r="RGY75" s="333"/>
      <c r="RGZ75" s="333"/>
      <c r="RHA75" s="333"/>
      <c r="RHB75" s="333"/>
      <c r="RHC75" s="333"/>
      <c r="RHD75" s="333"/>
      <c r="RHE75" s="333"/>
      <c r="RHF75" s="333"/>
      <c r="RHG75" s="333"/>
      <c r="RHH75" s="333"/>
      <c r="RHI75" s="333"/>
      <c r="RHJ75" s="333"/>
      <c r="RHK75" s="333"/>
      <c r="RHL75" s="333"/>
      <c r="RHM75" s="333"/>
      <c r="RHN75" s="333"/>
      <c r="RHO75" s="333"/>
      <c r="RHP75" s="333"/>
      <c r="RHQ75" s="333"/>
      <c r="RHR75" s="333"/>
      <c r="RHS75" s="333"/>
      <c r="RHT75" s="333"/>
      <c r="RHU75" s="333"/>
      <c r="RHV75" s="333"/>
      <c r="RHW75" s="333"/>
      <c r="RHX75" s="333"/>
      <c r="RHY75" s="333"/>
      <c r="RHZ75" s="333"/>
      <c r="RIA75" s="333"/>
      <c r="RIB75" s="333"/>
      <c r="RIC75" s="333"/>
      <c r="RID75" s="333"/>
      <c r="RIE75" s="333"/>
      <c r="RIF75" s="333"/>
      <c r="RIG75" s="333"/>
      <c r="RIH75" s="333"/>
      <c r="RII75" s="333"/>
      <c r="RIJ75" s="333"/>
      <c r="RIK75" s="333"/>
      <c r="RIL75" s="333"/>
      <c r="RIM75" s="333"/>
      <c r="RIN75" s="333"/>
      <c r="RIO75" s="333"/>
      <c r="RIP75" s="333"/>
      <c r="RIQ75" s="333"/>
      <c r="RIR75" s="333"/>
      <c r="RIS75" s="333"/>
      <c r="RIT75" s="333"/>
      <c r="RIU75" s="333"/>
      <c r="RIV75" s="333"/>
      <c r="RIW75" s="333"/>
      <c r="RIX75" s="333"/>
      <c r="RIY75" s="333"/>
      <c r="RIZ75" s="333"/>
      <c r="RJA75" s="333"/>
      <c r="RJB75" s="333"/>
      <c r="RJC75" s="333"/>
      <c r="RJD75" s="333"/>
      <c r="RJE75" s="333"/>
      <c r="RJF75" s="333"/>
      <c r="RJG75" s="333"/>
      <c r="RJH75" s="333"/>
      <c r="RJI75" s="333"/>
      <c r="RJJ75" s="333"/>
      <c r="RJK75" s="333"/>
      <c r="RJL75" s="333"/>
      <c r="RJM75" s="333"/>
      <c r="RJN75" s="333"/>
      <c r="RJO75" s="333"/>
      <c r="RJP75" s="333"/>
      <c r="RJQ75" s="333"/>
      <c r="RJR75" s="333"/>
      <c r="RJS75" s="333"/>
      <c r="RJT75" s="333"/>
      <c r="RJU75" s="333"/>
      <c r="RJV75" s="333"/>
      <c r="RJW75" s="333"/>
      <c r="RJX75" s="333"/>
      <c r="RJY75" s="333"/>
      <c r="RJZ75" s="333"/>
      <c r="RKA75" s="333"/>
      <c r="RKB75" s="333"/>
      <c r="RKC75" s="333"/>
      <c r="RKD75" s="333"/>
      <c r="RKE75" s="333"/>
      <c r="RKF75" s="333"/>
      <c r="RKG75" s="333"/>
      <c r="RKH75" s="333"/>
      <c r="RKI75" s="333"/>
      <c r="RKJ75" s="333"/>
      <c r="RKK75" s="333"/>
      <c r="RKL75" s="333"/>
      <c r="RKM75" s="333"/>
      <c r="RKN75" s="333"/>
      <c r="RKO75" s="333"/>
      <c r="RKP75" s="333"/>
      <c r="RKQ75" s="333"/>
      <c r="RKR75" s="333"/>
      <c r="RKS75" s="333"/>
      <c r="RKT75" s="333"/>
      <c r="RKU75" s="333"/>
      <c r="RKV75" s="333"/>
      <c r="RKW75" s="333"/>
      <c r="RKX75" s="333"/>
      <c r="RKY75" s="333"/>
      <c r="RKZ75" s="333"/>
      <c r="RLA75" s="333"/>
      <c r="RLB75" s="333"/>
      <c r="RLC75" s="333"/>
      <c r="RLD75" s="333"/>
      <c r="RLE75" s="333"/>
      <c r="RLF75" s="333"/>
      <c r="RLG75" s="333"/>
      <c r="RLH75" s="333"/>
      <c r="RLI75" s="333"/>
      <c r="RLJ75" s="333"/>
      <c r="RLK75" s="333"/>
      <c r="RLL75" s="333"/>
      <c r="RLM75" s="333"/>
      <c r="RLN75" s="333"/>
      <c r="RLO75" s="333"/>
      <c r="RLP75" s="333"/>
      <c r="RLQ75" s="333"/>
      <c r="RLR75" s="333"/>
      <c r="RLS75" s="333"/>
      <c r="RLT75" s="333"/>
      <c r="RLU75" s="333"/>
      <c r="RLV75" s="333"/>
      <c r="RLW75" s="333"/>
      <c r="RLX75" s="333"/>
      <c r="RLY75" s="333"/>
      <c r="RLZ75" s="333"/>
      <c r="RMA75" s="333"/>
      <c r="RMB75" s="333"/>
      <c r="RMC75" s="333"/>
      <c r="RMD75" s="333"/>
      <c r="RME75" s="333"/>
      <c r="RMF75" s="333"/>
      <c r="RMG75" s="333"/>
      <c r="RMH75" s="333"/>
      <c r="RMI75" s="333"/>
      <c r="RMJ75" s="333"/>
      <c r="RMK75" s="333"/>
      <c r="RML75" s="333"/>
      <c r="RMM75" s="333"/>
      <c r="RMN75" s="333"/>
      <c r="RMO75" s="333"/>
      <c r="RMP75" s="333"/>
      <c r="RMQ75" s="333"/>
      <c r="RMR75" s="333"/>
      <c r="RMS75" s="333"/>
      <c r="RMT75" s="333"/>
      <c r="RMU75" s="333"/>
      <c r="RMV75" s="333"/>
      <c r="RMW75" s="333"/>
      <c r="RMX75" s="333"/>
      <c r="RMY75" s="333"/>
      <c r="RMZ75" s="333"/>
      <c r="RNA75" s="333"/>
      <c r="RNB75" s="333"/>
      <c r="RNC75" s="333"/>
      <c r="RND75" s="333"/>
      <c r="RNE75" s="333"/>
      <c r="RNF75" s="333"/>
      <c r="RNG75" s="333"/>
      <c r="RNH75" s="333"/>
      <c r="RNI75" s="333"/>
      <c r="RNJ75" s="333"/>
      <c r="RNK75" s="333"/>
      <c r="RNL75" s="333"/>
      <c r="RNM75" s="333"/>
      <c r="RNN75" s="333"/>
      <c r="RNO75" s="333"/>
      <c r="RNP75" s="333"/>
      <c r="RNQ75" s="333"/>
      <c r="RNR75" s="333"/>
      <c r="RNS75" s="333"/>
      <c r="RNT75" s="333"/>
      <c r="RNU75" s="333"/>
      <c r="RNV75" s="333"/>
      <c r="RNW75" s="333"/>
      <c r="RNX75" s="333"/>
      <c r="RNY75" s="333"/>
      <c r="RNZ75" s="333"/>
      <c r="ROA75" s="333"/>
      <c r="ROB75" s="333"/>
      <c r="ROC75" s="333"/>
      <c r="ROD75" s="333"/>
      <c r="ROE75" s="333"/>
      <c r="ROF75" s="333"/>
      <c r="ROG75" s="333"/>
      <c r="ROH75" s="333"/>
      <c r="ROI75" s="333"/>
      <c r="ROJ75" s="333"/>
      <c r="ROK75" s="333"/>
      <c r="ROL75" s="333"/>
      <c r="ROM75" s="333"/>
      <c r="RON75" s="333"/>
      <c r="ROO75" s="333"/>
      <c r="ROP75" s="333"/>
      <c r="ROQ75" s="333"/>
      <c r="ROR75" s="333"/>
      <c r="ROS75" s="333"/>
      <c r="ROT75" s="333"/>
      <c r="ROU75" s="333"/>
      <c r="ROV75" s="333"/>
      <c r="ROW75" s="333"/>
      <c r="ROX75" s="333"/>
      <c r="ROY75" s="333"/>
      <c r="ROZ75" s="333"/>
      <c r="RPA75" s="333"/>
      <c r="RPB75" s="333"/>
      <c r="RPC75" s="333"/>
      <c r="RPD75" s="333"/>
      <c r="RPE75" s="333"/>
      <c r="RPF75" s="333"/>
      <c r="RPG75" s="333"/>
      <c r="RPH75" s="333"/>
      <c r="RPI75" s="333"/>
      <c r="RPJ75" s="333"/>
      <c r="RPK75" s="333"/>
      <c r="RPL75" s="333"/>
      <c r="RPM75" s="333"/>
      <c r="RPN75" s="333"/>
      <c r="RPO75" s="333"/>
      <c r="RPP75" s="333"/>
      <c r="RPQ75" s="333"/>
      <c r="RPR75" s="333"/>
      <c r="RPS75" s="333"/>
      <c r="RPT75" s="333"/>
      <c r="RPU75" s="333"/>
      <c r="RPV75" s="333"/>
      <c r="RPW75" s="333"/>
      <c r="RPX75" s="333"/>
      <c r="RPY75" s="333"/>
      <c r="RPZ75" s="333"/>
      <c r="RQA75" s="333"/>
      <c r="RQB75" s="333"/>
      <c r="RQC75" s="333"/>
      <c r="RQD75" s="333"/>
      <c r="RQE75" s="333"/>
      <c r="RQF75" s="333"/>
      <c r="RQG75" s="333"/>
      <c r="RQH75" s="333"/>
      <c r="RQI75" s="333"/>
      <c r="RQJ75" s="333"/>
      <c r="RQK75" s="333"/>
      <c r="RQL75" s="333"/>
      <c r="RQM75" s="333"/>
      <c r="RQN75" s="333"/>
      <c r="RQO75" s="333"/>
      <c r="RQP75" s="333"/>
      <c r="RQQ75" s="333"/>
      <c r="RQR75" s="333"/>
      <c r="RQS75" s="333"/>
      <c r="RQT75" s="333"/>
      <c r="RQU75" s="333"/>
      <c r="RQV75" s="333"/>
      <c r="RQW75" s="333"/>
      <c r="RQX75" s="333"/>
      <c r="RQY75" s="333"/>
      <c r="RQZ75" s="333"/>
      <c r="RRA75" s="333"/>
      <c r="RRB75" s="333"/>
      <c r="RRC75" s="333"/>
      <c r="RRD75" s="333"/>
      <c r="RRE75" s="333"/>
      <c r="RRF75" s="333"/>
      <c r="RRG75" s="333"/>
      <c r="RRH75" s="333"/>
      <c r="RRI75" s="333"/>
      <c r="RRJ75" s="333"/>
      <c r="RRK75" s="333"/>
      <c r="RRL75" s="333"/>
      <c r="RRM75" s="333"/>
      <c r="RRN75" s="333"/>
      <c r="RRO75" s="333"/>
      <c r="RRP75" s="333"/>
      <c r="RRQ75" s="333"/>
      <c r="RRR75" s="333"/>
      <c r="RRS75" s="333"/>
      <c r="RRT75" s="333"/>
      <c r="RRU75" s="333"/>
      <c r="RRV75" s="333"/>
      <c r="RRW75" s="333"/>
      <c r="RRX75" s="333"/>
      <c r="RRY75" s="333"/>
      <c r="RRZ75" s="333"/>
      <c r="RSA75" s="333"/>
      <c r="RSB75" s="333"/>
      <c r="RSC75" s="333"/>
      <c r="RSD75" s="333"/>
      <c r="RSE75" s="333"/>
      <c r="RSF75" s="333"/>
      <c r="RSG75" s="333"/>
      <c r="RSH75" s="333"/>
      <c r="RSI75" s="333"/>
      <c r="RSJ75" s="333"/>
      <c r="RSK75" s="333"/>
      <c r="RSL75" s="333"/>
      <c r="RSM75" s="333"/>
      <c r="RSN75" s="333"/>
      <c r="RSO75" s="333"/>
      <c r="RSP75" s="333"/>
      <c r="RSQ75" s="333"/>
      <c r="RSR75" s="333"/>
      <c r="RSS75" s="333"/>
      <c r="RST75" s="333"/>
      <c r="RSU75" s="333"/>
      <c r="RSV75" s="333"/>
      <c r="RSW75" s="333"/>
      <c r="RSX75" s="333"/>
      <c r="RSY75" s="333"/>
      <c r="RSZ75" s="333"/>
      <c r="RTA75" s="333"/>
      <c r="RTB75" s="333"/>
      <c r="RTC75" s="333"/>
      <c r="RTD75" s="333"/>
      <c r="RTE75" s="333"/>
      <c r="RTF75" s="333"/>
      <c r="RTG75" s="333"/>
      <c r="RTH75" s="333"/>
      <c r="RTI75" s="333"/>
      <c r="RTJ75" s="333"/>
      <c r="RTK75" s="333"/>
      <c r="RTL75" s="333"/>
      <c r="RTM75" s="333"/>
      <c r="RTN75" s="333"/>
      <c r="RTO75" s="333"/>
      <c r="RTP75" s="333"/>
      <c r="RTQ75" s="333"/>
      <c r="RTR75" s="333"/>
      <c r="RTS75" s="333"/>
      <c r="RTT75" s="333"/>
      <c r="RTU75" s="333"/>
      <c r="RTV75" s="333"/>
      <c r="RTW75" s="333"/>
      <c r="RTX75" s="333"/>
      <c r="RTY75" s="333"/>
      <c r="RTZ75" s="333"/>
      <c r="RUA75" s="333"/>
      <c r="RUB75" s="333"/>
      <c r="RUC75" s="333"/>
      <c r="RUD75" s="333"/>
      <c r="RUE75" s="333"/>
      <c r="RUF75" s="333"/>
      <c r="RUG75" s="333"/>
      <c r="RUH75" s="333"/>
      <c r="RUI75" s="333"/>
      <c r="RUJ75" s="333"/>
      <c r="RUK75" s="333"/>
      <c r="RUL75" s="333"/>
      <c r="RUM75" s="333"/>
      <c r="RUN75" s="333"/>
      <c r="RUO75" s="333"/>
      <c r="RUP75" s="333"/>
      <c r="RUQ75" s="333"/>
      <c r="RUR75" s="333"/>
      <c r="RUS75" s="333"/>
      <c r="RUT75" s="333"/>
      <c r="RUU75" s="333"/>
      <c r="RUV75" s="333"/>
      <c r="RUW75" s="333"/>
      <c r="RUX75" s="333"/>
      <c r="RUY75" s="333"/>
      <c r="RUZ75" s="333"/>
      <c r="RVA75" s="333"/>
      <c r="RVB75" s="333"/>
      <c r="RVC75" s="333"/>
      <c r="RVD75" s="333"/>
      <c r="RVE75" s="333"/>
      <c r="RVF75" s="333"/>
      <c r="RVG75" s="333"/>
      <c r="RVH75" s="333"/>
      <c r="RVI75" s="333"/>
      <c r="RVJ75" s="333"/>
      <c r="RVK75" s="333"/>
      <c r="RVL75" s="333"/>
      <c r="RVM75" s="333"/>
      <c r="RVN75" s="333"/>
      <c r="RVO75" s="333"/>
      <c r="RVP75" s="333"/>
      <c r="RVQ75" s="333"/>
      <c r="RVR75" s="333"/>
      <c r="RVS75" s="333"/>
      <c r="RVT75" s="333"/>
      <c r="RVU75" s="333"/>
      <c r="RVV75" s="333"/>
      <c r="RVW75" s="333"/>
      <c r="RVX75" s="333"/>
      <c r="RVY75" s="333"/>
      <c r="RVZ75" s="333"/>
      <c r="RWA75" s="333"/>
      <c r="RWB75" s="333"/>
      <c r="RWC75" s="333"/>
      <c r="RWD75" s="333"/>
      <c r="RWE75" s="333"/>
      <c r="RWF75" s="333"/>
      <c r="RWG75" s="333"/>
      <c r="RWH75" s="333"/>
      <c r="RWI75" s="333"/>
      <c r="RWJ75" s="333"/>
      <c r="RWK75" s="333"/>
      <c r="RWL75" s="333"/>
      <c r="RWM75" s="333"/>
      <c r="RWN75" s="333"/>
      <c r="RWO75" s="333"/>
      <c r="RWP75" s="333"/>
      <c r="RWQ75" s="333"/>
      <c r="RWR75" s="333"/>
      <c r="RWS75" s="333"/>
      <c r="RWT75" s="333"/>
      <c r="RWU75" s="333"/>
      <c r="RWV75" s="333"/>
      <c r="RWW75" s="333"/>
      <c r="RWX75" s="333"/>
      <c r="RWY75" s="333"/>
      <c r="RWZ75" s="333"/>
      <c r="RXA75" s="333"/>
      <c r="RXB75" s="333"/>
      <c r="RXC75" s="333"/>
      <c r="RXD75" s="333"/>
      <c r="RXE75" s="333"/>
      <c r="RXF75" s="333"/>
      <c r="RXG75" s="333"/>
      <c r="RXH75" s="333"/>
      <c r="RXI75" s="333"/>
      <c r="RXJ75" s="333"/>
      <c r="RXK75" s="333"/>
      <c r="RXL75" s="333"/>
      <c r="RXM75" s="333"/>
      <c r="RXN75" s="333"/>
      <c r="RXO75" s="333"/>
      <c r="RXP75" s="333"/>
      <c r="RXQ75" s="333"/>
      <c r="RXR75" s="333"/>
      <c r="RXS75" s="333"/>
      <c r="RXT75" s="333"/>
      <c r="RXU75" s="333"/>
      <c r="RXV75" s="333"/>
      <c r="RXW75" s="333"/>
      <c r="RXX75" s="333"/>
      <c r="RXY75" s="333"/>
      <c r="RXZ75" s="333"/>
      <c r="RYA75" s="333"/>
      <c r="RYB75" s="333"/>
      <c r="RYC75" s="333"/>
      <c r="RYD75" s="333"/>
      <c r="RYE75" s="333"/>
      <c r="RYF75" s="333"/>
      <c r="RYG75" s="333"/>
      <c r="RYH75" s="333"/>
      <c r="RYI75" s="333"/>
      <c r="RYJ75" s="333"/>
      <c r="RYK75" s="333"/>
      <c r="RYL75" s="333"/>
      <c r="RYM75" s="333"/>
      <c r="RYN75" s="333"/>
      <c r="RYO75" s="333"/>
      <c r="RYP75" s="333"/>
      <c r="RYQ75" s="333"/>
      <c r="RYR75" s="333"/>
      <c r="RYS75" s="333"/>
      <c r="RYT75" s="333"/>
      <c r="RYU75" s="333"/>
      <c r="RYV75" s="333"/>
      <c r="RYW75" s="333"/>
      <c r="RYX75" s="333"/>
      <c r="RYY75" s="333"/>
      <c r="RYZ75" s="333"/>
      <c r="RZA75" s="333"/>
      <c r="RZB75" s="333"/>
      <c r="RZC75" s="333"/>
      <c r="RZD75" s="333"/>
      <c r="RZE75" s="333"/>
      <c r="RZF75" s="333"/>
      <c r="RZG75" s="333"/>
      <c r="RZH75" s="333"/>
      <c r="RZI75" s="333"/>
      <c r="RZJ75" s="333"/>
      <c r="RZK75" s="333"/>
      <c r="RZL75" s="333"/>
      <c r="RZM75" s="333"/>
      <c r="RZN75" s="333"/>
      <c r="RZO75" s="333"/>
      <c r="RZP75" s="333"/>
      <c r="RZQ75" s="333"/>
      <c r="RZR75" s="333"/>
      <c r="RZS75" s="333"/>
      <c r="RZT75" s="333"/>
      <c r="RZU75" s="333"/>
      <c r="RZV75" s="333"/>
      <c r="RZW75" s="333"/>
      <c r="RZX75" s="333"/>
      <c r="RZY75" s="333"/>
      <c r="RZZ75" s="333"/>
      <c r="SAA75" s="333"/>
      <c r="SAB75" s="333"/>
      <c r="SAC75" s="333"/>
      <c r="SAD75" s="333"/>
      <c r="SAE75" s="333"/>
      <c r="SAF75" s="333"/>
      <c r="SAG75" s="333"/>
      <c r="SAH75" s="333"/>
      <c r="SAI75" s="333"/>
      <c r="SAJ75" s="333"/>
      <c r="SAK75" s="333"/>
      <c r="SAL75" s="333"/>
      <c r="SAM75" s="333"/>
      <c r="SAN75" s="333"/>
      <c r="SAO75" s="333"/>
      <c r="SAP75" s="333"/>
      <c r="SAQ75" s="333"/>
      <c r="SAR75" s="333"/>
      <c r="SAS75" s="333"/>
      <c r="SAT75" s="333"/>
      <c r="SAU75" s="333"/>
      <c r="SAV75" s="333"/>
      <c r="SAW75" s="333"/>
      <c r="SAX75" s="333"/>
      <c r="SAY75" s="333"/>
      <c r="SAZ75" s="333"/>
      <c r="SBA75" s="333"/>
      <c r="SBB75" s="333"/>
      <c r="SBC75" s="333"/>
      <c r="SBD75" s="333"/>
      <c r="SBE75" s="333"/>
      <c r="SBF75" s="333"/>
      <c r="SBG75" s="333"/>
      <c r="SBH75" s="333"/>
      <c r="SBI75" s="333"/>
      <c r="SBJ75" s="333"/>
      <c r="SBK75" s="333"/>
      <c r="SBL75" s="333"/>
      <c r="SBM75" s="333"/>
      <c r="SBN75" s="333"/>
      <c r="SBO75" s="333"/>
      <c r="SBP75" s="333"/>
      <c r="SBQ75" s="333"/>
      <c r="SBR75" s="333"/>
      <c r="SBS75" s="333"/>
      <c r="SBT75" s="333"/>
      <c r="SBU75" s="333"/>
      <c r="SBV75" s="333"/>
      <c r="SBW75" s="333"/>
      <c r="SBX75" s="333"/>
      <c r="SBY75" s="333"/>
      <c r="SBZ75" s="333"/>
      <c r="SCA75" s="333"/>
      <c r="SCB75" s="333"/>
      <c r="SCC75" s="333"/>
      <c r="SCD75" s="333"/>
      <c r="SCE75" s="333"/>
      <c r="SCF75" s="333"/>
      <c r="SCG75" s="333"/>
      <c r="SCH75" s="333"/>
      <c r="SCI75" s="333"/>
      <c r="SCJ75" s="333"/>
      <c r="SCK75" s="333"/>
      <c r="SCL75" s="333"/>
      <c r="SCM75" s="333"/>
      <c r="SCN75" s="333"/>
      <c r="SCO75" s="333"/>
      <c r="SCP75" s="333"/>
      <c r="SCQ75" s="333"/>
      <c r="SCR75" s="333"/>
      <c r="SCS75" s="333"/>
      <c r="SCT75" s="333"/>
      <c r="SCU75" s="333"/>
      <c r="SCV75" s="333"/>
      <c r="SCW75" s="333"/>
      <c r="SCX75" s="333"/>
      <c r="SCY75" s="333"/>
      <c r="SCZ75" s="333"/>
      <c r="SDA75" s="333"/>
      <c r="SDB75" s="333"/>
      <c r="SDC75" s="333"/>
      <c r="SDD75" s="333"/>
      <c r="SDE75" s="333"/>
      <c r="SDF75" s="333"/>
      <c r="SDG75" s="333"/>
      <c r="SDH75" s="333"/>
      <c r="SDI75" s="333"/>
      <c r="SDJ75" s="333"/>
      <c r="SDK75" s="333"/>
      <c r="SDL75" s="333"/>
      <c r="SDM75" s="333"/>
      <c r="SDN75" s="333"/>
      <c r="SDO75" s="333"/>
      <c r="SDP75" s="333"/>
      <c r="SDQ75" s="333"/>
      <c r="SDR75" s="333"/>
      <c r="SDS75" s="333"/>
      <c r="SDT75" s="333"/>
      <c r="SDU75" s="333"/>
      <c r="SDV75" s="333"/>
      <c r="SDW75" s="333"/>
      <c r="SDX75" s="333"/>
      <c r="SDY75" s="333"/>
      <c r="SDZ75" s="333"/>
      <c r="SEA75" s="333"/>
      <c r="SEB75" s="333"/>
      <c r="SEC75" s="333"/>
      <c r="SED75" s="333"/>
      <c r="SEE75" s="333"/>
      <c r="SEF75" s="333"/>
      <c r="SEG75" s="333"/>
      <c r="SEH75" s="333"/>
      <c r="SEI75" s="333"/>
      <c r="SEJ75" s="333"/>
      <c r="SEK75" s="333"/>
      <c r="SEL75" s="333"/>
      <c r="SEM75" s="333"/>
      <c r="SEN75" s="333"/>
      <c r="SEO75" s="333"/>
      <c r="SEP75" s="333"/>
      <c r="SEQ75" s="333"/>
      <c r="SER75" s="333"/>
      <c r="SES75" s="333"/>
      <c r="SET75" s="333"/>
      <c r="SEU75" s="333"/>
      <c r="SEV75" s="333"/>
      <c r="SEW75" s="333"/>
      <c r="SEX75" s="333"/>
      <c r="SEY75" s="333"/>
      <c r="SEZ75" s="333"/>
      <c r="SFA75" s="333"/>
      <c r="SFB75" s="333"/>
      <c r="SFC75" s="333"/>
      <c r="SFD75" s="333"/>
      <c r="SFE75" s="333"/>
      <c r="SFF75" s="333"/>
      <c r="SFG75" s="333"/>
      <c r="SFH75" s="333"/>
      <c r="SFI75" s="333"/>
      <c r="SFJ75" s="333"/>
      <c r="SFK75" s="333"/>
      <c r="SFL75" s="333"/>
      <c r="SFM75" s="333"/>
      <c r="SFN75" s="333"/>
      <c r="SFO75" s="333"/>
      <c r="SFP75" s="333"/>
      <c r="SFQ75" s="333"/>
      <c r="SFR75" s="333"/>
      <c r="SFS75" s="333"/>
      <c r="SFT75" s="333"/>
      <c r="SFU75" s="333"/>
      <c r="SFV75" s="333"/>
      <c r="SFW75" s="333"/>
      <c r="SFX75" s="333"/>
      <c r="SFY75" s="333"/>
      <c r="SFZ75" s="333"/>
      <c r="SGA75" s="333"/>
      <c r="SGB75" s="333"/>
      <c r="SGC75" s="333"/>
      <c r="SGD75" s="333"/>
      <c r="SGE75" s="333"/>
      <c r="SGF75" s="333"/>
      <c r="SGG75" s="333"/>
      <c r="SGH75" s="333"/>
      <c r="SGI75" s="333"/>
      <c r="SGJ75" s="333"/>
      <c r="SGK75" s="333"/>
      <c r="SGL75" s="333"/>
      <c r="SGM75" s="333"/>
      <c r="SGN75" s="333"/>
      <c r="SGO75" s="333"/>
      <c r="SGP75" s="333"/>
      <c r="SGQ75" s="333"/>
      <c r="SGR75" s="333"/>
      <c r="SGS75" s="333"/>
      <c r="SGT75" s="333"/>
      <c r="SGU75" s="333"/>
      <c r="SGV75" s="333"/>
      <c r="SGW75" s="333"/>
      <c r="SGX75" s="333"/>
      <c r="SGY75" s="333"/>
      <c r="SGZ75" s="333"/>
      <c r="SHA75" s="333"/>
      <c r="SHB75" s="333"/>
      <c r="SHC75" s="333"/>
      <c r="SHD75" s="333"/>
      <c r="SHE75" s="333"/>
      <c r="SHF75" s="333"/>
      <c r="SHG75" s="333"/>
      <c r="SHH75" s="333"/>
      <c r="SHI75" s="333"/>
      <c r="SHJ75" s="333"/>
      <c r="SHK75" s="333"/>
      <c r="SHL75" s="333"/>
      <c r="SHM75" s="333"/>
      <c r="SHN75" s="333"/>
      <c r="SHO75" s="333"/>
      <c r="SHP75" s="333"/>
      <c r="SHQ75" s="333"/>
      <c r="SHR75" s="333"/>
      <c r="SHS75" s="333"/>
      <c r="SHT75" s="333"/>
      <c r="SHU75" s="333"/>
      <c r="SHV75" s="333"/>
      <c r="SHW75" s="333"/>
      <c r="SHX75" s="333"/>
      <c r="SHY75" s="333"/>
      <c r="SHZ75" s="333"/>
      <c r="SIA75" s="333"/>
      <c r="SIB75" s="333"/>
      <c r="SIC75" s="333"/>
      <c r="SID75" s="333"/>
      <c r="SIE75" s="333"/>
      <c r="SIF75" s="333"/>
      <c r="SIG75" s="333"/>
      <c r="SIH75" s="333"/>
      <c r="SII75" s="333"/>
      <c r="SIJ75" s="333"/>
      <c r="SIK75" s="333"/>
      <c r="SIL75" s="333"/>
      <c r="SIM75" s="333"/>
      <c r="SIN75" s="333"/>
      <c r="SIO75" s="333"/>
      <c r="SIP75" s="333"/>
      <c r="SIQ75" s="333"/>
      <c r="SIR75" s="333"/>
      <c r="SIS75" s="333"/>
      <c r="SIT75" s="333"/>
      <c r="SIU75" s="333"/>
      <c r="SIV75" s="333"/>
      <c r="SIW75" s="333"/>
      <c r="SIX75" s="333"/>
      <c r="SIY75" s="333"/>
      <c r="SIZ75" s="333"/>
      <c r="SJA75" s="333"/>
      <c r="SJB75" s="333"/>
      <c r="SJC75" s="333"/>
      <c r="SJD75" s="333"/>
      <c r="SJE75" s="333"/>
      <c r="SJF75" s="333"/>
      <c r="SJG75" s="333"/>
      <c r="SJH75" s="333"/>
      <c r="SJI75" s="333"/>
      <c r="SJJ75" s="333"/>
      <c r="SJK75" s="333"/>
      <c r="SJL75" s="333"/>
      <c r="SJM75" s="333"/>
      <c r="SJN75" s="333"/>
      <c r="SJO75" s="333"/>
      <c r="SJP75" s="333"/>
      <c r="SJQ75" s="333"/>
      <c r="SJR75" s="333"/>
      <c r="SJS75" s="333"/>
      <c r="SJT75" s="333"/>
      <c r="SJU75" s="333"/>
      <c r="SJV75" s="333"/>
      <c r="SJW75" s="333"/>
      <c r="SJX75" s="333"/>
      <c r="SJY75" s="333"/>
      <c r="SJZ75" s="333"/>
      <c r="SKA75" s="333"/>
      <c r="SKB75" s="333"/>
      <c r="SKC75" s="333"/>
      <c r="SKD75" s="333"/>
      <c r="SKE75" s="333"/>
      <c r="SKF75" s="333"/>
      <c r="SKG75" s="333"/>
      <c r="SKH75" s="333"/>
      <c r="SKI75" s="333"/>
      <c r="SKJ75" s="333"/>
      <c r="SKK75" s="333"/>
      <c r="SKL75" s="333"/>
      <c r="SKM75" s="333"/>
      <c r="SKN75" s="333"/>
      <c r="SKO75" s="333"/>
      <c r="SKP75" s="333"/>
      <c r="SKQ75" s="333"/>
      <c r="SKR75" s="333"/>
      <c r="SKS75" s="333"/>
      <c r="SKT75" s="333"/>
      <c r="SKU75" s="333"/>
      <c r="SKV75" s="333"/>
      <c r="SKW75" s="333"/>
      <c r="SKX75" s="333"/>
      <c r="SKY75" s="333"/>
      <c r="SKZ75" s="333"/>
      <c r="SLA75" s="333"/>
      <c r="SLB75" s="333"/>
      <c r="SLC75" s="333"/>
      <c r="SLD75" s="333"/>
      <c r="SLE75" s="333"/>
      <c r="SLF75" s="333"/>
      <c r="SLG75" s="333"/>
      <c r="SLH75" s="333"/>
      <c r="SLI75" s="333"/>
      <c r="SLJ75" s="333"/>
      <c r="SLK75" s="333"/>
      <c r="SLL75" s="333"/>
      <c r="SLM75" s="333"/>
      <c r="SLN75" s="333"/>
      <c r="SLO75" s="333"/>
      <c r="SLP75" s="333"/>
      <c r="SLQ75" s="333"/>
      <c r="SLR75" s="333"/>
      <c r="SLS75" s="333"/>
      <c r="SLT75" s="333"/>
      <c r="SLU75" s="333"/>
      <c r="SLV75" s="333"/>
      <c r="SLW75" s="333"/>
      <c r="SLX75" s="333"/>
      <c r="SLY75" s="333"/>
      <c r="SLZ75" s="333"/>
      <c r="SMA75" s="333"/>
      <c r="SMB75" s="333"/>
      <c r="SMC75" s="333"/>
      <c r="SMD75" s="333"/>
      <c r="SME75" s="333"/>
      <c r="SMF75" s="333"/>
      <c r="SMG75" s="333"/>
      <c r="SMH75" s="333"/>
      <c r="SMI75" s="333"/>
      <c r="SMJ75" s="333"/>
      <c r="SMK75" s="333"/>
      <c r="SML75" s="333"/>
      <c r="SMM75" s="333"/>
      <c r="SMN75" s="333"/>
      <c r="SMO75" s="333"/>
      <c r="SMP75" s="333"/>
      <c r="SMQ75" s="333"/>
      <c r="SMR75" s="333"/>
      <c r="SMS75" s="333"/>
      <c r="SMT75" s="333"/>
      <c r="SMU75" s="333"/>
      <c r="SMV75" s="333"/>
      <c r="SMW75" s="333"/>
      <c r="SMX75" s="333"/>
      <c r="SMY75" s="333"/>
      <c r="SMZ75" s="333"/>
      <c r="SNA75" s="333"/>
      <c r="SNB75" s="333"/>
      <c r="SNC75" s="333"/>
      <c r="SND75" s="333"/>
      <c r="SNE75" s="333"/>
      <c r="SNF75" s="333"/>
      <c r="SNG75" s="333"/>
      <c r="SNH75" s="333"/>
      <c r="SNI75" s="333"/>
      <c r="SNJ75" s="333"/>
      <c r="SNK75" s="333"/>
      <c r="SNL75" s="333"/>
      <c r="SNM75" s="333"/>
      <c r="SNN75" s="333"/>
      <c r="SNO75" s="333"/>
      <c r="SNP75" s="333"/>
      <c r="SNQ75" s="333"/>
      <c r="SNR75" s="333"/>
      <c r="SNS75" s="333"/>
      <c r="SNT75" s="333"/>
      <c r="SNU75" s="333"/>
      <c r="SNV75" s="333"/>
      <c r="SNW75" s="333"/>
      <c r="SNX75" s="333"/>
      <c r="SNY75" s="333"/>
      <c r="SNZ75" s="333"/>
      <c r="SOA75" s="333"/>
      <c r="SOB75" s="333"/>
      <c r="SOC75" s="333"/>
      <c r="SOD75" s="333"/>
      <c r="SOE75" s="333"/>
      <c r="SOF75" s="333"/>
      <c r="SOG75" s="333"/>
      <c r="SOH75" s="333"/>
      <c r="SOI75" s="333"/>
      <c r="SOJ75" s="333"/>
      <c r="SOK75" s="333"/>
      <c r="SOL75" s="333"/>
      <c r="SOM75" s="333"/>
      <c r="SON75" s="333"/>
      <c r="SOO75" s="333"/>
      <c r="SOP75" s="333"/>
      <c r="SOQ75" s="333"/>
      <c r="SOR75" s="333"/>
      <c r="SOS75" s="333"/>
      <c r="SOT75" s="333"/>
      <c r="SOU75" s="333"/>
      <c r="SOV75" s="333"/>
      <c r="SOW75" s="333"/>
      <c r="SOX75" s="333"/>
      <c r="SOY75" s="333"/>
      <c r="SOZ75" s="333"/>
      <c r="SPA75" s="333"/>
      <c r="SPB75" s="333"/>
      <c r="SPC75" s="333"/>
      <c r="SPD75" s="333"/>
      <c r="SPE75" s="333"/>
      <c r="SPF75" s="333"/>
      <c r="SPG75" s="333"/>
      <c r="SPH75" s="333"/>
      <c r="SPI75" s="333"/>
      <c r="SPJ75" s="333"/>
      <c r="SPK75" s="333"/>
      <c r="SPL75" s="333"/>
      <c r="SPM75" s="333"/>
      <c r="SPN75" s="333"/>
      <c r="SPO75" s="333"/>
      <c r="SPP75" s="333"/>
      <c r="SPQ75" s="333"/>
      <c r="SPR75" s="333"/>
      <c r="SPS75" s="333"/>
      <c r="SPT75" s="333"/>
      <c r="SPU75" s="333"/>
      <c r="SPV75" s="333"/>
      <c r="SPW75" s="333"/>
      <c r="SPX75" s="333"/>
      <c r="SPY75" s="333"/>
      <c r="SPZ75" s="333"/>
      <c r="SQA75" s="333"/>
      <c r="SQB75" s="333"/>
      <c r="SQC75" s="333"/>
      <c r="SQD75" s="333"/>
      <c r="SQE75" s="333"/>
      <c r="SQF75" s="333"/>
      <c r="SQG75" s="333"/>
      <c r="SQH75" s="333"/>
      <c r="SQI75" s="333"/>
      <c r="SQJ75" s="333"/>
      <c r="SQK75" s="333"/>
      <c r="SQL75" s="333"/>
      <c r="SQM75" s="333"/>
      <c r="SQN75" s="333"/>
      <c r="SQO75" s="333"/>
      <c r="SQP75" s="333"/>
      <c r="SQQ75" s="333"/>
      <c r="SQR75" s="333"/>
      <c r="SQS75" s="333"/>
      <c r="SQT75" s="333"/>
      <c r="SQU75" s="333"/>
      <c r="SQV75" s="333"/>
      <c r="SQW75" s="333"/>
      <c r="SQX75" s="333"/>
      <c r="SQY75" s="333"/>
      <c r="SQZ75" s="333"/>
      <c r="SRA75" s="333"/>
      <c r="SRB75" s="333"/>
      <c r="SRC75" s="333"/>
      <c r="SRD75" s="333"/>
      <c r="SRE75" s="333"/>
      <c r="SRF75" s="333"/>
      <c r="SRG75" s="333"/>
      <c r="SRH75" s="333"/>
      <c r="SRI75" s="333"/>
      <c r="SRJ75" s="333"/>
      <c r="SRK75" s="333"/>
      <c r="SRL75" s="333"/>
      <c r="SRM75" s="333"/>
      <c r="SRN75" s="333"/>
      <c r="SRO75" s="333"/>
      <c r="SRP75" s="333"/>
      <c r="SRQ75" s="333"/>
      <c r="SRR75" s="333"/>
      <c r="SRS75" s="333"/>
      <c r="SRT75" s="333"/>
      <c r="SRU75" s="333"/>
      <c r="SRV75" s="333"/>
      <c r="SRW75" s="333"/>
      <c r="SRX75" s="333"/>
      <c r="SRY75" s="333"/>
      <c r="SRZ75" s="333"/>
      <c r="SSA75" s="333"/>
      <c r="SSB75" s="333"/>
      <c r="SSC75" s="333"/>
      <c r="SSD75" s="333"/>
      <c r="SSE75" s="333"/>
      <c r="SSF75" s="333"/>
      <c r="SSG75" s="333"/>
      <c r="SSH75" s="333"/>
      <c r="SSI75" s="333"/>
      <c r="SSJ75" s="333"/>
      <c r="SSK75" s="333"/>
      <c r="SSL75" s="333"/>
      <c r="SSM75" s="333"/>
      <c r="SSN75" s="333"/>
      <c r="SSO75" s="333"/>
      <c r="SSP75" s="333"/>
      <c r="SSQ75" s="333"/>
      <c r="SSR75" s="333"/>
      <c r="SSS75" s="333"/>
      <c r="SST75" s="333"/>
      <c r="SSU75" s="333"/>
      <c r="SSV75" s="333"/>
      <c r="SSW75" s="333"/>
      <c r="SSX75" s="333"/>
      <c r="SSY75" s="333"/>
      <c r="SSZ75" s="333"/>
      <c r="STA75" s="333"/>
      <c r="STB75" s="333"/>
      <c r="STC75" s="333"/>
      <c r="STD75" s="333"/>
      <c r="STE75" s="333"/>
      <c r="STF75" s="333"/>
      <c r="STG75" s="333"/>
      <c r="STH75" s="333"/>
      <c r="STI75" s="333"/>
      <c r="STJ75" s="333"/>
      <c r="STK75" s="333"/>
      <c r="STL75" s="333"/>
      <c r="STM75" s="333"/>
      <c r="STN75" s="333"/>
      <c r="STO75" s="333"/>
      <c r="STP75" s="333"/>
      <c r="STQ75" s="333"/>
      <c r="STR75" s="333"/>
      <c r="STS75" s="333"/>
      <c r="STT75" s="333"/>
      <c r="STU75" s="333"/>
      <c r="STV75" s="333"/>
      <c r="STW75" s="333"/>
      <c r="STX75" s="333"/>
      <c r="STY75" s="333"/>
      <c r="STZ75" s="333"/>
      <c r="SUA75" s="333"/>
      <c r="SUB75" s="333"/>
      <c r="SUC75" s="333"/>
      <c r="SUD75" s="333"/>
      <c r="SUE75" s="333"/>
      <c r="SUF75" s="333"/>
      <c r="SUG75" s="333"/>
      <c r="SUH75" s="333"/>
      <c r="SUI75" s="333"/>
      <c r="SUJ75" s="333"/>
      <c r="SUK75" s="333"/>
      <c r="SUL75" s="333"/>
      <c r="SUM75" s="333"/>
      <c r="SUN75" s="333"/>
      <c r="SUO75" s="333"/>
      <c r="SUP75" s="333"/>
      <c r="SUQ75" s="333"/>
      <c r="SUR75" s="333"/>
      <c r="SUS75" s="333"/>
      <c r="SUT75" s="333"/>
      <c r="SUU75" s="333"/>
      <c r="SUV75" s="333"/>
      <c r="SUW75" s="333"/>
      <c r="SUX75" s="333"/>
      <c r="SUY75" s="333"/>
      <c r="SUZ75" s="333"/>
      <c r="SVA75" s="333"/>
      <c r="SVB75" s="333"/>
      <c r="SVC75" s="333"/>
      <c r="SVD75" s="333"/>
      <c r="SVE75" s="333"/>
      <c r="SVF75" s="333"/>
      <c r="SVG75" s="333"/>
      <c r="SVH75" s="333"/>
      <c r="SVI75" s="333"/>
      <c r="SVJ75" s="333"/>
      <c r="SVK75" s="333"/>
      <c r="SVL75" s="333"/>
      <c r="SVM75" s="333"/>
      <c r="SVN75" s="333"/>
      <c r="SVO75" s="333"/>
      <c r="SVP75" s="333"/>
      <c r="SVQ75" s="333"/>
      <c r="SVR75" s="333"/>
      <c r="SVS75" s="333"/>
      <c r="SVT75" s="333"/>
      <c r="SVU75" s="333"/>
      <c r="SVV75" s="333"/>
      <c r="SVW75" s="333"/>
      <c r="SVX75" s="333"/>
      <c r="SVY75" s="333"/>
      <c r="SVZ75" s="333"/>
      <c r="SWA75" s="333"/>
      <c r="SWB75" s="333"/>
      <c r="SWC75" s="333"/>
      <c r="SWD75" s="333"/>
      <c r="SWE75" s="333"/>
      <c r="SWF75" s="333"/>
      <c r="SWG75" s="333"/>
      <c r="SWH75" s="333"/>
      <c r="SWI75" s="333"/>
      <c r="SWJ75" s="333"/>
      <c r="SWK75" s="333"/>
      <c r="SWL75" s="333"/>
      <c r="SWM75" s="333"/>
      <c r="SWN75" s="333"/>
      <c r="SWO75" s="333"/>
      <c r="SWP75" s="333"/>
      <c r="SWQ75" s="333"/>
      <c r="SWR75" s="333"/>
      <c r="SWS75" s="333"/>
      <c r="SWT75" s="333"/>
      <c r="SWU75" s="333"/>
      <c r="SWV75" s="333"/>
      <c r="SWW75" s="333"/>
      <c r="SWX75" s="333"/>
      <c r="SWY75" s="333"/>
      <c r="SWZ75" s="333"/>
      <c r="SXA75" s="333"/>
      <c r="SXB75" s="333"/>
      <c r="SXC75" s="333"/>
      <c r="SXD75" s="333"/>
      <c r="SXE75" s="333"/>
      <c r="SXF75" s="333"/>
      <c r="SXG75" s="333"/>
      <c r="SXH75" s="333"/>
      <c r="SXI75" s="333"/>
      <c r="SXJ75" s="333"/>
      <c r="SXK75" s="333"/>
      <c r="SXL75" s="333"/>
      <c r="SXM75" s="333"/>
      <c r="SXN75" s="333"/>
      <c r="SXO75" s="333"/>
      <c r="SXP75" s="333"/>
      <c r="SXQ75" s="333"/>
      <c r="SXR75" s="333"/>
      <c r="SXS75" s="333"/>
      <c r="SXT75" s="333"/>
      <c r="SXU75" s="333"/>
      <c r="SXV75" s="333"/>
      <c r="SXW75" s="333"/>
      <c r="SXX75" s="333"/>
      <c r="SXY75" s="333"/>
      <c r="SXZ75" s="333"/>
      <c r="SYA75" s="333"/>
      <c r="SYB75" s="333"/>
      <c r="SYC75" s="333"/>
      <c r="SYD75" s="333"/>
      <c r="SYE75" s="333"/>
      <c r="SYF75" s="333"/>
      <c r="SYG75" s="333"/>
      <c r="SYH75" s="333"/>
      <c r="SYI75" s="333"/>
      <c r="SYJ75" s="333"/>
      <c r="SYK75" s="333"/>
      <c r="SYL75" s="333"/>
      <c r="SYM75" s="333"/>
      <c r="SYN75" s="333"/>
      <c r="SYO75" s="333"/>
      <c r="SYP75" s="333"/>
      <c r="SYQ75" s="333"/>
      <c r="SYR75" s="333"/>
      <c r="SYS75" s="333"/>
      <c r="SYT75" s="333"/>
      <c r="SYU75" s="333"/>
      <c r="SYV75" s="333"/>
      <c r="SYW75" s="333"/>
      <c r="SYX75" s="333"/>
      <c r="SYY75" s="333"/>
      <c r="SYZ75" s="333"/>
      <c r="SZA75" s="333"/>
      <c r="SZB75" s="333"/>
      <c r="SZC75" s="333"/>
      <c r="SZD75" s="333"/>
      <c r="SZE75" s="333"/>
      <c r="SZF75" s="333"/>
      <c r="SZG75" s="333"/>
      <c r="SZH75" s="333"/>
      <c r="SZI75" s="333"/>
      <c r="SZJ75" s="333"/>
      <c r="SZK75" s="333"/>
      <c r="SZL75" s="333"/>
      <c r="SZM75" s="333"/>
      <c r="SZN75" s="333"/>
      <c r="SZO75" s="333"/>
      <c r="SZP75" s="333"/>
      <c r="SZQ75" s="333"/>
      <c r="SZR75" s="333"/>
      <c r="SZS75" s="333"/>
      <c r="SZT75" s="333"/>
      <c r="SZU75" s="333"/>
      <c r="SZV75" s="333"/>
      <c r="SZW75" s="333"/>
      <c r="SZX75" s="333"/>
      <c r="SZY75" s="333"/>
      <c r="SZZ75" s="333"/>
      <c r="TAA75" s="333"/>
      <c r="TAB75" s="333"/>
      <c r="TAC75" s="333"/>
      <c r="TAD75" s="333"/>
      <c r="TAE75" s="333"/>
      <c r="TAF75" s="333"/>
      <c r="TAG75" s="333"/>
      <c r="TAH75" s="333"/>
      <c r="TAI75" s="333"/>
      <c r="TAJ75" s="333"/>
      <c r="TAK75" s="333"/>
      <c r="TAL75" s="333"/>
      <c r="TAM75" s="333"/>
      <c r="TAN75" s="333"/>
      <c r="TAO75" s="333"/>
      <c r="TAP75" s="333"/>
      <c r="TAQ75" s="333"/>
      <c r="TAR75" s="333"/>
      <c r="TAS75" s="333"/>
      <c r="TAT75" s="333"/>
      <c r="TAU75" s="333"/>
      <c r="TAV75" s="333"/>
      <c r="TAW75" s="333"/>
      <c r="TAX75" s="333"/>
      <c r="TAY75" s="333"/>
      <c r="TAZ75" s="333"/>
      <c r="TBA75" s="333"/>
      <c r="TBB75" s="333"/>
      <c r="TBC75" s="333"/>
      <c r="TBD75" s="333"/>
      <c r="TBE75" s="333"/>
      <c r="TBF75" s="333"/>
      <c r="TBG75" s="333"/>
      <c r="TBH75" s="333"/>
      <c r="TBI75" s="333"/>
      <c r="TBJ75" s="333"/>
      <c r="TBK75" s="333"/>
      <c r="TBL75" s="333"/>
      <c r="TBM75" s="333"/>
      <c r="TBN75" s="333"/>
      <c r="TBO75" s="333"/>
      <c r="TBP75" s="333"/>
      <c r="TBQ75" s="333"/>
      <c r="TBR75" s="333"/>
      <c r="TBS75" s="333"/>
      <c r="TBT75" s="333"/>
      <c r="TBU75" s="333"/>
      <c r="TBV75" s="333"/>
      <c r="TBW75" s="333"/>
      <c r="TBX75" s="333"/>
      <c r="TBY75" s="333"/>
      <c r="TBZ75" s="333"/>
      <c r="TCA75" s="333"/>
      <c r="TCB75" s="333"/>
      <c r="TCC75" s="333"/>
      <c r="TCD75" s="333"/>
      <c r="TCE75" s="333"/>
      <c r="TCF75" s="333"/>
      <c r="TCG75" s="333"/>
      <c r="TCH75" s="333"/>
      <c r="TCI75" s="333"/>
      <c r="TCJ75" s="333"/>
      <c r="TCK75" s="333"/>
      <c r="TCL75" s="333"/>
      <c r="TCM75" s="333"/>
      <c r="TCN75" s="333"/>
      <c r="TCO75" s="333"/>
      <c r="TCP75" s="333"/>
      <c r="TCQ75" s="333"/>
      <c r="TCR75" s="333"/>
      <c r="TCS75" s="333"/>
      <c r="TCT75" s="333"/>
      <c r="TCU75" s="333"/>
      <c r="TCV75" s="333"/>
      <c r="TCW75" s="333"/>
      <c r="TCX75" s="333"/>
      <c r="TCY75" s="333"/>
      <c r="TCZ75" s="333"/>
      <c r="TDA75" s="333"/>
      <c r="TDB75" s="333"/>
      <c r="TDC75" s="333"/>
      <c r="TDD75" s="333"/>
      <c r="TDE75" s="333"/>
      <c r="TDF75" s="333"/>
      <c r="TDG75" s="333"/>
      <c r="TDH75" s="333"/>
      <c r="TDI75" s="333"/>
      <c r="TDJ75" s="333"/>
      <c r="TDK75" s="333"/>
      <c r="TDL75" s="333"/>
      <c r="TDM75" s="333"/>
      <c r="TDN75" s="333"/>
      <c r="TDO75" s="333"/>
      <c r="TDP75" s="333"/>
      <c r="TDQ75" s="333"/>
      <c r="TDR75" s="333"/>
      <c r="TDS75" s="333"/>
      <c r="TDT75" s="333"/>
      <c r="TDU75" s="333"/>
      <c r="TDV75" s="333"/>
      <c r="TDW75" s="333"/>
      <c r="TDX75" s="333"/>
      <c r="TDY75" s="333"/>
      <c r="TDZ75" s="333"/>
      <c r="TEA75" s="333"/>
      <c r="TEB75" s="333"/>
      <c r="TEC75" s="333"/>
      <c r="TED75" s="333"/>
      <c r="TEE75" s="333"/>
      <c r="TEF75" s="333"/>
      <c r="TEG75" s="333"/>
      <c r="TEH75" s="333"/>
      <c r="TEI75" s="333"/>
      <c r="TEJ75" s="333"/>
      <c r="TEK75" s="333"/>
      <c r="TEL75" s="333"/>
      <c r="TEM75" s="333"/>
      <c r="TEN75" s="333"/>
      <c r="TEO75" s="333"/>
      <c r="TEP75" s="333"/>
      <c r="TEQ75" s="333"/>
      <c r="TER75" s="333"/>
      <c r="TES75" s="333"/>
      <c r="TET75" s="333"/>
      <c r="TEU75" s="333"/>
      <c r="TEV75" s="333"/>
      <c r="TEW75" s="333"/>
      <c r="TEX75" s="333"/>
      <c r="TEY75" s="333"/>
      <c r="TEZ75" s="333"/>
      <c r="TFA75" s="333"/>
      <c r="TFB75" s="333"/>
      <c r="TFC75" s="333"/>
      <c r="TFD75" s="333"/>
      <c r="TFE75" s="333"/>
      <c r="TFF75" s="333"/>
      <c r="TFG75" s="333"/>
      <c r="TFH75" s="333"/>
      <c r="TFI75" s="333"/>
      <c r="TFJ75" s="333"/>
      <c r="TFK75" s="333"/>
      <c r="TFL75" s="333"/>
      <c r="TFM75" s="333"/>
      <c r="TFN75" s="333"/>
      <c r="TFO75" s="333"/>
      <c r="TFP75" s="333"/>
      <c r="TFQ75" s="333"/>
      <c r="TFR75" s="333"/>
      <c r="TFS75" s="333"/>
      <c r="TFT75" s="333"/>
      <c r="TFU75" s="333"/>
      <c r="TFV75" s="333"/>
      <c r="TFW75" s="333"/>
      <c r="TFX75" s="333"/>
      <c r="TFY75" s="333"/>
      <c r="TFZ75" s="333"/>
      <c r="TGA75" s="333"/>
      <c r="TGB75" s="333"/>
      <c r="TGC75" s="333"/>
      <c r="TGD75" s="333"/>
      <c r="TGE75" s="333"/>
      <c r="TGF75" s="333"/>
      <c r="TGG75" s="333"/>
      <c r="TGH75" s="333"/>
      <c r="TGI75" s="333"/>
      <c r="TGJ75" s="333"/>
      <c r="TGK75" s="333"/>
      <c r="TGL75" s="333"/>
      <c r="TGM75" s="333"/>
      <c r="TGN75" s="333"/>
      <c r="TGO75" s="333"/>
      <c r="TGP75" s="333"/>
      <c r="TGQ75" s="333"/>
      <c r="TGR75" s="333"/>
      <c r="TGS75" s="333"/>
      <c r="TGT75" s="333"/>
      <c r="TGU75" s="333"/>
      <c r="TGV75" s="333"/>
      <c r="TGW75" s="333"/>
      <c r="TGX75" s="333"/>
      <c r="TGY75" s="333"/>
      <c r="TGZ75" s="333"/>
      <c r="THA75" s="333"/>
      <c r="THB75" s="333"/>
      <c r="THC75" s="333"/>
      <c r="THD75" s="333"/>
      <c r="THE75" s="333"/>
      <c r="THF75" s="333"/>
      <c r="THG75" s="333"/>
      <c r="THH75" s="333"/>
      <c r="THI75" s="333"/>
      <c r="THJ75" s="333"/>
      <c r="THK75" s="333"/>
      <c r="THL75" s="333"/>
      <c r="THM75" s="333"/>
      <c r="THN75" s="333"/>
      <c r="THO75" s="333"/>
      <c r="THP75" s="333"/>
      <c r="THQ75" s="333"/>
      <c r="THR75" s="333"/>
      <c r="THS75" s="333"/>
      <c r="THT75" s="333"/>
      <c r="THU75" s="333"/>
      <c r="THV75" s="333"/>
      <c r="THW75" s="333"/>
      <c r="THX75" s="333"/>
      <c r="THY75" s="333"/>
      <c r="THZ75" s="333"/>
      <c r="TIA75" s="333"/>
      <c r="TIB75" s="333"/>
      <c r="TIC75" s="333"/>
      <c r="TID75" s="333"/>
      <c r="TIE75" s="333"/>
      <c r="TIF75" s="333"/>
      <c r="TIG75" s="333"/>
      <c r="TIH75" s="333"/>
      <c r="TII75" s="333"/>
      <c r="TIJ75" s="333"/>
      <c r="TIK75" s="333"/>
      <c r="TIL75" s="333"/>
      <c r="TIM75" s="333"/>
      <c r="TIN75" s="333"/>
      <c r="TIO75" s="333"/>
      <c r="TIP75" s="333"/>
      <c r="TIQ75" s="333"/>
      <c r="TIR75" s="333"/>
      <c r="TIS75" s="333"/>
      <c r="TIT75" s="333"/>
      <c r="TIU75" s="333"/>
      <c r="TIV75" s="333"/>
      <c r="TIW75" s="333"/>
      <c r="TIX75" s="333"/>
      <c r="TIY75" s="333"/>
      <c r="TIZ75" s="333"/>
      <c r="TJA75" s="333"/>
      <c r="TJB75" s="333"/>
      <c r="TJC75" s="333"/>
      <c r="TJD75" s="333"/>
      <c r="TJE75" s="333"/>
      <c r="TJF75" s="333"/>
      <c r="TJG75" s="333"/>
      <c r="TJH75" s="333"/>
      <c r="TJI75" s="333"/>
      <c r="TJJ75" s="333"/>
      <c r="TJK75" s="333"/>
      <c r="TJL75" s="333"/>
      <c r="TJM75" s="333"/>
      <c r="TJN75" s="333"/>
      <c r="TJO75" s="333"/>
      <c r="TJP75" s="333"/>
      <c r="TJQ75" s="333"/>
      <c r="TJR75" s="333"/>
      <c r="TJS75" s="333"/>
      <c r="TJT75" s="333"/>
      <c r="TJU75" s="333"/>
      <c r="TJV75" s="333"/>
      <c r="TJW75" s="333"/>
      <c r="TJX75" s="333"/>
      <c r="TJY75" s="333"/>
      <c r="TJZ75" s="333"/>
      <c r="TKA75" s="333"/>
      <c r="TKB75" s="333"/>
      <c r="TKC75" s="333"/>
      <c r="TKD75" s="333"/>
      <c r="TKE75" s="333"/>
      <c r="TKF75" s="333"/>
      <c r="TKG75" s="333"/>
      <c r="TKH75" s="333"/>
      <c r="TKI75" s="333"/>
      <c r="TKJ75" s="333"/>
      <c r="TKK75" s="333"/>
      <c r="TKL75" s="333"/>
      <c r="TKM75" s="333"/>
      <c r="TKN75" s="333"/>
      <c r="TKO75" s="333"/>
      <c r="TKP75" s="333"/>
      <c r="TKQ75" s="333"/>
      <c r="TKR75" s="333"/>
      <c r="TKS75" s="333"/>
      <c r="TKT75" s="333"/>
      <c r="TKU75" s="333"/>
      <c r="TKV75" s="333"/>
      <c r="TKW75" s="333"/>
      <c r="TKX75" s="333"/>
      <c r="TKY75" s="333"/>
      <c r="TKZ75" s="333"/>
      <c r="TLA75" s="333"/>
      <c r="TLB75" s="333"/>
      <c r="TLC75" s="333"/>
      <c r="TLD75" s="333"/>
      <c r="TLE75" s="333"/>
      <c r="TLF75" s="333"/>
      <c r="TLG75" s="333"/>
      <c r="TLH75" s="333"/>
      <c r="TLI75" s="333"/>
      <c r="TLJ75" s="333"/>
      <c r="TLK75" s="333"/>
      <c r="TLL75" s="333"/>
      <c r="TLM75" s="333"/>
      <c r="TLN75" s="333"/>
      <c r="TLO75" s="333"/>
      <c r="TLP75" s="333"/>
      <c r="TLQ75" s="333"/>
      <c r="TLR75" s="333"/>
      <c r="TLS75" s="333"/>
      <c r="TLT75" s="333"/>
      <c r="TLU75" s="333"/>
      <c r="TLV75" s="333"/>
      <c r="TLW75" s="333"/>
      <c r="TLX75" s="333"/>
      <c r="TLY75" s="333"/>
      <c r="TLZ75" s="333"/>
      <c r="TMA75" s="333"/>
      <c r="TMB75" s="333"/>
      <c r="TMC75" s="333"/>
      <c r="TMD75" s="333"/>
      <c r="TME75" s="333"/>
      <c r="TMF75" s="333"/>
      <c r="TMG75" s="333"/>
      <c r="TMH75" s="333"/>
      <c r="TMI75" s="333"/>
      <c r="TMJ75" s="333"/>
      <c r="TMK75" s="333"/>
      <c r="TML75" s="333"/>
      <c r="TMM75" s="333"/>
      <c r="TMN75" s="333"/>
      <c r="TMO75" s="333"/>
      <c r="TMP75" s="333"/>
      <c r="TMQ75" s="333"/>
      <c r="TMR75" s="333"/>
      <c r="TMS75" s="333"/>
      <c r="TMT75" s="333"/>
      <c r="TMU75" s="333"/>
      <c r="TMV75" s="333"/>
      <c r="TMW75" s="333"/>
      <c r="TMX75" s="333"/>
      <c r="TMY75" s="333"/>
      <c r="TMZ75" s="333"/>
      <c r="TNA75" s="333"/>
      <c r="TNB75" s="333"/>
      <c r="TNC75" s="333"/>
      <c r="TND75" s="333"/>
      <c r="TNE75" s="333"/>
      <c r="TNF75" s="333"/>
      <c r="TNG75" s="333"/>
      <c r="TNH75" s="333"/>
      <c r="TNI75" s="333"/>
      <c r="TNJ75" s="333"/>
      <c r="TNK75" s="333"/>
      <c r="TNL75" s="333"/>
      <c r="TNM75" s="333"/>
      <c r="TNN75" s="333"/>
      <c r="TNO75" s="333"/>
      <c r="TNP75" s="333"/>
      <c r="TNQ75" s="333"/>
      <c r="TNR75" s="333"/>
      <c r="TNS75" s="333"/>
      <c r="TNT75" s="333"/>
      <c r="TNU75" s="333"/>
      <c r="TNV75" s="333"/>
      <c r="TNW75" s="333"/>
      <c r="TNX75" s="333"/>
      <c r="TNY75" s="333"/>
      <c r="TNZ75" s="333"/>
      <c r="TOA75" s="333"/>
      <c r="TOB75" s="333"/>
      <c r="TOC75" s="333"/>
      <c r="TOD75" s="333"/>
      <c r="TOE75" s="333"/>
      <c r="TOF75" s="333"/>
      <c r="TOG75" s="333"/>
      <c r="TOH75" s="333"/>
      <c r="TOI75" s="333"/>
      <c r="TOJ75" s="333"/>
      <c r="TOK75" s="333"/>
      <c r="TOL75" s="333"/>
      <c r="TOM75" s="333"/>
      <c r="TON75" s="333"/>
      <c r="TOO75" s="333"/>
      <c r="TOP75" s="333"/>
      <c r="TOQ75" s="333"/>
      <c r="TOR75" s="333"/>
      <c r="TOS75" s="333"/>
      <c r="TOT75" s="333"/>
      <c r="TOU75" s="333"/>
      <c r="TOV75" s="333"/>
      <c r="TOW75" s="333"/>
      <c r="TOX75" s="333"/>
      <c r="TOY75" s="333"/>
      <c r="TOZ75" s="333"/>
      <c r="TPA75" s="333"/>
      <c r="TPB75" s="333"/>
      <c r="TPC75" s="333"/>
      <c r="TPD75" s="333"/>
      <c r="TPE75" s="333"/>
      <c r="TPF75" s="333"/>
      <c r="TPG75" s="333"/>
      <c r="TPH75" s="333"/>
      <c r="TPI75" s="333"/>
      <c r="TPJ75" s="333"/>
      <c r="TPK75" s="333"/>
      <c r="TPL75" s="333"/>
      <c r="TPM75" s="333"/>
      <c r="TPN75" s="333"/>
      <c r="TPO75" s="333"/>
      <c r="TPP75" s="333"/>
      <c r="TPQ75" s="333"/>
      <c r="TPR75" s="333"/>
      <c r="TPS75" s="333"/>
      <c r="TPT75" s="333"/>
      <c r="TPU75" s="333"/>
      <c r="TPV75" s="333"/>
      <c r="TPW75" s="333"/>
      <c r="TPX75" s="333"/>
      <c r="TPY75" s="333"/>
      <c r="TPZ75" s="333"/>
      <c r="TQA75" s="333"/>
      <c r="TQB75" s="333"/>
      <c r="TQC75" s="333"/>
      <c r="TQD75" s="333"/>
      <c r="TQE75" s="333"/>
      <c r="TQF75" s="333"/>
      <c r="TQG75" s="333"/>
      <c r="TQH75" s="333"/>
      <c r="TQI75" s="333"/>
      <c r="TQJ75" s="333"/>
      <c r="TQK75" s="333"/>
      <c r="TQL75" s="333"/>
      <c r="TQM75" s="333"/>
      <c r="TQN75" s="333"/>
      <c r="TQO75" s="333"/>
      <c r="TQP75" s="333"/>
      <c r="TQQ75" s="333"/>
      <c r="TQR75" s="333"/>
      <c r="TQS75" s="333"/>
      <c r="TQT75" s="333"/>
      <c r="TQU75" s="333"/>
      <c r="TQV75" s="333"/>
      <c r="TQW75" s="333"/>
      <c r="TQX75" s="333"/>
      <c r="TQY75" s="333"/>
      <c r="TQZ75" s="333"/>
      <c r="TRA75" s="333"/>
      <c r="TRB75" s="333"/>
      <c r="TRC75" s="333"/>
      <c r="TRD75" s="333"/>
      <c r="TRE75" s="333"/>
      <c r="TRF75" s="333"/>
      <c r="TRG75" s="333"/>
      <c r="TRH75" s="333"/>
      <c r="TRI75" s="333"/>
      <c r="TRJ75" s="333"/>
      <c r="TRK75" s="333"/>
      <c r="TRL75" s="333"/>
      <c r="TRM75" s="333"/>
      <c r="TRN75" s="333"/>
      <c r="TRO75" s="333"/>
      <c r="TRP75" s="333"/>
      <c r="TRQ75" s="333"/>
      <c r="TRR75" s="333"/>
      <c r="TRS75" s="333"/>
      <c r="TRT75" s="333"/>
      <c r="TRU75" s="333"/>
      <c r="TRV75" s="333"/>
      <c r="TRW75" s="333"/>
      <c r="TRX75" s="333"/>
      <c r="TRY75" s="333"/>
      <c r="TRZ75" s="333"/>
      <c r="TSA75" s="333"/>
      <c r="TSB75" s="333"/>
      <c r="TSC75" s="333"/>
      <c r="TSD75" s="333"/>
      <c r="TSE75" s="333"/>
      <c r="TSF75" s="333"/>
      <c r="TSG75" s="333"/>
      <c r="TSH75" s="333"/>
      <c r="TSI75" s="333"/>
      <c r="TSJ75" s="333"/>
      <c r="TSK75" s="333"/>
      <c r="TSL75" s="333"/>
      <c r="TSM75" s="333"/>
      <c r="TSN75" s="333"/>
      <c r="TSO75" s="333"/>
      <c r="TSP75" s="333"/>
      <c r="TSQ75" s="333"/>
      <c r="TSR75" s="333"/>
      <c r="TSS75" s="333"/>
      <c r="TST75" s="333"/>
      <c r="TSU75" s="333"/>
      <c r="TSV75" s="333"/>
      <c r="TSW75" s="333"/>
      <c r="TSX75" s="333"/>
      <c r="TSY75" s="333"/>
      <c r="TSZ75" s="333"/>
      <c r="TTA75" s="333"/>
      <c r="TTB75" s="333"/>
      <c r="TTC75" s="333"/>
      <c r="TTD75" s="333"/>
      <c r="TTE75" s="333"/>
      <c r="TTF75" s="333"/>
      <c r="TTG75" s="333"/>
      <c r="TTH75" s="333"/>
      <c r="TTI75" s="333"/>
      <c r="TTJ75" s="333"/>
      <c r="TTK75" s="333"/>
      <c r="TTL75" s="333"/>
      <c r="TTM75" s="333"/>
      <c r="TTN75" s="333"/>
      <c r="TTO75" s="333"/>
      <c r="TTP75" s="333"/>
      <c r="TTQ75" s="333"/>
      <c r="TTR75" s="333"/>
      <c r="TTS75" s="333"/>
      <c r="TTT75" s="333"/>
      <c r="TTU75" s="333"/>
      <c r="TTV75" s="333"/>
      <c r="TTW75" s="333"/>
      <c r="TTX75" s="333"/>
      <c r="TTY75" s="333"/>
      <c r="TTZ75" s="333"/>
      <c r="TUA75" s="333"/>
      <c r="TUB75" s="333"/>
      <c r="TUC75" s="333"/>
      <c r="TUD75" s="333"/>
      <c r="TUE75" s="333"/>
      <c r="TUF75" s="333"/>
      <c r="TUG75" s="333"/>
      <c r="TUH75" s="333"/>
      <c r="TUI75" s="333"/>
      <c r="TUJ75" s="333"/>
      <c r="TUK75" s="333"/>
      <c r="TUL75" s="333"/>
      <c r="TUM75" s="333"/>
      <c r="TUN75" s="333"/>
      <c r="TUO75" s="333"/>
      <c r="TUP75" s="333"/>
      <c r="TUQ75" s="333"/>
      <c r="TUR75" s="333"/>
      <c r="TUS75" s="333"/>
      <c r="TUT75" s="333"/>
      <c r="TUU75" s="333"/>
      <c r="TUV75" s="333"/>
      <c r="TUW75" s="333"/>
      <c r="TUX75" s="333"/>
      <c r="TUY75" s="333"/>
      <c r="TUZ75" s="333"/>
      <c r="TVA75" s="333"/>
      <c r="TVB75" s="333"/>
      <c r="TVC75" s="333"/>
      <c r="TVD75" s="333"/>
      <c r="TVE75" s="333"/>
      <c r="TVF75" s="333"/>
      <c r="TVG75" s="333"/>
      <c r="TVH75" s="333"/>
      <c r="TVI75" s="333"/>
      <c r="TVJ75" s="333"/>
      <c r="TVK75" s="333"/>
      <c r="TVL75" s="333"/>
      <c r="TVM75" s="333"/>
      <c r="TVN75" s="333"/>
      <c r="TVO75" s="333"/>
      <c r="TVP75" s="333"/>
      <c r="TVQ75" s="333"/>
      <c r="TVR75" s="333"/>
      <c r="TVS75" s="333"/>
      <c r="TVT75" s="333"/>
      <c r="TVU75" s="333"/>
      <c r="TVV75" s="333"/>
      <c r="TVW75" s="333"/>
      <c r="TVX75" s="333"/>
      <c r="TVY75" s="333"/>
      <c r="TVZ75" s="333"/>
      <c r="TWA75" s="333"/>
      <c r="TWB75" s="333"/>
      <c r="TWC75" s="333"/>
      <c r="TWD75" s="333"/>
      <c r="TWE75" s="333"/>
      <c r="TWF75" s="333"/>
      <c r="TWG75" s="333"/>
      <c r="TWH75" s="333"/>
      <c r="TWI75" s="333"/>
      <c r="TWJ75" s="333"/>
      <c r="TWK75" s="333"/>
      <c r="TWL75" s="333"/>
      <c r="TWM75" s="333"/>
      <c r="TWN75" s="333"/>
      <c r="TWO75" s="333"/>
      <c r="TWP75" s="333"/>
      <c r="TWQ75" s="333"/>
      <c r="TWR75" s="333"/>
      <c r="TWS75" s="333"/>
      <c r="TWT75" s="333"/>
      <c r="TWU75" s="333"/>
      <c r="TWV75" s="333"/>
      <c r="TWW75" s="333"/>
      <c r="TWX75" s="333"/>
      <c r="TWY75" s="333"/>
      <c r="TWZ75" s="333"/>
      <c r="TXA75" s="333"/>
      <c r="TXB75" s="333"/>
      <c r="TXC75" s="333"/>
      <c r="TXD75" s="333"/>
      <c r="TXE75" s="333"/>
      <c r="TXF75" s="333"/>
      <c r="TXG75" s="333"/>
      <c r="TXH75" s="333"/>
      <c r="TXI75" s="333"/>
      <c r="TXJ75" s="333"/>
      <c r="TXK75" s="333"/>
      <c r="TXL75" s="333"/>
      <c r="TXM75" s="333"/>
      <c r="TXN75" s="333"/>
      <c r="TXO75" s="333"/>
      <c r="TXP75" s="333"/>
      <c r="TXQ75" s="333"/>
      <c r="TXR75" s="333"/>
      <c r="TXS75" s="333"/>
      <c r="TXT75" s="333"/>
      <c r="TXU75" s="333"/>
      <c r="TXV75" s="333"/>
      <c r="TXW75" s="333"/>
      <c r="TXX75" s="333"/>
      <c r="TXY75" s="333"/>
      <c r="TXZ75" s="333"/>
      <c r="TYA75" s="333"/>
      <c r="TYB75" s="333"/>
      <c r="TYC75" s="333"/>
      <c r="TYD75" s="333"/>
      <c r="TYE75" s="333"/>
      <c r="TYF75" s="333"/>
      <c r="TYG75" s="333"/>
      <c r="TYH75" s="333"/>
      <c r="TYI75" s="333"/>
      <c r="TYJ75" s="333"/>
      <c r="TYK75" s="333"/>
      <c r="TYL75" s="333"/>
      <c r="TYM75" s="333"/>
      <c r="TYN75" s="333"/>
      <c r="TYO75" s="333"/>
      <c r="TYP75" s="333"/>
      <c r="TYQ75" s="333"/>
      <c r="TYR75" s="333"/>
      <c r="TYS75" s="333"/>
      <c r="TYT75" s="333"/>
      <c r="TYU75" s="333"/>
      <c r="TYV75" s="333"/>
      <c r="TYW75" s="333"/>
      <c r="TYX75" s="333"/>
      <c r="TYY75" s="333"/>
      <c r="TYZ75" s="333"/>
      <c r="TZA75" s="333"/>
      <c r="TZB75" s="333"/>
      <c r="TZC75" s="333"/>
      <c r="TZD75" s="333"/>
      <c r="TZE75" s="333"/>
      <c r="TZF75" s="333"/>
      <c r="TZG75" s="333"/>
      <c r="TZH75" s="333"/>
      <c r="TZI75" s="333"/>
      <c r="TZJ75" s="333"/>
      <c r="TZK75" s="333"/>
      <c r="TZL75" s="333"/>
      <c r="TZM75" s="333"/>
      <c r="TZN75" s="333"/>
      <c r="TZO75" s="333"/>
      <c r="TZP75" s="333"/>
      <c r="TZQ75" s="333"/>
      <c r="TZR75" s="333"/>
      <c r="TZS75" s="333"/>
      <c r="TZT75" s="333"/>
      <c r="TZU75" s="333"/>
      <c r="TZV75" s="333"/>
      <c r="TZW75" s="333"/>
      <c r="TZX75" s="333"/>
      <c r="TZY75" s="333"/>
      <c r="TZZ75" s="333"/>
      <c r="UAA75" s="333"/>
      <c r="UAB75" s="333"/>
      <c r="UAC75" s="333"/>
      <c r="UAD75" s="333"/>
      <c r="UAE75" s="333"/>
      <c r="UAF75" s="333"/>
      <c r="UAG75" s="333"/>
      <c r="UAH75" s="333"/>
      <c r="UAI75" s="333"/>
      <c r="UAJ75" s="333"/>
      <c r="UAK75" s="333"/>
      <c r="UAL75" s="333"/>
      <c r="UAM75" s="333"/>
      <c r="UAN75" s="333"/>
      <c r="UAO75" s="333"/>
      <c r="UAP75" s="333"/>
      <c r="UAQ75" s="333"/>
      <c r="UAR75" s="333"/>
      <c r="UAS75" s="333"/>
      <c r="UAT75" s="333"/>
      <c r="UAU75" s="333"/>
      <c r="UAV75" s="333"/>
      <c r="UAW75" s="333"/>
      <c r="UAX75" s="333"/>
      <c r="UAY75" s="333"/>
      <c r="UAZ75" s="333"/>
      <c r="UBA75" s="333"/>
      <c r="UBB75" s="333"/>
      <c r="UBC75" s="333"/>
      <c r="UBD75" s="333"/>
      <c r="UBE75" s="333"/>
      <c r="UBF75" s="333"/>
      <c r="UBG75" s="333"/>
      <c r="UBH75" s="333"/>
      <c r="UBI75" s="333"/>
      <c r="UBJ75" s="333"/>
      <c r="UBK75" s="333"/>
      <c r="UBL75" s="333"/>
      <c r="UBM75" s="333"/>
      <c r="UBN75" s="333"/>
      <c r="UBO75" s="333"/>
      <c r="UBP75" s="333"/>
      <c r="UBQ75" s="333"/>
      <c r="UBR75" s="333"/>
      <c r="UBS75" s="333"/>
      <c r="UBT75" s="333"/>
      <c r="UBU75" s="333"/>
      <c r="UBV75" s="333"/>
      <c r="UBW75" s="333"/>
      <c r="UBX75" s="333"/>
      <c r="UBY75" s="333"/>
      <c r="UBZ75" s="333"/>
      <c r="UCA75" s="333"/>
      <c r="UCB75" s="333"/>
      <c r="UCC75" s="333"/>
      <c r="UCD75" s="333"/>
      <c r="UCE75" s="333"/>
      <c r="UCF75" s="333"/>
      <c r="UCG75" s="333"/>
      <c r="UCH75" s="333"/>
      <c r="UCI75" s="333"/>
      <c r="UCJ75" s="333"/>
      <c r="UCK75" s="333"/>
      <c r="UCL75" s="333"/>
      <c r="UCM75" s="333"/>
      <c r="UCN75" s="333"/>
      <c r="UCO75" s="333"/>
      <c r="UCP75" s="333"/>
      <c r="UCQ75" s="333"/>
      <c r="UCR75" s="333"/>
      <c r="UCS75" s="333"/>
      <c r="UCT75" s="333"/>
      <c r="UCU75" s="333"/>
      <c r="UCV75" s="333"/>
      <c r="UCW75" s="333"/>
      <c r="UCX75" s="333"/>
      <c r="UCY75" s="333"/>
      <c r="UCZ75" s="333"/>
      <c r="UDA75" s="333"/>
      <c r="UDB75" s="333"/>
      <c r="UDC75" s="333"/>
      <c r="UDD75" s="333"/>
      <c r="UDE75" s="333"/>
      <c r="UDF75" s="333"/>
      <c r="UDG75" s="333"/>
      <c r="UDH75" s="333"/>
      <c r="UDI75" s="333"/>
      <c r="UDJ75" s="333"/>
      <c r="UDK75" s="333"/>
      <c r="UDL75" s="333"/>
      <c r="UDM75" s="333"/>
      <c r="UDN75" s="333"/>
      <c r="UDO75" s="333"/>
      <c r="UDP75" s="333"/>
      <c r="UDQ75" s="333"/>
      <c r="UDR75" s="333"/>
      <c r="UDS75" s="333"/>
      <c r="UDT75" s="333"/>
      <c r="UDU75" s="333"/>
      <c r="UDV75" s="333"/>
      <c r="UDW75" s="333"/>
      <c r="UDX75" s="333"/>
      <c r="UDY75" s="333"/>
      <c r="UDZ75" s="333"/>
      <c r="UEA75" s="333"/>
      <c r="UEB75" s="333"/>
      <c r="UEC75" s="333"/>
      <c r="UED75" s="333"/>
      <c r="UEE75" s="333"/>
      <c r="UEF75" s="333"/>
      <c r="UEG75" s="333"/>
      <c r="UEH75" s="333"/>
      <c r="UEI75" s="333"/>
      <c r="UEJ75" s="333"/>
      <c r="UEK75" s="333"/>
      <c r="UEL75" s="333"/>
      <c r="UEM75" s="333"/>
      <c r="UEN75" s="333"/>
      <c r="UEO75" s="333"/>
      <c r="UEP75" s="333"/>
      <c r="UEQ75" s="333"/>
      <c r="UER75" s="333"/>
      <c r="UES75" s="333"/>
      <c r="UET75" s="333"/>
      <c r="UEU75" s="333"/>
      <c r="UEV75" s="333"/>
      <c r="UEW75" s="333"/>
      <c r="UEX75" s="333"/>
      <c r="UEY75" s="333"/>
      <c r="UEZ75" s="333"/>
      <c r="UFA75" s="333"/>
      <c r="UFB75" s="333"/>
      <c r="UFC75" s="333"/>
      <c r="UFD75" s="333"/>
      <c r="UFE75" s="333"/>
      <c r="UFF75" s="333"/>
      <c r="UFG75" s="333"/>
      <c r="UFH75" s="333"/>
      <c r="UFI75" s="333"/>
      <c r="UFJ75" s="333"/>
      <c r="UFK75" s="333"/>
      <c r="UFL75" s="333"/>
      <c r="UFM75" s="333"/>
      <c r="UFN75" s="333"/>
      <c r="UFO75" s="333"/>
      <c r="UFP75" s="333"/>
      <c r="UFQ75" s="333"/>
      <c r="UFR75" s="333"/>
      <c r="UFS75" s="333"/>
      <c r="UFT75" s="333"/>
      <c r="UFU75" s="333"/>
      <c r="UFV75" s="333"/>
      <c r="UFW75" s="333"/>
      <c r="UFX75" s="333"/>
      <c r="UFY75" s="333"/>
      <c r="UFZ75" s="333"/>
      <c r="UGA75" s="333"/>
      <c r="UGB75" s="333"/>
      <c r="UGC75" s="333"/>
      <c r="UGD75" s="333"/>
      <c r="UGE75" s="333"/>
      <c r="UGF75" s="333"/>
      <c r="UGG75" s="333"/>
      <c r="UGH75" s="333"/>
      <c r="UGI75" s="333"/>
      <c r="UGJ75" s="333"/>
      <c r="UGK75" s="333"/>
      <c r="UGL75" s="333"/>
      <c r="UGM75" s="333"/>
      <c r="UGN75" s="333"/>
      <c r="UGO75" s="333"/>
      <c r="UGP75" s="333"/>
      <c r="UGQ75" s="333"/>
      <c r="UGR75" s="333"/>
      <c r="UGS75" s="333"/>
      <c r="UGT75" s="333"/>
      <c r="UGU75" s="333"/>
      <c r="UGV75" s="333"/>
      <c r="UGW75" s="333"/>
      <c r="UGX75" s="333"/>
      <c r="UGY75" s="333"/>
      <c r="UGZ75" s="333"/>
      <c r="UHA75" s="333"/>
      <c r="UHB75" s="333"/>
      <c r="UHC75" s="333"/>
      <c r="UHD75" s="333"/>
      <c r="UHE75" s="333"/>
      <c r="UHF75" s="333"/>
      <c r="UHG75" s="333"/>
      <c r="UHH75" s="333"/>
      <c r="UHI75" s="333"/>
      <c r="UHJ75" s="333"/>
      <c r="UHK75" s="333"/>
      <c r="UHL75" s="333"/>
      <c r="UHM75" s="333"/>
      <c r="UHN75" s="333"/>
      <c r="UHO75" s="333"/>
      <c r="UHP75" s="333"/>
      <c r="UHQ75" s="333"/>
      <c r="UHR75" s="333"/>
      <c r="UHS75" s="333"/>
      <c r="UHT75" s="333"/>
      <c r="UHU75" s="333"/>
      <c r="UHV75" s="333"/>
      <c r="UHW75" s="333"/>
      <c r="UHX75" s="333"/>
      <c r="UHY75" s="333"/>
      <c r="UHZ75" s="333"/>
      <c r="UIA75" s="333"/>
      <c r="UIB75" s="333"/>
      <c r="UIC75" s="333"/>
      <c r="UID75" s="333"/>
      <c r="UIE75" s="333"/>
      <c r="UIF75" s="333"/>
      <c r="UIG75" s="333"/>
      <c r="UIH75" s="333"/>
      <c r="UII75" s="333"/>
      <c r="UIJ75" s="333"/>
      <c r="UIK75" s="333"/>
      <c r="UIL75" s="333"/>
      <c r="UIM75" s="333"/>
      <c r="UIN75" s="333"/>
      <c r="UIO75" s="333"/>
      <c r="UIP75" s="333"/>
      <c r="UIQ75" s="333"/>
      <c r="UIR75" s="333"/>
      <c r="UIS75" s="333"/>
      <c r="UIT75" s="333"/>
      <c r="UIU75" s="333"/>
      <c r="UIV75" s="333"/>
      <c r="UIW75" s="333"/>
      <c r="UIX75" s="333"/>
      <c r="UIY75" s="333"/>
      <c r="UIZ75" s="333"/>
      <c r="UJA75" s="333"/>
      <c r="UJB75" s="333"/>
      <c r="UJC75" s="333"/>
      <c r="UJD75" s="333"/>
      <c r="UJE75" s="333"/>
      <c r="UJF75" s="333"/>
      <c r="UJG75" s="333"/>
      <c r="UJH75" s="333"/>
      <c r="UJI75" s="333"/>
      <c r="UJJ75" s="333"/>
      <c r="UJK75" s="333"/>
      <c r="UJL75" s="333"/>
      <c r="UJM75" s="333"/>
      <c r="UJN75" s="333"/>
      <c r="UJO75" s="333"/>
      <c r="UJP75" s="333"/>
      <c r="UJQ75" s="333"/>
      <c r="UJR75" s="333"/>
      <c r="UJS75" s="333"/>
      <c r="UJT75" s="333"/>
      <c r="UJU75" s="333"/>
      <c r="UJV75" s="333"/>
      <c r="UJW75" s="333"/>
      <c r="UJX75" s="333"/>
      <c r="UJY75" s="333"/>
      <c r="UJZ75" s="333"/>
      <c r="UKA75" s="333"/>
      <c r="UKB75" s="333"/>
      <c r="UKC75" s="333"/>
      <c r="UKD75" s="333"/>
      <c r="UKE75" s="333"/>
      <c r="UKF75" s="333"/>
      <c r="UKG75" s="333"/>
      <c r="UKH75" s="333"/>
      <c r="UKI75" s="333"/>
      <c r="UKJ75" s="333"/>
      <c r="UKK75" s="333"/>
      <c r="UKL75" s="333"/>
      <c r="UKM75" s="333"/>
      <c r="UKN75" s="333"/>
      <c r="UKO75" s="333"/>
      <c r="UKP75" s="333"/>
      <c r="UKQ75" s="333"/>
      <c r="UKR75" s="333"/>
      <c r="UKS75" s="333"/>
      <c r="UKT75" s="333"/>
      <c r="UKU75" s="333"/>
      <c r="UKV75" s="333"/>
      <c r="UKW75" s="333"/>
      <c r="UKX75" s="333"/>
      <c r="UKY75" s="333"/>
      <c r="UKZ75" s="333"/>
      <c r="ULA75" s="333"/>
      <c r="ULB75" s="333"/>
      <c r="ULC75" s="333"/>
      <c r="ULD75" s="333"/>
      <c r="ULE75" s="333"/>
      <c r="ULF75" s="333"/>
      <c r="ULG75" s="333"/>
      <c r="ULH75" s="333"/>
      <c r="ULI75" s="333"/>
      <c r="ULJ75" s="333"/>
      <c r="ULK75" s="333"/>
      <c r="ULL75" s="333"/>
      <c r="ULM75" s="333"/>
      <c r="ULN75" s="333"/>
      <c r="ULO75" s="333"/>
      <c r="ULP75" s="333"/>
      <c r="ULQ75" s="333"/>
      <c r="ULR75" s="333"/>
      <c r="ULS75" s="333"/>
      <c r="ULT75" s="333"/>
      <c r="ULU75" s="333"/>
      <c r="ULV75" s="333"/>
      <c r="ULW75" s="333"/>
      <c r="ULX75" s="333"/>
      <c r="ULY75" s="333"/>
      <c r="ULZ75" s="333"/>
      <c r="UMA75" s="333"/>
      <c r="UMB75" s="333"/>
      <c r="UMC75" s="333"/>
      <c r="UMD75" s="333"/>
      <c r="UME75" s="333"/>
      <c r="UMF75" s="333"/>
      <c r="UMG75" s="333"/>
      <c r="UMH75" s="333"/>
      <c r="UMI75" s="333"/>
      <c r="UMJ75" s="333"/>
      <c r="UMK75" s="333"/>
      <c r="UML75" s="333"/>
      <c r="UMM75" s="333"/>
      <c r="UMN75" s="333"/>
      <c r="UMO75" s="333"/>
      <c r="UMP75" s="333"/>
      <c r="UMQ75" s="333"/>
      <c r="UMR75" s="333"/>
      <c r="UMS75" s="333"/>
      <c r="UMT75" s="333"/>
      <c r="UMU75" s="333"/>
      <c r="UMV75" s="333"/>
      <c r="UMW75" s="333"/>
      <c r="UMX75" s="333"/>
      <c r="UMY75" s="333"/>
      <c r="UMZ75" s="333"/>
      <c r="UNA75" s="333"/>
      <c r="UNB75" s="333"/>
      <c r="UNC75" s="333"/>
      <c r="UND75" s="333"/>
      <c r="UNE75" s="333"/>
      <c r="UNF75" s="333"/>
      <c r="UNG75" s="333"/>
      <c r="UNH75" s="333"/>
      <c r="UNI75" s="333"/>
      <c r="UNJ75" s="333"/>
      <c r="UNK75" s="333"/>
      <c r="UNL75" s="333"/>
      <c r="UNM75" s="333"/>
      <c r="UNN75" s="333"/>
      <c r="UNO75" s="333"/>
      <c r="UNP75" s="333"/>
      <c r="UNQ75" s="333"/>
      <c r="UNR75" s="333"/>
      <c r="UNS75" s="333"/>
      <c r="UNT75" s="333"/>
      <c r="UNU75" s="333"/>
      <c r="UNV75" s="333"/>
      <c r="UNW75" s="333"/>
      <c r="UNX75" s="333"/>
      <c r="UNY75" s="333"/>
      <c r="UNZ75" s="333"/>
      <c r="UOA75" s="333"/>
      <c r="UOB75" s="333"/>
      <c r="UOC75" s="333"/>
      <c r="UOD75" s="333"/>
      <c r="UOE75" s="333"/>
      <c r="UOF75" s="333"/>
      <c r="UOG75" s="333"/>
      <c r="UOH75" s="333"/>
      <c r="UOI75" s="333"/>
      <c r="UOJ75" s="333"/>
      <c r="UOK75" s="333"/>
      <c r="UOL75" s="333"/>
      <c r="UOM75" s="333"/>
      <c r="UON75" s="333"/>
      <c r="UOO75" s="333"/>
      <c r="UOP75" s="333"/>
      <c r="UOQ75" s="333"/>
      <c r="UOR75" s="333"/>
      <c r="UOS75" s="333"/>
      <c r="UOT75" s="333"/>
      <c r="UOU75" s="333"/>
      <c r="UOV75" s="333"/>
      <c r="UOW75" s="333"/>
      <c r="UOX75" s="333"/>
      <c r="UOY75" s="333"/>
      <c r="UOZ75" s="333"/>
      <c r="UPA75" s="333"/>
      <c r="UPB75" s="333"/>
      <c r="UPC75" s="333"/>
      <c r="UPD75" s="333"/>
      <c r="UPE75" s="333"/>
      <c r="UPF75" s="333"/>
      <c r="UPG75" s="333"/>
      <c r="UPH75" s="333"/>
      <c r="UPI75" s="333"/>
      <c r="UPJ75" s="333"/>
      <c r="UPK75" s="333"/>
      <c r="UPL75" s="333"/>
      <c r="UPM75" s="333"/>
      <c r="UPN75" s="333"/>
      <c r="UPO75" s="333"/>
      <c r="UPP75" s="333"/>
      <c r="UPQ75" s="333"/>
      <c r="UPR75" s="333"/>
      <c r="UPS75" s="333"/>
      <c r="UPT75" s="333"/>
      <c r="UPU75" s="333"/>
      <c r="UPV75" s="333"/>
      <c r="UPW75" s="333"/>
      <c r="UPX75" s="333"/>
      <c r="UPY75" s="333"/>
      <c r="UPZ75" s="333"/>
      <c r="UQA75" s="333"/>
      <c r="UQB75" s="333"/>
      <c r="UQC75" s="333"/>
      <c r="UQD75" s="333"/>
      <c r="UQE75" s="333"/>
      <c r="UQF75" s="333"/>
      <c r="UQG75" s="333"/>
      <c r="UQH75" s="333"/>
      <c r="UQI75" s="333"/>
      <c r="UQJ75" s="333"/>
      <c r="UQK75" s="333"/>
      <c r="UQL75" s="333"/>
      <c r="UQM75" s="333"/>
      <c r="UQN75" s="333"/>
      <c r="UQO75" s="333"/>
      <c r="UQP75" s="333"/>
      <c r="UQQ75" s="333"/>
      <c r="UQR75" s="333"/>
      <c r="UQS75" s="333"/>
      <c r="UQT75" s="333"/>
      <c r="UQU75" s="333"/>
      <c r="UQV75" s="333"/>
      <c r="UQW75" s="333"/>
      <c r="UQX75" s="333"/>
      <c r="UQY75" s="333"/>
      <c r="UQZ75" s="333"/>
      <c r="URA75" s="333"/>
      <c r="URB75" s="333"/>
      <c r="URC75" s="333"/>
      <c r="URD75" s="333"/>
      <c r="URE75" s="333"/>
      <c r="URF75" s="333"/>
      <c r="URG75" s="333"/>
      <c r="URH75" s="333"/>
      <c r="URI75" s="333"/>
      <c r="URJ75" s="333"/>
      <c r="URK75" s="333"/>
      <c r="URL75" s="333"/>
      <c r="URM75" s="333"/>
      <c r="URN75" s="333"/>
      <c r="URO75" s="333"/>
      <c r="URP75" s="333"/>
      <c r="URQ75" s="333"/>
      <c r="URR75" s="333"/>
      <c r="URS75" s="333"/>
      <c r="URT75" s="333"/>
      <c r="URU75" s="333"/>
      <c r="URV75" s="333"/>
      <c r="URW75" s="333"/>
      <c r="URX75" s="333"/>
      <c r="URY75" s="333"/>
      <c r="URZ75" s="333"/>
      <c r="USA75" s="333"/>
      <c r="USB75" s="333"/>
      <c r="USC75" s="333"/>
      <c r="USD75" s="333"/>
      <c r="USE75" s="333"/>
      <c r="USF75" s="333"/>
      <c r="USG75" s="333"/>
      <c r="USH75" s="333"/>
      <c r="USI75" s="333"/>
      <c r="USJ75" s="333"/>
      <c r="USK75" s="333"/>
      <c r="USL75" s="333"/>
      <c r="USM75" s="333"/>
      <c r="USN75" s="333"/>
      <c r="USO75" s="333"/>
      <c r="USP75" s="333"/>
      <c r="USQ75" s="333"/>
      <c r="USR75" s="333"/>
      <c r="USS75" s="333"/>
      <c r="UST75" s="333"/>
      <c r="USU75" s="333"/>
      <c r="USV75" s="333"/>
      <c r="USW75" s="333"/>
      <c r="USX75" s="333"/>
      <c r="USY75" s="333"/>
      <c r="USZ75" s="333"/>
      <c r="UTA75" s="333"/>
      <c r="UTB75" s="333"/>
      <c r="UTC75" s="333"/>
      <c r="UTD75" s="333"/>
      <c r="UTE75" s="333"/>
      <c r="UTF75" s="333"/>
      <c r="UTG75" s="333"/>
      <c r="UTH75" s="333"/>
      <c r="UTI75" s="333"/>
      <c r="UTJ75" s="333"/>
      <c r="UTK75" s="333"/>
      <c r="UTL75" s="333"/>
      <c r="UTM75" s="333"/>
      <c r="UTN75" s="333"/>
      <c r="UTO75" s="333"/>
      <c r="UTP75" s="333"/>
      <c r="UTQ75" s="333"/>
      <c r="UTR75" s="333"/>
      <c r="UTS75" s="333"/>
      <c r="UTT75" s="333"/>
      <c r="UTU75" s="333"/>
      <c r="UTV75" s="333"/>
      <c r="UTW75" s="333"/>
      <c r="UTX75" s="333"/>
      <c r="UTY75" s="333"/>
      <c r="UTZ75" s="333"/>
      <c r="UUA75" s="333"/>
      <c r="UUB75" s="333"/>
      <c r="UUC75" s="333"/>
      <c r="UUD75" s="333"/>
      <c r="UUE75" s="333"/>
      <c r="UUF75" s="333"/>
      <c r="UUG75" s="333"/>
      <c r="UUH75" s="333"/>
      <c r="UUI75" s="333"/>
      <c r="UUJ75" s="333"/>
      <c r="UUK75" s="333"/>
      <c r="UUL75" s="333"/>
      <c r="UUM75" s="333"/>
      <c r="UUN75" s="333"/>
      <c r="UUO75" s="333"/>
      <c r="UUP75" s="333"/>
      <c r="UUQ75" s="333"/>
      <c r="UUR75" s="333"/>
      <c r="UUS75" s="333"/>
      <c r="UUT75" s="333"/>
      <c r="UUU75" s="333"/>
      <c r="UUV75" s="333"/>
      <c r="UUW75" s="333"/>
      <c r="UUX75" s="333"/>
      <c r="UUY75" s="333"/>
      <c r="UUZ75" s="333"/>
      <c r="UVA75" s="333"/>
      <c r="UVB75" s="333"/>
      <c r="UVC75" s="333"/>
      <c r="UVD75" s="333"/>
      <c r="UVE75" s="333"/>
      <c r="UVF75" s="333"/>
      <c r="UVG75" s="333"/>
      <c r="UVH75" s="333"/>
      <c r="UVI75" s="333"/>
      <c r="UVJ75" s="333"/>
      <c r="UVK75" s="333"/>
      <c r="UVL75" s="333"/>
      <c r="UVM75" s="333"/>
      <c r="UVN75" s="333"/>
      <c r="UVO75" s="333"/>
      <c r="UVP75" s="333"/>
      <c r="UVQ75" s="333"/>
      <c r="UVR75" s="333"/>
      <c r="UVS75" s="333"/>
      <c r="UVT75" s="333"/>
      <c r="UVU75" s="333"/>
      <c r="UVV75" s="333"/>
      <c r="UVW75" s="333"/>
      <c r="UVX75" s="333"/>
      <c r="UVY75" s="333"/>
      <c r="UVZ75" s="333"/>
      <c r="UWA75" s="333"/>
      <c r="UWB75" s="333"/>
      <c r="UWC75" s="333"/>
      <c r="UWD75" s="333"/>
      <c r="UWE75" s="333"/>
      <c r="UWF75" s="333"/>
      <c r="UWG75" s="333"/>
      <c r="UWH75" s="333"/>
      <c r="UWI75" s="333"/>
      <c r="UWJ75" s="333"/>
      <c r="UWK75" s="333"/>
      <c r="UWL75" s="333"/>
      <c r="UWM75" s="333"/>
      <c r="UWN75" s="333"/>
      <c r="UWO75" s="333"/>
      <c r="UWP75" s="333"/>
      <c r="UWQ75" s="333"/>
      <c r="UWR75" s="333"/>
      <c r="UWS75" s="333"/>
      <c r="UWT75" s="333"/>
      <c r="UWU75" s="333"/>
      <c r="UWV75" s="333"/>
      <c r="UWW75" s="333"/>
      <c r="UWX75" s="333"/>
      <c r="UWY75" s="333"/>
      <c r="UWZ75" s="333"/>
      <c r="UXA75" s="333"/>
      <c r="UXB75" s="333"/>
      <c r="UXC75" s="333"/>
      <c r="UXD75" s="333"/>
      <c r="UXE75" s="333"/>
      <c r="UXF75" s="333"/>
      <c r="UXG75" s="333"/>
      <c r="UXH75" s="333"/>
      <c r="UXI75" s="333"/>
      <c r="UXJ75" s="333"/>
      <c r="UXK75" s="333"/>
      <c r="UXL75" s="333"/>
      <c r="UXM75" s="333"/>
      <c r="UXN75" s="333"/>
      <c r="UXO75" s="333"/>
      <c r="UXP75" s="333"/>
      <c r="UXQ75" s="333"/>
      <c r="UXR75" s="333"/>
      <c r="UXS75" s="333"/>
      <c r="UXT75" s="333"/>
      <c r="UXU75" s="333"/>
      <c r="UXV75" s="333"/>
      <c r="UXW75" s="333"/>
      <c r="UXX75" s="333"/>
      <c r="UXY75" s="333"/>
      <c r="UXZ75" s="333"/>
      <c r="UYA75" s="333"/>
      <c r="UYB75" s="333"/>
      <c r="UYC75" s="333"/>
      <c r="UYD75" s="333"/>
      <c r="UYE75" s="333"/>
      <c r="UYF75" s="333"/>
      <c r="UYG75" s="333"/>
      <c r="UYH75" s="333"/>
      <c r="UYI75" s="333"/>
      <c r="UYJ75" s="333"/>
      <c r="UYK75" s="333"/>
      <c r="UYL75" s="333"/>
      <c r="UYM75" s="333"/>
      <c r="UYN75" s="333"/>
      <c r="UYO75" s="333"/>
      <c r="UYP75" s="333"/>
      <c r="UYQ75" s="333"/>
      <c r="UYR75" s="333"/>
      <c r="UYS75" s="333"/>
      <c r="UYT75" s="333"/>
      <c r="UYU75" s="333"/>
      <c r="UYV75" s="333"/>
      <c r="UYW75" s="333"/>
      <c r="UYX75" s="333"/>
      <c r="UYY75" s="333"/>
      <c r="UYZ75" s="333"/>
      <c r="UZA75" s="333"/>
      <c r="UZB75" s="333"/>
      <c r="UZC75" s="333"/>
      <c r="UZD75" s="333"/>
      <c r="UZE75" s="333"/>
      <c r="UZF75" s="333"/>
      <c r="UZG75" s="333"/>
      <c r="UZH75" s="333"/>
      <c r="UZI75" s="333"/>
      <c r="UZJ75" s="333"/>
      <c r="UZK75" s="333"/>
      <c r="UZL75" s="333"/>
      <c r="UZM75" s="333"/>
      <c r="UZN75" s="333"/>
      <c r="UZO75" s="333"/>
      <c r="UZP75" s="333"/>
      <c r="UZQ75" s="333"/>
      <c r="UZR75" s="333"/>
      <c r="UZS75" s="333"/>
      <c r="UZT75" s="333"/>
      <c r="UZU75" s="333"/>
      <c r="UZV75" s="333"/>
      <c r="UZW75" s="333"/>
      <c r="UZX75" s="333"/>
      <c r="UZY75" s="333"/>
      <c r="UZZ75" s="333"/>
      <c r="VAA75" s="333"/>
      <c r="VAB75" s="333"/>
      <c r="VAC75" s="333"/>
      <c r="VAD75" s="333"/>
      <c r="VAE75" s="333"/>
      <c r="VAF75" s="333"/>
      <c r="VAG75" s="333"/>
      <c r="VAH75" s="333"/>
      <c r="VAI75" s="333"/>
      <c r="VAJ75" s="333"/>
      <c r="VAK75" s="333"/>
      <c r="VAL75" s="333"/>
      <c r="VAM75" s="333"/>
      <c r="VAN75" s="333"/>
      <c r="VAO75" s="333"/>
      <c r="VAP75" s="333"/>
      <c r="VAQ75" s="333"/>
      <c r="VAR75" s="333"/>
      <c r="VAS75" s="333"/>
      <c r="VAT75" s="333"/>
      <c r="VAU75" s="333"/>
      <c r="VAV75" s="333"/>
      <c r="VAW75" s="333"/>
      <c r="VAX75" s="333"/>
      <c r="VAY75" s="333"/>
      <c r="VAZ75" s="333"/>
      <c r="VBA75" s="333"/>
      <c r="VBB75" s="333"/>
      <c r="VBC75" s="333"/>
      <c r="VBD75" s="333"/>
      <c r="VBE75" s="333"/>
      <c r="VBF75" s="333"/>
      <c r="VBG75" s="333"/>
      <c r="VBH75" s="333"/>
      <c r="VBI75" s="333"/>
      <c r="VBJ75" s="333"/>
      <c r="VBK75" s="333"/>
      <c r="VBL75" s="333"/>
      <c r="VBM75" s="333"/>
      <c r="VBN75" s="333"/>
      <c r="VBO75" s="333"/>
      <c r="VBP75" s="333"/>
      <c r="VBQ75" s="333"/>
      <c r="VBR75" s="333"/>
      <c r="VBS75" s="333"/>
      <c r="VBT75" s="333"/>
      <c r="VBU75" s="333"/>
      <c r="VBV75" s="333"/>
      <c r="VBW75" s="333"/>
      <c r="VBX75" s="333"/>
      <c r="VBY75" s="333"/>
      <c r="VBZ75" s="333"/>
      <c r="VCA75" s="333"/>
      <c r="VCB75" s="333"/>
      <c r="VCC75" s="333"/>
      <c r="VCD75" s="333"/>
      <c r="VCE75" s="333"/>
      <c r="VCF75" s="333"/>
      <c r="VCG75" s="333"/>
      <c r="VCH75" s="333"/>
      <c r="VCI75" s="333"/>
      <c r="VCJ75" s="333"/>
      <c r="VCK75" s="333"/>
      <c r="VCL75" s="333"/>
      <c r="VCM75" s="333"/>
      <c r="VCN75" s="333"/>
      <c r="VCO75" s="333"/>
      <c r="VCP75" s="333"/>
      <c r="VCQ75" s="333"/>
      <c r="VCR75" s="333"/>
      <c r="VCS75" s="333"/>
      <c r="VCT75" s="333"/>
      <c r="VCU75" s="333"/>
      <c r="VCV75" s="333"/>
      <c r="VCW75" s="333"/>
      <c r="VCX75" s="333"/>
      <c r="VCY75" s="333"/>
      <c r="VCZ75" s="333"/>
      <c r="VDA75" s="333"/>
      <c r="VDB75" s="333"/>
      <c r="VDC75" s="333"/>
      <c r="VDD75" s="333"/>
      <c r="VDE75" s="333"/>
      <c r="VDF75" s="333"/>
      <c r="VDG75" s="333"/>
      <c r="VDH75" s="333"/>
      <c r="VDI75" s="333"/>
      <c r="VDJ75" s="333"/>
      <c r="VDK75" s="333"/>
      <c r="VDL75" s="333"/>
      <c r="VDM75" s="333"/>
      <c r="VDN75" s="333"/>
      <c r="VDO75" s="333"/>
      <c r="VDP75" s="333"/>
      <c r="VDQ75" s="333"/>
      <c r="VDR75" s="333"/>
      <c r="VDS75" s="333"/>
      <c r="VDT75" s="333"/>
      <c r="VDU75" s="333"/>
      <c r="VDV75" s="333"/>
      <c r="VDW75" s="333"/>
      <c r="VDX75" s="333"/>
      <c r="VDY75" s="333"/>
      <c r="VDZ75" s="333"/>
      <c r="VEA75" s="333"/>
      <c r="VEB75" s="333"/>
      <c r="VEC75" s="333"/>
      <c r="VED75" s="333"/>
      <c r="VEE75" s="333"/>
      <c r="VEF75" s="333"/>
      <c r="VEG75" s="333"/>
      <c r="VEH75" s="333"/>
      <c r="VEI75" s="333"/>
      <c r="VEJ75" s="333"/>
      <c r="VEK75" s="333"/>
      <c r="VEL75" s="333"/>
      <c r="VEM75" s="333"/>
      <c r="VEN75" s="333"/>
      <c r="VEO75" s="333"/>
      <c r="VEP75" s="333"/>
      <c r="VEQ75" s="333"/>
      <c r="VER75" s="333"/>
      <c r="VES75" s="333"/>
      <c r="VET75" s="333"/>
      <c r="VEU75" s="333"/>
      <c r="VEV75" s="333"/>
      <c r="VEW75" s="333"/>
      <c r="VEX75" s="333"/>
      <c r="VEY75" s="333"/>
      <c r="VEZ75" s="333"/>
      <c r="VFA75" s="333"/>
      <c r="VFB75" s="333"/>
      <c r="VFC75" s="333"/>
      <c r="VFD75" s="333"/>
      <c r="VFE75" s="333"/>
      <c r="VFF75" s="333"/>
      <c r="VFG75" s="333"/>
      <c r="VFH75" s="333"/>
      <c r="VFI75" s="333"/>
      <c r="VFJ75" s="333"/>
      <c r="VFK75" s="333"/>
      <c r="VFL75" s="333"/>
      <c r="VFM75" s="333"/>
      <c r="VFN75" s="333"/>
      <c r="VFO75" s="333"/>
      <c r="VFP75" s="333"/>
      <c r="VFQ75" s="333"/>
      <c r="VFR75" s="333"/>
      <c r="VFS75" s="333"/>
      <c r="VFT75" s="333"/>
      <c r="VFU75" s="333"/>
      <c r="VFV75" s="333"/>
      <c r="VFW75" s="333"/>
      <c r="VFX75" s="333"/>
      <c r="VFY75" s="333"/>
      <c r="VFZ75" s="333"/>
      <c r="VGA75" s="333"/>
      <c r="VGB75" s="333"/>
      <c r="VGC75" s="333"/>
      <c r="VGD75" s="333"/>
      <c r="VGE75" s="333"/>
      <c r="VGF75" s="333"/>
      <c r="VGG75" s="333"/>
      <c r="VGH75" s="333"/>
      <c r="VGI75" s="333"/>
      <c r="VGJ75" s="333"/>
      <c r="VGK75" s="333"/>
      <c r="VGL75" s="333"/>
      <c r="VGM75" s="333"/>
      <c r="VGN75" s="333"/>
      <c r="VGO75" s="333"/>
      <c r="VGP75" s="333"/>
      <c r="VGQ75" s="333"/>
      <c r="VGR75" s="333"/>
      <c r="VGS75" s="333"/>
      <c r="VGT75" s="333"/>
      <c r="VGU75" s="333"/>
      <c r="VGV75" s="333"/>
      <c r="VGW75" s="333"/>
      <c r="VGX75" s="333"/>
      <c r="VGY75" s="333"/>
      <c r="VGZ75" s="333"/>
      <c r="VHA75" s="333"/>
      <c r="VHB75" s="333"/>
      <c r="VHC75" s="333"/>
      <c r="VHD75" s="333"/>
      <c r="VHE75" s="333"/>
      <c r="VHF75" s="333"/>
      <c r="VHG75" s="333"/>
      <c r="VHH75" s="333"/>
      <c r="VHI75" s="333"/>
      <c r="VHJ75" s="333"/>
      <c r="VHK75" s="333"/>
      <c r="VHL75" s="333"/>
      <c r="VHM75" s="333"/>
      <c r="VHN75" s="333"/>
      <c r="VHO75" s="333"/>
      <c r="VHP75" s="333"/>
      <c r="VHQ75" s="333"/>
      <c r="VHR75" s="333"/>
      <c r="VHS75" s="333"/>
      <c r="VHT75" s="333"/>
      <c r="VHU75" s="333"/>
      <c r="VHV75" s="333"/>
      <c r="VHW75" s="333"/>
      <c r="VHX75" s="333"/>
      <c r="VHY75" s="333"/>
      <c r="VHZ75" s="333"/>
      <c r="VIA75" s="333"/>
      <c r="VIB75" s="333"/>
      <c r="VIC75" s="333"/>
      <c r="VID75" s="333"/>
      <c r="VIE75" s="333"/>
      <c r="VIF75" s="333"/>
      <c r="VIG75" s="333"/>
      <c r="VIH75" s="333"/>
      <c r="VII75" s="333"/>
      <c r="VIJ75" s="333"/>
      <c r="VIK75" s="333"/>
      <c r="VIL75" s="333"/>
      <c r="VIM75" s="333"/>
      <c r="VIN75" s="333"/>
      <c r="VIO75" s="333"/>
      <c r="VIP75" s="333"/>
      <c r="VIQ75" s="333"/>
      <c r="VIR75" s="333"/>
      <c r="VIS75" s="333"/>
      <c r="VIT75" s="333"/>
      <c r="VIU75" s="333"/>
      <c r="VIV75" s="333"/>
      <c r="VIW75" s="333"/>
      <c r="VIX75" s="333"/>
      <c r="VIY75" s="333"/>
      <c r="VIZ75" s="333"/>
      <c r="VJA75" s="333"/>
      <c r="VJB75" s="333"/>
      <c r="VJC75" s="333"/>
      <c r="VJD75" s="333"/>
      <c r="VJE75" s="333"/>
      <c r="VJF75" s="333"/>
      <c r="VJG75" s="333"/>
      <c r="VJH75" s="333"/>
      <c r="VJI75" s="333"/>
      <c r="VJJ75" s="333"/>
      <c r="VJK75" s="333"/>
      <c r="VJL75" s="333"/>
      <c r="VJM75" s="333"/>
      <c r="VJN75" s="333"/>
      <c r="VJO75" s="333"/>
      <c r="VJP75" s="333"/>
      <c r="VJQ75" s="333"/>
      <c r="VJR75" s="333"/>
      <c r="VJS75" s="333"/>
      <c r="VJT75" s="333"/>
      <c r="VJU75" s="333"/>
      <c r="VJV75" s="333"/>
      <c r="VJW75" s="333"/>
      <c r="VJX75" s="333"/>
      <c r="VJY75" s="333"/>
      <c r="VJZ75" s="333"/>
      <c r="VKA75" s="333"/>
      <c r="VKB75" s="333"/>
      <c r="VKC75" s="333"/>
      <c r="VKD75" s="333"/>
      <c r="VKE75" s="333"/>
      <c r="VKF75" s="333"/>
      <c r="VKG75" s="333"/>
      <c r="VKH75" s="333"/>
      <c r="VKI75" s="333"/>
      <c r="VKJ75" s="333"/>
      <c r="VKK75" s="333"/>
      <c r="VKL75" s="333"/>
      <c r="VKM75" s="333"/>
      <c r="VKN75" s="333"/>
      <c r="VKO75" s="333"/>
      <c r="VKP75" s="333"/>
      <c r="VKQ75" s="333"/>
      <c r="VKR75" s="333"/>
      <c r="VKS75" s="333"/>
      <c r="VKT75" s="333"/>
      <c r="VKU75" s="333"/>
      <c r="VKV75" s="333"/>
      <c r="VKW75" s="333"/>
      <c r="VKX75" s="333"/>
      <c r="VKY75" s="333"/>
      <c r="VKZ75" s="333"/>
      <c r="VLA75" s="333"/>
      <c r="VLB75" s="333"/>
      <c r="VLC75" s="333"/>
      <c r="VLD75" s="333"/>
      <c r="VLE75" s="333"/>
      <c r="VLF75" s="333"/>
      <c r="VLG75" s="333"/>
      <c r="VLH75" s="333"/>
      <c r="VLI75" s="333"/>
      <c r="VLJ75" s="333"/>
      <c r="VLK75" s="333"/>
      <c r="VLL75" s="333"/>
      <c r="VLM75" s="333"/>
      <c r="VLN75" s="333"/>
      <c r="VLO75" s="333"/>
      <c r="VLP75" s="333"/>
      <c r="VLQ75" s="333"/>
      <c r="VLR75" s="333"/>
      <c r="VLS75" s="333"/>
      <c r="VLT75" s="333"/>
      <c r="VLU75" s="333"/>
      <c r="VLV75" s="333"/>
      <c r="VLW75" s="333"/>
      <c r="VLX75" s="333"/>
      <c r="VLY75" s="333"/>
      <c r="VLZ75" s="333"/>
      <c r="VMA75" s="333"/>
      <c r="VMB75" s="333"/>
      <c r="VMC75" s="333"/>
      <c r="VMD75" s="333"/>
      <c r="VME75" s="333"/>
      <c r="VMF75" s="333"/>
      <c r="VMG75" s="333"/>
      <c r="VMH75" s="333"/>
      <c r="VMI75" s="333"/>
      <c r="VMJ75" s="333"/>
      <c r="VMK75" s="333"/>
      <c r="VML75" s="333"/>
      <c r="VMM75" s="333"/>
      <c r="VMN75" s="333"/>
      <c r="VMO75" s="333"/>
      <c r="VMP75" s="333"/>
      <c r="VMQ75" s="333"/>
      <c r="VMR75" s="333"/>
      <c r="VMS75" s="333"/>
      <c r="VMT75" s="333"/>
      <c r="VMU75" s="333"/>
      <c r="VMV75" s="333"/>
      <c r="VMW75" s="333"/>
      <c r="VMX75" s="333"/>
      <c r="VMY75" s="333"/>
      <c r="VMZ75" s="333"/>
      <c r="VNA75" s="333"/>
      <c r="VNB75" s="333"/>
      <c r="VNC75" s="333"/>
      <c r="VND75" s="333"/>
      <c r="VNE75" s="333"/>
      <c r="VNF75" s="333"/>
      <c r="VNG75" s="333"/>
      <c r="VNH75" s="333"/>
      <c r="VNI75" s="333"/>
      <c r="VNJ75" s="333"/>
      <c r="VNK75" s="333"/>
      <c r="VNL75" s="333"/>
      <c r="VNM75" s="333"/>
      <c r="VNN75" s="333"/>
      <c r="VNO75" s="333"/>
      <c r="VNP75" s="333"/>
      <c r="VNQ75" s="333"/>
      <c r="VNR75" s="333"/>
      <c r="VNS75" s="333"/>
      <c r="VNT75" s="333"/>
      <c r="VNU75" s="333"/>
      <c r="VNV75" s="333"/>
      <c r="VNW75" s="333"/>
      <c r="VNX75" s="333"/>
      <c r="VNY75" s="333"/>
      <c r="VNZ75" s="333"/>
      <c r="VOA75" s="333"/>
      <c r="VOB75" s="333"/>
      <c r="VOC75" s="333"/>
      <c r="VOD75" s="333"/>
      <c r="VOE75" s="333"/>
      <c r="VOF75" s="333"/>
      <c r="VOG75" s="333"/>
      <c r="VOH75" s="333"/>
      <c r="VOI75" s="333"/>
      <c r="VOJ75" s="333"/>
      <c r="VOK75" s="333"/>
      <c r="VOL75" s="333"/>
      <c r="VOM75" s="333"/>
      <c r="VON75" s="333"/>
      <c r="VOO75" s="333"/>
      <c r="VOP75" s="333"/>
      <c r="VOQ75" s="333"/>
      <c r="VOR75" s="333"/>
      <c r="VOS75" s="333"/>
      <c r="VOT75" s="333"/>
      <c r="VOU75" s="333"/>
      <c r="VOV75" s="333"/>
      <c r="VOW75" s="333"/>
      <c r="VOX75" s="333"/>
      <c r="VOY75" s="333"/>
      <c r="VOZ75" s="333"/>
      <c r="VPA75" s="333"/>
      <c r="VPB75" s="333"/>
      <c r="VPC75" s="333"/>
      <c r="VPD75" s="333"/>
      <c r="VPE75" s="333"/>
      <c r="VPF75" s="333"/>
      <c r="VPG75" s="333"/>
      <c r="VPH75" s="333"/>
      <c r="VPI75" s="333"/>
      <c r="VPJ75" s="333"/>
      <c r="VPK75" s="333"/>
      <c r="VPL75" s="333"/>
      <c r="VPM75" s="333"/>
      <c r="VPN75" s="333"/>
      <c r="VPO75" s="333"/>
      <c r="VPP75" s="333"/>
      <c r="VPQ75" s="333"/>
      <c r="VPR75" s="333"/>
      <c r="VPS75" s="333"/>
      <c r="VPT75" s="333"/>
      <c r="VPU75" s="333"/>
      <c r="VPV75" s="333"/>
      <c r="VPW75" s="333"/>
      <c r="VPX75" s="333"/>
      <c r="VPY75" s="333"/>
      <c r="VPZ75" s="333"/>
      <c r="VQA75" s="333"/>
      <c r="VQB75" s="333"/>
      <c r="VQC75" s="333"/>
      <c r="VQD75" s="333"/>
      <c r="VQE75" s="333"/>
      <c r="VQF75" s="333"/>
      <c r="VQG75" s="333"/>
      <c r="VQH75" s="333"/>
      <c r="VQI75" s="333"/>
      <c r="VQJ75" s="333"/>
      <c r="VQK75" s="333"/>
      <c r="VQL75" s="333"/>
      <c r="VQM75" s="333"/>
      <c r="VQN75" s="333"/>
      <c r="VQO75" s="333"/>
      <c r="VQP75" s="333"/>
      <c r="VQQ75" s="333"/>
      <c r="VQR75" s="333"/>
      <c r="VQS75" s="333"/>
      <c r="VQT75" s="333"/>
      <c r="VQU75" s="333"/>
      <c r="VQV75" s="333"/>
      <c r="VQW75" s="333"/>
      <c r="VQX75" s="333"/>
      <c r="VQY75" s="333"/>
      <c r="VQZ75" s="333"/>
      <c r="VRA75" s="333"/>
      <c r="VRB75" s="333"/>
      <c r="VRC75" s="333"/>
      <c r="VRD75" s="333"/>
      <c r="VRE75" s="333"/>
      <c r="VRF75" s="333"/>
      <c r="VRG75" s="333"/>
      <c r="VRH75" s="333"/>
      <c r="VRI75" s="333"/>
      <c r="VRJ75" s="333"/>
      <c r="VRK75" s="333"/>
      <c r="VRL75" s="333"/>
      <c r="VRM75" s="333"/>
      <c r="VRN75" s="333"/>
      <c r="VRO75" s="333"/>
      <c r="VRP75" s="333"/>
      <c r="VRQ75" s="333"/>
      <c r="VRR75" s="333"/>
      <c r="VRS75" s="333"/>
      <c r="VRT75" s="333"/>
      <c r="VRU75" s="333"/>
      <c r="VRV75" s="333"/>
      <c r="VRW75" s="333"/>
      <c r="VRX75" s="333"/>
      <c r="VRY75" s="333"/>
      <c r="VRZ75" s="333"/>
      <c r="VSA75" s="333"/>
      <c r="VSB75" s="333"/>
      <c r="VSC75" s="333"/>
      <c r="VSD75" s="333"/>
      <c r="VSE75" s="333"/>
      <c r="VSF75" s="333"/>
      <c r="VSG75" s="333"/>
      <c r="VSH75" s="333"/>
      <c r="VSI75" s="333"/>
      <c r="VSJ75" s="333"/>
      <c r="VSK75" s="333"/>
      <c r="VSL75" s="333"/>
      <c r="VSM75" s="333"/>
      <c r="VSN75" s="333"/>
      <c r="VSO75" s="333"/>
      <c r="VSP75" s="333"/>
      <c r="VSQ75" s="333"/>
      <c r="VSR75" s="333"/>
      <c r="VSS75" s="333"/>
      <c r="VST75" s="333"/>
      <c r="VSU75" s="333"/>
      <c r="VSV75" s="333"/>
      <c r="VSW75" s="333"/>
      <c r="VSX75" s="333"/>
      <c r="VSY75" s="333"/>
      <c r="VSZ75" s="333"/>
      <c r="VTA75" s="333"/>
      <c r="VTB75" s="333"/>
      <c r="VTC75" s="333"/>
      <c r="VTD75" s="333"/>
      <c r="VTE75" s="333"/>
      <c r="VTF75" s="333"/>
      <c r="VTG75" s="333"/>
      <c r="VTH75" s="333"/>
      <c r="VTI75" s="333"/>
      <c r="VTJ75" s="333"/>
      <c r="VTK75" s="333"/>
      <c r="VTL75" s="333"/>
      <c r="VTM75" s="333"/>
      <c r="VTN75" s="333"/>
      <c r="VTO75" s="333"/>
      <c r="VTP75" s="333"/>
      <c r="VTQ75" s="333"/>
      <c r="VTR75" s="333"/>
      <c r="VTS75" s="333"/>
      <c r="VTT75" s="333"/>
      <c r="VTU75" s="333"/>
      <c r="VTV75" s="333"/>
      <c r="VTW75" s="333"/>
      <c r="VTX75" s="333"/>
      <c r="VTY75" s="333"/>
      <c r="VTZ75" s="333"/>
      <c r="VUA75" s="333"/>
      <c r="VUB75" s="333"/>
      <c r="VUC75" s="333"/>
      <c r="VUD75" s="333"/>
      <c r="VUE75" s="333"/>
      <c r="VUF75" s="333"/>
      <c r="VUG75" s="333"/>
      <c r="VUH75" s="333"/>
      <c r="VUI75" s="333"/>
      <c r="VUJ75" s="333"/>
      <c r="VUK75" s="333"/>
      <c r="VUL75" s="333"/>
      <c r="VUM75" s="333"/>
      <c r="VUN75" s="333"/>
      <c r="VUO75" s="333"/>
      <c r="VUP75" s="333"/>
      <c r="VUQ75" s="333"/>
      <c r="VUR75" s="333"/>
      <c r="VUS75" s="333"/>
      <c r="VUT75" s="333"/>
      <c r="VUU75" s="333"/>
      <c r="VUV75" s="333"/>
      <c r="VUW75" s="333"/>
      <c r="VUX75" s="333"/>
      <c r="VUY75" s="333"/>
      <c r="VUZ75" s="333"/>
      <c r="VVA75" s="333"/>
      <c r="VVB75" s="333"/>
      <c r="VVC75" s="333"/>
      <c r="VVD75" s="333"/>
      <c r="VVE75" s="333"/>
      <c r="VVF75" s="333"/>
      <c r="VVG75" s="333"/>
      <c r="VVH75" s="333"/>
      <c r="VVI75" s="333"/>
      <c r="VVJ75" s="333"/>
      <c r="VVK75" s="333"/>
      <c r="VVL75" s="333"/>
      <c r="VVM75" s="333"/>
      <c r="VVN75" s="333"/>
      <c r="VVO75" s="333"/>
      <c r="VVP75" s="333"/>
      <c r="VVQ75" s="333"/>
      <c r="VVR75" s="333"/>
      <c r="VVS75" s="333"/>
      <c r="VVT75" s="333"/>
      <c r="VVU75" s="333"/>
      <c r="VVV75" s="333"/>
      <c r="VVW75" s="333"/>
      <c r="VVX75" s="333"/>
      <c r="VVY75" s="333"/>
      <c r="VVZ75" s="333"/>
      <c r="VWA75" s="333"/>
      <c r="VWB75" s="333"/>
      <c r="VWC75" s="333"/>
      <c r="VWD75" s="333"/>
      <c r="VWE75" s="333"/>
      <c r="VWF75" s="333"/>
      <c r="VWG75" s="333"/>
      <c r="VWH75" s="333"/>
      <c r="VWI75" s="333"/>
      <c r="VWJ75" s="333"/>
      <c r="VWK75" s="333"/>
      <c r="VWL75" s="333"/>
      <c r="VWM75" s="333"/>
      <c r="VWN75" s="333"/>
      <c r="VWO75" s="333"/>
      <c r="VWP75" s="333"/>
      <c r="VWQ75" s="333"/>
      <c r="VWR75" s="333"/>
      <c r="VWS75" s="333"/>
      <c r="VWT75" s="333"/>
      <c r="VWU75" s="333"/>
      <c r="VWV75" s="333"/>
      <c r="VWW75" s="333"/>
      <c r="VWX75" s="333"/>
      <c r="VWY75" s="333"/>
      <c r="VWZ75" s="333"/>
      <c r="VXA75" s="333"/>
      <c r="VXB75" s="333"/>
      <c r="VXC75" s="333"/>
      <c r="VXD75" s="333"/>
      <c r="VXE75" s="333"/>
      <c r="VXF75" s="333"/>
      <c r="VXG75" s="333"/>
      <c r="VXH75" s="333"/>
      <c r="VXI75" s="333"/>
      <c r="VXJ75" s="333"/>
      <c r="VXK75" s="333"/>
      <c r="VXL75" s="333"/>
      <c r="VXM75" s="333"/>
      <c r="VXN75" s="333"/>
      <c r="VXO75" s="333"/>
      <c r="VXP75" s="333"/>
      <c r="VXQ75" s="333"/>
      <c r="VXR75" s="333"/>
      <c r="VXS75" s="333"/>
      <c r="VXT75" s="333"/>
      <c r="VXU75" s="333"/>
      <c r="VXV75" s="333"/>
      <c r="VXW75" s="333"/>
      <c r="VXX75" s="333"/>
      <c r="VXY75" s="333"/>
      <c r="VXZ75" s="333"/>
      <c r="VYA75" s="333"/>
      <c r="VYB75" s="333"/>
      <c r="VYC75" s="333"/>
      <c r="VYD75" s="333"/>
      <c r="VYE75" s="333"/>
      <c r="VYF75" s="333"/>
      <c r="VYG75" s="333"/>
      <c r="VYH75" s="333"/>
      <c r="VYI75" s="333"/>
      <c r="VYJ75" s="333"/>
      <c r="VYK75" s="333"/>
      <c r="VYL75" s="333"/>
      <c r="VYM75" s="333"/>
      <c r="VYN75" s="333"/>
      <c r="VYO75" s="333"/>
      <c r="VYP75" s="333"/>
      <c r="VYQ75" s="333"/>
      <c r="VYR75" s="333"/>
      <c r="VYS75" s="333"/>
      <c r="VYT75" s="333"/>
      <c r="VYU75" s="333"/>
      <c r="VYV75" s="333"/>
      <c r="VYW75" s="333"/>
      <c r="VYX75" s="333"/>
      <c r="VYY75" s="333"/>
      <c r="VYZ75" s="333"/>
      <c r="VZA75" s="333"/>
      <c r="VZB75" s="333"/>
      <c r="VZC75" s="333"/>
      <c r="VZD75" s="333"/>
      <c r="VZE75" s="333"/>
      <c r="VZF75" s="333"/>
      <c r="VZG75" s="333"/>
      <c r="VZH75" s="333"/>
      <c r="VZI75" s="333"/>
      <c r="VZJ75" s="333"/>
      <c r="VZK75" s="333"/>
      <c r="VZL75" s="333"/>
      <c r="VZM75" s="333"/>
      <c r="VZN75" s="333"/>
      <c r="VZO75" s="333"/>
      <c r="VZP75" s="333"/>
      <c r="VZQ75" s="333"/>
      <c r="VZR75" s="333"/>
      <c r="VZS75" s="333"/>
      <c r="VZT75" s="333"/>
      <c r="VZU75" s="333"/>
      <c r="VZV75" s="333"/>
      <c r="VZW75" s="333"/>
      <c r="VZX75" s="333"/>
      <c r="VZY75" s="333"/>
      <c r="VZZ75" s="333"/>
      <c r="WAA75" s="333"/>
      <c r="WAB75" s="333"/>
      <c r="WAC75" s="333"/>
      <c r="WAD75" s="333"/>
      <c r="WAE75" s="333"/>
      <c r="WAF75" s="333"/>
      <c r="WAG75" s="333"/>
      <c r="WAH75" s="333"/>
      <c r="WAI75" s="333"/>
      <c r="WAJ75" s="333"/>
      <c r="WAK75" s="333"/>
      <c r="WAL75" s="333"/>
      <c r="WAM75" s="333"/>
      <c r="WAN75" s="333"/>
      <c r="WAO75" s="333"/>
      <c r="WAP75" s="333"/>
      <c r="WAQ75" s="333"/>
      <c r="WAR75" s="333"/>
      <c r="WAS75" s="333"/>
      <c r="WAT75" s="333"/>
      <c r="WAU75" s="333"/>
      <c r="WAV75" s="333"/>
      <c r="WAW75" s="333"/>
      <c r="WAX75" s="333"/>
      <c r="WAY75" s="333"/>
      <c r="WAZ75" s="333"/>
      <c r="WBA75" s="333"/>
      <c r="WBB75" s="333"/>
      <c r="WBC75" s="333"/>
      <c r="WBD75" s="333"/>
      <c r="WBE75" s="333"/>
      <c r="WBF75" s="333"/>
      <c r="WBG75" s="333"/>
      <c r="WBH75" s="333"/>
      <c r="WBI75" s="333"/>
      <c r="WBJ75" s="333"/>
      <c r="WBK75" s="333"/>
      <c r="WBL75" s="333"/>
      <c r="WBM75" s="333"/>
      <c r="WBN75" s="333"/>
      <c r="WBO75" s="333"/>
      <c r="WBP75" s="333"/>
      <c r="WBQ75" s="333"/>
      <c r="WBR75" s="333"/>
      <c r="WBS75" s="333"/>
      <c r="WBT75" s="333"/>
      <c r="WBU75" s="333"/>
      <c r="WBV75" s="333"/>
      <c r="WBW75" s="333"/>
      <c r="WBX75" s="333"/>
      <c r="WBY75" s="333"/>
      <c r="WBZ75" s="333"/>
      <c r="WCA75" s="333"/>
      <c r="WCB75" s="333"/>
      <c r="WCC75" s="333"/>
      <c r="WCD75" s="333"/>
      <c r="WCE75" s="333"/>
      <c r="WCF75" s="333"/>
      <c r="WCG75" s="333"/>
      <c r="WCH75" s="333"/>
      <c r="WCI75" s="333"/>
      <c r="WCJ75" s="333"/>
      <c r="WCK75" s="333"/>
      <c r="WCL75" s="333"/>
      <c r="WCM75" s="333"/>
      <c r="WCN75" s="333"/>
      <c r="WCO75" s="333"/>
      <c r="WCP75" s="333"/>
      <c r="WCQ75" s="333"/>
      <c r="WCR75" s="333"/>
      <c r="WCS75" s="333"/>
      <c r="WCT75" s="333"/>
      <c r="WCU75" s="333"/>
      <c r="WCV75" s="333"/>
      <c r="WCW75" s="333"/>
      <c r="WCX75" s="333"/>
      <c r="WCY75" s="333"/>
      <c r="WCZ75" s="333"/>
      <c r="WDA75" s="333"/>
      <c r="WDB75" s="333"/>
      <c r="WDC75" s="333"/>
      <c r="WDD75" s="333"/>
      <c r="WDE75" s="333"/>
      <c r="WDF75" s="333"/>
      <c r="WDG75" s="333"/>
      <c r="WDH75" s="333"/>
      <c r="WDI75" s="333"/>
      <c r="WDJ75" s="333"/>
      <c r="WDK75" s="333"/>
      <c r="WDL75" s="333"/>
      <c r="WDM75" s="333"/>
      <c r="WDN75" s="333"/>
      <c r="WDO75" s="333"/>
      <c r="WDP75" s="333"/>
      <c r="WDQ75" s="333"/>
      <c r="WDR75" s="333"/>
      <c r="WDS75" s="333"/>
      <c r="WDT75" s="333"/>
      <c r="WDU75" s="333"/>
      <c r="WDV75" s="333"/>
      <c r="WDW75" s="333"/>
      <c r="WDX75" s="333"/>
      <c r="WDY75" s="333"/>
      <c r="WDZ75" s="333"/>
      <c r="WEA75" s="333"/>
      <c r="WEB75" s="333"/>
      <c r="WEC75" s="333"/>
      <c r="WED75" s="333"/>
      <c r="WEE75" s="333"/>
      <c r="WEF75" s="333"/>
      <c r="WEG75" s="333"/>
      <c r="WEH75" s="333"/>
      <c r="WEI75" s="333"/>
      <c r="WEJ75" s="333"/>
      <c r="WEK75" s="333"/>
      <c r="WEL75" s="333"/>
      <c r="WEM75" s="333"/>
      <c r="WEN75" s="333"/>
      <c r="WEO75" s="333"/>
      <c r="WEP75" s="333"/>
      <c r="WEQ75" s="333"/>
      <c r="WER75" s="333"/>
      <c r="WES75" s="333"/>
      <c r="WET75" s="333"/>
      <c r="WEU75" s="333"/>
      <c r="WEV75" s="333"/>
      <c r="WEW75" s="333"/>
      <c r="WEX75" s="333"/>
      <c r="WEY75" s="333"/>
      <c r="WEZ75" s="333"/>
      <c r="WFA75" s="333"/>
      <c r="WFB75" s="333"/>
      <c r="WFC75" s="333"/>
      <c r="WFD75" s="333"/>
      <c r="WFE75" s="333"/>
      <c r="WFF75" s="333"/>
      <c r="WFG75" s="333"/>
      <c r="WFH75" s="333"/>
      <c r="WFI75" s="333"/>
      <c r="WFJ75" s="333"/>
      <c r="WFK75" s="333"/>
      <c r="WFL75" s="333"/>
      <c r="WFM75" s="333"/>
      <c r="WFN75" s="333"/>
      <c r="WFO75" s="333"/>
      <c r="WFP75" s="333"/>
      <c r="WFQ75" s="333"/>
      <c r="WFR75" s="333"/>
      <c r="WFS75" s="333"/>
      <c r="WFT75" s="333"/>
      <c r="WFU75" s="333"/>
      <c r="WFV75" s="333"/>
      <c r="WFW75" s="333"/>
      <c r="WFX75" s="333"/>
      <c r="WFY75" s="333"/>
      <c r="WFZ75" s="333"/>
      <c r="WGA75" s="333"/>
      <c r="WGB75" s="333"/>
      <c r="WGC75" s="333"/>
      <c r="WGD75" s="333"/>
      <c r="WGE75" s="333"/>
      <c r="WGF75" s="333"/>
      <c r="WGG75" s="333"/>
      <c r="WGH75" s="333"/>
      <c r="WGI75" s="333"/>
      <c r="WGJ75" s="333"/>
      <c r="WGK75" s="333"/>
      <c r="WGL75" s="333"/>
      <c r="WGM75" s="333"/>
      <c r="WGN75" s="333"/>
      <c r="WGO75" s="333"/>
      <c r="WGP75" s="333"/>
      <c r="WGQ75" s="333"/>
      <c r="WGR75" s="333"/>
      <c r="WGS75" s="333"/>
      <c r="WGT75" s="333"/>
      <c r="WGU75" s="333"/>
      <c r="WGV75" s="333"/>
      <c r="WGW75" s="333"/>
      <c r="WGX75" s="333"/>
      <c r="WGY75" s="333"/>
      <c r="WGZ75" s="333"/>
      <c r="WHA75" s="333"/>
      <c r="WHB75" s="333"/>
      <c r="WHC75" s="333"/>
      <c r="WHD75" s="333"/>
      <c r="WHE75" s="333"/>
      <c r="WHF75" s="333"/>
      <c r="WHG75" s="333"/>
      <c r="WHH75" s="333"/>
      <c r="WHI75" s="333"/>
      <c r="WHJ75" s="333"/>
      <c r="WHK75" s="333"/>
      <c r="WHL75" s="333"/>
      <c r="WHM75" s="333"/>
      <c r="WHN75" s="333"/>
      <c r="WHO75" s="333"/>
      <c r="WHP75" s="333"/>
      <c r="WHQ75" s="333"/>
      <c r="WHR75" s="333"/>
      <c r="WHS75" s="333"/>
      <c r="WHT75" s="333"/>
      <c r="WHU75" s="333"/>
      <c r="WHV75" s="333"/>
      <c r="WHW75" s="333"/>
      <c r="WHX75" s="333"/>
      <c r="WHY75" s="333"/>
      <c r="WHZ75" s="333"/>
      <c r="WIA75" s="333"/>
      <c r="WIB75" s="333"/>
      <c r="WIC75" s="333"/>
      <c r="WID75" s="333"/>
      <c r="WIE75" s="333"/>
      <c r="WIF75" s="333"/>
      <c r="WIG75" s="333"/>
      <c r="WIH75" s="333"/>
      <c r="WII75" s="333"/>
      <c r="WIJ75" s="333"/>
      <c r="WIK75" s="333"/>
      <c r="WIL75" s="333"/>
      <c r="WIM75" s="333"/>
      <c r="WIN75" s="333"/>
      <c r="WIO75" s="333"/>
      <c r="WIP75" s="333"/>
      <c r="WIQ75" s="333"/>
      <c r="WIR75" s="333"/>
      <c r="WIS75" s="333"/>
      <c r="WIT75" s="333"/>
      <c r="WIU75" s="333"/>
      <c r="WIV75" s="333"/>
      <c r="WIW75" s="333"/>
      <c r="WIX75" s="333"/>
      <c r="WIY75" s="333"/>
      <c r="WIZ75" s="333"/>
      <c r="WJA75" s="333"/>
      <c r="WJB75" s="333"/>
      <c r="WJC75" s="333"/>
      <c r="WJD75" s="333"/>
      <c r="WJE75" s="333"/>
      <c r="WJF75" s="333"/>
      <c r="WJG75" s="333"/>
      <c r="WJH75" s="333"/>
      <c r="WJI75" s="333"/>
      <c r="WJJ75" s="333"/>
      <c r="WJK75" s="333"/>
      <c r="WJL75" s="333"/>
      <c r="WJM75" s="333"/>
      <c r="WJN75" s="333"/>
      <c r="WJO75" s="333"/>
      <c r="WJP75" s="333"/>
      <c r="WJQ75" s="333"/>
      <c r="WJR75" s="333"/>
      <c r="WJS75" s="333"/>
      <c r="WJT75" s="333"/>
      <c r="WJU75" s="333"/>
      <c r="WJV75" s="333"/>
      <c r="WJW75" s="333"/>
      <c r="WJX75" s="333"/>
      <c r="WJY75" s="333"/>
      <c r="WJZ75" s="333"/>
      <c r="WKA75" s="333"/>
      <c r="WKB75" s="333"/>
      <c r="WKC75" s="333"/>
      <c r="WKD75" s="333"/>
      <c r="WKE75" s="333"/>
      <c r="WKF75" s="333"/>
      <c r="WKG75" s="333"/>
      <c r="WKH75" s="333"/>
      <c r="WKI75" s="333"/>
      <c r="WKJ75" s="333"/>
      <c r="WKK75" s="333"/>
      <c r="WKL75" s="333"/>
      <c r="WKM75" s="333"/>
      <c r="WKN75" s="333"/>
      <c r="WKO75" s="333"/>
      <c r="WKP75" s="333"/>
      <c r="WKQ75" s="333"/>
      <c r="WKR75" s="333"/>
      <c r="WKS75" s="333"/>
      <c r="WKT75" s="333"/>
      <c r="WKU75" s="333"/>
      <c r="WKV75" s="333"/>
      <c r="WKW75" s="333"/>
      <c r="WKX75" s="333"/>
      <c r="WKY75" s="333"/>
      <c r="WKZ75" s="333"/>
      <c r="WLA75" s="333"/>
      <c r="WLB75" s="333"/>
      <c r="WLC75" s="333"/>
      <c r="WLD75" s="333"/>
      <c r="WLE75" s="333"/>
      <c r="WLF75" s="333"/>
      <c r="WLG75" s="333"/>
      <c r="WLH75" s="333"/>
      <c r="WLI75" s="333"/>
      <c r="WLJ75" s="333"/>
      <c r="WLK75" s="333"/>
      <c r="WLL75" s="333"/>
      <c r="WLM75" s="333"/>
      <c r="WLN75" s="333"/>
      <c r="WLO75" s="333"/>
      <c r="WLP75" s="333"/>
      <c r="WLQ75" s="333"/>
      <c r="WLR75" s="333"/>
      <c r="WLS75" s="333"/>
      <c r="WLT75" s="333"/>
      <c r="WLU75" s="333"/>
      <c r="WLV75" s="333"/>
      <c r="WLW75" s="333"/>
      <c r="WLX75" s="333"/>
      <c r="WLY75" s="333"/>
      <c r="WLZ75" s="333"/>
      <c r="WMA75" s="333"/>
      <c r="WMB75" s="333"/>
      <c r="WMC75" s="333"/>
      <c r="WMD75" s="333"/>
      <c r="WME75" s="333"/>
      <c r="WMF75" s="333"/>
      <c r="WMG75" s="333"/>
      <c r="WMH75" s="333"/>
      <c r="WMI75" s="333"/>
      <c r="WMJ75" s="333"/>
      <c r="WMK75" s="333"/>
      <c r="WML75" s="333"/>
      <c r="WMM75" s="333"/>
      <c r="WMN75" s="333"/>
      <c r="WMO75" s="333"/>
      <c r="WMP75" s="333"/>
      <c r="WMQ75" s="333"/>
      <c r="WMR75" s="333"/>
      <c r="WMS75" s="333"/>
      <c r="WMT75" s="333"/>
      <c r="WMU75" s="333"/>
      <c r="WMV75" s="333"/>
      <c r="WMW75" s="333"/>
      <c r="WMX75" s="333"/>
      <c r="WMY75" s="333"/>
      <c r="WMZ75" s="333"/>
      <c r="WNA75" s="333"/>
      <c r="WNB75" s="333"/>
      <c r="WNC75" s="333"/>
      <c r="WND75" s="333"/>
      <c r="WNE75" s="333"/>
      <c r="WNF75" s="333"/>
      <c r="WNG75" s="333"/>
      <c r="WNH75" s="333"/>
      <c r="WNI75" s="333"/>
      <c r="WNJ75" s="333"/>
      <c r="WNK75" s="333"/>
      <c r="WNL75" s="333"/>
      <c r="WNM75" s="333"/>
      <c r="WNN75" s="333"/>
      <c r="WNO75" s="333"/>
      <c r="WNP75" s="333"/>
      <c r="WNQ75" s="333"/>
      <c r="WNR75" s="333"/>
      <c r="WNS75" s="333"/>
      <c r="WNT75" s="333"/>
      <c r="WNU75" s="333"/>
      <c r="WNV75" s="333"/>
      <c r="WNW75" s="333"/>
      <c r="WNX75" s="333"/>
      <c r="WNY75" s="333"/>
      <c r="WNZ75" s="333"/>
      <c r="WOA75" s="333"/>
      <c r="WOB75" s="333"/>
      <c r="WOC75" s="333"/>
      <c r="WOD75" s="333"/>
      <c r="WOE75" s="333"/>
      <c r="WOF75" s="333"/>
      <c r="WOG75" s="333"/>
      <c r="WOH75" s="333"/>
      <c r="WOI75" s="333"/>
      <c r="WOJ75" s="333"/>
      <c r="WOK75" s="333"/>
      <c r="WOL75" s="333"/>
      <c r="WOM75" s="333"/>
      <c r="WON75" s="333"/>
      <c r="WOO75" s="333"/>
      <c r="WOP75" s="333"/>
      <c r="WOQ75" s="333"/>
      <c r="WOR75" s="333"/>
      <c r="WOS75" s="333"/>
      <c r="WOT75" s="333"/>
      <c r="WOU75" s="333"/>
      <c r="WOV75" s="333"/>
      <c r="WOW75" s="333"/>
      <c r="WOX75" s="333"/>
      <c r="WOY75" s="333"/>
      <c r="WOZ75" s="333"/>
      <c r="WPA75" s="333"/>
      <c r="WPB75" s="333"/>
      <c r="WPC75" s="333"/>
      <c r="WPD75" s="333"/>
      <c r="WPE75" s="333"/>
      <c r="WPF75" s="333"/>
      <c r="WPG75" s="333"/>
      <c r="WPH75" s="333"/>
      <c r="WPI75" s="333"/>
      <c r="WPJ75" s="333"/>
      <c r="WPK75" s="333"/>
      <c r="WPL75" s="333"/>
      <c r="WPM75" s="333"/>
      <c r="WPN75" s="333"/>
      <c r="WPO75" s="333"/>
      <c r="WPP75" s="333"/>
      <c r="WPQ75" s="333"/>
      <c r="WPR75" s="333"/>
      <c r="WPS75" s="333"/>
      <c r="WPT75" s="333"/>
      <c r="WPU75" s="333"/>
      <c r="WPV75" s="333"/>
      <c r="WPW75" s="333"/>
      <c r="WPX75" s="333"/>
      <c r="WPY75" s="333"/>
      <c r="WPZ75" s="333"/>
      <c r="WQA75" s="333"/>
      <c r="WQB75" s="333"/>
      <c r="WQC75" s="333"/>
      <c r="WQD75" s="333"/>
      <c r="WQE75" s="333"/>
      <c r="WQF75" s="333"/>
      <c r="WQG75" s="333"/>
      <c r="WQH75" s="333"/>
      <c r="WQI75" s="333"/>
      <c r="WQJ75" s="333"/>
      <c r="WQK75" s="333"/>
      <c r="WQL75" s="333"/>
      <c r="WQM75" s="333"/>
      <c r="WQN75" s="333"/>
      <c r="WQO75" s="333"/>
      <c r="WQP75" s="333"/>
      <c r="WQQ75" s="333"/>
      <c r="WQR75" s="333"/>
      <c r="WQS75" s="333"/>
      <c r="WQT75" s="333"/>
      <c r="WQU75" s="333"/>
      <c r="WQV75" s="333"/>
      <c r="WQW75" s="333"/>
      <c r="WQX75" s="333"/>
      <c r="WQY75" s="333"/>
      <c r="WQZ75" s="333"/>
      <c r="WRA75" s="333"/>
      <c r="WRB75" s="333"/>
      <c r="WRC75" s="333"/>
      <c r="WRD75" s="333"/>
      <c r="WRE75" s="333"/>
      <c r="WRF75" s="333"/>
      <c r="WRG75" s="333"/>
      <c r="WRH75" s="333"/>
      <c r="WRI75" s="333"/>
      <c r="WRJ75" s="333"/>
      <c r="WRK75" s="333"/>
      <c r="WRL75" s="333"/>
      <c r="WRM75" s="333"/>
      <c r="WRN75" s="333"/>
      <c r="WRO75" s="333"/>
      <c r="WRP75" s="333"/>
      <c r="WRQ75" s="333"/>
      <c r="WRR75" s="333"/>
      <c r="WRS75" s="333"/>
      <c r="WRT75" s="333"/>
      <c r="WRU75" s="333"/>
      <c r="WRV75" s="333"/>
      <c r="WRW75" s="333"/>
      <c r="WRX75" s="333"/>
      <c r="WRY75" s="333"/>
      <c r="WRZ75" s="333"/>
      <c r="WSA75" s="333"/>
      <c r="WSB75" s="333"/>
      <c r="WSC75" s="333"/>
      <c r="WSD75" s="333"/>
      <c r="WSE75" s="333"/>
      <c r="WSF75" s="333"/>
      <c r="WSG75" s="333"/>
      <c r="WSH75" s="333"/>
      <c r="WSI75" s="333"/>
      <c r="WSJ75" s="333"/>
      <c r="WSK75" s="333"/>
      <c r="WSL75" s="333"/>
      <c r="WSM75" s="333"/>
      <c r="WSN75" s="333"/>
      <c r="WSO75" s="333"/>
      <c r="WSP75" s="333"/>
      <c r="WSQ75" s="333"/>
      <c r="WSR75" s="333"/>
      <c r="WSS75" s="333"/>
      <c r="WST75" s="333"/>
      <c r="WSU75" s="333"/>
      <c r="WSV75" s="333"/>
      <c r="WSW75" s="333"/>
      <c r="WSX75" s="333"/>
      <c r="WSY75" s="333"/>
      <c r="WSZ75" s="333"/>
      <c r="WTA75" s="333"/>
      <c r="WTB75" s="333"/>
      <c r="WTC75" s="333"/>
      <c r="WTD75" s="333"/>
      <c r="WTE75" s="333"/>
      <c r="WTF75" s="333"/>
      <c r="WTG75" s="333"/>
      <c r="WTH75" s="333"/>
      <c r="WTI75" s="333"/>
      <c r="WTJ75" s="333"/>
      <c r="WTK75" s="333"/>
      <c r="WTL75" s="333"/>
      <c r="WTM75" s="333"/>
      <c r="WTN75" s="333"/>
      <c r="WTO75" s="333"/>
      <c r="WTP75" s="333"/>
      <c r="WTQ75" s="333"/>
      <c r="WTR75" s="333"/>
      <c r="WTS75" s="333"/>
      <c r="WTT75" s="333"/>
      <c r="WTU75" s="333"/>
      <c r="WTV75" s="333"/>
      <c r="WTW75" s="333"/>
      <c r="WTX75" s="333"/>
      <c r="WTY75" s="333"/>
      <c r="WTZ75" s="333"/>
      <c r="WUA75" s="333"/>
      <c r="WUB75" s="333"/>
      <c r="WUC75" s="333"/>
      <c r="WUD75" s="333"/>
      <c r="WUE75" s="333"/>
      <c r="WUF75" s="333"/>
      <c r="WUG75" s="333"/>
      <c r="WUH75" s="333"/>
      <c r="WUI75" s="333"/>
      <c r="WUJ75" s="333"/>
      <c r="WUK75" s="333"/>
      <c r="WUL75" s="333"/>
      <c r="WUM75" s="333"/>
      <c r="WUN75" s="333"/>
      <c r="WUO75" s="333"/>
      <c r="WUP75" s="333"/>
      <c r="WUQ75" s="333"/>
      <c r="WUR75" s="333"/>
      <c r="WUS75" s="333"/>
      <c r="WUT75" s="333"/>
      <c r="WUU75" s="333"/>
      <c r="WUV75" s="333"/>
      <c r="WUW75" s="333"/>
      <c r="WUX75" s="333"/>
      <c r="WUY75" s="333"/>
      <c r="WUZ75" s="333"/>
      <c r="WVA75" s="333"/>
      <c r="WVB75" s="333"/>
      <c r="WVC75" s="333"/>
      <c r="WVD75" s="333"/>
      <c r="WVE75" s="333"/>
      <c r="WVF75" s="333"/>
      <c r="WVG75" s="333"/>
      <c r="WVH75" s="333"/>
      <c r="WVI75" s="333"/>
      <c r="WVJ75" s="333"/>
      <c r="WVK75" s="333"/>
      <c r="WVL75" s="333"/>
      <c r="WVM75" s="333"/>
      <c r="WVN75" s="333"/>
      <c r="WVO75" s="333"/>
      <c r="WVP75" s="333"/>
      <c r="WVQ75" s="333"/>
      <c r="WVR75" s="333"/>
      <c r="WVS75" s="333"/>
      <c r="WVT75" s="333"/>
      <c r="WVU75" s="333"/>
      <c r="WVV75" s="333"/>
      <c r="WVW75" s="333"/>
      <c r="WVX75" s="333"/>
      <c r="WVY75" s="333"/>
      <c r="WVZ75" s="333"/>
      <c r="WWA75" s="333"/>
      <c r="WWB75" s="333"/>
      <c r="WWC75" s="333"/>
      <c r="WWD75" s="333"/>
      <c r="WWE75" s="333"/>
      <c r="WWF75" s="333"/>
      <c r="WWG75" s="333"/>
      <c r="WWH75" s="333"/>
      <c r="WWI75" s="333"/>
      <c r="WWJ75" s="333"/>
      <c r="WWK75" s="333"/>
      <c r="WWL75" s="333"/>
      <c r="WWM75" s="333"/>
      <c r="WWN75" s="333"/>
      <c r="WWO75" s="333"/>
      <c r="WWP75" s="333"/>
      <c r="WWQ75" s="333"/>
      <c r="WWR75" s="333"/>
      <c r="WWS75" s="333"/>
      <c r="WWT75" s="333"/>
      <c r="WWU75" s="333"/>
      <c r="WWV75" s="333"/>
      <c r="WWW75" s="333"/>
      <c r="WWX75" s="333"/>
      <c r="WWY75" s="333"/>
      <c r="WWZ75" s="333"/>
      <c r="WXA75" s="333"/>
      <c r="WXB75" s="333"/>
      <c r="WXC75" s="333"/>
      <c r="WXD75" s="333"/>
      <c r="WXE75" s="333"/>
      <c r="WXF75" s="333"/>
      <c r="WXG75" s="333"/>
      <c r="WXH75" s="333"/>
      <c r="WXI75" s="333"/>
      <c r="WXJ75" s="333"/>
      <c r="WXK75" s="333"/>
      <c r="WXL75" s="333"/>
      <c r="WXM75" s="333"/>
      <c r="WXN75" s="333"/>
      <c r="WXO75" s="333"/>
      <c r="WXP75" s="333"/>
      <c r="WXQ75" s="333"/>
      <c r="WXR75" s="333"/>
      <c r="WXS75" s="333"/>
      <c r="WXT75" s="333"/>
      <c r="WXU75" s="333"/>
      <c r="WXV75" s="333"/>
      <c r="WXW75" s="333"/>
      <c r="WXX75" s="333"/>
      <c r="WXY75" s="333"/>
      <c r="WXZ75" s="333"/>
      <c r="WYA75" s="333"/>
      <c r="WYB75" s="333"/>
      <c r="WYC75" s="333"/>
      <c r="WYD75" s="333"/>
      <c r="WYE75" s="333"/>
      <c r="WYF75" s="333"/>
      <c r="WYG75" s="333"/>
      <c r="WYH75" s="333"/>
      <c r="WYI75" s="333"/>
      <c r="WYJ75" s="333"/>
      <c r="WYK75" s="333"/>
      <c r="WYL75" s="333"/>
      <c r="WYM75" s="333"/>
      <c r="WYN75" s="333"/>
      <c r="WYO75" s="333"/>
      <c r="WYP75" s="333"/>
      <c r="WYQ75" s="333"/>
      <c r="WYR75" s="333"/>
      <c r="WYS75" s="333"/>
      <c r="WYT75" s="333"/>
      <c r="WYU75" s="333"/>
      <c r="WYV75" s="333"/>
      <c r="WYW75" s="333"/>
      <c r="WYX75" s="333"/>
      <c r="WYY75" s="333"/>
      <c r="WYZ75" s="333"/>
      <c r="WZA75" s="333"/>
      <c r="WZB75" s="333"/>
      <c r="WZC75" s="333"/>
      <c r="WZD75" s="333"/>
      <c r="WZE75" s="333"/>
      <c r="WZF75" s="333"/>
      <c r="WZG75" s="333"/>
      <c r="WZH75" s="333"/>
      <c r="WZI75" s="333"/>
      <c r="WZJ75" s="333"/>
      <c r="WZK75" s="333"/>
      <c r="WZL75" s="333"/>
      <c r="WZM75" s="333"/>
      <c r="WZN75" s="333"/>
      <c r="WZO75" s="333"/>
      <c r="WZP75" s="333"/>
      <c r="WZQ75" s="333"/>
      <c r="WZR75" s="333"/>
      <c r="WZS75" s="333"/>
      <c r="WZT75" s="333"/>
      <c r="WZU75" s="333"/>
      <c r="WZV75" s="333"/>
      <c r="WZW75" s="333"/>
      <c r="WZX75" s="333"/>
      <c r="WZY75" s="333"/>
      <c r="WZZ75" s="333"/>
      <c r="XAA75" s="333"/>
      <c r="XAB75" s="333"/>
      <c r="XAC75" s="333"/>
      <c r="XAD75" s="333"/>
      <c r="XAE75" s="333"/>
      <c r="XAF75" s="333"/>
      <c r="XAG75" s="333"/>
      <c r="XAH75" s="333"/>
      <c r="XAI75" s="333"/>
      <c r="XAJ75" s="333"/>
      <c r="XAK75" s="333"/>
      <c r="XAL75" s="333"/>
      <c r="XAM75" s="333"/>
      <c r="XAN75" s="333"/>
      <c r="XAO75" s="333"/>
      <c r="XAP75" s="333"/>
      <c r="XAQ75" s="333"/>
      <c r="XAR75" s="333"/>
      <c r="XAS75" s="333"/>
      <c r="XAT75" s="333"/>
      <c r="XAU75" s="333"/>
      <c r="XAV75" s="333"/>
      <c r="XAW75" s="333"/>
      <c r="XAX75" s="333"/>
      <c r="XAY75" s="333"/>
      <c r="XAZ75" s="333"/>
      <c r="XBA75" s="333"/>
      <c r="XBB75" s="333"/>
      <c r="XBC75" s="333"/>
      <c r="XBD75" s="333"/>
      <c r="XBE75" s="333"/>
      <c r="XBF75" s="333"/>
      <c r="XBG75" s="333"/>
      <c r="XBH75" s="333"/>
      <c r="XBI75" s="333"/>
      <c r="XBJ75" s="333"/>
      <c r="XBK75" s="333"/>
      <c r="XBL75" s="333"/>
      <c r="XBM75" s="333"/>
      <c r="XBN75" s="333"/>
      <c r="XBO75" s="333"/>
      <c r="XBP75" s="333"/>
      <c r="XBQ75" s="333"/>
      <c r="XBR75" s="333"/>
      <c r="XBS75" s="333"/>
      <c r="XBT75" s="333"/>
      <c r="XBU75" s="333"/>
      <c r="XBV75" s="333"/>
      <c r="XBW75" s="333"/>
      <c r="XBX75" s="333"/>
      <c r="XBY75" s="333"/>
      <c r="XBZ75" s="333"/>
      <c r="XCA75" s="333"/>
      <c r="XCB75" s="333"/>
      <c r="XCC75" s="333"/>
      <c r="XCD75" s="333"/>
      <c r="XCE75" s="333"/>
      <c r="XCF75" s="333"/>
      <c r="XCG75" s="333"/>
      <c r="XCH75" s="333"/>
      <c r="XCI75" s="333"/>
      <c r="XCJ75" s="333"/>
      <c r="XCK75" s="333"/>
      <c r="XCL75" s="333"/>
      <c r="XCM75" s="333"/>
      <c r="XCN75" s="333"/>
      <c r="XCO75" s="333"/>
      <c r="XCP75" s="333"/>
      <c r="XCQ75" s="333"/>
      <c r="XCR75" s="333"/>
      <c r="XCS75" s="333"/>
      <c r="XCT75" s="333"/>
      <c r="XCU75" s="333"/>
      <c r="XCV75" s="333"/>
      <c r="XCW75" s="333"/>
      <c r="XCX75" s="333"/>
      <c r="XCY75" s="333"/>
      <c r="XCZ75" s="333"/>
      <c r="XDA75" s="333"/>
      <c r="XDB75" s="333"/>
      <c r="XDC75" s="333"/>
      <c r="XDD75" s="333"/>
      <c r="XDE75" s="333"/>
      <c r="XDF75" s="333"/>
      <c r="XDG75" s="333"/>
      <c r="XDH75" s="333"/>
      <c r="XDI75" s="333"/>
      <c r="XDJ75" s="333"/>
      <c r="XDK75" s="333"/>
      <c r="XDL75" s="333"/>
      <c r="XDM75" s="333"/>
      <c r="XDN75" s="333"/>
      <c r="XDO75" s="333"/>
      <c r="XDP75" s="333"/>
      <c r="XDQ75" s="333"/>
      <c r="XDR75" s="333"/>
      <c r="XDS75" s="333"/>
      <c r="XDT75" s="333"/>
      <c r="XDU75" s="333"/>
      <c r="XDV75" s="333"/>
      <c r="XDW75" s="333"/>
      <c r="XDX75" s="333"/>
      <c r="XDY75" s="333"/>
      <c r="XDZ75" s="333"/>
      <c r="XEA75" s="333"/>
      <c r="XEB75" s="333"/>
      <c r="XEC75" s="333"/>
      <c r="XED75" s="333"/>
      <c r="XEE75" s="333"/>
      <c r="XEF75" s="333"/>
      <c r="XEG75" s="333"/>
      <c r="XEH75" s="333"/>
      <c r="XEI75" s="333"/>
      <c r="XEJ75" s="333"/>
      <c r="XEK75" s="333"/>
      <c r="XEL75" s="333"/>
      <c r="XEM75" s="333"/>
      <c r="XEN75" s="333"/>
      <c r="XEO75" s="333"/>
      <c r="XEP75" s="333"/>
      <c r="XEQ75" s="333"/>
      <c r="XER75" s="333"/>
      <c r="XES75" s="333"/>
      <c r="XET75" s="333"/>
      <c r="XEU75" s="333"/>
      <c r="XEV75" s="333"/>
      <c r="XEW75" s="333"/>
      <c r="XEX75" s="333"/>
      <c r="XEY75" s="333"/>
      <c r="XEZ75" s="333"/>
      <c r="XFA75" s="333"/>
      <c r="XFB75" s="333"/>
      <c r="XFC75" s="333"/>
      <c r="XFD75" s="333"/>
    </row>
    <row r="76" spans="1:16384" s="298" customFormat="1" ht="12" customHeight="1" x14ac:dyDescent="0.2">
      <c r="A76" s="663" t="s">
        <v>600</v>
      </c>
    </row>
    <row r="77" spans="1:16384" s="298" customFormat="1" ht="12" customHeight="1" x14ac:dyDescent="0.2">
      <c r="A77" s="663" t="s">
        <v>412</v>
      </c>
    </row>
    <row r="78" spans="1:16384" ht="12" customHeight="1" x14ac:dyDescent="0.2">
      <c r="A78" s="663" t="s">
        <v>423</v>
      </c>
    </row>
    <row r="79" spans="1:16384" ht="11.25" customHeight="1" x14ac:dyDescent="0.25">
      <c r="A79" s="21"/>
    </row>
  </sheetData>
  <mergeCells count="6">
    <mergeCell ref="B5:L5"/>
    <mergeCell ref="B39:L39"/>
    <mergeCell ref="A3:A4"/>
    <mergeCell ref="B3:B4"/>
    <mergeCell ref="D3:L3"/>
    <mergeCell ref="C3:C4"/>
  </mergeCells>
  <hyperlinks>
    <hyperlink ref="M1" location="Inhalt!C35"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78"/>
  <sheetViews>
    <sheetView showGridLines="0" zoomScaleNormal="100" workbookViewId="0"/>
  </sheetViews>
  <sheetFormatPr baseColWidth="10" defaultColWidth="20.140625" defaultRowHeight="12.75" x14ac:dyDescent="0.2"/>
  <cols>
    <col min="1" max="2" width="6.85546875" style="359" customWidth="1"/>
    <col min="3" max="3" width="7.42578125" style="359" customWidth="1"/>
    <col min="4" max="11" width="7.140625" style="359" customWidth="1"/>
    <col min="12" max="12" width="9.7109375" style="359" customWidth="1"/>
    <col min="13" max="16384" width="20.140625" style="359"/>
  </cols>
  <sheetData>
    <row r="1" spans="1:13" ht="12.75" customHeight="1" x14ac:dyDescent="0.2">
      <c r="A1" s="20" t="s">
        <v>619</v>
      </c>
      <c r="M1" s="643" t="s">
        <v>401</v>
      </c>
    </row>
    <row r="2" spans="1:13" ht="12.75" customHeight="1" x14ac:dyDescent="0.2">
      <c r="M2" s="643"/>
    </row>
    <row r="3" spans="1:13" s="364" customFormat="1" ht="12" customHeight="1" x14ac:dyDescent="0.2">
      <c r="A3" s="1179" t="s">
        <v>4</v>
      </c>
      <c r="B3" s="1003" t="s">
        <v>167</v>
      </c>
      <c r="C3" s="1183" t="s">
        <v>514</v>
      </c>
      <c r="D3" s="1180" t="s">
        <v>166</v>
      </c>
      <c r="E3" s="1181"/>
      <c r="F3" s="1181"/>
      <c r="G3" s="1181"/>
      <c r="H3" s="1181"/>
      <c r="I3" s="1181"/>
      <c r="J3" s="1181"/>
      <c r="K3" s="1181"/>
      <c r="L3" s="1182"/>
    </row>
    <row r="4" spans="1:13" s="364" customFormat="1" ht="12" customHeight="1" x14ac:dyDescent="0.2">
      <c r="A4" s="1171"/>
      <c r="B4" s="1170"/>
      <c r="C4" s="1184"/>
      <c r="D4" s="372" t="s">
        <v>165</v>
      </c>
      <c r="E4" s="372" t="s">
        <v>164</v>
      </c>
      <c r="F4" s="372" t="s">
        <v>163</v>
      </c>
      <c r="G4" s="371" t="s">
        <v>162</v>
      </c>
      <c r="H4" s="371" t="s">
        <v>161</v>
      </c>
      <c r="I4" s="371" t="s">
        <v>160</v>
      </c>
      <c r="J4" s="371" t="s">
        <v>159</v>
      </c>
      <c r="K4" s="371" t="s">
        <v>158</v>
      </c>
      <c r="L4" s="370" t="s">
        <v>157</v>
      </c>
    </row>
    <row r="5" spans="1:13" s="364" customFormat="1" ht="18" customHeight="1" x14ac:dyDescent="0.2">
      <c r="A5" s="369"/>
      <c r="B5" s="1173" t="s">
        <v>99</v>
      </c>
      <c r="C5" s="1174"/>
      <c r="D5" s="1174"/>
      <c r="E5" s="1174"/>
      <c r="F5" s="1174"/>
      <c r="G5" s="1174"/>
      <c r="H5" s="1174"/>
      <c r="I5" s="1174"/>
      <c r="J5" s="1174"/>
      <c r="K5" s="1174"/>
      <c r="L5" s="1175"/>
    </row>
    <row r="6" spans="1:13" s="364" customFormat="1" ht="12.75" customHeight="1" x14ac:dyDescent="0.2">
      <c r="A6" s="367">
        <v>1990</v>
      </c>
      <c r="B6" s="729">
        <v>-9522</v>
      </c>
      <c r="C6" s="730">
        <v>-4411</v>
      </c>
      <c r="D6" s="730">
        <v>-163</v>
      </c>
      <c r="E6" s="730">
        <v>-526</v>
      </c>
      <c r="F6" s="730">
        <v>-1218</v>
      </c>
      <c r="G6" s="730">
        <v>-230</v>
      </c>
      <c r="H6" s="730">
        <v>-2651</v>
      </c>
      <c r="I6" s="730">
        <v>-3668</v>
      </c>
      <c r="J6" s="730">
        <v>-729</v>
      </c>
      <c r="K6" s="730">
        <v>-129</v>
      </c>
      <c r="L6" s="730">
        <v>-208</v>
      </c>
    </row>
    <row r="7" spans="1:13" s="364" customFormat="1" ht="12" hidden="1" customHeight="1" x14ac:dyDescent="0.2">
      <c r="A7" s="367">
        <v>1991</v>
      </c>
      <c r="B7" s="729">
        <v>-2005</v>
      </c>
      <c r="C7" s="730">
        <v>-1645</v>
      </c>
      <c r="D7" s="730">
        <v>-139</v>
      </c>
      <c r="E7" s="730">
        <v>-202</v>
      </c>
      <c r="F7" s="730">
        <v>-579</v>
      </c>
      <c r="G7" s="730">
        <v>-320</v>
      </c>
      <c r="H7" s="730">
        <v>543</v>
      </c>
      <c r="I7" s="730">
        <v>-767</v>
      </c>
      <c r="J7" s="730">
        <v>-354</v>
      </c>
      <c r="K7" s="730">
        <v>-57</v>
      </c>
      <c r="L7" s="731">
        <v>-130</v>
      </c>
    </row>
    <row r="8" spans="1:13" s="364" customFormat="1" ht="12" hidden="1" customHeight="1" x14ac:dyDescent="0.2">
      <c r="A8" s="367">
        <v>1992</v>
      </c>
      <c r="B8" s="729">
        <v>46</v>
      </c>
      <c r="C8" s="730">
        <v>-915</v>
      </c>
      <c r="D8" s="730">
        <v>-3</v>
      </c>
      <c r="E8" s="730">
        <v>-152</v>
      </c>
      <c r="F8" s="730">
        <v>-492</v>
      </c>
      <c r="G8" s="730">
        <v>-150</v>
      </c>
      <c r="H8" s="730">
        <v>492</v>
      </c>
      <c r="I8" s="730">
        <v>542</v>
      </c>
      <c r="J8" s="730">
        <v>-19</v>
      </c>
      <c r="K8" s="730">
        <v>-55</v>
      </c>
      <c r="L8" s="731">
        <v>-117</v>
      </c>
    </row>
    <row r="9" spans="1:13" s="364" customFormat="1" ht="12" hidden="1" customHeight="1" x14ac:dyDescent="0.2">
      <c r="A9" s="367">
        <v>1993</v>
      </c>
      <c r="B9" s="729">
        <v>1614</v>
      </c>
      <c r="C9" s="730">
        <v>-98</v>
      </c>
      <c r="D9" s="730">
        <v>40</v>
      </c>
      <c r="E9" s="730">
        <v>-82</v>
      </c>
      <c r="F9" s="730">
        <v>-392</v>
      </c>
      <c r="G9" s="730">
        <v>-74</v>
      </c>
      <c r="H9" s="730">
        <v>642</v>
      </c>
      <c r="I9" s="730">
        <v>1613</v>
      </c>
      <c r="J9" s="730">
        <v>90</v>
      </c>
      <c r="K9" s="730">
        <v>-64</v>
      </c>
      <c r="L9" s="731">
        <v>-159</v>
      </c>
    </row>
    <row r="10" spans="1:13" s="364" customFormat="1" ht="12" hidden="1" customHeight="1" x14ac:dyDescent="0.2">
      <c r="A10" s="367">
        <v>1994</v>
      </c>
      <c r="B10" s="729">
        <v>385</v>
      </c>
      <c r="C10" s="730">
        <v>-1130</v>
      </c>
      <c r="D10" s="730">
        <v>-1</v>
      </c>
      <c r="E10" s="730">
        <v>-190</v>
      </c>
      <c r="F10" s="730">
        <v>-949</v>
      </c>
      <c r="G10" s="730">
        <v>-197</v>
      </c>
      <c r="H10" s="730">
        <v>939</v>
      </c>
      <c r="I10" s="730">
        <v>1493</v>
      </c>
      <c r="J10" s="730">
        <v>-232</v>
      </c>
      <c r="K10" s="730">
        <v>-193</v>
      </c>
      <c r="L10" s="731">
        <v>-285</v>
      </c>
    </row>
    <row r="11" spans="1:13" s="364" customFormat="1" ht="12" customHeight="1" x14ac:dyDescent="0.2">
      <c r="A11" s="367">
        <v>1995</v>
      </c>
      <c r="B11" s="729">
        <v>-147</v>
      </c>
      <c r="C11" s="730">
        <v>-1126</v>
      </c>
      <c r="D11" s="730">
        <v>-11</v>
      </c>
      <c r="E11" s="730">
        <v>-113</v>
      </c>
      <c r="F11" s="730">
        <v>-946</v>
      </c>
      <c r="G11" s="730">
        <v>-165</v>
      </c>
      <c r="H11" s="730">
        <v>989</v>
      </c>
      <c r="I11" s="730">
        <v>983</v>
      </c>
      <c r="J11" s="730">
        <v>-442</v>
      </c>
      <c r="K11" s="730">
        <v>-205</v>
      </c>
      <c r="L11" s="731">
        <v>-237</v>
      </c>
    </row>
    <row r="12" spans="1:13" s="364" customFormat="1" ht="12" hidden="1" customHeight="1" x14ac:dyDescent="0.2">
      <c r="A12" s="367">
        <v>1996</v>
      </c>
      <c r="B12" s="729">
        <v>-3817</v>
      </c>
      <c r="C12" s="730">
        <v>-1956</v>
      </c>
      <c r="D12" s="730">
        <v>-59</v>
      </c>
      <c r="E12" s="730">
        <v>-141</v>
      </c>
      <c r="F12" s="730">
        <v>-1178</v>
      </c>
      <c r="G12" s="730">
        <v>-328</v>
      </c>
      <c r="H12" s="730">
        <v>559</v>
      </c>
      <c r="I12" s="730">
        <v>-1385</v>
      </c>
      <c r="J12" s="730">
        <v>-923</v>
      </c>
      <c r="K12" s="730">
        <v>-222</v>
      </c>
      <c r="L12" s="731">
        <v>-140</v>
      </c>
    </row>
    <row r="13" spans="1:13" s="364" customFormat="1" ht="12" hidden="1" customHeight="1" x14ac:dyDescent="0.2">
      <c r="A13" s="367">
        <v>1997</v>
      </c>
      <c r="B13" s="729">
        <v>-4461</v>
      </c>
      <c r="C13" s="730">
        <v>-2104</v>
      </c>
      <c r="D13" s="730">
        <v>-97</v>
      </c>
      <c r="E13" s="730">
        <v>-101</v>
      </c>
      <c r="F13" s="730">
        <v>-1086</v>
      </c>
      <c r="G13" s="730">
        <v>-414</v>
      </c>
      <c r="H13" s="730">
        <v>485</v>
      </c>
      <c r="I13" s="730">
        <v>-1773</v>
      </c>
      <c r="J13" s="730">
        <v>-1220</v>
      </c>
      <c r="K13" s="730">
        <v>-155</v>
      </c>
      <c r="L13" s="731">
        <v>-100</v>
      </c>
    </row>
    <row r="14" spans="1:13" s="364" customFormat="1" ht="12" hidden="1" customHeight="1" x14ac:dyDescent="0.2">
      <c r="A14" s="367">
        <v>1998</v>
      </c>
      <c r="B14" s="731">
        <v>-3956</v>
      </c>
      <c r="C14" s="730">
        <v>-1322</v>
      </c>
      <c r="D14" s="730">
        <v>-96</v>
      </c>
      <c r="E14" s="730">
        <v>-114</v>
      </c>
      <c r="F14" s="730">
        <v>-827</v>
      </c>
      <c r="G14" s="730">
        <v>-302</v>
      </c>
      <c r="H14" s="730">
        <v>540</v>
      </c>
      <c r="I14" s="730">
        <v>-2029</v>
      </c>
      <c r="J14" s="730">
        <v>-1072</v>
      </c>
      <c r="K14" s="730">
        <v>-51</v>
      </c>
      <c r="L14" s="730">
        <v>-5</v>
      </c>
    </row>
    <row r="15" spans="1:13" s="364" customFormat="1" ht="12" hidden="1" customHeight="1" x14ac:dyDescent="0.2">
      <c r="A15" s="367">
        <v>1999</v>
      </c>
      <c r="B15" s="731">
        <v>-664</v>
      </c>
      <c r="C15" s="730">
        <v>-103</v>
      </c>
      <c r="D15" s="730">
        <v>0</v>
      </c>
      <c r="E15" s="730">
        <v>-40</v>
      </c>
      <c r="F15" s="730">
        <v>-479</v>
      </c>
      <c r="G15" s="730">
        <v>-166</v>
      </c>
      <c r="H15" s="730">
        <v>1076</v>
      </c>
      <c r="I15" s="730">
        <v>-318</v>
      </c>
      <c r="J15" s="730">
        <v>-563</v>
      </c>
      <c r="K15" s="730">
        <v>-59</v>
      </c>
      <c r="L15" s="730">
        <v>-115</v>
      </c>
    </row>
    <row r="16" spans="1:13" s="364" customFormat="1" ht="12" customHeight="1" x14ac:dyDescent="0.2">
      <c r="A16" s="367">
        <v>2000</v>
      </c>
      <c r="B16" s="731">
        <v>1578</v>
      </c>
      <c r="C16" s="730">
        <v>1112</v>
      </c>
      <c r="D16" s="730">
        <v>-70</v>
      </c>
      <c r="E16" s="730">
        <v>-53</v>
      </c>
      <c r="F16" s="730">
        <v>-262</v>
      </c>
      <c r="G16" s="730">
        <v>-104</v>
      </c>
      <c r="H16" s="730">
        <v>2488</v>
      </c>
      <c r="I16" s="730">
        <v>-47</v>
      </c>
      <c r="J16" s="730">
        <v>-500</v>
      </c>
      <c r="K16" s="730">
        <v>-4</v>
      </c>
      <c r="L16" s="730">
        <v>130</v>
      </c>
    </row>
    <row r="17" spans="1:12" s="364" customFormat="1" ht="12" hidden="1" customHeight="1" x14ac:dyDescent="0.2">
      <c r="A17" s="367">
        <v>2001</v>
      </c>
      <c r="B17" s="729">
        <v>1371</v>
      </c>
      <c r="C17" s="730">
        <v>951</v>
      </c>
      <c r="D17" s="730">
        <v>-102</v>
      </c>
      <c r="E17" s="730">
        <v>-181</v>
      </c>
      <c r="F17" s="730">
        <v>-196</v>
      </c>
      <c r="G17" s="730">
        <v>-40</v>
      </c>
      <c r="H17" s="730">
        <v>2207</v>
      </c>
      <c r="I17" s="730">
        <v>-151</v>
      </c>
      <c r="J17" s="730">
        <v>-420</v>
      </c>
      <c r="K17" s="730">
        <v>62</v>
      </c>
      <c r="L17" s="731">
        <v>192</v>
      </c>
    </row>
    <row r="18" spans="1:12" s="364" customFormat="1" ht="12" hidden="1" customHeight="1" x14ac:dyDescent="0.2">
      <c r="A18" s="367">
        <v>2002</v>
      </c>
      <c r="B18" s="729">
        <v>2418</v>
      </c>
      <c r="C18" s="730">
        <v>1174</v>
      </c>
      <c r="D18" s="730">
        <v>-56</v>
      </c>
      <c r="E18" s="730">
        <v>-108</v>
      </c>
      <c r="F18" s="730">
        <v>-153</v>
      </c>
      <c r="G18" s="730">
        <v>2</v>
      </c>
      <c r="H18" s="730">
        <v>2276</v>
      </c>
      <c r="I18" s="730">
        <v>136</v>
      </c>
      <c r="J18" s="730">
        <v>-174</v>
      </c>
      <c r="K18" s="730">
        <v>109</v>
      </c>
      <c r="L18" s="731">
        <v>386</v>
      </c>
    </row>
    <row r="19" spans="1:12" s="364" customFormat="1" ht="12" hidden="1" customHeight="1" x14ac:dyDescent="0.2">
      <c r="A19" s="367">
        <v>2003</v>
      </c>
      <c r="B19" s="731">
        <v>3767</v>
      </c>
      <c r="C19" s="730">
        <v>1718</v>
      </c>
      <c r="D19" s="730">
        <v>-40</v>
      </c>
      <c r="E19" s="730">
        <v>-92</v>
      </c>
      <c r="F19" s="730">
        <v>-45</v>
      </c>
      <c r="G19" s="730">
        <v>59</v>
      </c>
      <c r="H19" s="730">
        <v>2865</v>
      </c>
      <c r="I19" s="730">
        <v>627</v>
      </c>
      <c r="J19" s="730">
        <v>99</v>
      </c>
      <c r="K19" s="730">
        <v>82</v>
      </c>
      <c r="L19" s="730">
        <v>212</v>
      </c>
    </row>
    <row r="20" spans="1:12" s="364" customFormat="1" ht="12" hidden="1" customHeight="1" x14ac:dyDescent="0.2">
      <c r="A20" s="367">
        <v>2004</v>
      </c>
      <c r="B20" s="731">
        <v>3831</v>
      </c>
      <c r="C20" s="730">
        <v>1744</v>
      </c>
      <c r="D20" s="730">
        <v>-100</v>
      </c>
      <c r="E20" s="730">
        <v>-104</v>
      </c>
      <c r="F20" s="730">
        <v>-36</v>
      </c>
      <c r="G20" s="730">
        <v>73</v>
      </c>
      <c r="H20" s="730">
        <v>2817</v>
      </c>
      <c r="I20" s="730">
        <v>973</v>
      </c>
      <c r="J20" s="730">
        <v>-29</v>
      </c>
      <c r="K20" s="730">
        <v>71</v>
      </c>
      <c r="L20" s="730">
        <v>166</v>
      </c>
    </row>
    <row r="21" spans="1:12" s="364" customFormat="1" ht="12" customHeight="1" x14ac:dyDescent="0.2">
      <c r="A21" s="367">
        <v>2005</v>
      </c>
      <c r="B21" s="731">
        <v>7820</v>
      </c>
      <c r="C21" s="730">
        <v>3655</v>
      </c>
      <c r="D21" s="730">
        <v>-81</v>
      </c>
      <c r="E21" s="730">
        <v>-94</v>
      </c>
      <c r="F21" s="730">
        <v>-25</v>
      </c>
      <c r="G21" s="730">
        <v>144</v>
      </c>
      <c r="H21" s="730">
        <v>5795</v>
      </c>
      <c r="I21" s="730">
        <v>1656</v>
      </c>
      <c r="J21" s="730">
        <v>46</v>
      </c>
      <c r="K21" s="730">
        <v>101</v>
      </c>
      <c r="L21" s="730">
        <v>278</v>
      </c>
    </row>
    <row r="22" spans="1:12" s="364" customFormat="1" ht="12" hidden="1" customHeight="1" x14ac:dyDescent="0.2">
      <c r="A22" s="367">
        <v>2006</v>
      </c>
      <c r="B22" s="731">
        <v>9405</v>
      </c>
      <c r="C22" s="730">
        <v>4529</v>
      </c>
      <c r="D22" s="730">
        <v>-6</v>
      </c>
      <c r="E22" s="730">
        <v>-64</v>
      </c>
      <c r="F22" s="730">
        <v>1</v>
      </c>
      <c r="G22" s="730">
        <v>176</v>
      </c>
      <c r="H22" s="730">
        <v>6430</v>
      </c>
      <c r="I22" s="730">
        <v>2298</v>
      </c>
      <c r="J22" s="730">
        <v>215</v>
      </c>
      <c r="K22" s="730">
        <v>133</v>
      </c>
      <c r="L22" s="730">
        <v>222</v>
      </c>
    </row>
    <row r="23" spans="1:12" s="364" customFormat="1" ht="12" hidden="1" customHeight="1" x14ac:dyDescent="0.2">
      <c r="A23" s="367">
        <v>2007</v>
      </c>
      <c r="B23" s="729">
        <v>5432</v>
      </c>
      <c r="C23" s="730">
        <v>2907</v>
      </c>
      <c r="D23" s="730">
        <v>-42</v>
      </c>
      <c r="E23" s="730">
        <v>-91</v>
      </c>
      <c r="F23" s="730">
        <v>-22</v>
      </c>
      <c r="G23" s="730">
        <v>110</v>
      </c>
      <c r="H23" s="730">
        <v>4915</v>
      </c>
      <c r="I23" s="730">
        <v>194</v>
      </c>
      <c r="J23" s="730">
        <v>22</v>
      </c>
      <c r="K23" s="730">
        <v>103</v>
      </c>
      <c r="L23" s="731">
        <v>243</v>
      </c>
    </row>
    <row r="24" spans="1:12" s="364" customFormat="1" ht="12" hidden="1" customHeight="1" x14ac:dyDescent="0.2">
      <c r="A24" s="367">
        <v>2008</v>
      </c>
      <c r="B24" s="729">
        <v>4375</v>
      </c>
      <c r="C24" s="730">
        <v>2017</v>
      </c>
      <c r="D24" s="730">
        <v>-115</v>
      </c>
      <c r="E24" s="730">
        <v>-163</v>
      </c>
      <c r="F24" s="730">
        <v>-27</v>
      </c>
      <c r="G24" s="730">
        <v>52</v>
      </c>
      <c r="H24" s="730">
        <v>5059</v>
      </c>
      <c r="I24" s="730">
        <v>-747</v>
      </c>
      <c r="J24" s="730">
        <v>12</v>
      </c>
      <c r="K24" s="730">
        <v>106</v>
      </c>
      <c r="L24" s="731">
        <v>198</v>
      </c>
    </row>
    <row r="25" spans="1:12" s="364" customFormat="1" ht="12" hidden="1" customHeight="1" x14ac:dyDescent="0.2">
      <c r="A25" s="367">
        <v>2009</v>
      </c>
      <c r="B25" s="731">
        <v>4226</v>
      </c>
      <c r="C25" s="730">
        <v>2078</v>
      </c>
      <c r="D25" s="730">
        <v>-193</v>
      </c>
      <c r="E25" s="730">
        <v>-147</v>
      </c>
      <c r="F25" s="730">
        <v>-170</v>
      </c>
      <c r="G25" s="730">
        <v>111</v>
      </c>
      <c r="H25" s="730">
        <v>5481</v>
      </c>
      <c r="I25" s="730">
        <v>-1115</v>
      </c>
      <c r="J25" s="730">
        <v>24</v>
      </c>
      <c r="K25" s="730">
        <v>60</v>
      </c>
      <c r="L25" s="730">
        <v>175</v>
      </c>
    </row>
    <row r="26" spans="1:12" s="364" customFormat="1" ht="12" customHeight="1" x14ac:dyDescent="0.2">
      <c r="A26" s="367">
        <v>2010</v>
      </c>
      <c r="B26" s="731">
        <v>5082</v>
      </c>
      <c r="C26" s="730">
        <v>2226</v>
      </c>
      <c r="D26" s="730">
        <v>-69</v>
      </c>
      <c r="E26" s="730">
        <v>-98</v>
      </c>
      <c r="F26" s="730">
        <v>-44</v>
      </c>
      <c r="G26" s="730">
        <v>112</v>
      </c>
      <c r="H26" s="730">
        <v>5020</v>
      </c>
      <c r="I26" s="730">
        <v>-189</v>
      </c>
      <c r="J26" s="730">
        <v>183</v>
      </c>
      <c r="K26" s="730">
        <v>62</v>
      </c>
      <c r="L26" s="730">
        <v>105</v>
      </c>
    </row>
    <row r="27" spans="1:12" s="364" customFormat="1" ht="18" hidden="1" customHeight="1" x14ac:dyDescent="0.2">
      <c r="A27" s="367">
        <v>2011</v>
      </c>
      <c r="B27" s="731">
        <v>5566</v>
      </c>
      <c r="C27" s="730">
        <v>2004</v>
      </c>
      <c r="D27" s="730">
        <v>-159</v>
      </c>
      <c r="E27" s="730">
        <v>-152</v>
      </c>
      <c r="F27" s="730">
        <v>-173</v>
      </c>
      <c r="G27" s="730">
        <v>139</v>
      </c>
      <c r="H27" s="730">
        <v>6125</v>
      </c>
      <c r="I27" s="730">
        <v>-572</v>
      </c>
      <c r="J27" s="730">
        <v>171</v>
      </c>
      <c r="K27" s="730">
        <v>56</v>
      </c>
      <c r="L27" s="730">
        <v>131</v>
      </c>
    </row>
    <row r="28" spans="1:12" s="364" customFormat="1" ht="18" hidden="1" customHeight="1" x14ac:dyDescent="0.2">
      <c r="A28" s="367">
        <v>2012</v>
      </c>
      <c r="B28" s="731">
        <v>6068</v>
      </c>
      <c r="C28" s="730">
        <v>2523</v>
      </c>
      <c r="D28" s="730">
        <v>-184</v>
      </c>
      <c r="E28" s="730">
        <v>-123</v>
      </c>
      <c r="F28" s="730">
        <v>-94</v>
      </c>
      <c r="G28" s="730">
        <v>129</v>
      </c>
      <c r="H28" s="730">
        <v>6028</v>
      </c>
      <c r="I28" s="730">
        <v>14</v>
      </c>
      <c r="J28" s="730">
        <v>89</v>
      </c>
      <c r="K28" s="730">
        <v>91</v>
      </c>
      <c r="L28" s="730">
        <v>118</v>
      </c>
    </row>
    <row r="29" spans="1:12" s="364" customFormat="1" ht="18" customHeight="1" x14ac:dyDescent="0.2">
      <c r="A29" s="367">
        <v>2013</v>
      </c>
      <c r="B29" s="731">
        <v>4635</v>
      </c>
      <c r="C29" s="730">
        <v>1984</v>
      </c>
      <c r="D29" s="730">
        <v>-157</v>
      </c>
      <c r="E29" s="730">
        <v>-137</v>
      </c>
      <c r="F29" s="730">
        <v>-96</v>
      </c>
      <c r="G29" s="730">
        <v>217</v>
      </c>
      <c r="H29" s="730">
        <v>5281</v>
      </c>
      <c r="I29" s="730">
        <v>-852</v>
      </c>
      <c r="J29" s="730">
        <v>107</v>
      </c>
      <c r="K29" s="730">
        <v>85</v>
      </c>
      <c r="L29" s="730">
        <v>187</v>
      </c>
    </row>
    <row r="30" spans="1:12" s="364" customFormat="1" ht="12" customHeight="1" x14ac:dyDescent="0.2">
      <c r="A30" s="367">
        <v>2014</v>
      </c>
      <c r="B30" s="731">
        <v>4118</v>
      </c>
      <c r="C30" s="730">
        <v>1576</v>
      </c>
      <c r="D30" s="730">
        <v>-193</v>
      </c>
      <c r="E30" s="730">
        <v>-303</v>
      </c>
      <c r="F30" s="730">
        <v>-337</v>
      </c>
      <c r="G30" s="730">
        <v>154</v>
      </c>
      <c r="H30" s="730">
        <v>5189</v>
      </c>
      <c r="I30" s="730">
        <v>-801</v>
      </c>
      <c r="J30" s="730">
        <v>143</v>
      </c>
      <c r="K30" s="730">
        <v>127</v>
      </c>
      <c r="L30" s="730">
        <v>139</v>
      </c>
    </row>
    <row r="31" spans="1:12" s="364" customFormat="1" ht="12" customHeight="1" x14ac:dyDescent="0.2">
      <c r="A31" s="367">
        <v>2015</v>
      </c>
      <c r="B31" s="731">
        <v>6686</v>
      </c>
      <c r="C31" s="730">
        <v>2016</v>
      </c>
      <c r="D31" s="730">
        <v>-88</v>
      </c>
      <c r="E31" s="730">
        <v>-104</v>
      </c>
      <c r="F31" s="730">
        <v>139</v>
      </c>
      <c r="G31" s="730">
        <v>484</v>
      </c>
      <c r="H31" s="730">
        <v>5714</v>
      </c>
      <c r="I31" s="730">
        <v>120</v>
      </c>
      <c r="J31" s="730">
        <v>196</v>
      </c>
      <c r="K31" s="730">
        <v>119</v>
      </c>
      <c r="L31" s="730">
        <v>106</v>
      </c>
    </row>
    <row r="32" spans="1:12" s="364" customFormat="1" ht="12" x14ac:dyDescent="0.2">
      <c r="A32" s="367">
        <v>2016</v>
      </c>
      <c r="B32" s="731">
        <v>2130</v>
      </c>
      <c r="C32" s="730">
        <v>903</v>
      </c>
      <c r="D32" s="730">
        <v>-231</v>
      </c>
      <c r="E32" s="730">
        <v>-187</v>
      </c>
      <c r="F32" s="730">
        <v>-20</v>
      </c>
      <c r="G32" s="730">
        <v>430</v>
      </c>
      <c r="H32" s="730">
        <v>4412</v>
      </c>
      <c r="I32" s="730">
        <v>-2330</v>
      </c>
      <c r="J32" s="730">
        <v>46</v>
      </c>
      <c r="K32" s="730">
        <v>45</v>
      </c>
      <c r="L32" s="730">
        <v>-35</v>
      </c>
    </row>
    <row r="33" spans="1:12" s="364" customFormat="1" ht="12" x14ac:dyDescent="0.2">
      <c r="A33" s="367">
        <v>2017</v>
      </c>
      <c r="B33" s="731">
        <v>2826</v>
      </c>
      <c r="C33" s="730">
        <v>1360</v>
      </c>
      <c r="D33" s="730">
        <v>-230</v>
      </c>
      <c r="E33" s="730">
        <v>-144</v>
      </c>
      <c r="F33" s="730">
        <v>106</v>
      </c>
      <c r="G33" s="730">
        <v>301</v>
      </c>
      <c r="H33" s="730">
        <v>4309</v>
      </c>
      <c r="I33" s="730">
        <v>-1734</v>
      </c>
      <c r="J33" s="730">
        <v>199</v>
      </c>
      <c r="K33" s="730">
        <v>44</v>
      </c>
      <c r="L33" s="730">
        <v>-25</v>
      </c>
    </row>
    <row r="34" spans="1:12" s="364" customFormat="1" ht="18" customHeight="1" x14ac:dyDescent="0.2">
      <c r="A34" s="367">
        <v>2018</v>
      </c>
      <c r="B34" s="731">
        <v>3142</v>
      </c>
      <c r="C34" s="730">
        <v>1246</v>
      </c>
      <c r="D34" s="730">
        <v>-263</v>
      </c>
      <c r="E34" s="730">
        <v>-240</v>
      </c>
      <c r="F34" s="730">
        <v>11</v>
      </c>
      <c r="G34" s="730">
        <v>295</v>
      </c>
      <c r="H34" s="730">
        <v>4133</v>
      </c>
      <c r="I34" s="730">
        <v>-1028</v>
      </c>
      <c r="J34" s="730">
        <v>95</v>
      </c>
      <c r="K34" s="730">
        <v>76</v>
      </c>
      <c r="L34" s="730">
        <v>63</v>
      </c>
    </row>
    <row r="35" spans="1:12" s="364" customFormat="1" ht="12" customHeight="1" x14ac:dyDescent="0.2">
      <c r="A35" s="367">
        <v>2019</v>
      </c>
      <c r="B35" s="731">
        <v>2098</v>
      </c>
      <c r="C35" s="731">
        <v>1246</v>
      </c>
      <c r="D35" s="731">
        <v>-354</v>
      </c>
      <c r="E35" s="731">
        <v>-267</v>
      </c>
      <c r="F35" s="731">
        <v>-117</v>
      </c>
      <c r="G35" s="731">
        <v>292</v>
      </c>
      <c r="H35" s="731">
        <v>4081</v>
      </c>
      <c r="I35" s="731">
        <v>-1751</v>
      </c>
      <c r="J35" s="731">
        <v>0</v>
      </c>
      <c r="K35" s="731">
        <v>91</v>
      </c>
      <c r="L35" s="731">
        <v>123</v>
      </c>
    </row>
    <row r="36" spans="1:12" s="364" customFormat="1" ht="12" customHeight="1" x14ac:dyDescent="0.2">
      <c r="A36" s="367">
        <v>2020</v>
      </c>
      <c r="B36" s="777">
        <v>113</v>
      </c>
      <c r="C36" s="730">
        <v>385</v>
      </c>
      <c r="D36" s="730">
        <v>-479</v>
      </c>
      <c r="E36" s="730">
        <v>-336</v>
      </c>
      <c r="F36" s="730">
        <v>-188</v>
      </c>
      <c r="G36" s="730">
        <v>196</v>
      </c>
      <c r="H36" s="730">
        <v>2792</v>
      </c>
      <c r="I36" s="730">
        <v>-1983</v>
      </c>
      <c r="J36" s="885">
        <v>7</v>
      </c>
      <c r="K36" s="730">
        <v>56</v>
      </c>
      <c r="L36" s="731">
        <v>48</v>
      </c>
    </row>
    <row r="37" spans="1:12" s="364" customFormat="1" ht="12" customHeight="1" x14ac:dyDescent="0.2">
      <c r="A37" s="367">
        <v>2021</v>
      </c>
      <c r="B37" s="777">
        <v>357</v>
      </c>
      <c r="C37" s="730">
        <v>306</v>
      </c>
      <c r="D37" s="730">
        <v>-395</v>
      </c>
      <c r="E37" s="730">
        <v>-383</v>
      </c>
      <c r="F37" s="730">
        <v>-270</v>
      </c>
      <c r="G37" s="730">
        <v>163</v>
      </c>
      <c r="H37" s="730">
        <v>3260</v>
      </c>
      <c r="I37" s="730">
        <v>-1941</v>
      </c>
      <c r="J37" s="730">
        <v>-42</v>
      </c>
      <c r="K37" s="730">
        <v>35</v>
      </c>
      <c r="L37" s="731">
        <v>-70</v>
      </c>
    </row>
    <row r="38" spans="1:12" s="364" customFormat="1" ht="12" customHeight="1" x14ac:dyDescent="0.2">
      <c r="A38" s="367">
        <v>2022</v>
      </c>
      <c r="B38" s="777">
        <v>9572</v>
      </c>
      <c r="C38" s="730">
        <v>5936</v>
      </c>
      <c r="D38" s="730">
        <v>-150</v>
      </c>
      <c r="E38" s="730">
        <v>86</v>
      </c>
      <c r="F38" s="730">
        <v>1286</v>
      </c>
      <c r="G38" s="730">
        <v>604</v>
      </c>
      <c r="H38" s="730">
        <v>4642</v>
      </c>
      <c r="I38" s="730">
        <v>1312</v>
      </c>
      <c r="J38" s="730">
        <v>965</v>
      </c>
      <c r="K38" s="730">
        <v>398</v>
      </c>
      <c r="L38" s="731">
        <v>429</v>
      </c>
    </row>
    <row r="39" spans="1:12" s="364" customFormat="1" ht="18" customHeight="1" x14ac:dyDescent="0.2">
      <c r="A39" s="368"/>
      <c r="B39" s="1176" t="s">
        <v>156</v>
      </c>
      <c r="C39" s="1177"/>
      <c r="D39" s="1177"/>
      <c r="E39" s="1177"/>
      <c r="F39" s="1177"/>
      <c r="G39" s="1177"/>
      <c r="H39" s="1177"/>
      <c r="I39" s="1177"/>
      <c r="J39" s="1177"/>
      <c r="K39" s="1177"/>
      <c r="L39" s="1178"/>
    </row>
    <row r="40" spans="1:12" s="364" customFormat="1" ht="12.75" customHeight="1" x14ac:dyDescent="0.2">
      <c r="A40" s="367">
        <v>1990</v>
      </c>
      <c r="B40" s="366">
        <v>-1.8215486798458893</v>
      </c>
      <c r="C40" s="365">
        <v>-1.5846955272139394</v>
      </c>
      <c r="D40" s="365">
        <v>-0.85685748830363284</v>
      </c>
      <c r="E40" s="365">
        <v>-2.6322374017915231</v>
      </c>
      <c r="F40" s="365">
        <v>-2.0376411543287327</v>
      </c>
      <c r="G40" s="365">
        <v>-1.3700262091970454</v>
      </c>
      <c r="H40" s="365">
        <v>-5.1195396083581173</v>
      </c>
      <c r="I40" s="365">
        <v>-2.5831167825125529</v>
      </c>
      <c r="J40" s="365">
        <v>-0.66896690953805493</v>
      </c>
      <c r="K40" s="365">
        <v>-0.50570386922262722</v>
      </c>
      <c r="L40" s="365">
        <v>-0.26359477372669782</v>
      </c>
    </row>
    <row r="41" spans="1:12" s="364" customFormat="1" ht="12" hidden="1" customHeight="1" x14ac:dyDescent="0.2">
      <c r="A41" s="367">
        <v>1991</v>
      </c>
      <c r="B41" s="366">
        <v>-0.39216069787001029</v>
      </c>
      <c r="C41" s="365">
        <v>-0.60378937477518502</v>
      </c>
      <c r="D41" s="365">
        <v>-0.79346957415230079</v>
      </c>
      <c r="E41" s="365">
        <v>-1.0315595955469308</v>
      </c>
      <c r="F41" s="365">
        <v>-0.97206366261500243</v>
      </c>
      <c r="G41" s="365">
        <v>-1.9966306857178511</v>
      </c>
      <c r="H41" s="365">
        <v>1.1721785683447035</v>
      </c>
      <c r="I41" s="365">
        <v>-0.54510049179861841</v>
      </c>
      <c r="J41" s="365">
        <v>-0.33006069760286427</v>
      </c>
      <c r="K41" s="365">
        <v>-0.21803993573559788</v>
      </c>
      <c r="L41" s="365">
        <v>-0.16634251202784323</v>
      </c>
    </row>
    <row r="42" spans="1:12" s="364" customFormat="1" ht="12" hidden="1" customHeight="1" x14ac:dyDescent="0.2">
      <c r="A42" s="367">
        <v>1992</v>
      </c>
      <c r="B42" s="366">
        <v>9.0916098276347945E-3</v>
      </c>
      <c r="C42" s="365">
        <v>-0.3407288245414124</v>
      </c>
      <c r="D42" s="365">
        <v>-2.072825260830502E-2</v>
      </c>
      <c r="E42" s="365">
        <v>-0.80470114881677168</v>
      </c>
      <c r="F42" s="365">
        <v>-0.8194809953695994</v>
      </c>
      <c r="G42" s="365">
        <v>-0.9366219169528569</v>
      </c>
      <c r="H42" s="365">
        <v>1.101928374655647</v>
      </c>
      <c r="I42" s="365">
        <v>0.3786529177931941</v>
      </c>
      <c r="J42" s="365">
        <v>-1.8086625416468327E-2</v>
      </c>
      <c r="K42" s="365">
        <v>-0.20935632446423813</v>
      </c>
      <c r="L42" s="365">
        <v>-0.15109056394230147</v>
      </c>
    </row>
    <row r="43" spans="1:12" s="364" customFormat="1" ht="12" hidden="1" customHeight="1" x14ac:dyDescent="0.2">
      <c r="A43" s="367">
        <v>1993</v>
      </c>
      <c r="B43" s="366">
        <v>0.32108540394294449</v>
      </c>
      <c r="C43" s="365">
        <v>-3.6922752327452013E-2</v>
      </c>
      <c r="D43" s="365">
        <v>0.35379444542720684</v>
      </c>
      <c r="E43" s="365">
        <v>-0.44948747464780991</v>
      </c>
      <c r="F43" s="365">
        <v>-0.66059993259184369</v>
      </c>
      <c r="G43" s="365">
        <v>-0.42848870874348566</v>
      </c>
      <c r="H43" s="365">
        <v>1.4870405114307559</v>
      </c>
      <c r="I43" s="365">
        <v>1.1120610013375067</v>
      </c>
      <c r="J43" s="365">
        <v>8.5665334094802814E-2</v>
      </c>
      <c r="K43" s="365">
        <v>-0.24606866853781384</v>
      </c>
      <c r="L43" s="365">
        <v>-0.20589720679072299</v>
      </c>
    </row>
    <row r="44" spans="1:12" s="364" customFormat="1" ht="12" hidden="1" customHeight="1" x14ac:dyDescent="0.2">
      <c r="A44" s="367">
        <v>1994</v>
      </c>
      <c r="B44" s="366">
        <v>7.6844466799198763E-2</v>
      </c>
      <c r="C44" s="365">
        <v>-0.42938840651302446</v>
      </c>
      <c r="D44" s="365">
        <v>-1.1604966925844007E-2</v>
      </c>
      <c r="E44" s="365">
        <v>-1.1083240972991892</v>
      </c>
      <c r="F44" s="365">
        <v>-1.6226382833205095</v>
      </c>
      <c r="G44" s="365">
        <v>-1.0530817341102261</v>
      </c>
      <c r="H44" s="365">
        <v>2.2231692591803398</v>
      </c>
      <c r="I44" s="365">
        <v>1.007898467562276</v>
      </c>
      <c r="J44" s="365">
        <v>-0.22132758390414242</v>
      </c>
      <c r="K44" s="365">
        <v>-0.75597336466901688</v>
      </c>
      <c r="L44" s="365">
        <v>-0.36849795063420443</v>
      </c>
    </row>
    <row r="45" spans="1:12" s="364" customFormat="1" ht="12" customHeight="1" x14ac:dyDescent="0.2">
      <c r="A45" s="367">
        <v>1995</v>
      </c>
      <c r="B45" s="366">
        <v>-2.9499886616082271E-2</v>
      </c>
      <c r="C45" s="365">
        <v>-0.43298200009997823</v>
      </c>
      <c r="D45" s="365">
        <v>-0.14115231618118784</v>
      </c>
      <c r="E45" s="365">
        <v>-0.7981353298488485</v>
      </c>
      <c r="F45" s="365">
        <v>-1.6598529643991369</v>
      </c>
      <c r="G45" s="365">
        <v>-0.83986562150055977</v>
      </c>
      <c r="H45" s="365">
        <v>2.3711908700760018</v>
      </c>
      <c r="I45" s="365">
        <v>0.65593679518490333</v>
      </c>
      <c r="J45" s="365">
        <v>-0.42529443460857519</v>
      </c>
      <c r="K45" s="365">
        <v>-0.77542837689601696</v>
      </c>
      <c r="L45" s="365">
        <v>-0.30470166235970231</v>
      </c>
    </row>
    <row r="46" spans="1:12" s="364" customFormat="1" ht="12" hidden="1" customHeight="1" x14ac:dyDescent="0.2">
      <c r="A46" s="367">
        <v>1996</v>
      </c>
      <c r="B46" s="366">
        <v>-0.77045116909959965</v>
      </c>
      <c r="C46" s="365">
        <v>-0.76065736974325837</v>
      </c>
      <c r="D46" s="365">
        <v>-0.74854097944684117</v>
      </c>
      <c r="E46" s="365">
        <v>-1.2748643761301985</v>
      </c>
      <c r="F46" s="365">
        <v>-2.1421297643293569</v>
      </c>
      <c r="G46" s="365">
        <v>-1.6566493257235213</v>
      </c>
      <c r="H46" s="365">
        <v>1.3311108465293486</v>
      </c>
      <c r="I46" s="365">
        <v>-0.9197157845806494</v>
      </c>
      <c r="J46" s="365">
        <v>-0.89703095388502851</v>
      </c>
      <c r="K46" s="365">
        <v>-0.80077913645709342</v>
      </c>
      <c r="L46" s="365">
        <v>-0.17837121598206096</v>
      </c>
    </row>
    <row r="47" spans="1:12" s="364" customFormat="1" ht="12" hidden="1" customHeight="1" x14ac:dyDescent="0.2">
      <c r="A47" s="367">
        <v>1997</v>
      </c>
      <c r="B47" s="366">
        <v>-0.91116498806151203</v>
      </c>
      <c r="C47" s="365">
        <v>-0.82916256157635493</v>
      </c>
      <c r="D47" s="365">
        <v>-1.1657252734046395</v>
      </c>
      <c r="E47" s="365">
        <v>-1.206546410225779</v>
      </c>
      <c r="F47" s="365">
        <v>-2.0683350474231514</v>
      </c>
      <c r="G47" s="365">
        <v>-2.1497559455810569</v>
      </c>
      <c r="H47" s="365">
        <v>1.152101099840845</v>
      </c>
      <c r="I47" s="365">
        <v>-1.190564124602977</v>
      </c>
      <c r="J47" s="365">
        <v>-1.197745881521334</v>
      </c>
      <c r="K47" s="365">
        <v>-0.53155006858710574</v>
      </c>
      <c r="L47" s="365">
        <v>-0.12642065207772357</v>
      </c>
    </row>
    <row r="48" spans="1:12" s="364" customFormat="1" ht="12" hidden="1" customHeight="1" x14ac:dyDescent="0.2">
      <c r="A48" s="367">
        <v>1998</v>
      </c>
      <c r="B48" s="366">
        <v>-0.81813462823060812</v>
      </c>
      <c r="C48" s="365">
        <v>-0.5278583007913884</v>
      </c>
      <c r="D48" s="365">
        <v>-1.0452961672473871</v>
      </c>
      <c r="E48" s="365">
        <v>-1.5031645569620249</v>
      </c>
      <c r="F48" s="365">
        <v>-1.7143449419568824</v>
      </c>
      <c r="G48" s="365">
        <v>-1.6066393573442572</v>
      </c>
      <c r="H48" s="365">
        <v>1.2643113015382461</v>
      </c>
      <c r="I48" s="365">
        <v>-1.3859762970046789</v>
      </c>
      <c r="J48" s="365">
        <v>-1.0731267831222786</v>
      </c>
      <c r="K48" s="365">
        <v>-0.1627313337587748</v>
      </c>
      <c r="L48" s="365">
        <v>-6.2977844394342952E-3</v>
      </c>
    </row>
    <row r="49" spans="1:12" s="364" customFormat="1" ht="12" hidden="1" customHeight="1" x14ac:dyDescent="0.2">
      <c r="A49" s="367">
        <v>1999</v>
      </c>
      <c r="B49" s="366">
        <v>-0.13882210282034624</v>
      </c>
      <c r="C49" s="365">
        <v>-4.1516187282342187E-2</v>
      </c>
      <c r="D49" s="365">
        <v>0</v>
      </c>
      <c r="E49" s="365">
        <v>-0.52847139648566532</v>
      </c>
      <c r="F49" s="365">
        <v>-1.088141753748296</v>
      </c>
      <c r="G49" s="365">
        <v>-0.91460055096418769</v>
      </c>
      <c r="H49" s="365">
        <v>2.4633699633699635</v>
      </c>
      <c r="I49" s="365">
        <v>-0.22190278146065001</v>
      </c>
      <c r="J49" s="365">
        <v>-0.57529991212114995</v>
      </c>
      <c r="K49" s="365">
        <v>-0.17462337585461873</v>
      </c>
      <c r="L49" s="365">
        <v>-0.14386689184962775</v>
      </c>
    </row>
    <row r="50" spans="1:12" s="364" customFormat="1" ht="12" customHeight="1" x14ac:dyDescent="0.2">
      <c r="A50" s="367">
        <v>2000</v>
      </c>
      <c r="B50" s="366">
        <v>0.3310480250404888</v>
      </c>
      <c r="C50" s="365">
        <v>0.45001477116829802</v>
      </c>
      <c r="D50" s="365">
        <v>-0.64766839378238306</v>
      </c>
      <c r="E50" s="365">
        <v>-0.65887618100447565</v>
      </c>
      <c r="F50" s="365">
        <v>-0.64854695777018634</v>
      </c>
      <c r="G50" s="365">
        <v>-0.59489760896922528</v>
      </c>
      <c r="H50" s="365">
        <v>5.5116191488890358</v>
      </c>
      <c r="I50" s="365">
        <v>-3.3127052820027814E-2</v>
      </c>
      <c r="J50" s="365">
        <v>-0.52276648021328875</v>
      </c>
      <c r="K50" s="365">
        <v>-1.1351704174589194E-2</v>
      </c>
      <c r="L50" s="365">
        <v>0.15846894618150786</v>
      </c>
    </row>
    <row r="51" spans="1:12" s="364" customFormat="1" ht="12" hidden="1" customHeight="1" x14ac:dyDescent="0.2">
      <c r="A51" s="367">
        <v>2001</v>
      </c>
      <c r="B51" s="366">
        <v>0.28693593856933841</v>
      </c>
      <c r="C51" s="365">
        <v>0.3841027505149639</v>
      </c>
      <c r="D51" s="365">
        <v>-0.87734388439704158</v>
      </c>
      <c r="E51" s="365">
        <v>-2.0169378203699573</v>
      </c>
      <c r="F51" s="365">
        <v>-0.53423462712603564</v>
      </c>
      <c r="G51" s="365">
        <v>-0.23368580942922268</v>
      </c>
      <c r="H51" s="365">
        <v>4.6291635204295662</v>
      </c>
      <c r="I51" s="365">
        <v>-0.10698142349056994</v>
      </c>
      <c r="J51" s="365">
        <v>-0.45153036541707436</v>
      </c>
      <c r="K51" s="365">
        <v>0.16907553858740099</v>
      </c>
      <c r="L51" s="365">
        <v>0.22616705735455223</v>
      </c>
    </row>
    <row r="52" spans="1:12" s="364" customFormat="1" ht="12" hidden="1" customHeight="1" x14ac:dyDescent="0.2">
      <c r="A52" s="367">
        <v>2002</v>
      </c>
      <c r="B52" s="366">
        <v>0.50519084639315048</v>
      </c>
      <c r="C52" s="365">
        <v>0.4737213759709471</v>
      </c>
      <c r="D52" s="365">
        <v>-0.46392179604009609</v>
      </c>
      <c r="E52" s="365">
        <v>-1.1089434233494195</v>
      </c>
      <c r="F52" s="365">
        <v>-0.45500505561172888</v>
      </c>
      <c r="G52" s="365">
        <v>1.1920371915603578E-2</v>
      </c>
      <c r="H52" s="365">
        <v>4.6363821552250961</v>
      </c>
      <c r="I52" s="365">
        <v>9.6223918719089419E-2</v>
      </c>
      <c r="J52" s="365">
        <v>-0.19250129993693932</v>
      </c>
      <c r="K52" s="365">
        <v>0.28794843345485299</v>
      </c>
      <c r="L52" s="365">
        <v>0.43990107923917632</v>
      </c>
    </row>
    <row r="53" spans="1:12" s="364" customFormat="1" ht="12" hidden="1" customHeight="1" x14ac:dyDescent="0.2">
      <c r="A53" s="367">
        <v>2003</v>
      </c>
      <c r="B53" s="366">
        <v>0.78441906760955193</v>
      </c>
      <c r="C53" s="365">
        <v>0.69216420165426484</v>
      </c>
      <c r="D53" s="365">
        <v>-0.32462262619704596</v>
      </c>
      <c r="E53" s="365">
        <v>-0.87861713303409417</v>
      </c>
      <c r="F53" s="365">
        <v>-0.14575842969585073</v>
      </c>
      <c r="G53" s="365">
        <v>0.35217572972005007</v>
      </c>
      <c r="H53" s="365">
        <v>5.8100626635030732</v>
      </c>
      <c r="I53" s="365">
        <v>0.43842781324513513</v>
      </c>
      <c r="J53" s="365">
        <v>0.11115103067319354</v>
      </c>
      <c r="K53" s="365">
        <v>0.21800393470516299</v>
      </c>
      <c r="L53" s="365">
        <v>0.2334673200814934</v>
      </c>
    </row>
    <row r="54" spans="1:12" s="364" customFormat="1" ht="12" hidden="1" customHeight="1" x14ac:dyDescent="0.2">
      <c r="A54" s="367">
        <v>2004</v>
      </c>
      <c r="B54" s="366">
        <v>0.79213120719886243</v>
      </c>
      <c r="C54" s="365">
        <v>0.69929789528976327</v>
      </c>
      <c r="D54" s="365">
        <v>-0.79352483732740797</v>
      </c>
      <c r="E54" s="365">
        <v>-0.92345942106197842</v>
      </c>
      <c r="F54" s="365">
        <v>-0.12516514845977333</v>
      </c>
      <c r="G54" s="365">
        <v>0.44514909445697937</v>
      </c>
      <c r="H54" s="365">
        <v>5.6364800512225379</v>
      </c>
      <c r="I54" s="365">
        <v>0.6695706627579705</v>
      </c>
      <c r="J54" s="365">
        <v>-3.2994288574874187E-2</v>
      </c>
      <c r="K54" s="365">
        <v>0.18997163803713812</v>
      </c>
      <c r="L54" s="365">
        <v>0.17651312151758747</v>
      </c>
    </row>
    <row r="55" spans="1:12" s="364" customFormat="1" ht="12" customHeight="1" x14ac:dyDescent="0.2">
      <c r="A55" s="367">
        <v>2005</v>
      </c>
      <c r="B55" s="366">
        <v>1.6043625531111712</v>
      </c>
      <c r="C55" s="365">
        <v>1.4577085061578714</v>
      </c>
      <c r="D55" s="365">
        <v>-0.62054700068949664</v>
      </c>
      <c r="E55" s="365">
        <v>-0.8007496379589405</v>
      </c>
      <c r="F55" s="365">
        <v>-9.1986165280741883E-2</v>
      </c>
      <c r="G55" s="365">
        <v>0.90208607404623176</v>
      </c>
      <c r="H55" s="365">
        <v>11.515838003259013</v>
      </c>
      <c r="I55" s="365">
        <v>1.1246332717592091</v>
      </c>
      <c r="J55" s="365">
        <v>5.2581644433775665E-2</v>
      </c>
      <c r="K55" s="365">
        <v>0.27770903791690726</v>
      </c>
      <c r="L55" s="365">
        <v>0.28348255256663868</v>
      </c>
    </row>
    <row r="56" spans="1:12" s="364" customFormat="1" ht="12" hidden="1" customHeight="1" x14ac:dyDescent="0.2">
      <c r="A56" s="367">
        <v>2006</v>
      </c>
      <c r="B56" s="366">
        <v>1.8993055064713711</v>
      </c>
      <c r="C56" s="365">
        <v>1.7831059666528875</v>
      </c>
      <c r="D56" s="365">
        <v>-4.4043162299053584E-2</v>
      </c>
      <c r="E56" s="365">
        <v>-0.5338672005338676</v>
      </c>
      <c r="F56" s="365">
        <v>3.8204393505254508E-3</v>
      </c>
      <c r="G56" s="365">
        <v>1.1603375527426159</v>
      </c>
      <c r="H56" s="365">
        <v>12.01801768125152</v>
      </c>
      <c r="I56" s="365">
        <v>1.5307243963363861</v>
      </c>
      <c r="J56" s="365">
        <v>0.2407965325299315</v>
      </c>
      <c r="K56" s="365">
        <v>0.40399744843716789</v>
      </c>
      <c r="L56" s="365">
        <v>0.21681593108769326</v>
      </c>
    </row>
    <row r="57" spans="1:12" s="364" customFormat="1" ht="12" hidden="1" customHeight="1" x14ac:dyDescent="0.2">
      <c r="A57" s="367">
        <v>2007</v>
      </c>
      <c r="B57" s="366">
        <v>1.0760803890688297</v>
      </c>
      <c r="C57" s="365">
        <v>1.1252003065561209</v>
      </c>
      <c r="D57" s="365">
        <v>-0.29829545454545503</v>
      </c>
      <c r="E57" s="365">
        <v>-0.74049963381886208</v>
      </c>
      <c r="F57" s="365">
        <v>-8.094484712461858E-2</v>
      </c>
      <c r="G57" s="365">
        <v>0.85060315496442951</v>
      </c>
      <c r="H57" s="365">
        <v>8.6597247916556537</v>
      </c>
      <c r="I57" s="365">
        <v>0.12624044249227229</v>
      </c>
      <c r="J57" s="365">
        <v>2.3738360110922896E-2</v>
      </c>
      <c r="K57" s="365">
        <v>0.35753957234101641</v>
      </c>
      <c r="L57" s="365">
        <v>0.22838775164946712</v>
      </c>
    </row>
    <row r="58" spans="1:12" s="364" customFormat="1" ht="12" hidden="1" customHeight="1" x14ac:dyDescent="0.2">
      <c r="A58" s="367">
        <v>2008</v>
      </c>
      <c r="B58" s="366">
        <v>0.86204688352810699</v>
      </c>
      <c r="C58" s="365">
        <v>0.77571851071276043</v>
      </c>
      <c r="D58" s="365">
        <v>-0.77713204487092824</v>
      </c>
      <c r="E58" s="365">
        <v>-1.2787322507256609</v>
      </c>
      <c r="F58" s="365">
        <v>-9.4710256770029311E-2</v>
      </c>
      <c r="G58" s="365">
        <v>0.49908820424224976</v>
      </c>
      <c r="H58" s="365">
        <v>8.8954142636095082</v>
      </c>
      <c r="I58" s="365">
        <v>-0.48643263201078302</v>
      </c>
      <c r="J58" s="365">
        <v>1.2709171785638684E-2</v>
      </c>
      <c r="K58" s="365">
        <v>0.39118721629700703</v>
      </c>
      <c r="L58" s="365">
        <v>0.18150983178255486</v>
      </c>
    </row>
    <row r="59" spans="1:12" s="364" customFormat="1" ht="12" hidden="1" customHeight="1" x14ac:dyDescent="0.2">
      <c r="A59" s="367">
        <v>2009</v>
      </c>
      <c r="B59" s="366">
        <v>0.82501356801774239</v>
      </c>
      <c r="C59" s="365">
        <v>0.79281809059797137</v>
      </c>
      <c r="D59" s="365">
        <v>-1.2425959309811998</v>
      </c>
      <c r="E59" s="365">
        <v>-1.1096852117460552</v>
      </c>
      <c r="F59" s="365">
        <v>-0.56746111222378026</v>
      </c>
      <c r="G59" s="365">
        <v>1.3624647109365409</v>
      </c>
      <c r="H59" s="365">
        <v>9.5965962811219647</v>
      </c>
      <c r="I59" s="365">
        <v>-0.72235143206981256</v>
      </c>
      <c r="J59" s="365">
        <v>2.4742268041237025E-2</v>
      </c>
      <c r="K59" s="365">
        <v>0.24230676035861398</v>
      </c>
      <c r="L59" s="365">
        <v>0.15608694488792962</v>
      </c>
    </row>
    <row r="60" spans="1:12" s="364" customFormat="1" ht="12" customHeight="1" x14ac:dyDescent="0.2">
      <c r="A60" s="367">
        <v>2010</v>
      </c>
      <c r="B60" s="366">
        <v>0.98287986508126846</v>
      </c>
      <c r="C60" s="365">
        <v>0.84275724729586987</v>
      </c>
      <c r="D60" s="365">
        <v>-0.42777433353998762</v>
      </c>
      <c r="E60" s="365">
        <v>-0.71632190629339965</v>
      </c>
      <c r="F60" s="365">
        <v>-0.13905129096482635</v>
      </c>
      <c r="G60" s="365">
        <v>1.4852141625779074</v>
      </c>
      <c r="H60" s="365">
        <v>8.9492637358719289</v>
      </c>
      <c r="I60" s="365">
        <v>-0.12188751523593941</v>
      </c>
      <c r="J60" s="365">
        <v>0.18577925769511899</v>
      </c>
      <c r="K60" s="365">
        <v>0.26176905214270635</v>
      </c>
      <c r="L60" s="365">
        <v>9.1532781812000377E-2</v>
      </c>
    </row>
    <row r="61" spans="1:12" s="364" customFormat="1" ht="18" hidden="1" customHeight="1" x14ac:dyDescent="0.2">
      <c r="A61" s="367">
        <v>2011</v>
      </c>
      <c r="B61" s="366">
        <v>1.064126731643527</v>
      </c>
      <c r="C61" s="365">
        <v>0.75191637369193187</v>
      </c>
      <c r="D61" s="365">
        <v>-0.95135523245377851</v>
      </c>
      <c r="E61" s="365">
        <v>-1.0605637733742674</v>
      </c>
      <c r="F61" s="365">
        <v>-0.51649499925361997</v>
      </c>
      <c r="G61" s="365">
        <v>1.8493879723257052</v>
      </c>
      <c r="H61" s="365">
        <v>11.341332444543198</v>
      </c>
      <c r="I61" s="365">
        <v>-0.36424536892579457</v>
      </c>
      <c r="J61" s="365">
        <v>0.17187484295061864</v>
      </c>
      <c r="K61" s="365">
        <v>0.22246941045606228</v>
      </c>
      <c r="L61" s="365">
        <v>0.11362059394948654</v>
      </c>
    </row>
    <row r="62" spans="1:12" s="364" customFormat="1" ht="18" hidden="1" customHeight="1" x14ac:dyDescent="0.2">
      <c r="A62" s="367" t="s">
        <v>155</v>
      </c>
      <c r="B62" s="366">
        <v>1.1719602522379844</v>
      </c>
      <c r="C62" s="365">
        <v>0.9556275211635703</v>
      </c>
      <c r="D62" s="365">
        <v>-1.0939357907253271</v>
      </c>
      <c r="E62" s="365">
        <v>-0.83046384443994326</v>
      </c>
      <c r="F62" s="365">
        <v>-0.27316052539811692</v>
      </c>
      <c r="G62" s="365">
        <v>1.6322915348601796</v>
      </c>
      <c r="H62" s="365">
        <v>11.501402377363531</v>
      </c>
      <c r="I62" s="365">
        <v>9.1361150628434199E-3</v>
      </c>
      <c r="J62" s="365">
        <v>9.1666580836534797E-2</v>
      </c>
      <c r="K62" s="365">
        <v>0.33341882533983075</v>
      </c>
      <c r="L62" s="365">
        <v>0.10370344330585485</v>
      </c>
    </row>
    <row r="63" spans="1:12" s="364" customFormat="1" ht="18" customHeight="1" x14ac:dyDescent="0.2">
      <c r="A63" s="367">
        <v>2013</v>
      </c>
      <c r="B63" s="366">
        <v>0.88268060673579574</v>
      </c>
      <c r="C63" s="365">
        <v>0.74355851213342083</v>
      </c>
      <c r="D63" s="365">
        <v>-0.91104276678465734</v>
      </c>
      <c r="E63" s="365">
        <v>-0.88352895653295493</v>
      </c>
      <c r="F63" s="365">
        <v>-0.26883225987118453</v>
      </c>
      <c r="G63" s="365">
        <v>2.4704007285974501</v>
      </c>
      <c r="H63" s="365">
        <v>10.433665909315421</v>
      </c>
      <c r="I63" s="365">
        <v>-0.54285495833014752</v>
      </c>
      <c r="J63" s="365">
        <v>0.10968621541552624</v>
      </c>
      <c r="K63" s="365">
        <v>0.29914830717252061</v>
      </c>
      <c r="L63" s="365">
        <v>0.16354159378716854</v>
      </c>
    </row>
    <row r="64" spans="1:12" s="364" customFormat="1" ht="12" customHeight="1" x14ac:dyDescent="0.2">
      <c r="A64" s="367">
        <v>2014</v>
      </c>
      <c r="B64" s="366">
        <v>0.77587733676995374</v>
      </c>
      <c r="C64" s="365">
        <v>0.58570595034135209</v>
      </c>
      <c r="D64" s="365">
        <v>-1.098275763956069</v>
      </c>
      <c r="E64" s="365">
        <v>-1.9023103967855348</v>
      </c>
      <c r="F64" s="365">
        <v>-0.90392146344080249</v>
      </c>
      <c r="G64" s="365">
        <v>1.5909090909090908</v>
      </c>
      <c r="H64" s="365">
        <v>10.837057767010567</v>
      </c>
      <c r="I64" s="365">
        <v>-0.50042483006797278</v>
      </c>
      <c r="J64" s="365">
        <v>0.14581272751374005</v>
      </c>
      <c r="K64" s="365">
        <v>0.42684771283568046</v>
      </c>
      <c r="L64" s="365">
        <v>0.12137511897381266</v>
      </c>
    </row>
    <row r="65" spans="1:12" s="364" customFormat="1" ht="12" customHeight="1" x14ac:dyDescent="0.2">
      <c r="A65" s="367">
        <v>2015</v>
      </c>
      <c r="B65" s="366">
        <v>1.2466716886565183</v>
      </c>
      <c r="C65" s="365">
        <v>0.74352184464229076</v>
      </c>
      <c r="D65" s="365">
        <v>-0.48959608323133413</v>
      </c>
      <c r="E65" s="365">
        <v>-0.6420545746388443</v>
      </c>
      <c r="F65" s="365">
        <v>0.36102958364717802</v>
      </c>
      <c r="G65" s="365">
        <v>4.6673095467695278</v>
      </c>
      <c r="H65" s="365">
        <v>12.573993794423783</v>
      </c>
      <c r="I65" s="365">
        <v>7.3493835704530289E-2</v>
      </c>
      <c r="J65" s="365">
        <v>0.19889390633720636</v>
      </c>
      <c r="K65" s="365">
        <v>0.39478485883953157</v>
      </c>
      <c r="L65" s="365">
        <v>9.1493677441629617E-2</v>
      </c>
    </row>
    <row r="66" spans="1:12" s="364" customFormat="1" ht="12" x14ac:dyDescent="0.2">
      <c r="A66" s="367">
        <v>2016</v>
      </c>
      <c r="B66" s="366">
        <v>0.39167011446697009</v>
      </c>
      <c r="C66" s="365">
        <v>0.33026717627050456</v>
      </c>
      <c r="D66" s="365">
        <v>-1.2633996937212864</v>
      </c>
      <c r="E66" s="365">
        <v>-1.1202971483345314</v>
      </c>
      <c r="F66" s="365">
        <v>-4.9967521111277668E-2</v>
      </c>
      <c r="G66" s="365">
        <v>3.8090176277792542</v>
      </c>
      <c r="H66" s="365">
        <v>10.105128146400679</v>
      </c>
      <c r="I66" s="365">
        <v>-1.3904139017520409</v>
      </c>
      <c r="J66" s="365">
        <v>4.6440722456108467E-2</v>
      </c>
      <c r="K66" s="365">
        <v>0.15039604291300424</v>
      </c>
      <c r="L66" s="365">
        <v>-2.9831664180694651E-2</v>
      </c>
    </row>
    <row r="67" spans="1:12" s="364" customFormat="1" ht="12" x14ac:dyDescent="0.2">
      <c r="A67" s="367">
        <v>2017</v>
      </c>
      <c r="B67" s="366">
        <v>0.51647379617378086</v>
      </c>
      <c r="C67" s="365">
        <v>0.49741235850264248</v>
      </c>
      <c r="D67" s="365">
        <v>-1.2366256250336038</v>
      </c>
      <c r="E67" s="365">
        <v>-0.84720833088192038</v>
      </c>
      <c r="F67" s="365">
        <v>0.25481381763984712</v>
      </c>
      <c r="G67" s="365">
        <v>2.5300495923342017</v>
      </c>
      <c r="H67" s="365">
        <v>9.8622173395587289</v>
      </c>
      <c r="I67" s="365">
        <v>-1.0424243881618103</v>
      </c>
      <c r="J67" s="365">
        <v>0.19928298183420456</v>
      </c>
      <c r="K67" s="365">
        <v>0.15040678197853286</v>
      </c>
      <c r="L67" s="365">
        <v>-2.1020238285421204E-2</v>
      </c>
    </row>
    <row r="68" spans="1:12" s="364" customFormat="1" ht="18" customHeight="1" x14ac:dyDescent="0.2">
      <c r="A68" s="367">
        <v>2018</v>
      </c>
      <c r="B68" s="366">
        <v>0.57016143081121884</v>
      </c>
      <c r="C68" s="365">
        <v>0.45053677515466861</v>
      </c>
      <c r="D68" s="365">
        <v>-1.4140545190601645</v>
      </c>
      <c r="E68" s="365">
        <v>-1.3715853240370328</v>
      </c>
      <c r="F68" s="365">
        <v>2.5416483745003351E-2</v>
      </c>
      <c r="G68" s="365">
        <v>2.4412446209864282</v>
      </c>
      <c r="H68" s="365">
        <v>9.2211240266839205</v>
      </c>
      <c r="I68" s="365">
        <v>-0.6204657114230876</v>
      </c>
      <c r="J68" s="365">
        <v>9.4730964062063744E-2</v>
      </c>
      <c r="K68" s="365">
        <v>0.26507620941020543</v>
      </c>
      <c r="L68" s="365">
        <v>5.2432711353762672E-2</v>
      </c>
    </row>
    <row r="69" spans="1:12" s="364" customFormat="1" ht="12" customHeight="1" x14ac:dyDescent="0.2">
      <c r="A69" s="367">
        <v>2019</v>
      </c>
      <c r="B69" s="366">
        <v>0.37825724016450041</v>
      </c>
      <c r="C69" s="365">
        <v>0.22464657828644782</v>
      </c>
      <c r="D69" s="365">
        <v>-1.9266354631544573</v>
      </c>
      <c r="E69" s="365">
        <v>-1.5156675749318802</v>
      </c>
      <c r="F69" s="365">
        <v>-0.26102670503982328</v>
      </c>
      <c r="G69" s="365">
        <v>2.3720552396425671</v>
      </c>
      <c r="H69" s="365">
        <v>8.8755980861244019</v>
      </c>
      <c r="I69" s="365">
        <v>-1.0540446178110063</v>
      </c>
      <c r="J69" s="365">
        <v>0</v>
      </c>
      <c r="K69" s="365">
        <v>0.32142983292713079</v>
      </c>
      <c r="L69" s="365">
        <v>0.10148682321490454</v>
      </c>
    </row>
    <row r="70" spans="1:12" s="364" customFormat="1" ht="12" customHeight="1" x14ac:dyDescent="0.2">
      <c r="A70" s="367">
        <v>2020</v>
      </c>
      <c r="B70" s="366">
        <v>2.0295269226624519E-2</v>
      </c>
      <c r="C70" s="365">
        <v>6.9147598692481771E-2</v>
      </c>
      <c r="D70" s="365">
        <v>-2.7101957677945006</v>
      </c>
      <c r="E70" s="365">
        <v>-1.8844643858665171</v>
      </c>
      <c r="F70" s="365">
        <v>-0.40790644188418063</v>
      </c>
      <c r="G70" s="365">
        <v>1.5347271161224649</v>
      </c>
      <c r="H70" s="365">
        <v>5.9222806719837093</v>
      </c>
      <c r="I70" s="365">
        <v>-1.1992670138069923</v>
      </c>
      <c r="J70" s="365">
        <v>7.0722786881933361E-3</v>
      </c>
      <c r="K70" s="365">
        <v>0.1953738268848341</v>
      </c>
      <c r="L70" s="365">
        <v>3.9254170755642789E-2</v>
      </c>
    </row>
    <row r="71" spans="1:12" s="364" customFormat="1" ht="12" customHeight="1" x14ac:dyDescent="0.2">
      <c r="A71" s="367">
        <v>2021</v>
      </c>
      <c r="B71" s="366">
        <v>6.4182429116170198E-2</v>
      </c>
      <c r="C71" s="365">
        <v>5.5013510671003026E-2</v>
      </c>
      <c r="D71" s="365">
        <v>-2.3457449967337727</v>
      </c>
      <c r="E71" s="365">
        <v>-2.1639640657664274</v>
      </c>
      <c r="F71" s="365">
        <v>-0.57036630191389581</v>
      </c>
      <c r="G71" s="365">
        <v>1.2351291960294006</v>
      </c>
      <c r="H71" s="365">
        <v>6.9631338374129612</v>
      </c>
      <c r="I71" s="365">
        <v>-1.1804343463215574</v>
      </c>
      <c r="J71" s="365">
        <v>-4.2777262866280315E-2</v>
      </c>
      <c r="K71" s="365">
        <v>0.12036177310086317</v>
      </c>
      <c r="L71" s="365">
        <v>-5.7076229381212137E-2</v>
      </c>
    </row>
    <row r="72" spans="1:12" s="364" customFormat="1" ht="12" customHeight="1" x14ac:dyDescent="0.2">
      <c r="A72" s="367">
        <v>2022</v>
      </c>
      <c r="B72" s="366">
        <v>1.723594627541861</v>
      </c>
      <c r="C72" s="365">
        <v>1.0688735592445138</v>
      </c>
      <c r="D72" s="365">
        <v>-0.91979396615158204</v>
      </c>
      <c r="E72" s="365">
        <v>0.49907149489322189</v>
      </c>
      <c r="F72" s="365">
        <v>2.6674410404264588</v>
      </c>
      <c r="G72" s="365">
        <v>4.4418296808354167</v>
      </c>
      <c r="H72" s="365">
        <v>9.926226879076232</v>
      </c>
      <c r="I72" s="365">
        <v>0.80369011375400468</v>
      </c>
      <c r="J72" s="365">
        <v>0.9888916215773077</v>
      </c>
      <c r="K72" s="365">
        <v>1.3247678327730252</v>
      </c>
      <c r="L72" s="365">
        <v>0.35059617694891432</v>
      </c>
    </row>
    <row r="73" spans="1:12" ht="3" customHeight="1" x14ac:dyDescent="0.2">
      <c r="A73" s="363"/>
      <c r="B73" s="362"/>
      <c r="C73" s="361"/>
      <c r="D73" s="361"/>
      <c r="E73" s="361"/>
      <c r="F73" s="361"/>
      <c r="G73" s="361"/>
      <c r="H73" s="361"/>
      <c r="I73" s="361"/>
      <c r="J73" s="361"/>
      <c r="K73" s="361"/>
      <c r="L73" s="361"/>
    </row>
    <row r="74" spans="1:12" ht="12.75" customHeight="1" x14ac:dyDescent="0.2">
      <c r="A74" s="664"/>
      <c r="B74" s="665"/>
      <c r="C74" s="665"/>
      <c r="D74" s="665"/>
      <c r="E74" s="665"/>
      <c r="F74" s="665"/>
      <c r="G74" s="665"/>
      <c r="H74" s="665"/>
      <c r="I74" s="665"/>
      <c r="J74" s="665"/>
      <c r="K74" s="665"/>
      <c r="L74" s="665"/>
    </row>
    <row r="75" spans="1:12" s="360" customFormat="1" ht="12" customHeight="1" x14ac:dyDescent="0.2">
      <c r="A75" s="333" t="s">
        <v>617</v>
      </c>
    </row>
    <row r="76" spans="1:12" s="298" customFormat="1" ht="12" customHeight="1" x14ac:dyDescent="0.2">
      <c r="A76" s="663" t="s">
        <v>600</v>
      </c>
    </row>
    <row r="77" spans="1:12" s="298" customFormat="1" ht="12" customHeight="1" x14ac:dyDescent="0.2">
      <c r="A77" s="663" t="s">
        <v>412</v>
      </c>
    </row>
    <row r="78" spans="1:12" s="1" customFormat="1" ht="12" customHeight="1" x14ac:dyDescent="0.2">
      <c r="A78" s="663" t="s">
        <v>423</v>
      </c>
    </row>
  </sheetData>
  <mergeCells count="6">
    <mergeCell ref="B5:L5"/>
    <mergeCell ref="B39:L39"/>
    <mergeCell ref="A3:A4"/>
    <mergeCell ref="B3:B4"/>
    <mergeCell ref="D3:L3"/>
    <mergeCell ref="C3:C4"/>
  </mergeCells>
  <hyperlinks>
    <hyperlink ref="M1" location="Inhalt!C3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01"/>
  <sheetViews>
    <sheetView showGridLines="0" zoomScaleNormal="100" workbookViewId="0"/>
  </sheetViews>
  <sheetFormatPr baseColWidth="10" defaultRowHeight="12.75" x14ac:dyDescent="0.2"/>
  <cols>
    <col min="1" max="1" width="5.7109375" style="633" customWidth="1"/>
    <col min="2" max="2" width="77.7109375" style="633" customWidth="1"/>
    <col min="3" max="3" width="5.7109375" style="642" customWidth="1"/>
    <col min="4" max="16384" width="11.42578125" style="633"/>
  </cols>
  <sheetData>
    <row r="1" spans="1:11" s="630" customFormat="1" ht="41.25" customHeight="1" x14ac:dyDescent="0.6">
      <c r="A1" s="928" t="s">
        <v>320</v>
      </c>
      <c r="C1" s="631"/>
      <c r="D1" s="632"/>
      <c r="E1" s="632"/>
      <c r="F1" s="632"/>
      <c r="G1" s="632"/>
    </row>
    <row r="2" spans="1:11" ht="15" customHeight="1" x14ac:dyDescent="0.2">
      <c r="B2" s="634"/>
      <c r="C2" s="631"/>
      <c r="D2" s="634"/>
      <c r="E2" s="634"/>
      <c r="F2" s="634"/>
      <c r="G2" s="634"/>
    </row>
    <row r="3" spans="1:11" ht="15" customHeight="1" x14ac:dyDescent="0.2">
      <c r="B3" s="634"/>
      <c r="C3" s="631"/>
      <c r="D3" s="634"/>
      <c r="E3" s="634"/>
      <c r="F3" s="634"/>
      <c r="G3" s="634"/>
    </row>
    <row r="4" spans="1:11" ht="15" customHeight="1" x14ac:dyDescent="0.2">
      <c r="B4" s="634"/>
      <c r="C4" s="631"/>
      <c r="D4" s="634"/>
      <c r="E4" s="634"/>
      <c r="F4" s="634"/>
      <c r="G4" s="634"/>
    </row>
    <row r="5" spans="1:11" ht="15" customHeight="1" x14ac:dyDescent="0.2">
      <c r="B5" s="634"/>
      <c r="C5" s="631"/>
      <c r="D5" s="634"/>
      <c r="E5" s="634"/>
      <c r="F5" s="634"/>
      <c r="G5" s="634"/>
    </row>
    <row r="6" spans="1:11" ht="15" customHeight="1" x14ac:dyDescent="0.2">
      <c r="B6" s="634"/>
      <c r="C6" s="631"/>
      <c r="D6" s="634"/>
      <c r="E6" s="634"/>
      <c r="F6" s="634"/>
      <c r="G6" s="634"/>
    </row>
    <row r="7" spans="1:11" ht="15" customHeight="1" x14ac:dyDescent="0.2">
      <c r="B7" s="634"/>
      <c r="C7" s="631"/>
      <c r="D7" s="634"/>
      <c r="E7" s="634"/>
      <c r="F7" s="950"/>
      <c r="G7" s="634"/>
    </row>
    <row r="8" spans="1:11" ht="15" customHeight="1" x14ac:dyDescent="0.2">
      <c r="B8" s="634"/>
      <c r="C8" s="631"/>
      <c r="D8" s="634"/>
      <c r="E8" s="634"/>
      <c r="F8" s="634"/>
      <c r="G8" s="634"/>
    </row>
    <row r="9" spans="1:11" ht="15" customHeight="1" x14ac:dyDescent="0.2">
      <c r="B9" s="634"/>
      <c r="C9" s="631"/>
      <c r="D9" s="634"/>
      <c r="E9" s="634"/>
      <c r="F9" s="634"/>
      <c r="G9" s="634"/>
    </row>
    <row r="10" spans="1:11" ht="15" customHeight="1" x14ac:dyDescent="0.2">
      <c r="B10" s="634"/>
      <c r="C10" s="631"/>
      <c r="D10" s="634"/>
      <c r="E10" s="634"/>
      <c r="F10" s="634"/>
      <c r="G10" s="634"/>
    </row>
    <row r="11" spans="1:11" ht="15" customHeight="1" x14ac:dyDescent="0.2">
      <c r="B11" s="634"/>
      <c r="C11" s="631"/>
      <c r="D11" s="634"/>
      <c r="E11" s="634"/>
      <c r="F11" s="634"/>
      <c r="G11" s="634"/>
    </row>
    <row r="12" spans="1:11" s="636" customFormat="1" ht="15" customHeight="1" x14ac:dyDescent="0.2">
      <c r="A12" s="638" t="s">
        <v>319</v>
      </c>
      <c r="B12" s="638"/>
      <c r="C12" s="638">
        <v>2</v>
      </c>
      <c r="I12" s="636" t="s">
        <v>323</v>
      </c>
      <c r="J12" s="636" t="s">
        <v>324</v>
      </c>
      <c r="K12" s="636" t="s">
        <v>323</v>
      </c>
    </row>
    <row r="13" spans="1:11" s="636" customFormat="1" ht="15" customHeight="1" x14ac:dyDescent="0.2">
      <c r="A13" s="638" t="s">
        <v>321</v>
      </c>
      <c r="B13" s="638"/>
      <c r="C13" s="638">
        <v>6</v>
      </c>
    </row>
    <row r="14" spans="1:11" s="636" customFormat="1" ht="15" customHeight="1" x14ac:dyDescent="0.2">
      <c r="A14" s="629"/>
      <c r="B14" s="635"/>
      <c r="C14" s="639"/>
    </row>
    <row r="15" spans="1:11" s="636" customFormat="1" ht="15" customHeight="1" x14ac:dyDescent="0.2">
      <c r="A15" s="637"/>
      <c r="B15" s="637"/>
      <c r="C15" s="639"/>
    </row>
    <row r="16" spans="1:11" s="927" customFormat="1" ht="15" customHeight="1" x14ac:dyDescent="0.2">
      <c r="A16" s="638" t="str">
        <f>'10'!A1</f>
        <v>1.2 Natürliche Bevölkerungsbewegung</v>
      </c>
      <c r="B16" s="638"/>
      <c r="C16" s="638">
        <v>10</v>
      </c>
    </row>
    <row r="17" spans="1:3" s="640" customFormat="1" ht="15" customHeight="1" x14ac:dyDescent="0.2">
      <c r="A17" s="639" t="str">
        <f>'10'!A3</f>
        <v>1.2.1 Natürliche Bevölkerungsbewegung 1990 bis 2022</v>
      </c>
      <c r="B17" s="639"/>
      <c r="C17" s="639">
        <v>10</v>
      </c>
    </row>
    <row r="18" spans="1:3" s="640" customFormat="1" ht="15" customHeight="1" x14ac:dyDescent="0.2">
      <c r="A18" s="639" t="str">
        <f>'11'!A1</f>
        <v>1.2.3 Lebendgeborene und Gestorbene nach Geschlecht und Staatsangehörigkeit 1990 bis 2022</v>
      </c>
      <c r="B18" s="639"/>
      <c r="C18" s="639">
        <v>11</v>
      </c>
    </row>
    <row r="19" spans="1:3" s="640" customFormat="1" ht="15" customHeight="1" x14ac:dyDescent="0.2">
      <c r="A19" s="639" t="str">
        <f>'11'!A41</f>
        <v>1.2.4  Lebendgeborene und Gestorbene 1990 bis 2022 - Indikatoren</v>
      </c>
      <c r="B19" s="639"/>
      <c r="C19" s="639">
        <v>12</v>
      </c>
    </row>
    <row r="20" spans="1:3" s="640" customFormat="1" ht="15" customHeight="1" x14ac:dyDescent="0.2">
      <c r="A20" s="639" t="str">
        <f>'12'!A1</f>
        <v>1.2.5 Geburten und Geborene 1983 bis 2022</v>
      </c>
      <c r="B20" s="639"/>
      <c r="C20" s="639">
        <v>12</v>
      </c>
    </row>
    <row r="21" spans="1:3" s="640" customFormat="1" ht="15" customHeight="1" x14ac:dyDescent="0.2">
      <c r="A21" s="639" t="str">
        <f>'13'!A1</f>
        <v>1.2.7 Zusammengefasste Geburtenziffern und Durchschnittsalter der Mütter 1959 bis 2022</v>
      </c>
      <c r="B21" s="639"/>
      <c r="C21" s="639">
        <v>13</v>
      </c>
    </row>
    <row r="22" spans="1:3" s="640" customFormat="1" ht="15" customHeight="1" x14ac:dyDescent="0.2">
      <c r="A22" s="639" t="str">
        <f>'15'!A1</f>
        <v>1.2.11 Gestorbene im ersten Lebensjahr 1990 bis 2022</v>
      </c>
      <c r="B22" s="639"/>
      <c r="C22" s="639">
        <v>15</v>
      </c>
    </row>
    <row r="23" spans="1:3" s="640" customFormat="1" ht="15" customHeight="1" x14ac:dyDescent="0.2">
      <c r="A23" s="639" t="str">
        <f>'16'!A1</f>
        <v>1.2.13 Sterbefälle nach ausgewählten Todesursachen und Geschlecht 2002 bis 2022</v>
      </c>
      <c r="B23" s="639"/>
      <c r="C23" s="639">
        <v>16</v>
      </c>
    </row>
    <row r="24" spans="1:3" s="640" customFormat="1" ht="15" customHeight="1" x14ac:dyDescent="0.2">
      <c r="A24" s="639" t="str">
        <f>'17'!A1</f>
        <v>1.2.14 Selbsttötungen 1902 bis 2022</v>
      </c>
      <c r="B24" s="639"/>
      <c r="C24" s="639">
        <v>17</v>
      </c>
    </row>
    <row r="25" spans="1:3" s="640" customFormat="1" ht="15" customHeight="1" x14ac:dyDescent="0.2">
      <c r="A25" s="639" t="str">
        <f>'18'!A1</f>
        <v>1.2.16 Eheschließungen nach Staatsangehörigkeit und Geschlecht der Ehepartner 2001 bis 2022</v>
      </c>
      <c r="B25" s="639"/>
      <c r="C25" s="639">
        <v>18</v>
      </c>
    </row>
    <row r="26" spans="1:3" s="640" customFormat="1" ht="15" customHeight="1" x14ac:dyDescent="0.2">
      <c r="A26" s="639" t="str">
        <f>'18'!A36</f>
        <v>1.2.17 Eheschließungen und durchschnittliches Heiratsalter nach bisherigem Familienstand 2001 bis 2022</v>
      </c>
      <c r="B26" s="639"/>
      <c r="C26" s="639">
        <v>19</v>
      </c>
    </row>
    <row r="27" spans="1:3" s="640" customFormat="1" ht="15" customHeight="1" x14ac:dyDescent="0.2">
      <c r="A27" s="639" t="str">
        <f>'19'!A1</f>
        <v>1.2.18 Ehescheidungen nach Ehedauer 2001 bis 2022</v>
      </c>
      <c r="B27" s="639"/>
      <c r="C27" s="639">
        <v>19</v>
      </c>
    </row>
    <row r="28" spans="1:3" s="640" customFormat="1" ht="15" customHeight="1" x14ac:dyDescent="0.2">
      <c r="A28" s="639" t="str">
        <f>'19'!A33</f>
        <v>1.2.19 Ehescheidungen nach Zahl der minderjährigen Kinder 2001 bis 2022</v>
      </c>
      <c r="B28" s="639"/>
      <c r="C28" s="639">
        <v>19</v>
      </c>
    </row>
    <row r="29" spans="1:3" s="640" customFormat="1" ht="15" customHeight="1" x14ac:dyDescent="0.2">
      <c r="A29" s="639"/>
      <c r="B29" s="639"/>
      <c r="C29" s="639"/>
    </row>
    <row r="30" spans="1:3" s="927" customFormat="1" ht="15" customHeight="1" x14ac:dyDescent="0.2">
      <c r="A30" s="638" t="str">
        <f>'20'!A1:D1</f>
        <v>1.3 Zuzüge und Fortzüge</v>
      </c>
      <c r="B30" s="638"/>
      <c r="C30" s="638">
        <v>20</v>
      </c>
    </row>
    <row r="31" spans="1:3" s="640" customFormat="1" ht="15" customHeight="1" x14ac:dyDescent="0.2">
      <c r="A31" s="639" t="str">
        <f>'20'!A3</f>
        <v>1.3.1 Wanderungen 1990 bis 2022</v>
      </c>
      <c r="B31" s="639"/>
      <c r="C31" s="639">
        <v>20</v>
      </c>
    </row>
    <row r="32" spans="1:3" s="640" customFormat="1" ht="15" customHeight="1" x14ac:dyDescent="0.2">
      <c r="A32" s="639" t="str">
        <f>'21'!A1</f>
        <v>1.3.3 Wanderungssaldi 1990 bis 2022</v>
      </c>
      <c r="B32" s="639"/>
      <c r="C32" s="639">
        <v>21</v>
      </c>
    </row>
    <row r="33" spans="1:4" s="640" customFormat="1" ht="15" customHeight="1" x14ac:dyDescent="0.2">
      <c r="A33" s="639" t="str">
        <f>'22'!A1</f>
        <v>1.3.5 Wanderungen 2022</v>
      </c>
      <c r="B33" s="639"/>
      <c r="C33" s="639">
        <v>22</v>
      </c>
    </row>
    <row r="34" spans="1:4" s="640" customFormat="1" ht="15" customHeight="1" x14ac:dyDescent="0.2">
      <c r="A34" s="639" t="str">
        <f>'23'!A1</f>
        <v>1.3.7 Zugezogene nach Altersgruppen 1990 bis 2022</v>
      </c>
      <c r="B34" s="639"/>
      <c r="C34" s="639">
        <v>23</v>
      </c>
    </row>
    <row r="35" spans="1:4" s="640" customFormat="1" ht="15" customHeight="1" x14ac:dyDescent="0.2">
      <c r="A35" s="639" t="str">
        <f>'24'!A1</f>
        <v>1.3.9 Fortgezogene nach Altersgruppen 1990 bis 2022</v>
      </c>
      <c r="B35" s="639"/>
      <c r="C35" s="639">
        <v>24</v>
      </c>
    </row>
    <row r="36" spans="1:4" s="640" customFormat="1" ht="15" customHeight="1" x14ac:dyDescent="0.2">
      <c r="A36" s="639" t="str">
        <f>'25'!A1</f>
        <v>1.3.11 Wanderungssaldo nach Altersgruppen 1990 bis 2022</v>
      </c>
      <c r="B36" s="639"/>
      <c r="C36" s="639">
        <v>25</v>
      </c>
    </row>
    <row r="37" spans="1:4" s="640" customFormat="1" ht="15" customHeight="1" x14ac:dyDescent="0.2">
      <c r="A37" s="639" t="str">
        <f>'26'!A1</f>
        <v>1.3.13 Zugezogene nach Altersgruppen und nach Herkunftsgebieten 1990 bis 2022</v>
      </c>
      <c r="B37" s="639"/>
      <c r="C37" s="639">
        <v>26</v>
      </c>
    </row>
    <row r="38" spans="1:4" s="640" customFormat="1" ht="15" customHeight="1" x14ac:dyDescent="0.2">
      <c r="A38" s="639" t="str">
        <f>'27'!A1</f>
        <v>1.3.14 Fortgezogene nach Altersgruppen und nach Zielgebieten 1990 bis 2022</v>
      </c>
      <c r="B38" s="639"/>
      <c r="C38" s="639">
        <v>27</v>
      </c>
    </row>
    <row r="39" spans="1:4" s="640" customFormat="1" ht="15" customHeight="1" x14ac:dyDescent="0.2">
      <c r="A39" s="639" t="str">
        <f>'28'!A1</f>
        <v>1.3.15 Wanderungssaldo nach Altersgruppen und nach Gebieten 1990 bis 2022</v>
      </c>
      <c r="B39" s="639"/>
      <c r="C39" s="639">
        <v>28</v>
      </c>
    </row>
    <row r="40" spans="1:4" s="640" customFormat="1" ht="15" customHeight="1" x14ac:dyDescent="0.2">
      <c r="A40" s="639" t="str">
        <f>'29'!A1</f>
        <v>1.3.16 Zu- und Fortgezogene bezüglich ausgewählter Gemeinden des Umlandes 1990 bis 2022</v>
      </c>
      <c r="B40" s="639"/>
      <c r="C40" s="639">
        <v>29</v>
      </c>
    </row>
    <row r="41" spans="1:4" s="640" customFormat="1" ht="15" customHeight="1" x14ac:dyDescent="0.2">
      <c r="A41" s="639" t="str">
        <f>'37'!A1</f>
        <v>1.3.38 Umgezogene nach Altersgruppen 1995 bis 2022</v>
      </c>
      <c r="B41" s="639"/>
      <c r="C41" s="639">
        <v>37</v>
      </c>
    </row>
    <row r="42" spans="1:4" s="640" customFormat="1" ht="15" customHeight="1" x14ac:dyDescent="0.2">
      <c r="A42" s="639"/>
      <c r="B42" s="639"/>
      <c r="C42" s="639"/>
    </row>
    <row r="43" spans="1:4" s="927" customFormat="1" ht="15" customHeight="1" x14ac:dyDescent="0.2">
      <c r="A43" s="638" t="str">
        <f>'38'!A1</f>
        <v>1.4 Einbürgerungen</v>
      </c>
      <c r="B43" s="638"/>
      <c r="C43" s="638">
        <v>38</v>
      </c>
    </row>
    <row r="44" spans="1:4" s="640" customFormat="1" ht="15" customHeight="1" x14ac:dyDescent="0.2">
      <c r="A44" s="639" t="str">
        <f>'38'!A3</f>
        <v>1.4.1 Einbürgerungen nach Art und Geschlecht 1992 bis 2021</v>
      </c>
      <c r="B44" s="639"/>
      <c r="C44" s="639">
        <v>38</v>
      </c>
    </row>
    <row r="45" spans="1:4" s="640" customFormat="1" ht="15" customHeight="1" x14ac:dyDescent="0.2">
      <c r="A45" s="641"/>
      <c r="B45" s="639"/>
      <c r="C45" s="639"/>
    </row>
    <row r="46" spans="1:4" s="640" customFormat="1" ht="15" customHeight="1" x14ac:dyDescent="0.2">
      <c r="A46" s="638" t="str">
        <f>'40'!A1</f>
        <v xml:space="preserve">2.2 Natürliche Bevölkerungsbewegung </v>
      </c>
      <c r="B46" s="638"/>
      <c r="C46" s="638">
        <v>40</v>
      </c>
      <c r="D46" s="927"/>
    </row>
    <row r="47" spans="1:4" s="640" customFormat="1" ht="15" customHeight="1" x14ac:dyDescent="0.2">
      <c r="A47" s="639" t="str">
        <f>'40'!A3</f>
        <v>2.2.1 Lebendgeborene und allgemeine Geburtenziffer nach Stadtteilen 1995 bis 2022</v>
      </c>
      <c r="B47" s="639"/>
      <c r="C47" s="639">
        <v>40</v>
      </c>
    </row>
    <row r="48" spans="1:4" s="640" customFormat="1" ht="15" customHeight="1" x14ac:dyDescent="0.2">
      <c r="A48" s="639" t="str">
        <f>'42'!A1</f>
        <v>2.2.2 Gestorbene und Gestorbenenüberschuss nach Stadtteilen 1995 bis 2022</v>
      </c>
      <c r="B48" s="639"/>
      <c r="C48" s="639">
        <v>42</v>
      </c>
    </row>
    <row r="49" spans="1:3" s="640" customFormat="1" ht="15" customHeight="1" x14ac:dyDescent="0.2">
      <c r="A49" s="639"/>
      <c r="B49" s="639"/>
      <c r="C49" s="639"/>
    </row>
    <row r="50" spans="1:3" s="927" customFormat="1" ht="15" customHeight="1" x14ac:dyDescent="0.2">
      <c r="A50" s="638" t="str">
        <f>'45'!A1</f>
        <v>2.3 Zuzüge, Fortzüge und Umzüge</v>
      </c>
      <c r="B50" s="638"/>
      <c r="C50" s="638">
        <v>45</v>
      </c>
    </row>
    <row r="51" spans="1:3" s="640" customFormat="1" ht="15" customHeight="1" x14ac:dyDescent="0.2">
      <c r="A51" s="639" t="str">
        <f>'45'!A3</f>
        <v>2.3.1 Zu- und Fortgezogene nach Stadtteilen 1995 bis 2022</v>
      </c>
      <c r="B51" s="639"/>
      <c r="C51" s="639">
        <v>45</v>
      </c>
    </row>
    <row r="52" spans="1:3" s="640" customFormat="1" ht="15" customHeight="1" x14ac:dyDescent="0.2">
      <c r="A52" s="639" t="str">
        <f>'47'!A1</f>
        <v>2.3.2 (Außen-)Wanderungssaldo nach Stadtteilen 1995 bis 2022</v>
      </c>
      <c r="B52" s="639"/>
      <c r="C52" s="639">
        <v>47</v>
      </c>
    </row>
    <row r="53" spans="1:3" s="640" customFormat="1" ht="15" customHeight="1" x14ac:dyDescent="0.2">
      <c r="A53" s="639" t="str">
        <f>'50'!A1</f>
        <v>2.3.5 Umzüge und Bevölkerungssaldi nach Stadtteilen 2022</v>
      </c>
      <c r="B53" s="639"/>
      <c r="C53" s="639">
        <v>50</v>
      </c>
    </row>
    <row r="54" spans="1:3" s="640" customFormat="1" ht="15" customHeight="1" x14ac:dyDescent="0.2">
      <c r="A54" s="639" t="str">
        <f>'52'!A1</f>
        <v>2.3.6 Umzüge und Bevölkerungssaldi nach Stadtteilen 2022 - Anteil in Prozent</v>
      </c>
      <c r="B54" s="639"/>
      <c r="C54" s="639">
        <v>52</v>
      </c>
    </row>
    <row r="55" spans="1:3" s="640" customFormat="1" ht="15" customHeight="1" x14ac:dyDescent="0.2">
      <c r="A55" s="639"/>
      <c r="B55" s="639"/>
      <c r="C55" s="639"/>
    </row>
    <row r="56" spans="1:3" s="640" customFormat="1" ht="15" customHeight="1" x14ac:dyDescent="0.2">
      <c r="A56" s="639"/>
      <c r="B56" s="639"/>
      <c r="C56" s="639"/>
    </row>
    <row r="57" spans="1:3" s="640" customFormat="1" ht="15" customHeight="1" x14ac:dyDescent="0.2">
      <c r="A57" s="639"/>
      <c r="B57" s="639"/>
      <c r="C57" s="639"/>
    </row>
    <row r="58" spans="1:3" s="640" customFormat="1" ht="15" customHeight="1" x14ac:dyDescent="0.2">
      <c r="A58" s="639"/>
      <c r="B58" s="639"/>
      <c r="C58" s="639"/>
    </row>
    <row r="59" spans="1:3" s="640" customFormat="1" ht="15" customHeight="1" x14ac:dyDescent="0.2">
      <c r="A59" s="639"/>
      <c r="B59" s="639"/>
      <c r="C59" s="639"/>
    </row>
    <row r="60" spans="1:3" s="640" customFormat="1" ht="15" customHeight="1" x14ac:dyDescent="0.2">
      <c r="A60" s="639"/>
      <c r="B60" s="639"/>
      <c r="C60" s="639"/>
    </row>
    <row r="61" spans="1:3" s="640" customFormat="1" ht="15" customHeight="1" x14ac:dyDescent="0.2">
      <c r="A61" s="639"/>
      <c r="B61" s="639"/>
      <c r="C61" s="639"/>
    </row>
    <row r="62" spans="1:3" s="640" customFormat="1" ht="15" customHeight="1" x14ac:dyDescent="0.2">
      <c r="A62" s="639"/>
      <c r="B62" s="639"/>
      <c r="C62" s="639"/>
    </row>
    <row r="63" spans="1:3" s="640" customFormat="1" ht="15" customHeight="1" x14ac:dyDescent="0.2">
      <c r="A63" s="639"/>
      <c r="B63" s="639"/>
      <c r="C63" s="639"/>
    </row>
    <row r="64" spans="1:3" s="640" customFormat="1" ht="15" customHeight="1" x14ac:dyDescent="0.2">
      <c r="A64" s="639"/>
      <c r="B64" s="639"/>
      <c r="C64" s="639"/>
    </row>
    <row r="65" spans="1:3" s="640" customFormat="1" ht="15" customHeight="1" x14ac:dyDescent="0.2">
      <c r="A65" s="639"/>
      <c r="B65" s="639"/>
      <c r="C65" s="639"/>
    </row>
    <row r="66" spans="1:3" s="640" customFormat="1" ht="15" customHeight="1" x14ac:dyDescent="0.2">
      <c r="A66" s="639"/>
      <c r="B66" s="639"/>
      <c r="C66" s="639"/>
    </row>
    <row r="67" spans="1:3" s="640" customFormat="1" ht="15" customHeight="1" x14ac:dyDescent="0.2">
      <c r="A67" s="639"/>
      <c r="B67" s="639"/>
      <c r="C67" s="639"/>
    </row>
    <row r="68" spans="1:3" s="640" customFormat="1" ht="15" customHeight="1" x14ac:dyDescent="0.2">
      <c r="A68" s="639"/>
      <c r="B68" s="639"/>
      <c r="C68" s="639"/>
    </row>
    <row r="69" spans="1:3" s="640" customFormat="1" ht="15" customHeight="1" x14ac:dyDescent="0.2">
      <c r="A69" s="639"/>
      <c r="B69" s="639"/>
      <c r="C69" s="639"/>
    </row>
    <row r="70" spans="1:3" s="640" customFormat="1" ht="15" customHeight="1" x14ac:dyDescent="0.2">
      <c r="A70" s="639"/>
      <c r="B70" s="639"/>
      <c r="C70" s="639"/>
    </row>
    <row r="71" spans="1:3" s="640" customFormat="1" ht="15" customHeight="1" x14ac:dyDescent="0.2">
      <c r="A71" s="639"/>
      <c r="B71" s="639"/>
      <c r="C71" s="639"/>
    </row>
    <row r="72" spans="1:3" s="640" customFormat="1" ht="15" customHeight="1" x14ac:dyDescent="0.2">
      <c r="A72" s="639"/>
      <c r="B72" s="639"/>
      <c r="C72" s="639"/>
    </row>
    <row r="73" spans="1:3" s="640" customFormat="1" ht="15" customHeight="1" x14ac:dyDescent="0.2">
      <c r="A73" s="639"/>
      <c r="B73" s="639"/>
      <c r="C73" s="639"/>
    </row>
    <row r="74" spans="1:3" s="640" customFormat="1" ht="15" customHeight="1" x14ac:dyDescent="0.2">
      <c r="A74" s="639"/>
      <c r="B74" s="639"/>
      <c r="C74" s="639"/>
    </row>
    <row r="75" spans="1:3" s="640" customFormat="1" ht="15" customHeight="1" x14ac:dyDescent="0.2">
      <c r="A75" s="639"/>
      <c r="B75" s="639"/>
      <c r="C75" s="639"/>
    </row>
    <row r="76" spans="1:3" s="640" customFormat="1" ht="15" customHeight="1" x14ac:dyDescent="0.2">
      <c r="A76" s="639"/>
      <c r="B76" s="639"/>
      <c r="C76" s="639"/>
    </row>
    <row r="77" spans="1:3" s="640" customFormat="1" ht="15" customHeight="1" x14ac:dyDescent="0.2">
      <c r="A77" s="639"/>
      <c r="B77" s="639"/>
      <c r="C77" s="639"/>
    </row>
    <row r="78" spans="1:3" s="640" customFormat="1" ht="15" customHeight="1" x14ac:dyDescent="0.2">
      <c r="A78" s="639"/>
      <c r="B78" s="639"/>
      <c r="C78" s="639"/>
    </row>
    <row r="79" spans="1:3" s="640" customFormat="1" ht="15" customHeight="1" x14ac:dyDescent="0.2">
      <c r="A79" s="639"/>
      <c r="B79" s="639"/>
      <c r="C79" s="639"/>
    </row>
    <row r="80" spans="1:3" s="640" customFormat="1" ht="15" customHeight="1" x14ac:dyDescent="0.2">
      <c r="A80" s="639"/>
      <c r="B80" s="639"/>
      <c r="C80" s="639"/>
    </row>
    <row r="81" spans="1:3" s="640" customFormat="1" ht="15" customHeight="1" x14ac:dyDescent="0.2">
      <c r="A81" s="639"/>
      <c r="B81" s="639"/>
      <c r="C81" s="639"/>
    </row>
    <row r="82" spans="1:3" s="640" customFormat="1" ht="15" customHeight="1" x14ac:dyDescent="0.2">
      <c r="A82" s="639"/>
      <c r="B82" s="639"/>
      <c r="C82" s="639"/>
    </row>
    <row r="83" spans="1:3" s="640" customFormat="1" ht="15" customHeight="1" x14ac:dyDescent="0.2">
      <c r="A83" s="639"/>
      <c r="B83" s="639"/>
      <c r="C83" s="639"/>
    </row>
    <row r="84" spans="1:3" s="640" customFormat="1" ht="15" customHeight="1" x14ac:dyDescent="0.2">
      <c r="A84" s="639"/>
      <c r="B84" s="639"/>
      <c r="C84" s="639"/>
    </row>
    <row r="85" spans="1:3" s="640" customFormat="1" ht="15" customHeight="1" x14ac:dyDescent="0.2">
      <c r="A85" s="639"/>
      <c r="B85" s="639"/>
      <c r="C85" s="639"/>
    </row>
    <row r="86" spans="1:3" s="640" customFormat="1" ht="15" customHeight="1" x14ac:dyDescent="0.2">
      <c r="A86" s="639"/>
      <c r="B86" s="639"/>
      <c r="C86" s="639"/>
    </row>
    <row r="87" spans="1:3" s="640" customFormat="1" ht="15" customHeight="1" x14ac:dyDescent="0.2">
      <c r="A87" s="639"/>
      <c r="B87" s="639"/>
      <c r="C87" s="639"/>
    </row>
    <row r="88" spans="1:3" s="640" customFormat="1" ht="15" customHeight="1" x14ac:dyDescent="0.2">
      <c r="A88" s="639"/>
      <c r="B88" s="639"/>
      <c r="C88" s="639"/>
    </row>
    <row r="89" spans="1:3" s="640" customFormat="1" ht="15" customHeight="1" x14ac:dyDescent="0.2">
      <c r="A89" s="639"/>
      <c r="B89" s="639"/>
      <c r="C89" s="639"/>
    </row>
    <row r="90" spans="1:3" s="640" customFormat="1" ht="15" customHeight="1" x14ac:dyDescent="0.2">
      <c r="A90" s="639"/>
      <c r="B90" s="639"/>
      <c r="C90" s="639"/>
    </row>
    <row r="91" spans="1:3" s="640" customFormat="1" ht="15" customHeight="1" x14ac:dyDescent="0.2">
      <c r="A91" s="639"/>
      <c r="B91" s="639"/>
      <c r="C91" s="639"/>
    </row>
    <row r="92" spans="1:3" s="640" customFormat="1" ht="15" customHeight="1" x14ac:dyDescent="0.2">
      <c r="A92" s="639"/>
      <c r="B92" s="639"/>
      <c r="C92" s="639"/>
    </row>
    <row r="93" spans="1:3" s="640" customFormat="1" ht="15" customHeight="1" x14ac:dyDescent="0.2">
      <c r="A93" s="639"/>
      <c r="B93" s="639"/>
      <c r="C93" s="639"/>
    </row>
    <row r="94" spans="1:3" s="640" customFormat="1" ht="15" customHeight="1" x14ac:dyDescent="0.2">
      <c r="A94" s="639"/>
      <c r="B94" s="639"/>
      <c r="C94" s="639"/>
    </row>
    <row r="95" spans="1:3" s="640" customFormat="1" ht="15" customHeight="1" x14ac:dyDescent="0.2">
      <c r="A95" s="639"/>
      <c r="B95" s="639"/>
      <c r="C95" s="639"/>
    </row>
    <row r="96" spans="1:3" s="640" customFormat="1" ht="15" customHeight="1" x14ac:dyDescent="0.2">
      <c r="A96" s="639"/>
      <c r="B96" s="639"/>
      <c r="C96" s="639"/>
    </row>
    <row r="97" spans="1:3" s="640" customFormat="1" ht="15" customHeight="1" x14ac:dyDescent="0.2">
      <c r="A97" s="639"/>
      <c r="B97" s="639"/>
      <c r="C97" s="639"/>
    </row>
    <row r="98" spans="1:3" s="640" customFormat="1" ht="15" customHeight="1" x14ac:dyDescent="0.2">
      <c r="A98" s="639"/>
      <c r="B98" s="639"/>
      <c r="C98" s="639"/>
    </row>
    <row r="99" spans="1:3" s="640" customFormat="1" ht="15" customHeight="1" x14ac:dyDescent="0.2">
      <c r="A99" s="639"/>
      <c r="B99" s="639"/>
      <c r="C99" s="639"/>
    </row>
    <row r="101" spans="1:3" s="640" customFormat="1" ht="15" customHeight="1" x14ac:dyDescent="0.2"/>
  </sheetData>
  <hyperlinks>
    <hyperlink ref="A12:C12" location="'02'!A1" display="Vorbemerkungen/Zeichenerklärung"/>
    <hyperlink ref="A13:C13" location="'06'!Druckbereich" display="Erläuterungen/Definitionen"/>
    <hyperlink ref="A16:C16" location="'10'!A1" display="'10'!A1"/>
    <hyperlink ref="A17:C17" location="'10'!A3" display="'10'!A3"/>
    <hyperlink ref="A18:C18" location="'11'!A1" display="'11'!A1"/>
    <hyperlink ref="A20:C20" location="'12'!A1" display="'12'!A1"/>
    <hyperlink ref="A21:C21" location="'13'!A1" display="'13'!A1"/>
    <hyperlink ref="A22:C22" location="'15'!A1" display="'15'!A1"/>
    <hyperlink ref="A23:C23" location="'16'!A1" display="'16'!A1"/>
    <hyperlink ref="A24:C24" location="'17'!A1" display="'17'!A1"/>
    <hyperlink ref="A25:C25" location="'18'!A1" display="'18'!A1"/>
    <hyperlink ref="A27:C27" location="'19'!A1" display="'19'!A1"/>
    <hyperlink ref="A30:C30" location="'20'!A1" display="'20'!A1"/>
    <hyperlink ref="A31:C31" location="'20'!A3" display="'20'!A3"/>
    <hyperlink ref="A32:C32" location="'21'!A1" display="'21'!A1"/>
    <hyperlink ref="A33:C33" location="'22'!A1" display="'22'!A1"/>
    <hyperlink ref="A34:C34" location="'23'!A1" display="'23'!A1"/>
    <hyperlink ref="A35:C35" location="'24'!A1" display="'24'!A1"/>
    <hyperlink ref="A36:C36" location="'25'!A1" display="'25'!A1"/>
    <hyperlink ref="A37:C37" location="'26'!A1" display="'26'!A1"/>
    <hyperlink ref="A38:C38" location="'27'!A1" display="'27'!A1"/>
    <hyperlink ref="A39:C39" location="'28'!A1" display="'28'!A1"/>
    <hyperlink ref="A40:C40" location="'29'!A1" display="'29'!A1"/>
    <hyperlink ref="A41:C41" location="'37'!A1" display="'37'!A1"/>
    <hyperlink ref="A43:C43" location="'38'!A1" display="'38'!A1"/>
    <hyperlink ref="A44:C44" location="'38'!A3" display="'38'!A3"/>
    <hyperlink ref="A46:C46" location="'40'!A1" display="'40'!A1"/>
    <hyperlink ref="A47:C47" location="'40'!A3" display="'40'!A3"/>
    <hyperlink ref="A48:C48" location="'42'!A1" display="'42'!A1"/>
    <hyperlink ref="A50:C50" location="'45'!A1" display="'45'!A1"/>
    <hyperlink ref="A51:C51" location="'45'!A1" display="'45'!A1"/>
    <hyperlink ref="A52:C52" location="'47'!A1" display="'47'!A1"/>
    <hyperlink ref="A53:C53" location="'50'!A1" display="'50'!A1"/>
    <hyperlink ref="A54:C54" location="'52'!A1" display="'52'!A1"/>
    <hyperlink ref="A51:B51" location="'45'!A3" display="'45'!A3"/>
    <hyperlink ref="A19" location="'11'!A41" display="'11'!A41"/>
    <hyperlink ref="A19:B19" location="'11'!A41" display="'11'!A41"/>
    <hyperlink ref="A26:C26" location="'18'!A1" display="'18'!A1"/>
    <hyperlink ref="A26" location="'18'!A36" display="'18'!A36"/>
    <hyperlink ref="A28" location="'19'!A33" display="'19'!A33"/>
    <hyperlink ref="A28:B28" location="'19'!A33" display="'19'!A33"/>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78"/>
  <sheetViews>
    <sheetView showGridLines="0" showWhiteSpace="0" zoomScaleNormal="100" zoomScalePageLayoutView="115" workbookViewId="0"/>
  </sheetViews>
  <sheetFormatPr baseColWidth="10" defaultColWidth="11.42578125" defaultRowHeight="12.75" x14ac:dyDescent="0.2"/>
  <cols>
    <col min="1" max="1" width="7" style="1" customWidth="1"/>
    <col min="2" max="2" width="6.85546875" style="1" customWidth="1"/>
    <col min="3" max="3" width="7.42578125" style="1" customWidth="1"/>
    <col min="4" max="11" width="7.140625" style="1" customWidth="1"/>
    <col min="12" max="12" width="9.7109375" style="1" customWidth="1"/>
    <col min="13" max="13" width="2.28515625" style="1" customWidth="1"/>
    <col min="14" max="16384" width="11.42578125" style="1"/>
  </cols>
  <sheetData>
    <row r="1" spans="1:14" s="4" customFormat="1" ht="12.75" customHeight="1" x14ac:dyDescent="0.2">
      <c r="A1" s="383" t="s">
        <v>620</v>
      </c>
      <c r="B1" s="382"/>
      <c r="C1" s="382"/>
      <c r="D1" s="382"/>
      <c r="E1" s="382"/>
      <c r="F1" s="382"/>
      <c r="G1" s="382"/>
      <c r="H1" s="382"/>
      <c r="I1" s="382"/>
      <c r="J1" s="382"/>
      <c r="K1" s="382"/>
      <c r="L1" s="382"/>
      <c r="N1" s="643" t="s">
        <v>401</v>
      </c>
    </row>
    <row r="2" spans="1:14" ht="12" customHeight="1" x14ac:dyDescent="0.2">
      <c r="A2" s="115"/>
      <c r="B2" s="115"/>
      <c r="C2" s="115"/>
      <c r="D2" s="115"/>
      <c r="E2" s="115"/>
      <c r="F2" s="115"/>
      <c r="G2" s="115"/>
      <c r="H2" s="115"/>
      <c r="I2" s="115"/>
      <c r="J2" s="115"/>
      <c r="K2" s="115"/>
      <c r="L2" s="115"/>
      <c r="N2" s="643"/>
    </row>
    <row r="3" spans="1:14" s="4" customFormat="1" ht="12" customHeight="1" x14ac:dyDescent="0.2">
      <c r="A3" s="980" t="s">
        <v>4</v>
      </c>
      <c r="B3" s="1003" t="s">
        <v>167</v>
      </c>
      <c r="C3" s="990" t="s">
        <v>514</v>
      </c>
      <c r="D3" s="984" t="s">
        <v>166</v>
      </c>
      <c r="E3" s="993"/>
      <c r="F3" s="993"/>
      <c r="G3" s="993"/>
      <c r="H3" s="993"/>
      <c r="I3" s="993"/>
      <c r="J3" s="993"/>
      <c r="K3" s="993"/>
      <c r="L3" s="986"/>
      <c r="N3" s="643"/>
    </row>
    <row r="4" spans="1:14" s="4" customFormat="1" ht="12" customHeight="1" x14ac:dyDescent="0.2">
      <c r="A4" s="1171"/>
      <c r="B4" s="1170"/>
      <c r="C4" s="1172"/>
      <c r="D4" s="358" t="s">
        <v>165</v>
      </c>
      <c r="E4" s="358" t="s">
        <v>164</v>
      </c>
      <c r="F4" s="358" t="s">
        <v>163</v>
      </c>
      <c r="G4" s="357" t="s">
        <v>162</v>
      </c>
      <c r="H4" s="357" t="s">
        <v>161</v>
      </c>
      <c r="I4" s="357" t="s">
        <v>160</v>
      </c>
      <c r="J4" s="357" t="s">
        <v>159</v>
      </c>
      <c r="K4" s="357" t="s">
        <v>158</v>
      </c>
      <c r="L4" s="356" t="s">
        <v>157</v>
      </c>
    </row>
    <row r="5" spans="1:14" s="4" customFormat="1" ht="16.5" customHeight="1" x14ac:dyDescent="0.2">
      <c r="A5" s="347"/>
      <c r="B5" s="1164" t="s">
        <v>120</v>
      </c>
      <c r="C5" s="1165"/>
      <c r="D5" s="1165"/>
      <c r="E5" s="1165"/>
      <c r="F5" s="1165"/>
      <c r="G5" s="1165"/>
      <c r="H5" s="1165"/>
      <c r="I5" s="1165"/>
      <c r="J5" s="1165"/>
      <c r="K5" s="1165"/>
      <c r="L5" s="1166"/>
    </row>
    <row r="6" spans="1:14" s="4" customFormat="1" ht="11.45" customHeight="1" x14ac:dyDescent="0.2">
      <c r="A6" s="343">
        <v>1990</v>
      </c>
      <c r="B6" s="673">
        <v>3670</v>
      </c>
      <c r="C6" s="674">
        <v>1770</v>
      </c>
      <c r="D6" s="674">
        <v>257</v>
      </c>
      <c r="E6" s="674">
        <v>146</v>
      </c>
      <c r="F6" s="674">
        <v>328</v>
      </c>
      <c r="G6" s="674">
        <v>112</v>
      </c>
      <c r="H6" s="674">
        <v>1007</v>
      </c>
      <c r="I6" s="674">
        <v>1358</v>
      </c>
      <c r="J6" s="674">
        <v>237</v>
      </c>
      <c r="K6" s="674">
        <v>40</v>
      </c>
      <c r="L6" s="674">
        <v>185</v>
      </c>
    </row>
    <row r="7" spans="1:14" s="4" customFormat="1" ht="12" hidden="1" customHeight="1" x14ac:dyDescent="0.2">
      <c r="A7" s="343">
        <v>1991</v>
      </c>
      <c r="B7" s="700">
        <v>2128</v>
      </c>
      <c r="C7" s="674">
        <v>1084</v>
      </c>
      <c r="D7" s="674">
        <v>125</v>
      </c>
      <c r="E7" s="674">
        <v>73</v>
      </c>
      <c r="F7" s="674">
        <v>122</v>
      </c>
      <c r="G7" s="674">
        <v>58</v>
      </c>
      <c r="H7" s="674">
        <v>715</v>
      </c>
      <c r="I7" s="674">
        <v>699</v>
      </c>
      <c r="J7" s="674">
        <v>147</v>
      </c>
      <c r="K7" s="674">
        <v>37</v>
      </c>
      <c r="L7" s="674">
        <v>152</v>
      </c>
    </row>
    <row r="8" spans="1:14" s="4" customFormat="1" ht="12" hidden="1" customHeight="1" x14ac:dyDescent="0.2">
      <c r="A8" s="343">
        <v>1992</v>
      </c>
      <c r="B8" s="700">
        <v>2162</v>
      </c>
      <c r="C8" s="674">
        <v>1118</v>
      </c>
      <c r="D8" s="674">
        <v>94</v>
      </c>
      <c r="E8" s="674">
        <v>63</v>
      </c>
      <c r="F8" s="674">
        <v>176</v>
      </c>
      <c r="G8" s="674">
        <v>82</v>
      </c>
      <c r="H8" s="674">
        <v>633</v>
      </c>
      <c r="I8" s="674">
        <v>708</v>
      </c>
      <c r="J8" s="674">
        <v>183</v>
      </c>
      <c r="K8" s="674">
        <v>31</v>
      </c>
      <c r="L8" s="674">
        <v>192</v>
      </c>
    </row>
    <row r="9" spans="1:14" s="4" customFormat="1" ht="12" hidden="1" customHeight="1" x14ac:dyDescent="0.2">
      <c r="A9" s="343">
        <v>1993</v>
      </c>
      <c r="B9" s="700">
        <v>2135</v>
      </c>
      <c r="C9" s="674">
        <v>1090</v>
      </c>
      <c r="D9" s="674">
        <v>75</v>
      </c>
      <c r="E9" s="674">
        <v>78</v>
      </c>
      <c r="F9" s="674">
        <v>192</v>
      </c>
      <c r="G9" s="674">
        <v>87</v>
      </c>
      <c r="H9" s="674">
        <v>565</v>
      </c>
      <c r="I9" s="674">
        <v>756</v>
      </c>
      <c r="J9" s="674">
        <v>189</v>
      </c>
      <c r="K9" s="674">
        <v>28</v>
      </c>
      <c r="L9" s="674">
        <v>165</v>
      </c>
    </row>
    <row r="10" spans="1:14" s="4" customFormat="1" ht="12" hidden="1" customHeight="1" x14ac:dyDescent="0.2">
      <c r="A10" s="343">
        <v>1994</v>
      </c>
      <c r="B10" s="700">
        <v>2609</v>
      </c>
      <c r="C10" s="674">
        <v>1248</v>
      </c>
      <c r="D10" s="674">
        <v>62</v>
      </c>
      <c r="E10" s="674">
        <v>83</v>
      </c>
      <c r="F10" s="674">
        <v>198</v>
      </c>
      <c r="G10" s="674">
        <v>124</v>
      </c>
      <c r="H10" s="674">
        <v>691</v>
      </c>
      <c r="I10" s="674">
        <v>1039</v>
      </c>
      <c r="J10" s="674">
        <v>212</v>
      </c>
      <c r="K10" s="674">
        <v>34</v>
      </c>
      <c r="L10" s="674">
        <v>166</v>
      </c>
    </row>
    <row r="11" spans="1:14" s="4" customFormat="1" ht="11.45" customHeight="1" x14ac:dyDescent="0.2">
      <c r="A11" s="343">
        <v>1995</v>
      </c>
      <c r="B11" s="700">
        <v>3378</v>
      </c>
      <c r="C11" s="674">
        <v>1654</v>
      </c>
      <c r="D11" s="674">
        <v>75</v>
      </c>
      <c r="E11" s="674">
        <v>93</v>
      </c>
      <c r="F11" s="674">
        <v>266</v>
      </c>
      <c r="G11" s="674">
        <v>114</v>
      </c>
      <c r="H11" s="674">
        <v>792</v>
      </c>
      <c r="I11" s="674">
        <v>1404</v>
      </c>
      <c r="J11" s="674">
        <v>307</v>
      </c>
      <c r="K11" s="674">
        <v>42</v>
      </c>
      <c r="L11" s="674">
        <v>285</v>
      </c>
    </row>
    <row r="12" spans="1:14" s="4" customFormat="1" ht="12" hidden="1" customHeight="1" x14ac:dyDescent="0.2">
      <c r="A12" s="343">
        <v>1996</v>
      </c>
      <c r="B12" s="700">
        <v>4166</v>
      </c>
      <c r="C12" s="674">
        <v>2099</v>
      </c>
      <c r="D12" s="674">
        <v>122</v>
      </c>
      <c r="E12" s="674">
        <v>111</v>
      </c>
      <c r="F12" s="674">
        <v>377</v>
      </c>
      <c r="G12" s="674">
        <v>132</v>
      </c>
      <c r="H12" s="674">
        <v>890</v>
      </c>
      <c r="I12" s="674">
        <v>1746</v>
      </c>
      <c r="J12" s="674">
        <v>361</v>
      </c>
      <c r="K12" s="674">
        <v>59</v>
      </c>
      <c r="L12" s="674">
        <v>368</v>
      </c>
    </row>
    <row r="13" spans="1:14" s="4" customFormat="1" ht="12" hidden="1" customHeight="1" x14ac:dyDescent="0.2">
      <c r="A13" s="343">
        <v>1997</v>
      </c>
      <c r="B13" s="700">
        <v>4773</v>
      </c>
      <c r="C13" s="674">
        <v>2336</v>
      </c>
      <c r="D13" s="674">
        <v>124</v>
      </c>
      <c r="E13" s="674">
        <v>107</v>
      </c>
      <c r="F13" s="674">
        <v>392</v>
      </c>
      <c r="G13" s="674">
        <v>130</v>
      </c>
      <c r="H13" s="674">
        <v>1064</v>
      </c>
      <c r="I13" s="674">
        <v>2043</v>
      </c>
      <c r="J13" s="674">
        <v>398</v>
      </c>
      <c r="K13" s="674">
        <v>97</v>
      </c>
      <c r="L13" s="674">
        <v>418</v>
      </c>
    </row>
    <row r="14" spans="1:14" s="4" customFormat="1" ht="12" hidden="1" customHeight="1" x14ac:dyDescent="0.2">
      <c r="A14" s="343">
        <v>1998</v>
      </c>
      <c r="B14" s="700">
        <v>5399</v>
      </c>
      <c r="C14" s="674">
        <v>2726</v>
      </c>
      <c r="D14" s="674">
        <v>157</v>
      </c>
      <c r="E14" s="674">
        <v>102</v>
      </c>
      <c r="F14" s="674">
        <v>398</v>
      </c>
      <c r="G14" s="674">
        <v>137</v>
      </c>
      <c r="H14" s="674">
        <v>1319</v>
      </c>
      <c r="I14" s="674">
        <v>2264</v>
      </c>
      <c r="J14" s="674">
        <v>516</v>
      </c>
      <c r="K14" s="674">
        <v>116</v>
      </c>
      <c r="L14" s="674">
        <v>390</v>
      </c>
    </row>
    <row r="15" spans="1:14" s="4" customFormat="1" ht="12" hidden="1" customHeight="1" x14ac:dyDescent="0.2">
      <c r="A15" s="343">
        <v>1999</v>
      </c>
      <c r="B15" s="700">
        <v>5698</v>
      </c>
      <c r="C15" s="674">
        <v>2909</v>
      </c>
      <c r="D15" s="674">
        <v>198</v>
      </c>
      <c r="E15" s="674">
        <v>150</v>
      </c>
      <c r="F15" s="674">
        <v>380</v>
      </c>
      <c r="G15" s="674">
        <v>162</v>
      </c>
      <c r="H15" s="674">
        <v>1577</v>
      </c>
      <c r="I15" s="674">
        <v>2315</v>
      </c>
      <c r="J15" s="674">
        <v>464</v>
      </c>
      <c r="K15" s="674">
        <v>111</v>
      </c>
      <c r="L15" s="674">
        <v>341</v>
      </c>
    </row>
    <row r="16" spans="1:14" s="4" customFormat="1" ht="11.45" customHeight="1" x14ac:dyDescent="0.2">
      <c r="A16" s="343">
        <v>2000</v>
      </c>
      <c r="B16" s="700">
        <v>6353</v>
      </c>
      <c r="C16" s="674">
        <v>3285</v>
      </c>
      <c r="D16" s="674">
        <v>164</v>
      </c>
      <c r="E16" s="674">
        <v>148</v>
      </c>
      <c r="F16" s="674">
        <v>413</v>
      </c>
      <c r="G16" s="674">
        <v>147</v>
      </c>
      <c r="H16" s="674">
        <v>1996</v>
      </c>
      <c r="I16" s="674">
        <v>2479</v>
      </c>
      <c r="J16" s="674">
        <v>518</v>
      </c>
      <c r="K16" s="674">
        <v>112</v>
      </c>
      <c r="L16" s="674">
        <v>376</v>
      </c>
    </row>
    <row r="17" spans="1:12" s="4" customFormat="1" ht="12" hidden="1" customHeight="1" x14ac:dyDescent="0.2">
      <c r="A17" s="343">
        <v>2001</v>
      </c>
      <c r="B17" s="700">
        <v>6354</v>
      </c>
      <c r="C17" s="674">
        <v>3273</v>
      </c>
      <c r="D17" s="674">
        <v>181</v>
      </c>
      <c r="E17" s="674">
        <v>132</v>
      </c>
      <c r="F17" s="674">
        <v>339</v>
      </c>
      <c r="G17" s="674">
        <v>188</v>
      </c>
      <c r="H17" s="674">
        <v>1985</v>
      </c>
      <c r="I17" s="674">
        <v>2490</v>
      </c>
      <c r="J17" s="674">
        <v>492</v>
      </c>
      <c r="K17" s="674">
        <v>115</v>
      </c>
      <c r="L17" s="674">
        <v>432</v>
      </c>
    </row>
    <row r="18" spans="1:12" s="4" customFormat="1" ht="15" hidden="1" customHeight="1" x14ac:dyDescent="0.2">
      <c r="A18" s="343">
        <v>2002</v>
      </c>
      <c r="B18" s="700">
        <v>5975</v>
      </c>
      <c r="C18" s="674">
        <v>3108</v>
      </c>
      <c r="D18" s="674">
        <v>174</v>
      </c>
      <c r="E18" s="674">
        <v>133</v>
      </c>
      <c r="F18" s="674">
        <v>283</v>
      </c>
      <c r="G18" s="674">
        <v>161</v>
      </c>
      <c r="H18" s="674">
        <v>1928</v>
      </c>
      <c r="I18" s="674">
        <v>2302</v>
      </c>
      <c r="J18" s="674">
        <v>442</v>
      </c>
      <c r="K18" s="674">
        <v>102</v>
      </c>
      <c r="L18" s="674">
        <v>450</v>
      </c>
    </row>
    <row r="19" spans="1:12" s="4" customFormat="1" ht="12" hidden="1" customHeight="1" x14ac:dyDescent="0.2">
      <c r="A19" s="343">
        <v>2003</v>
      </c>
      <c r="B19" s="700">
        <v>5850</v>
      </c>
      <c r="C19" s="674">
        <v>3000</v>
      </c>
      <c r="D19" s="674">
        <v>160</v>
      </c>
      <c r="E19" s="674">
        <v>135</v>
      </c>
      <c r="F19" s="674">
        <v>256</v>
      </c>
      <c r="G19" s="674">
        <v>172</v>
      </c>
      <c r="H19" s="674">
        <v>1943</v>
      </c>
      <c r="I19" s="674">
        <v>2256</v>
      </c>
      <c r="J19" s="674">
        <v>494</v>
      </c>
      <c r="K19" s="674">
        <v>98</v>
      </c>
      <c r="L19" s="674">
        <v>336</v>
      </c>
    </row>
    <row r="20" spans="1:12" s="4" customFormat="1" ht="15" hidden="1" customHeight="1" x14ac:dyDescent="0.2">
      <c r="A20" s="343">
        <v>2004</v>
      </c>
      <c r="B20" s="700">
        <v>5793</v>
      </c>
      <c r="C20" s="674">
        <v>2927</v>
      </c>
      <c r="D20" s="674">
        <v>131</v>
      </c>
      <c r="E20" s="674">
        <v>135</v>
      </c>
      <c r="F20" s="674">
        <v>233</v>
      </c>
      <c r="G20" s="674">
        <v>184</v>
      </c>
      <c r="H20" s="674">
        <v>1920</v>
      </c>
      <c r="I20" s="674">
        <v>2380</v>
      </c>
      <c r="J20" s="674">
        <v>434</v>
      </c>
      <c r="K20" s="674">
        <v>90</v>
      </c>
      <c r="L20" s="674">
        <v>286</v>
      </c>
    </row>
    <row r="21" spans="1:12" s="4" customFormat="1" ht="11.45" customHeight="1" x14ac:dyDescent="0.2">
      <c r="A21" s="343">
        <v>2005</v>
      </c>
      <c r="B21" s="700">
        <v>6562</v>
      </c>
      <c r="C21" s="674">
        <v>3301</v>
      </c>
      <c r="D21" s="674">
        <v>152</v>
      </c>
      <c r="E21" s="674">
        <v>130</v>
      </c>
      <c r="F21" s="674">
        <v>188</v>
      </c>
      <c r="G21" s="674">
        <v>184</v>
      </c>
      <c r="H21" s="674">
        <v>2407</v>
      </c>
      <c r="I21" s="674">
        <v>2589</v>
      </c>
      <c r="J21" s="674">
        <v>452</v>
      </c>
      <c r="K21" s="674">
        <v>91</v>
      </c>
      <c r="L21" s="674">
        <v>369</v>
      </c>
    </row>
    <row r="22" spans="1:12" s="4" customFormat="1" ht="12" hidden="1" customHeight="1" x14ac:dyDescent="0.2">
      <c r="A22" s="343">
        <v>2006</v>
      </c>
      <c r="B22" s="700">
        <v>7148</v>
      </c>
      <c r="C22" s="674">
        <v>3630</v>
      </c>
      <c r="D22" s="674">
        <v>165</v>
      </c>
      <c r="E22" s="674">
        <v>139</v>
      </c>
      <c r="F22" s="674">
        <v>229</v>
      </c>
      <c r="G22" s="674">
        <v>178</v>
      </c>
      <c r="H22" s="674">
        <v>2699</v>
      </c>
      <c r="I22" s="674">
        <v>2770</v>
      </c>
      <c r="J22" s="674">
        <v>543</v>
      </c>
      <c r="K22" s="674">
        <v>79</v>
      </c>
      <c r="L22" s="674">
        <v>346</v>
      </c>
    </row>
    <row r="23" spans="1:12" s="4" customFormat="1" ht="12" hidden="1" customHeight="1" x14ac:dyDescent="0.2">
      <c r="A23" s="343">
        <v>2007</v>
      </c>
      <c r="B23" s="700">
        <v>6543</v>
      </c>
      <c r="C23" s="674">
        <v>3320</v>
      </c>
      <c r="D23" s="674">
        <v>143</v>
      </c>
      <c r="E23" s="674">
        <v>115</v>
      </c>
      <c r="F23" s="674">
        <v>236</v>
      </c>
      <c r="G23" s="674">
        <v>118</v>
      </c>
      <c r="H23" s="674">
        <v>2384</v>
      </c>
      <c r="I23" s="674">
        <v>2551</v>
      </c>
      <c r="J23" s="674">
        <v>557</v>
      </c>
      <c r="K23" s="674">
        <v>76</v>
      </c>
      <c r="L23" s="674">
        <v>363</v>
      </c>
    </row>
    <row r="24" spans="1:12" s="4" customFormat="1" ht="12" hidden="1" customHeight="1" x14ac:dyDescent="0.2">
      <c r="A24" s="343">
        <v>2008</v>
      </c>
      <c r="B24" s="700">
        <v>6859</v>
      </c>
      <c r="C24" s="674">
        <v>3427</v>
      </c>
      <c r="D24" s="674">
        <v>147</v>
      </c>
      <c r="E24" s="674">
        <v>120</v>
      </c>
      <c r="F24" s="674">
        <v>230</v>
      </c>
      <c r="G24" s="674">
        <v>100</v>
      </c>
      <c r="H24" s="674">
        <v>2604</v>
      </c>
      <c r="I24" s="674">
        <v>2604</v>
      </c>
      <c r="J24" s="674">
        <v>586</v>
      </c>
      <c r="K24" s="674">
        <v>99</v>
      </c>
      <c r="L24" s="674">
        <v>369</v>
      </c>
    </row>
    <row r="25" spans="1:12" s="4" customFormat="1" ht="18" hidden="1" customHeight="1" x14ac:dyDescent="0.2">
      <c r="A25" s="343">
        <v>2009</v>
      </c>
      <c r="B25" s="700">
        <v>6779</v>
      </c>
      <c r="C25" s="674">
        <v>3436</v>
      </c>
      <c r="D25" s="674">
        <v>146</v>
      </c>
      <c r="E25" s="674">
        <v>130</v>
      </c>
      <c r="F25" s="674">
        <v>247</v>
      </c>
      <c r="G25" s="674">
        <v>103</v>
      </c>
      <c r="H25" s="674">
        <v>2556</v>
      </c>
      <c r="I25" s="674">
        <v>2523</v>
      </c>
      <c r="J25" s="674">
        <v>594</v>
      </c>
      <c r="K25" s="674">
        <v>79</v>
      </c>
      <c r="L25" s="674">
        <v>401</v>
      </c>
    </row>
    <row r="26" spans="1:12" s="4" customFormat="1" ht="11.45" customHeight="1" x14ac:dyDescent="0.2">
      <c r="A26" s="343">
        <v>2010</v>
      </c>
      <c r="B26" s="700">
        <v>6602</v>
      </c>
      <c r="C26" s="674">
        <v>3267</v>
      </c>
      <c r="D26" s="674">
        <v>153</v>
      </c>
      <c r="E26" s="674">
        <v>137</v>
      </c>
      <c r="F26" s="674">
        <v>267</v>
      </c>
      <c r="G26" s="674">
        <v>110</v>
      </c>
      <c r="H26" s="674">
        <v>2357</v>
      </c>
      <c r="I26" s="674">
        <v>2558</v>
      </c>
      <c r="J26" s="674">
        <v>611</v>
      </c>
      <c r="K26" s="674">
        <v>76</v>
      </c>
      <c r="L26" s="674">
        <v>333</v>
      </c>
    </row>
    <row r="27" spans="1:12" s="4" customFormat="1" ht="18" hidden="1" customHeight="1" x14ac:dyDescent="0.2">
      <c r="A27" s="343">
        <v>2011</v>
      </c>
      <c r="B27" s="700">
        <v>6843</v>
      </c>
      <c r="C27" s="674">
        <v>3305</v>
      </c>
      <c r="D27" s="674">
        <v>167</v>
      </c>
      <c r="E27" s="674">
        <v>140</v>
      </c>
      <c r="F27" s="674">
        <v>256</v>
      </c>
      <c r="G27" s="674">
        <v>119</v>
      </c>
      <c r="H27" s="674">
        <v>2400</v>
      </c>
      <c r="I27" s="674">
        <v>2688</v>
      </c>
      <c r="J27" s="674">
        <v>623</v>
      </c>
      <c r="K27" s="674">
        <v>93</v>
      </c>
      <c r="L27" s="674">
        <v>357</v>
      </c>
    </row>
    <row r="28" spans="1:12" s="4" customFormat="1" ht="18" hidden="1" customHeight="1" x14ac:dyDescent="0.2">
      <c r="A28" s="343">
        <v>2012</v>
      </c>
      <c r="B28" s="700">
        <v>6289</v>
      </c>
      <c r="C28" s="674">
        <v>3004</v>
      </c>
      <c r="D28" s="674">
        <v>160</v>
      </c>
      <c r="E28" s="674">
        <v>121</v>
      </c>
      <c r="F28" s="674">
        <v>229</v>
      </c>
      <c r="G28" s="674">
        <v>115</v>
      </c>
      <c r="H28" s="674">
        <v>2160</v>
      </c>
      <c r="I28" s="674">
        <v>2441</v>
      </c>
      <c r="J28" s="674">
        <v>575</v>
      </c>
      <c r="K28" s="674">
        <v>89</v>
      </c>
      <c r="L28" s="674">
        <v>399</v>
      </c>
    </row>
    <row r="29" spans="1:12" s="4" customFormat="1" ht="18" hidden="1" customHeight="1" x14ac:dyDescent="0.2">
      <c r="A29" s="343">
        <v>2013</v>
      </c>
      <c r="B29" s="700">
        <v>5903</v>
      </c>
      <c r="C29" s="674">
        <v>2780</v>
      </c>
      <c r="D29" s="674">
        <v>133</v>
      </c>
      <c r="E29" s="674">
        <v>100</v>
      </c>
      <c r="F29" s="674">
        <v>215</v>
      </c>
      <c r="G29" s="674">
        <v>124</v>
      </c>
      <c r="H29" s="674">
        <v>1823</v>
      </c>
      <c r="I29" s="674">
        <v>2441</v>
      </c>
      <c r="J29" s="674">
        <v>589</v>
      </c>
      <c r="K29" s="674">
        <v>79</v>
      </c>
      <c r="L29" s="674">
        <v>399</v>
      </c>
    </row>
    <row r="30" spans="1:12" s="4" customFormat="1" ht="18" hidden="1" customHeight="1" x14ac:dyDescent="0.2">
      <c r="A30" s="343">
        <v>2014</v>
      </c>
      <c r="B30" s="700">
        <v>5858</v>
      </c>
      <c r="C30" s="674">
        <v>2806</v>
      </c>
      <c r="D30" s="674">
        <v>155</v>
      </c>
      <c r="E30" s="674">
        <v>106</v>
      </c>
      <c r="F30" s="674">
        <v>196</v>
      </c>
      <c r="G30" s="674">
        <v>129</v>
      </c>
      <c r="H30" s="674">
        <v>1718</v>
      </c>
      <c r="I30" s="674">
        <v>2518</v>
      </c>
      <c r="J30" s="674">
        <v>554</v>
      </c>
      <c r="K30" s="674">
        <v>98</v>
      </c>
      <c r="L30" s="674">
        <v>384</v>
      </c>
    </row>
    <row r="31" spans="1:12" s="4" customFormat="1" ht="16.5" customHeight="1" x14ac:dyDescent="0.2">
      <c r="A31" s="343">
        <v>2015</v>
      </c>
      <c r="B31" s="700">
        <v>5986</v>
      </c>
      <c r="C31" s="674">
        <v>2797</v>
      </c>
      <c r="D31" s="674">
        <v>133</v>
      </c>
      <c r="E31" s="674">
        <v>128</v>
      </c>
      <c r="F31" s="674">
        <v>231</v>
      </c>
      <c r="G31" s="674">
        <v>176</v>
      </c>
      <c r="H31" s="674">
        <v>1669</v>
      </c>
      <c r="I31" s="674">
        <v>2525</v>
      </c>
      <c r="J31" s="674">
        <v>589</v>
      </c>
      <c r="K31" s="674">
        <v>119</v>
      </c>
      <c r="L31" s="674">
        <v>416</v>
      </c>
    </row>
    <row r="32" spans="1:12" s="4" customFormat="1" ht="11.45" hidden="1" customHeight="1" x14ac:dyDescent="0.2">
      <c r="A32" s="343">
        <v>2016</v>
      </c>
      <c r="B32" s="700">
        <v>6602</v>
      </c>
      <c r="C32" s="674">
        <v>2929</v>
      </c>
      <c r="D32" s="674">
        <v>143</v>
      </c>
      <c r="E32" s="674">
        <v>138</v>
      </c>
      <c r="F32" s="674">
        <v>304</v>
      </c>
      <c r="G32" s="674">
        <v>170</v>
      </c>
      <c r="H32" s="674">
        <v>1980</v>
      </c>
      <c r="I32" s="674">
        <v>2698</v>
      </c>
      <c r="J32" s="674">
        <v>613</v>
      </c>
      <c r="K32" s="674">
        <v>108</v>
      </c>
      <c r="L32" s="674">
        <v>448</v>
      </c>
    </row>
    <row r="33" spans="1:12" s="4" customFormat="1" ht="11.45" hidden="1" customHeight="1" x14ac:dyDescent="0.2">
      <c r="A33" s="343">
        <v>2017</v>
      </c>
      <c r="B33" s="700">
        <v>6183</v>
      </c>
      <c r="C33" s="674">
        <v>2899</v>
      </c>
      <c r="D33" s="674">
        <v>167</v>
      </c>
      <c r="E33" s="674">
        <v>169</v>
      </c>
      <c r="F33" s="674">
        <v>350</v>
      </c>
      <c r="G33" s="674">
        <v>181</v>
      </c>
      <c r="H33" s="674">
        <v>1854</v>
      </c>
      <c r="I33" s="674">
        <v>2394</v>
      </c>
      <c r="J33" s="674">
        <v>608</v>
      </c>
      <c r="K33" s="674">
        <v>69</v>
      </c>
      <c r="L33" s="674">
        <v>391</v>
      </c>
    </row>
    <row r="34" spans="1:12" s="4" customFormat="1" ht="11.45" hidden="1" customHeight="1" x14ac:dyDescent="0.2">
      <c r="A34" s="343">
        <v>2018</v>
      </c>
      <c r="B34" s="700">
        <v>5484</v>
      </c>
      <c r="C34" s="674">
        <v>2533</v>
      </c>
      <c r="D34" s="674">
        <v>106</v>
      </c>
      <c r="E34" s="674">
        <v>120</v>
      </c>
      <c r="F34" s="674">
        <v>263</v>
      </c>
      <c r="G34" s="674">
        <v>184</v>
      </c>
      <c r="H34" s="674">
        <v>1698</v>
      </c>
      <c r="I34" s="674">
        <v>2009</v>
      </c>
      <c r="J34" s="674">
        <v>516</v>
      </c>
      <c r="K34" s="674">
        <v>104</v>
      </c>
      <c r="L34" s="674">
        <v>484</v>
      </c>
    </row>
    <row r="35" spans="1:12" s="4" customFormat="1" ht="11.45" customHeight="1" x14ac:dyDescent="0.2">
      <c r="A35" s="343">
        <v>2019</v>
      </c>
      <c r="B35" s="776">
        <v>5486</v>
      </c>
      <c r="C35" s="674">
        <v>2658</v>
      </c>
      <c r="D35" s="674">
        <v>109</v>
      </c>
      <c r="E35" s="674">
        <v>113</v>
      </c>
      <c r="F35" s="674">
        <v>243</v>
      </c>
      <c r="G35" s="674">
        <v>177</v>
      </c>
      <c r="H35" s="674">
        <v>1869</v>
      </c>
      <c r="I35" s="674">
        <v>1858</v>
      </c>
      <c r="J35" s="674">
        <v>526</v>
      </c>
      <c r="K35" s="674">
        <v>117</v>
      </c>
      <c r="L35" s="700">
        <v>474</v>
      </c>
    </row>
    <row r="36" spans="1:12" s="4" customFormat="1" ht="11.45" customHeight="1" x14ac:dyDescent="0.2">
      <c r="A36" s="343">
        <v>2020</v>
      </c>
      <c r="B36" s="776">
        <v>4970</v>
      </c>
      <c r="C36" s="674">
        <v>2489</v>
      </c>
      <c r="D36" s="674">
        <v>99</v>
      </c>
      <c r="E36" s="674">
        <v>113</v>
      </c>
      <c r="F36" s="674">
        <v>243</v>
      </c>
      <c r="G36" s="674">
        <v>125</v>
      </c>
      <c r="H36" s="674">
        <v>1652</v>
      </c>
      <c r="I36" s="674">
        <v>1725</v>
      </c>
      <c r="J36" s="674">
        <v>504</v>
      </c>
      <c r="K36" s="674">
        <v>93</v>
      </c>
      <c r="L36" s="700">
        <v>416</v>
      </c>
    </row>
    <row r="37" spans="1:12" s="4" customFormat="1" ht="11.45" customHeight="1" x14ac:dyDescent="0.2">
      <c r="A37" s="343">
        <v>2021</v>
      </c>
      <c r="B37" s="776">
        <v>4641</v>
      </c>
      <c r="C37" s="674">
        <v>2320</v>
      </c>
      <c r="D37" s="674">
        <v>107</v>
      </c>
      <c r="E37" s="674">
        <v>84</v>
      </c>
      <c r="F37" s="674">
        <v>228</v>
      </c>
      <c r="G37" s="674">
        <v>129</v>
      </c>
      <c r="H37" s="674">
        <v>1609</v>
      </c>
      <c r="I37" s="674">
        <v>1602</v>
      </c>
      <c r="J37" s="674">
        <v>419</v>
      </c>
      <c r="K37" s="674">
        <v>100</v>
      </c>
      <c r="L37" s="700">
        <v>363</v>
      </c>
    </row>
    <row r="38" spans="1:12" s="4" customFormat="1" ht="11.45" customHeight="1" x14ac:dyDescent="0.2">
      <c r="A38" s="343">
        <v>2022</v>
      </c>
      <c r="B38" s="776">
        <v>4747</v>
      </c>
      <c r="C38" s="674">
        <v>2424</v>
      </c>
      <c r="D38" s="674">
        <v>88</v>
      </c>
      <c r="E38" s="674">
        <v>87</v>
      </c>
      <c r="F38" s="674">
        <v>232</v>
      </c>
      <c r="G38" s="674">
        <v>142</v>
      </c>
      <c r="H38" s="674">
        <v>1670</v>
      </c>
      <c r="I38" s="674">
        <v>1601</v>
      </c>
      <c r="J38" s="674">
        <v>410</v>
      </c>
      <c r="K38" s="674">
        <v>102</v>
      </c>
      <c r="L38" s="700">
        <v>415</v>
      </c>
    </row>
    <row r="39" spans="1:12" s="4" customFormat="1" ht="16.5" customHeight="1" x14ac:dyDescent="0.2">
      <c r="A39" s="377"/>
      <c r="B39" s="1167" t="s">
        <v>170</v>
      </c>
      <c r="C39" s="1185"/>
      <c r="D39" s="1185"/>
      <c r="E39" s="1185"/>
      <c r="F39" s="1185"/>
      <c r="G39" s="1185"/>
      <c r="H39" s="1185"/>
      <c r="I39" s="1185"/>
      <c r="J39" s="1185"/>
      <c r="K39" s="1185"/>
      <c r="L39" s="1186"/>
    </row>
    <row r="40" spans="1:12" s="4" customFormat="1" ht="11.45" customHeight="1" x14ac:dyDescent="0.2">
      <c r="A40" s="343">
        <v>1990</v>
      </c>
      <c r="B40" s="673">
        <v>2079</v>
      </c>
      <c r="C40" s="674">
        <v>959</v>
      </c>
      <c r="D40" s="674">
        <v>120</v>
      </c>
      <c r="E40" s="674">
        <v>93</v>
      </c>
      <c r="F40" s="674">
        <v>174</v>
      </c>
      <c r="G40" s="674">
        <v>26</v>
      </c>
      <c r="H40" s="674">
        <v>530</v>
      </c>
      <c r="I40" s="674">
        <v>905</v>
      </c>
      <c r="J40" s="674">
        <v>91</v>
      </c>
      <c r="K40" s="674">
        <v>16</v>
      </c>
      <c r="L40" s="674">
        <v>124</v>
      </c>
    </row>
    <row r="41" spans="1:12" s="4" customFormat="1" ht="12" hidden="1" customHeight="1" x14ac:dyDescent="0.2">
      <c r="A41" s="343">
        <v>1991</v>
      </c>
      <c r="B41" s="700">
        <v>1720</v>
      </c>
      <c r="C41" s="674">
        <v>823</v>
      </c>
      <c r="D41" s="674">
        <v>57</v>
      </c>
      <c r="E41" s="674">
        <v>38</v>
      </c>
      <c r="F41" s="674">
        <v>75</v>
      </c>
      <c r="G41" s="674">
        <v>43</v>
      </c>
      <c r="H41" s="674">
        <v>843</v>
      </c>
      <c r="I41" s="674">
        <v>473</v>
      </c>
      <c r="J41" s="674">
        <v>60</v>
      </c>
      <c r="K41" s="674">
        <v>17</v>
      </c>
      <c r="L41" s="674">
        <v>114</v>
      </c>
    </row>
    <row r="42" spans="1:12" s="4" customFormat="1" ht="12" hidden="1" customHeight="1" x14ac:dyDescent="0.2">
      <c r="A42" s="343">
        <v>1992</v>
      </c>
      <c r="B42" s="700">
        <v>1560</v>
      </c>
      <c r="C42" s="674">
        <v>803</v>
      </c>
      <c r="D42" s="674">
        <v>39</v>
      </c>
      <c r="E42" s="674">
        <v>51</v>
      </c>
      <c r="F42" s="674">
        <v>100</v>
      </c>
      <c r="G42" s="674">
        <v>84</v>
      </c>
      <c r="H42" s="674">
        <v>598</v>
      </c>
      <c r="I42" s="674">
        <v>474</v>
      </c>
      <c r="J42" s="674">
        <v>77</v>
      </c>
      <c r="K42" s="674">
        <v>20</v>
      </c>
      <c r="L42" s="674">
        <v>117</v>
      </c>
    </row>
    <row r="43" spans="1:12" s="4" customFormat="1" ht="12" hidden="1" customHeight="1" x14ac:dyDescent="0.2">
      <c r="A43" s="343">
        <v>1993</v>
      </c>
      <c r="B43" s="700">
        <v>1322</v>
      </c>
      <c r="C43" s="674">
        <v>694</v>
      </c>
      <c r="D43" s="674">
        <v>32</v>
      </c>
      <c r="E43" s="674">
        <v>48</v>
      </c>
      <c r="F43" s="674">
        <v>91</v>
      </c>
      <c r="G43" s="674">
        <v>69</v>
      </c>
      <c r="H43" s="674">
        <v>415</v>
      </c>
      <c r="I43" s="674">
        <v>482</v>
      </c>
      <c r="J43" s="674">
        <v>71</v>
      </c>
      <c r="K43" s="674">
        <v>13</v>
      </c>
      <c r="L43" s="674">
        <v>101</v>
      </c>
    </row>
    <row r="44" spans="1:12" s="4" customFormat="1" ht="12" hidden="1" customHeight="1" x14ac:dyDescent="0.2">
      <c r="A44" s="343">
        <v>1994</v>
      </c>
      <c r="B44" s="700">
        <v>1778</v>
      </c>
      <c r="C44" s="674">
        <v>890</v>
      </c>
      <c r="D44" s="674">
        <v>38</v>
      </c>
      <c r="E44" s="674">
        <v>37</v>
      </c>
      <c r="F44" s="674">
        <v>92</v>
      </c>
      <c r="G44" s="674">
        <v>86</v>
      </c>
      <c r="H44" s="674">
        <v>657</v>
      </c>
      <c r="I44" s="674">
        <v>647</v>
      </c>
      <c r="J44" s="674">
        <v>77</v>
      </c>
      <c r="K44" s="674">
        <v>20</v>
      </c>
      <c r="L44" s="674">
        <v>124</v>
      </c>
    </row>
    <row r="45" spans="1:12" s="4" customFormat="1" ht="11.45" customHeight="1" x14ac:dyDescent="0.2">
      <c r="A45" s="343">
        <v>1995</v>
      </c>
      <c r="B45" s="700">
        <v>1930</v>
      </c>
      <c r="C45" s="674">
        <v>925</v>
      </c>
      <c r="D45" s="674">
        <v>26</v>
      </c>
      <c r="E45" s="674">
        <v>41</v>
      </c>
      <c r="F45" s="674">
        <v>106</v>
      </c>
      <c r="G45" s="674">
        <v>78</v>
      </c>
      <c r="H45" s="674">
        <v>565</v>
      </c>
      <c r="I45" s="674">
        <v>826</v>
      </c>
      <c r="J45" s="674">
        <v>107</v>
      </c>
      <c r="K45" s="674">
        <v>20</v>
      </c>
      <c r="L45" s="674">
        <v>161</v>
      </c>
    </row>
    <row r="46" spans="1:12" s="4" customFormat="1" ht="12" hidden="1" customHeight="1" x14ac:dyDescent="0.2">
      <c r="A46" s="343">
        <v>1996</v>
      </c>
      <c r="B46" s="700">
        <v>2212</v>
      </c>
      <c r="C46" s="674">
        <v>1044</v>
      </c>
      <c r="D46" s="674">
        <v>24</v>
      </c>
      <c r="E46" s="674">
        <v>42</v>
      </c>
      <c r="F46" s="674">
        <v>132</v>
      </c>
      <c r="G46" s="674">
        <v>68</v>
      </c>
      <c r="H46" s="674">
        <v>711</v>
      </c>
      <c r="I46" s="674">
        <v>915</v>
      </c>
      <c r="J46" s="674">
        <v>112</v>
      </c>
      <c r="K46" s="674">
        <v>29</v>
      </c>
      <c r="L46" s="674">
        <v>179</v>
      </c>
    </row>
    <row r="47" spans="1:12" s="4" customFormat="1" ht="12" hidden="1" customHeight="1" x14ac:dyDescent="0.2">
      <c r="A47" s="343">
        <v>1997</v>
      </c>
      <c r="B47" s="700">
        <v>2492</v>
      </c>
      <c r="C47" s="674">
        <v>1137</v>
      </c>
      <c r="D47" s="674">
        <v>52</v>
      </c>
      <c r="E47" s="674">
        <v>40</v>
      </c>
      <c r="F47" s="674">
        <v>135</v>
      </c>
      <c r="G47" s="674">
        <v>46</v>
      </c>
      <c r="H47" s="674">
        <v>636</v>
      </c>
      <c r="I47" s="674">
        <v>1122</v>
      </c>
      <c r="J47" s="674">
        <v>191</v>
      </c>
      <c r="K47" s="674">
        <v>56</v>
      </c>
      <c r="L47" s="674">
        <v>214</v>
      </c>
    </row>
    <row r="48" spans="1:12" s="4" customFormat="1" ht="12" hidden="1" customHeight="1" x14ac:dyDescent="0.2">
      <c r="A48" s="343">
        <v>1998</v>
      </c>
      <c r="B48" s="700">
        <v>2765</v>
      </c>
      <c r="C48" s="674">
        <v>1406</v>
      </c>
      <c r="D48" s="674">
        <v>70</v>
      </c>
      <c r="E48" s="674">
        <v>52</v>
      </c>
      <c r="F48" s="674">
        <v>156</v>
      </c>
      <c r="G48" s="674">
        <v>54</v>
      </c>
      <c r="H48" s="674">
        <v>772</v>
      </c>
      <c r="I48" s="674">
        <v>1186</v>
      </c>
      <c r="J48" s="674">
        <v>198</v>
      </c>
      <c r="K48" s="674">
        <v>68</v>
      </c>
      <c r="L48" s="674">
        <v>209</v>
      </c>
    </row>
    <row r="49" spans="1:12" s="4" customFormat="1" ht="12" hidden="1" customHeight="1" x14ac:dyDescent="0.2">
      <c r="A49" s="343">
        <v>1999</v>
      </c>
      <c r="B49" s="700">
        <v>3031</v>
      </c>
      <c r="C49" s="674">
        <v>1559</v>
      </c>
      <c r="D49" s="674">
        <v>75</v>
      </c>
      <c r="E49" s="674">
        <v>61</v>
      </c>
      <c r="F49" s="674">
        <v>135</v>
      </c>
      <c r="G49" s="674">
        <v>74</v>
      </c>
      <c r="H49" s="674">
        <v>924</v>
      </c>
      <c r="I49" s="674">
        <v>1258</v>
      </c>
      <c r="J49" s="674">
        <v>228</v>
      </c>
      <c r="K49" s="674">
        <v>68</v>
      </c>
      <c r="L49" s="674">
        <v>208</v>
      </c>
    </row>
    <row r="50" spans="1:12" s="4" customFormat="1" ht="11.45" customHeight="1" x14ac:dyDescent="0.2">
      <c r="A50" s="343">
        <v>2000</v>
      </c>
      <c r="B50" s="700">
        <v>3735</v>
      </c>
      <c r="C50" s="674">
        <v>1883</v>
      </c>
      <c r="D50" s="674">
        <v>72</v>
      </c>
      <c r="E50" s="674">
        <v>61</v>
      </c>
      <c r="F50" s="674">
        <v>154</v>
      </c>
      <c r="G50" s="674">
        <v>69</v>
      </c>
      <c r="H50" s="674">
        <v>1427</v>
      </c>
      <c r="I50" s="674">
        <v>1489</v>
      </c>
      <c r="J50" s="674">
        <v>203</v>
      </c>
      <c r="K50" s="674">
        <v>85</v>
      </c>
      <c r="L50" s="674">
        <v>175</v>
      </c>
    </row>
    <row r="51" spans="1:12" s="4" customFormat="1" ht="12" hidden="1" customHeight="1" x14ac:dyDescent="0.2">
      <c r="A51" s="343">
        <v>2001</v>
      </c>
      <c r="B51" s="700">
        <v>3778</v>
      </c>
      <c r="C51" s="674">
        <v>1895</v>
      </c>
      <c r="D51" s="674">
        <v>81</v>
      </c>
      <c r="E51" s="674">
        <v>70</v>
      </c>
      <c r="F51" s="674">
        <v>126</v>
      </c>
      <c r="G51" s="674">
        <v>72</v>
      </c>
      <c r="H51" s="674">
        <v>1433</v>
      </c>
      <c r="I51" s="674">
        <v>1531</v>
      </c>
      <c r="J51" s="674">
        <v>221</v>
      </c>
      <c r="K51" s="674">
        <v>70</v>
      </c>
      <c r="L51" s="674">
        <v>174</v>
      </c>
    </row>
    <row r="52" spans="1:12" s="4" customFormat="1" ht="15" hidden="1" customHeight="1" x14ac:dyDescent="0.2">
      <c r="A52" s="343">
        <v>2002</v>
      </c>
      <c r="B52" s="700">
        <v>3648</v>
      </c>
      <c r="C52" s="674">
        <v>1893</v>
      </c>
      <c r="D52" s="674">
        <v>89</v>
      </c>
      <c r="E52" s="674">
        <v>56</v>
      </c>
      <c r="F52" s="674">
        <v>127</v>
      </c>
      <c r="G52" s="674">
        <v>73</v>
      </c>
      <c r="H52" s="674">
        <v>1414</v>
      </c>
      <c r="I52" s="674">
        <v>1455</v>
      </c>
      <c r="J52" s="674">
        <v>190</v>
      </c>
      <c r="K52" s="674">
        <v>59</v>
      </c>
      <c r="L52" s="674">
        <v>185</v>
      </c>
    </row>
    <row r="53" spans="1:12" s="4" customFormat="1" ht="12" hidden="1" customHeight="1" x14ac:dyDescent="0.2">
      <c r="A53" s="343">
        <v>2003</v>
      </c>
      <c r="B53" s="700">
        <v>3576</v>
      </c>
      <c r="C53" s="674">
        <v>1808</v>
      </c>
      <c r="D53" s="674">
        <v>92</v>
      </c>
      <c r="E53" s="674">
        <v>54</v>
      </c>
      <c r="F53" s="674">
        <v>127</v>
      </c>
      <c r="G53" s="674">
        <v>67</v>
      </c>
      <c r="H53" s="674">
        <v>1416</v>
      </c>
      <c r="I53" s="674">
        <v>1451</v>
      </c>
      <c r="J53" s="674">
        <v>189</v>
      </c>
      <c r="K53" s="674">
        <v>47</v>
      </c>
      <c r="L53" s="674">
        <v>133</v>
      </c>
    </row>
    <row r="54" spans="1:12" s="4" customFormat="1" ht="15" hidden="1" customHeight="1" x14ac:dyDescent="0.2">
      <c r="A54" s="343">
        <v>2004</v>
      </c>
      <c r="B54" s="700">
        <v>3760</v>
      </c>
      <c r="C54" s="674">
        <v>1820</v>
      </c>
      <c r="D54" s="674">
        <v>68</v>
      </c>
      <c r="E54" s="674">
        <v>50</v>
      </c>
      <c r="F54" s="674">
        <v>83</v>
      </c>
      <c r="G54" s="674">
        <v>69</v>
      </c>
      <c r="H54" s="674">
        <v>1532</v>
      </c>
      <c r="I54" s="674">
        <v>1606</v>
      </c>
      <c r="J54" s="674">
        <v>150</v>
      </c>
      <c r="K54" s="674">
        <v>48</v>
      </c>
      <c r="L54" s="674">
        <v>154</v>
      </c>
    </row>
    <row r="55" spans="1:12" s="4" customFormat="1" ht="11.45" customHeight="1" x14ac:dyDescent="0.2">
      <c r="A55" s="343">
        <v>2005</v>
      </c>
      <c r="B55" s="700">
        <v>5200</v>
      </c>
      <c r="C55" s="674">
        <v>2520</v>
      </c>
      <c r="D55" s="674">
        <v>93</v>
      </c>
      <c r="E55" s="674">
        <v>57</v>
      </c>
      <c r="F55" s="674">
        <v>82</v>
      </c>
      <c r="G55" s="674">
        <v>79</v>
      </c>
      <c r="H55" s="674">
        <v>2624</v>
      </c>
      <c r="I55" s="674">
        <v>1953</v>
      </c>
      <c r="J55" s="674">
        <v>168</v>
      </c>
      <c r="K55" s="674">
        <v>29</v>
      </c>
      <c r="L55" s="674">
        <v>115</v>
      </c>
    </row>
    <row r="56" spans="1:12" s="4" customFormat="1" ht="12" hidden="1" customHeight="1" x14ac:dyDescent="0.2">
      <c r="A56" s="343">
        <v>2006</v>
      </c>
      <c r="B56" s="700">
        <v>6168</v>
      </c>
      <c r="C56" s="674">
        <v>3090</v>
      </c>
      <c r="D56" s="674">
        <v>92</v>
      </c>
      <c r="E56" s="674">
        <v>73</v>
      </c>
      <c r="F56" s="674">
        <v>107</v>
      </c>
      <c r="G56" s="674">
        <v>110</v>
      </c>
      <c r="H56" s="674">
        <v>3084</v>
      </c>
      <c r="I56" s="674">
        <v>2321</v>
      </c>
      <c r="J56" s="674">
        <v>208</v>
      </c>
      <c r="K56" s="674">
        <v>37</v>
      </c>
      <c r="L56" s="674">
        <v>136</v>
      </c>
    </row>
    <row r="57" spans="1:12" s="4" customFormat="1" ht="12" hidden="1" customHeight="1" x14ac:dyDescent="0.2">
      <c r="A57" s="343">
        <v>2007</v>
      </c>
      <c r="B57" s="700">
        <v>5378</v>
      </c>
      <c r="C57" s="674">
        <v>2683</v>
      </c>
      <c r="D57" s="674">
        <v>88</v>
      </c>
      <c r="E57" s="674">
        <v>66</v>
      </c>
      <c r="F57" s="674">
        <v>88</v>
      </c>
      <c r="G57" s="674">
        <v>78</v>
      </c>
      <c r="H57" s="674">
        <v>2638</v>
      </c>
      <c r="I57" s="674">
        <v>2026</v>
      </c>
      <c r="J57" s="674">
        <v>219</v>
      </c>
      <c r="K57" s="674">
        <v>33</v>
      </c>
      <c r="L57" s="674">
        <v>142</v>
      </c>
    </row>
    <row r="58" spans="1:12" s="4" customFormat="1" ht="12" hidden="1" customHeight="1" x14ac:dyDescent="0.2">
      <c r="A58" s="343">
        <v>2008</v>
      </c>
      <c r="B58" s="700">
        <v>5565</v>
      </c>
      <c r="C58" s="674">
        <v>2795</v>
      </c>
      <c r="D58" s="674">
        <v>97</v>
      </c>
      <c r="E58" s="674">
        <v>79</v>
      </c>
      <c r="F58" s="674">
        <v>122</v>
      </c>
      <c r="G58" s="674">
        <v>58</v>
      </c>
      <c r="H58" s="674">
        <v>2749</v>
      </c>
      <c r="I58" s="674">
        <v>2027</v>
      </c>
      <c r="J58" s="674">
        <v>261</v>
      </c>
      <c r="K58" s="674">
        <v>38</v>
      </c>
      <c r="L58" s="674">
        <v>134</v>
      </c>
    </row>
    <row r="59" spans="1:12" s="4" customFormat="1" ht="18" hidden="1" customHeight="1" x14ac:dyDescent="0.2">
      <c r="A59" s="343">
        <v>2009</v>
      </c>
      <c r="B59" s="700">
        <v>5811</v>
      </c>
      <c r="C59" s="674">
        <v>2849</v>
      </c>
      <c r="D59" s="674">
        <v>91</v>
      </c>
      <c r="E59" s="674">
        <v>81</v>
      </c>
      <c r="F59" s="674">
        <v>115</v>
      </c>
      <c r="G59" s="674">
        <v>58</v>
      </c>
      <c r="H59" s="674">
        <v>2921</v>
      </c>
      <c r="I59" s="674">
        <v>2097</v>
      </c>
      <c r="J59" s="674">
        <v>278</v>
      </c>
      <c r="K59" s="674">
        <v>35</v>
      </c>
      <c r="L59" s="674">
        <v>135</v>
      </c>
    </row>
    <row r="60" spans="1:12" s="4" customFormat="1" ht="11.45" customHeight="1" x14ac:dyDescent="0.2">
      <c r="A60" s="343">
        <v>2010</v>
      </c>
      <c r="B60" s="700">
        <v>5468</v>
      </c>
      <c r="C60" s="674">
        <v>2607</v>
      </c>
      <c r="D60" s="674">
        <v>92</v>
      </c>
      <c r="E60" s="674">
        <v>66</v>
      </c>
      <c r="F60" s="674">
        <v>144</v>
      </c>
      <c r="G60" s="674">
        <v>63</v>
      </c>
      <c r="H60" s="674">
        <v>2554</v>
      </c>
      <c r="I60" s="674">
        <v>2054</v>
      </c>
      <c r="J60" s="674">
        <v>264</v>
      </c>
      <c r="K60" s="674">
        <v>57</v>
      </c>
      <c r="L60" s="674">
        <v>174</v>
      </c>
    </row>
    <row r="61" spans="1:12" s="4" customFormat="1" ht="18" hidden="1" customHeight="1" x14ac:dyDescent="0.2">
      <c r="A61" s="343">
        <v>2011</v>
      </c>
      <c r="B61" s="700">
        <v>5741</v>
      </c>
      <c r="C61" s="674">
        <v>2597</v>
      </c>
      <c r="D61" s="674">
        <v>90</v>
      </c>
      <c r="E61" s="674">
        <v>83</v>
      </c>
      <c r="F61" s="674">
        <v>142</v>
      </c>
      <c r="G61" s="674">
        <v>78</v>
      </c>
      <c r="H61" s="674">
        <v>2737</v>
      </c>
      <c r="I61" s="674">
        <v>2163</v>
      </c>
      <c r="J61" s="674">
        <v>287</v>
      </c>
      <c r="K61" s="674">
        <v>33</v>
      </c>
      <c r="L61" s="674">
        <v>128</v>
      </c>
    </row>
    <row r="62" spans="1:12" s="4" customFormat="1" ht="18" hidden="1" customHeight="1" x14ac:dyDescent="0.2">
      <c r="A62" s="343">
        <v>2012</v>
      </c>
      <c r="B62" s="700">
        <v>5685</v>
      </c>
      <c r="C62" s="674">
        <v>2573</v>
      </c>
      <c r="D62" s="674">
        <v>108</v>
      </c>
      <c r="E62" s="674">
        <v>95</v>
      </c>
      <c r="F62" s="674">
        <v>139</v>
      </c>
      <c r="G62" s="674">
        <v>71</v>
      </c>
      <c r="H62" s="674">
        <v>2497</v>
      </c>
      <c r="I62" s="674">
        <v>2245</v>
      </c>
      <c r="J62" s="674">
        <v>309</v>
      </c>
      <c r="K62" s="674">
        <v>56</v>
      </c>
      <c r="L62" s="674">
        <v>165</v>
      </c>
    </row>
    <row r="63" spans="1:12" s="4" customFormat="1" ht="18" hidden="1" customHeight="1" x14ac:dyDescent="0.2">
      <c r="A63" s="343">
        <v>2013</v>
      </c>
      <c r="B63" s="700">
        <v>5663</v>
      </c>
      <c r="C63" s="674">
        <v>2625</v>
      </c>
      <c r="D63" s="674">
        <v>120</v>
      </c>
      <c r="E63" s="674">
        <v>110</v>
      </c>
      <c r="F63" s="674">
        <v>199</v>
      </c>
      <c r="G63" s="674">
        <v>99</v>
      </c>
      <c r="H63" s="674">
        <v>2408</v>
      </c>
      <c r="I63" s="674">
        <v>2182</v>
      </c>
      <c r="J63" s="674">
        <v>301</v>
      </c>
      <c r="K63" s="674">
        <v>57</v>
      </c>
      <c r="L63" s="674">
        <v>187</v>
      </c>
    </row>
    <row r="64" spans="1:12" s="4" customFormat="1" ht="18" hidden="1" customHeight="1" x14ac:dyDescent="0.2">
      <c r="A64" s="343">
        <v>2014</v>
      </c>
      <c r="B64" s="700">
        <v>6130</v>
      </c>
      <c r="C64" s="674">
        <v>2469</v>
      </c>
      <c r="D64" s="674">
        <v>110</v>
      </c>
      <c r="E64" s="674">
        <v>84</v>
      </c>
      <c r="F64" s="674">
        <v>155</v>
      </c>
      <c r="G64" s="674">
        <v>93</v>
      </c>
      <c r="H64" s="674">
        <v>2548</v>
      </c>
      <c r="I64" s="674">
        <v>2616</v>
      </c>
      <c r="J64" s="674">
        <v>308</v>
      </c>
      <c r="K64" s="674">
        <v>51</v>
      </c>
      <c r="L64" s="674">
        <v>165</v>
      </c>
    </row>
    <row r="65" spans="1:12" s="4" customFormat="1" ht="16.5" customHeight="1" x14ac:dyDescent="0.2">
      <c r="A65" s="343">
        <v>2015</v>
      </c>
      <c r="B65" s="700">
        <v>7337</v>
      </c>
      <c r="C65" s="674">
        <v>2722</v>
      </c>
      <c r="D65" s="674">
        <v>121</v>
      </c>
      <c r="E65" s="674">
        <v>117</v>
      </c>
      <c r="F65" s="674">
        <v>299</v>
      </c>
      <c r="G65" s="674">
        <v>152</v>
      </c>
      <c r="H65" s="674">
        <v>2884</v>
      </c>
      <c r="I65" s="674">
        <v>3137</v>
      </c>
      <c r="J65" s="674">
        <v>367</v>
      </c>
      <c r="K65" s="674">
        <v>63</v>
      </c>
      <c r="L65" s="674">
        <v>197</v>
      </c>
    </row>
    <row r="66" spans="1:12" s="4" customFormat="1" ht="11.45" hidden="1" customHeight="1" x14ac:dyDescent="0.2">
      <c r="A66" s="343">
        <v>2016</v>
      </c>
      <c r="B66" s="700">
        <v>6380</v>
      </c>
      <c r="C66" s="674">
        <v>2546</v>
      </c>
      <c r="D66" s="674">
        <v>150</v>
      </c>
      <c r="E66" s="674">
        <v>141</v>
      </c>
      <c r="F66" s="674">
        <v>264</v>
      </c>
      <c r="G66" s="674">
        <v>147</v>
      </c>
      <c r="H66" s="674">
        <v>2580</v>
      </c>
      <c r="I66" s="674">
        <v>2567</v>
      </c>
      <c r="J66" s="674">
        <v>331</v>
      </c>
      <c r="K66" s="674">
        <v>40</v>
      </c>
      <c r="L66" s="674">
        <v>160</v>
      </c>
    </row>
    <row r="67" spans="1:12" s="4" customFormat="1" ht="11.45" hidden="1" customHeight="1" x14ac:dyDescent="0.2">
      <c r="A67" s="343">
        <v>2017</v>
      </c>
      <c r="B67" s="700">
        <v>5350</v>
      </c>
      <c r="C67" s="674">
        <v>2441</v>
      </c>
      <c r="D67" s="674">
        <v>128</v>
      </c>
      <c r="E67" s="674">
        <v>104</v>
      </c>
      <c r="F67" s="674">
        <v>210</v>
      </c>
      <c r="G67" s="674">
        <v>123</v>
      </c>
      <c r="H67" s="674">
        <v>2197</v>
      </c>
      <c r="I67" s="674">
        <v>2061</v>
      </c>
      <c r="J67" s="674">
        <v>300</v>
      </c>
      <c r="K67" s="674">
        <v>62</v>
      </c>
      <c r="L67" s="674">
        <v>165</v>
      </c>
    </row>
    <row r="68" spans="1:12" s="4" customFormat="1" ht="11.45" hidden="1" customHeight="1" x14ac:dyDescent="0.2">
      <c r="A68" s="343">
        <v>2018</v>
      </c>
      <c r="B68" s="700">
        <v>5038</v>
      </c>
      <c r="C68" s="674">
        <v>2276</v>
      </c>
      <c r="D68" s="674">
        <v>109</v>
      </c>
      <c r="E68" s="674">
        <v>78</v>
      </c>
      <c r="F68" s="674">
        <v>146</v>
      </c>
      <c r="G68" s="674">
        <v>130</v>
      </c>
      <c r="H68" s="674">
        <v>2263</v>
      </c>
      <c r="I68" s="674">
        <v>1837</v>
      </c>
      <c r="J68" s="674">
        <v>256</v>
      </c>
      <c r="K68" s="674">
        <v>45</v>
      </c>
      <c r="L68" s="674">
        <v>174</v>
      </c>
    </row>
    <row r="69" spans="1:12" s="4" customFormat="1" ht="11.45" customHeight="1" x14ac:dyDescent="0.2">
      <c r="A69" s="343">
        <v>2019</v>
      </c>
      <c r="B69" s="776">
        <v>4623</v>
      </c>
      <c r="C69" s="674">
        <v>2189</v>
      </c>
      <c r="D69" s="674">
        <v>76</v>
      </c>
      <c r="E69" s="674">
        <v>64</v>
      </c>
      <c r="F69" s="674">
        <v>118</v>
      </c>
      <c r="G69" s="674">
        <v>122</v>
      </c>
      <c r="H69" s="674">
        <v>2130</v>
      </c>
      <c r="I69" s="674">
        <v>1624</v>
      </c>
      <c r="J69" s="674">
        <v>252</v>
      </c>
      <c r="K69" s="674">
        <v>48</v>
      </c>
      <c r="L69" s="700">
        <v>189</v>
      </c>
    </row>
    <row r="70" spans="1:12" s="4" customFormat="1" ht="11.45" customHeight="1" x14ac:dyDescent="0.2">
      <c r="A70" s="343">
        <v>2020</v>
      </c>
      <c r="B70" s="776">
        <v>4461</v>
      </c>
      <c r="C70" s="674">
        <v>2049</v>
      </c>
      <c r="D70" s="674">
        <v>75</v>
      </c>
      <c r="E70" s="674">
        <v>85</v>
      </c>
      <c r="F70" s="674">
        <v>177</v>
      </c>
      <c r="G70" s="674">
        <v>99</v>
      </c>
      <c r="H70" s="674">
        <v>1862</v>
      </c>
      <c r="I70" s="674">
        <v>1707</v>
      </c>
      <c r="J70" s="674">
        <v>237</v>
      </c>
      <c r="K70" s="674">
        <v>56</v>
      </c>
      <c r="L70" s="700">
        <v>163</v>
      </c>
    </row>
    <row r="71" spans="1:12" s="4" customFormat="1" ht="11.45" customHeight="1" x14ac:dyDescent="0.2">
      <c r="A71" s="343">
        <v>2021</v>
      </c>
      <c r="B71" s="776">
        <v>4362</v>
      </c>
      <c r="C71" s="674">
        <v>2000</v>
      </c>
      <c r="D71" s="674">
        <v>83</v>
      </c>
      <c r="E71" s="674">
        <v>90</v>
      </c>
      <c r="F71" s="674">
        <v>180</v>
      </c>
      <c r="G71" s="674">
        <v>90</v>
      </c>
      <c r="H71" s="674">
        <v>1856</v>
      </c>
      <c r="I71" s="674">
        <v>1604</v>
      </c>
      <c r="J71" s="674">
        <v>215</v>
      </c>
      <c r="K71" s="674">
        <v>56</v>
      </c>
      <c r="L71" s="700">
        <v>188</v>
      </c>
    </row>
    <row r="72" spans="1:12" s="4" customFormat="1" ht="11.45" customHeight="1" x14ac:dyDescent="0.2">
      <c r="A72" s="343">
        <v>2022</v>
      </c>
      <c r="B72" s="700">
        <v>5521</v>
      </c>
      <c r="C72" s="674">
        <v>2176</v>
      </c>
      <c r="D72" s="674">
        <v>76</v>
      </c>
      <c r="E72" s="674">
        <v>91</v>
      </c>
      <c r="F72" s="674">
        <v>190</v>
      </c>
      <c r="G72" s="674">
        <v>140</v>
      </c>
      <c r="H72" s="674">
        <v>2365</v>
      </c>
      <c r="I72" s="674">
        <v>2114</v>
      </c>
      <c r="J72" s="674">
        <v>283</v>
      </c>
      <c r="K72" s="674">
        <v>60</v>
      </c>
      <c r="L72" s="674">
        <v>202</v>
      </c>
    </row>
    <row r="73" spans="1:12" s="4" customFormat="1" ht="16.5" customHeight="1" x14ac:dyDescent="0.2">
      <c r="A73" s="377"/>
      <c r="B73" s="1167" t="s">
        <v>169</v>
      </c>
      <c r="C73" s="1185"/>
      <c r="D73" s="1185"/>
      <c r="E73" s="1185"/>
      <c r="F73" s="1185"/>
      <c r="G73" s="1185"/>
      <c r="H73" s="1185"/>
      <c r="I73" s="1185"/>
      <c r="J73" s="1185"/>
      <c r="K73" s="1185"/>
      <c r="L73" s="1186"/>
    </row>
    <row r="74" spans="1:12" s="4" customFormat="1" ht="11.45" customHeight="1" x14ac:dyDescent="0.2">
      <c r="A74" s="343">
        <v>1990</v>
      </c>
      <c r="B74" s="673">
        <v>3440</v>
      </c>
      <c r="C74" s="674">
        <v>1593</v>
      </c>
      <c r="D74" s="674">
        <v>233</v>
      </c>
      <c r="E74" s="674">
        <v>161</v>
      </c>
      <c r="F74" s="674">
        <v>259</v>
      </c>
      <c r="G74" s="674">
        <v>67</v>
      </c>
      <c r="H74" s="674">
        <v>871</v>
      </c>
      <c r="I74" s="674">
        <v>1537</v>
      </c>
      <c r="J74" s="674">
        <v>195</v>
      </c>
      <c r="K74" s="674">
        <v>22</v>
      </c>
      <c r="L74" s="674">
        <v>95</v>
      </c>
    </row>
    <row r="75" spans="1:12" s="4" customFormat="1" ht="12" hidden="1" customHeight="1" x14ac:dyDescent="0.2">
      <c r="A75" s="343">
        <v>1991</v>
      </c>
      <c r="B75" s="700">
        <v>2610</v>
      </c>
      <c r="C75" s="674">
        <v>1125</v>
      </c>
      <c r="D75" s="674">
        <v>116</v>
      </c>
      <c r="E75" s="674">
        <v>84</v>
      </c>
      <c r="F75" s="674">
        <v>125</v>
      </c>
      <c r="G75" s="674">
        <v>33</v>
      </c>
      <c r="H75" s="674">
        <v>1131</v>
      </c>
      <c r="I75" s="674">
        <v>912</v>
      </c>
      <c r="J75" s="674">
        <v>89</v>
      </c>
      <c r="K75" s="674">
        <v>17</v>
      </c>
      <c r="L75" s="674">
        <v>103</v>
      </c>
    </row>
    <row r="76" spans="1:12" s="4" customFormat="1" ht="12" hidden="1" customHeight="1" x14ac:dyDescent="0.2">
      <c r="A76" s="343">
        <v>1992</v>
      </c>
      <c r="B76" s="700">
        <v>2053</v>
      </c>
      <c r="C76" s="674">
        <v>925</v>
      </c>
      <c r="D76" s="674">
        <v>65</v>
      </c>
      <c r="E76" s="674">
        <v>79</v>
      </c>
      <c r="F76" s="674">
        <v>141</v>
      </c>
      <c r="G76" s="674">
        <v>49</v>
      </c>
      <c r="H76" s="674">
        <v>610</v>
      </c>
      <c r="I76" s="674">
        <v>888</v>
      </c>
      <c r="J76" s="674">
        <v>114</v>
      </c>
      <c r="K76" s="674">
        <v>17</v>
      </c>
      <c r="L76" s="674">
        <v>90</v>
      </c>
    </row>
    <row r="77" spans="1:12" s="4" customFormat="1" ht="12" hidden="1" customHeight="1" x14ac:dyDescent="0.2">
      <c r="A77" s="343">
        <v>1993</v>
      </c>
      <c r="B77" s="700">
        <v>1908</v>
      </c>
      <c r="C77" s="674">
        <v>867</v>
      </c>
      <c r="D77" s="674">
        <v>49</v>
      </c>
      <c r="E77" s="674">
        <v>74</v>
      </c>
      <c r="F77" s="674">
        <v>105</v>
      </c>
      <c r="G77" s="674">
        <v>48</v>
      </c>
      <c r="H77" s="674">
        <v>484</v>
      </c>
      <c r="I77" s="674">
        <v>932</v>
      </c>
      <c r="J77" s="674">
        <v>102</v>
      </c>
      <c r="K77" s="674">
        <v>15</v>
      </c>
      <c r="L77" s="674">
        <v>99</v>
      </c>
    </row>
    <row r="78" spans="1:12" s="4" customFormat="1" ht="12" hidden="1" customHeight="1" x14ac:dyDescent="0.2">
      <c r="A78" s="343">
        <v>1994</v>
      </c>
      <c r="B78" s="700">
        <v>2038</v>
      </c>
      <c r="C78" s="674">
        <v>886</v>
      </c>
      <c r="D78" s="674">
        <v>39</v>
      </c>
      <c r="E78" s="674">
        <v>61</v>
      </c>
      <c r="F78" s="674">
        <v>87</v>
      </c>
      <c r="G78" s="674">
        <v>51</v>
      </c>
      <c r="H78" s="674">
        <v>524</v>
      </c>
      <c r="I78" s="674">
        <v>1024</v>
      </c>
      <c r="J78" s="674">
        <v>120</v>
      </c>
      <c r="K78" s="674">
        <v>18</v>
      </c>
      <c r="L78" s="674">
        <v>114</v>
      </c>
    </row>
    <row r="79" spans="1:12" s="4" customFormat="1" ht="11.45" customHeight="1" x14ac:dyDescent="0.2">
      <c r="A79" s="343">
        <v>1995</v>
      </c>
      <c r="B79" s="700">
        <v>2209</v>
      </c>
      <c r="C79" s="674">
        <v>918</v>
      </c>
      <c r="D79" s="674">
        <v>48</v>
      </c>
      <c r="E79" s="674">
        <v>62</v>
      </c>
      <c r="F79" s="674">
        <v>108</v>
      </c>
      <c r="G79" s="674">
        <v>53</v>
      </c>
      <c r="H79" s="674">
        <v>443</v>
      </c>
      <c r="I79" s="674">
        <v>1195</v>
      </c>
      <c r="J79" s="674">
        <v>129</v>
      </c>
      <c r="K79" s="674">
        <v>30</v>
      </c>
      <c r="L79" s="674">
        <v>141</v>
      </c>
    </row>
    <row r="80" spans="1:12" s="4" customFormat="1" ht="12" hidden="1" customHeight="1" x14ac:dyDescent="0.2">
      <c r="A80" s="343">
        <v>1996</v>
      </c>
      <c r="B80" s="700">
        <v>2431</v>
      </c>
      <c r="C80" s="674">
        <v>1044</v>
      </c>
      <c r="D80" s="674">
        <v>44</v>
      </c>
      <c r="E80" s="674">
        <v>49</v>
      </c>
      <c r="F80" s="674">
        <v>142</v>
      </c>
      <c r="G80" s="674">
        <v>65</v>
      </c>
      <c r="H80" s="674">
        <v>577</v>
      </c>
      <c r="I80" s="674">
        <v>1205</v>
      </c>
      <c r="J80" s="674">
        <v>129</v>
      </c>
      <c r="K80" s="674">
        <v>37</v>
      </c>
      <c r="L80" s="674">
        <v>183</v>
      </c>
    </row>
    <row r="81" spans="1:12" s="4" customFormat="1" ht="12" hidden="1" customHeight="1" x14ac:dyDescent="0.2">
      <c r="A81" s="343">
        <v>1997</v>
      </c>
      <c r="B81" s="700">
        <v>2442</v>
      </c>
      <c r="C81" s="674">
        <v>1058</v>
      </c>
      <c r="D81" s="674">
        <v>59</v>
      </c>
      <c r="E81" s="674">
        <v>46</v>
      </c>
      <c r="F81" s="674">
        <v>160</v>
      </c>
      <c r="G81" s="674">
        <v>56</v>
      </c>
      <c r="H81" s="674">
        <v>475</v>
      </c>
      <c r="I81" s="674">
        <v>1183</v>
      </c>
      <c r="J81" s="674">
        <v>183</v>
      </c>
      <c r="K81" s="674">
        <v>59</v>
      </c>
      <c r="L81" s="674">
        <v>221</v>
      </c>
    </row>
    <row r="82" spans="1:12" s="4" customFormat="1" ht="12" hidden="1" customHeight="1" x14ac:dyDescent="0.2">
      <c r="A82" s="343">
        <v>1998</v>
      </c>
      <c r="B82" s="700">
        <v>2533</v>
      </c>
      <c r="C82" s="674">
        <v>1175</v>
      </c>
      <c r="D82" s="674">
        <v>74</v>
      </c>
      <c r="E82" s="674">
        <v>55</v>
      </c>
      <c r="F82" s="674">
        <v>137</v>
      </c>
      <c r="G82" s="674">
        <v>40</v>
      </c>
      <c r="H82" s="674">
        <v>539</v>
      </c>
      <c r="I82" s="674">
        <v>1240</v>
      </c>
      <c r="J82" s="674">
        <v>158</v>
      </c>
      <c r="K82" s="674">
        <v>67</v>
      </c>
      <c r="L82" s="674">
        <v>223</v>
      </c>
    </row>
    <row r="83" spans="1:12" s="4" customFormat="1" ht="12" hidden="1" customHeight="1" x14ac:dyDescent="0.2">
      <c r="A83" s="343">
        <v>1999</v>
      </c>
      <c r="B83" s="700">
        <v>2441</v>
      </c>
      <c r="C83" s="674">
        <v>1183</v>
      </c>
      <c r="D83" s="674">
        <v>78</v>
      </c>
      <c r="E83" s="674">
        <v>44</v>
      </c>
      <c r="F83" s="674">
        <v>130</v>
      </c>
      <c r="G83" s="674">
        <v>45</v>
      </c>
      <c r="H83" s="674">
        <v>596</v>
      </c>
      <c r="I83" s="674">
        <v>1198</v>
      </c>
      <c r="J83" s="674">
        <v>138</v>
      </c>
      <c r="K83" s="674">
        <v>47</v>
      </c>
      <c r="L83" s="674">
        <v>165</v>
      </c>
    </row>
    <row r="84" spans="1:12" s="4" customFormat="1" ht="11.45" customHeight="1" x14ac:dyDescent="0.2">
      <c r="A84" s="343">
        <v>2000</v>
      </c>
      <c r="B84" s="700">
        <v>3184</v>
      </c>
      <c r="C84" s="674">
        <v>1524</v>
      </c>
      <c r="D84" s="674">
        <v>85</v>
      </c>
      <c r="E84" s="674">
        <v>75</v>
      </c>
      <c r="F84" s="674">
        <v>130</v>
      </c>
      <c r="G84" s="674">
        <v>40</v>
      </c>
      <c r="H84" s="674">
        <v>1043</v>
      </c>
      <c r="I84" s="674">
        <v>1428</v>
      </c>
      <c r="J84" s="674">
        <v>149</v>
      </c>
      <c r="K84" s="674">
        <v>58</v>
      </c>
      <c r="L84" s="674">
        <v>176</v>
      </c>
    </row>
    <row r="85" spans="1:12" s="4" customFormat="1" ht="12" hidden="1" customHeight="1" x14ac:dyDescent="0.2">
      <c r="A85" s="343">
        <v>2001</v>
      </c>
      <c r="B85" s="700">
        <v>3046</v>
      </c>
      <c r="C85" s="674">
        <v>1480</v>
      </c>
      <c r="D85" s="674">
        <v>85</v>
      </c>
      <c r="E85" s="674">
        <v>58</v>
      </c>
      <c r="F85" s="674">
        <v>126</v>
      </c>
      <c r="G85" s="674">
        <v>38</v>
      </c>
      <c r="H85" s="674">
        <v>973</v>
      </c>
      <c r="I85" s="674">
        <v>1360</v>
      </c>
      <c r="J85" s="674">
        <v>160</v>
      </c>
      <c r="K85" s="674">
        <v>74</v>
      </c>
      <c r="L85" s="674">
        <v>172</v>
      </c>
    </row>
    <row r="86" spans="1:12" s="4" customFormat="1" ht="15" hidden="1" customHeight="1" x14ac:dyDescent="0.2">
      <c r="A86" s="343">
        <v>2002</v>
      </c>
      <c r="B86" s="700">
        <v>2894</v>
      </c>
      <c r="C86" s="674">
        <v>1428</v>
      </c>
      <c r="D86" s="674">
        <v>71</v>
      </c>
      <c r="E86" s="674">
        <v>49</v>
      </c>
      <c r="F86" s="674">
        <v>96</v>
      </c>
      <c r="G86" s="674">
        <v>42</v>
      </c>
      <c r="H86" s="674">
        <v>956</v>
      </c>
      <c r="I86" s="674">
        <v>1269</v>
      </c>
      <c r="J86" s="674">
        <v>144</v>
      </c>
      <c r="K86" s="674">
        <v>67</v>
      </c>
      <c r="L86" s="674">
        <v>200</v>
      </c>
    </row>
    <row r="87" spans="1:12" s="4" customFormat="1" ht="12" hidden="1" customHeight="1" x14ac:dyDescent="0.2">
      <c r="A87" s="343">
        <v>2003</v>
      </c>
      <c r="B87" s="700">
        <v>3147</v>
      </c>
      <c r="C87" s="674">
        <v>1559</v>
      </c>
      <c r="D87" s="674">
        <v>70</v>
      </c>
      <c r="E87" s="674">
        <v>72</v>
      </c>
      <c r="F87" s="674">
        <v>113</v>
      </c>
      <c r="G87" s="674">
        <v>34</v>
      </c>
      <c r="H87" s="674">
        <v>1170</v>
      </c>
      <c r="I87" s="674">
        <v>1324</v>
      </c>
      <c r="J87" s="674">
        <v>148</v>
      </c>
      <c r="K87" s="674">
        <v>61</v>
      </c>
      <c r="L87" s="674">
        <v>155</v>
      </c>
    </row>
    <row r="88" spans="1:12" s="4" customFormat="1" ht="15" hidden="1" customHeight="1" x14ac:dyDescent="0.2">
      <c r="A88" s="343">
        <v>2004</v>
      </c>
      <c r="B88" s="700">
        <v>3607</v>
      </c>
      <c r="C88" s="674">
        <v>1774</v>
      </c>
      <c r="D88" s="674">
        <v>78</v>
      </c>
      <c r="E88" s="674">
        <v>61</v>
      </c>
      <c r="F88" s="674">
        <v>105</v>
      </c>
      <c r="G88" s="674">
        <v>43</v>
      </c>
      <c r="H88" s="674">
        <v>1276</v>
      </c>
      <c r="I88" s="674">
        <v>1632</v>
      </c>
      <c r="J88" s="674">
        <v>169</v>
      </c>
      <c r="K88" s="674">
        <v>51</v>
      </c>
      <c r="L88" s="674">
        <v>192</v>
      </c>
    </row>
    <row r="89" spans="1:12" s="4" customFormat="1" ht="11.45" customHeight="1" x14ac:dyDescent="0.2">
      <c r="A89" s="343">
        <v>2005</v>
      </c>
      <c r="B89" s="700">
        <v>4787</v>
      </c>
      <c r="C89" s="674">
        <v>2257</v>
      </c>
      <c r="D89" s="674">
        <v>79</v>
      </c>
      <c r="E89" s="674">
        <v>50</v>
      </c>
      <c r="F89" s="674">
        <v>85</v>
      </c>
      <c r="G89" s="674">
        <v>49</v>
      </c>
      <c r="H89" s="674">
        <v>2265</v>
      </c>
      <c r="I89" s="674">
        <v>1858</v>
      </c>
      <c r="J89" s="674">
        <v>159</v>
      </c>
      <c r="K89" s="674">
        <v>58</v>
      </c>
      <c r="L89" s="674">
        <v>184</v>
      </c>
    </row>
    <row r="90" spans="1:12" s="4" customFormat="1" ht="12" hidden="1" customHeight="1" x14ac:dyDescent="0.2">
      <c r="A90" s="343">
        <v>2006</v>
      </c>
      <c r="B90" s="700">
        <v>5273</v>
      </c>
      <c r="C90" s="674">
        <v>2541</v>
      </c>
      <c r="D90" s="674">
        <v>101</v>
      </c>
      <c r="E90" s="674">
        <v>60</v>
      </c>
      <c r="F90" s="674">
        <v>74</v>
      </c>
      <c r="G90" s="674">
        <v>58</v>
      </c>
      <c r="H90" s="674">
        <v>2516</v>
      </c>
      <c r="I90" s="674">
        <v>2050</v>
      </c>
      <c r="J90" s="674">
        <v>186</v>
      </c>
      <c r="K90" s="674">
        <v>61</v>
      </c>
      <c r="L90" s="674">
        <v>167</v>
      </c>
    </row>
    <row r="91" spans="1:12" s="4" customFormat="1" ht="12" hidden="1" customHeight="1" x14ac:dyDescent="0.2">
      <c r="A91" s="343">
        <v>2007</v>
      </c>
      <c r="B91" s="700">
        <v>4998</v>
      </c>
      <c r="C91" s="674">
        <v>2442</v>
      </c>
      <c r="D91" s="674">
        <v>94</v>
      </c>
      <c r="E91" s="674">
        <v>79</v>
      </c>
      <c r="F91" s="674">
        <v>92</v>
      </c>
      <c r="G91" s="674">
        <v>34</v>
      </c>
      <c r="H91" s="674">
        <v>2386</v>
      </c>
      <c r="I91" s="674">
        <v>1902</v>
      </c>
      <c r="J91" s="674">
        <v>171</v>
      </c>
      <c r="K91" s="674">
        <v>49</v>
      </c>
      <c r="L91" s="674">
        <v>191</v>
      </c>
    </row>
    <row r="92" spans="1:12" s="4" customFormat="1" ht="12" hidden="1" customHeight="1" x14ac:dyDescent="0.2">
      <c r="A92" s="343">
        <v>2008</v>
      </c>
      <c r="B92" s="700">
        <v>5053</v>
      </c>
      <c r="C92" s="674">
        <v>2366</v>
      </c>
      <c r="D92" s="674">
        <v>91</v>
      </c>
      <c r="E92" s="674">
        <v>61</v>
      </c>
      <c r="F92" s="674">
        <v>108</v>
      </c>
      <c r="G92" s="674">
        <v>36</v>
      </c>
      <c r="H92" s="674">
        <v>2512</v>
      </c>
      <c r="I92" s="674">
        <v>1793</v>
      </c>
      <c r="J92" s="674">
        <v>211</v>
      </c>
      <c r="K92" s="674">
        <v>48</v>
      </c>
      <c r="L92" s="674">
        <v>193</v>
      </c>
    </row>
    <row r="93" spans="1:12" s="4" customFormat="1" ht="18" hidden="1" customHeight="1" x14ac:dyDescent="0.2">
      <c r="A93" s="343">
        <v>2009</v>
      </c>
      <c r="B93" s="700">
        <v>5132</v>
      </c>
      <c r="C93" s="674">
        <v>2532</v>
      </c>
      <c r="D93" s="674">
        <v>86</v>
      </c>
      <c r="E93" s="674">
        <v>61</v>
      </c>
      <c r="F93" s="674">
        <v>79</v>
      </c>
      <c r="G93" s="674">
        <v>34</v>
      </c>
      <c r="H93" s="674">
        <v>2637</v>
      </c>
      <c r="I93" s="674">
        <v>1802</v>
      </c>
      <c r="J93" s="674">
        <v>188</v>
      </c>
      <c r="K93" s="674">
        <v>34</v>
      </c>
      <c r="L93" s="674">
        <v>211</v>
      </c>
    </row>
    <row r="94" spans="1:12" s="4" customFormat="1" ht="11.45" customHeight="1" x14ac:dyDescent="0.2">
      <c r="A94" s="343">
        <v>2010</v>
      </c>
      <c r="B94" s="700">
        <v>4929</v>
      </c>
      <c r="C94" s="674">
        <v>2411</v>
      </c>
      <c r="D94" s="674">
        <v>92</v>
      </c>
      <c r="E94" s="674">
        <v>81</v>
      </c>
      <c r="F94" s="674">
        <v>108</v>
      </c>
      <c r="G94" s="674">
        <v>32</v>
      </c>
      <c r="H94" s="674">
        <v>2405</v>
      </c>
      <c r="I94" s="674">
        <v>1748</v>
      </c>
      <c r="J94" s="674">
        <v>223</v>
      </c>
      <c r="K94" s="674">
        <v>50</v>
      </c>
      <c r="L94" s="674">
        <v>190</v>
      </c>
    </row>
    <row r="95" spans="1:12" s="4" customFormat="1" ht="18" hidden="1" customHeight="1" x14ac:dyDescent="0.2">
      <c r="A95" s="343">
        <v>2011</v>
      </c>
      <c r="B95" s="700">
        <v>5221</v>
      </c>
      <c r="C95" s="674">
        <v>2448</v>
      </c>
      <c r="D95" s="674">
        <v>78</v>
      </c>
      <c r="E95" s="674">
        <v>62</v>
      </c>
      <c r="F95" s="674">
        <v>109</v>
      </c>
      <c r="G95" s="674">
        <v>33</v>
      </c>
      <c r="H95" s="674">
        <v>2495</v>
      </c>
      <c r="I95" s="674">
        <v>1941</v>
      </c>
      <c r="J95" s="674">
        <v>259</v>
      </c>
      <c r="K95" s="674">
        <v>45</v>
      </c>
      <c r="L95" s="674">
        <v>199</v>
      </c>
    </row>
    <row r="96" spans="1:12" s="4" customFormat="1" ht="18" hidden="1" customHeight="1" x14ac:dyDescent="0.2">
      <c r="A96" s="343">
        <v>2012</v>
      </c>
      <c r="B96" s="700">
        <v>5058</v>
      </c>
      <c r="C96" s="674">
        <v>2420</v>
      </c>
      <c r="D96" s="674">
        <v>76</v>
      </c>
      <c r="E96" s="674">
        <v>67</v>
      </c>
      <c r="F96" s="674">
        <v>87</v>
      </c>
      <c r="G96" s="674">
        <v>37</v>
      </c>
      <c r="H96" s="674">
        <v>2358</v>
      </c>
      <c r="I96" s="674">
        <v>2020</v>
      </c>
      <c r="J96" s="674">
        <v>203</v>
      </c>
      <c r="K96" s="674">
        <v>40</v>
      </c>
      <c r="L96" s="674">
        <v>170</v>
      </c>
    </row>
    <row r="97" spans="1:12" s="4" customFormat="1" ht="18" hidden="1" customHeight="1" x14ac:dyDescent="0.2">
      <c r="A97" s="343">
        <v>2013</v>
      </c>
      <c r="B97" s="700">
        <v>4903</v>
      </c>
      <c r="C97" s="674">
        <v>2328</v>
      </c>
      <c r="D97" s="674">
        <v>90</v>
      </c>
      <c r="E97" s="674">
        <v>59</v>
      </c>
      <c r="F97" s="674">
        <v>87</v>
      </c>
      <c r="G97" s="674">
        <v>48</v>
      </c>
      <c r="H97" s="674">
        <v>2226</v>
      </c>
      <c r="I97" s="674">
        <v>1885</v>
      </c>
      <c r="J97" s="674">
        <v>226</v>
      </c>
      <c r="K97" s="674">
        <v>58</v>
      </c>
      <c r="L97" s="674">
        <v>224</v>
      </c>
    </row>
    <row r="98" spans="1:12" s="4" customFormat="1" ht="18" hidden="1" customHeight="1" x14ac:dyDescent="0.2">
      <c r="A98" s="343">
        <v>2014</v>
      </c>
      <c r="B98" s="700">
        <v>4871</v>
      </c>
      <c r="C98" s="674">
        <v>2379</v>
      </c>
      <c r="D98" s="674">
        <v>99</v>
      </c>
      <c r="E98" s="674">
        <v>65</v>
      </c>
      <c r="F98" s="674">
        <v>109</v>
      </c>
      <c r="G98" s="674">
        <v>61</v>
      </c>
      <c r="H98" s="674">
        <v>2073</v>
      </c>
      <c r="I98" s="674">
        <v>1990</v>
      </c>
      <c r="J98" s="674">
        <v>249</v>
      </c>
      <c r="K98" s="674">
        <v>57</v>
      </c>
      <c r="L98" s="674">
        <v>168</v>
      </c>
    </row>
    <row r="99" spans="1:12" s="4" customFormat="1" ht="16.5" customHeight="1" x14ac:dyDescent="0.2">
      <c r="A99" s="343">
        <v>2015</v>
      </c>
      <c r="B99" s="700">
        <v>4542</v>
      </c>
      <c r="C99" s="674">
        <v>2199</v>
      </c>
      <c r="D99" s="674">
        <v>87</v>
      </c>
      <c r="E99" s="674">
        <v>61</v>
      </c>
      <c r="F99" s="674">
        <v>95</v>
      </c>
      <c r="G99" s="674">
        <v>51</v>
      </c>
      <c r="H99" s="674">
        <v>1853</v>
      </c>
      <c r="I99" s="674">
        <v>1939</v>
      </c>
      <c r="J99" s="674">
        <v>207</v>
      </c>
      <c r="K99" s="674">
        <v>48</v>
      </c>
      <c r="L99" s="674">
        <v>201</v>
      </c>
    </row>
    <row r="100" spans="1:12" s="4" customFormat="1" ht="11.45" hidden="1" customHeight="1" x14ac:dyDescent="0.2">
      <c r="A100" s="343">
        <v>2016</v>
      </c>
      <c r="B100" s="700">
        <v>4550</v>
      </c>
      <c r="C100" s="674">
        <v>2163</v>
      </c>
      <c r="D100" s="674">
        <v>88</v>
      </c>
      <c r="E100" s="674">
        <v>47</v>
      </c>
      <c r="F100" s="674">
        <v>97</v>
      </c>
      <c r="G100" s="674">
        <v>65</v>
      </c>
      <c r="H100" s="674">
        <v>1900</v>
      </c>
      <c r="I100" s="674">
        <v>1860</v>
      </c>
      <c r="J100" s="674">
        <v>232</v>
      </c>
      <c r="K100" s="674">
        <v>55</v>
      </c>
      <c r="L100" s="674">
        <v>206</v>
      </c>
    </row>
    <row r="101" spans="1:12" s="4" customFormat="1" ht="11.45" hidden="1" customHeight="1" x14ac:dyDescent="0.2">
      <c r="A101" s="343">
        <v>2017</v>
      </c>
      <c r="B101" s="700">
        <v>4243</v>
      </c>
      <c r="C101" s="674">
        <v>2014</v>
      </c>
      <c r="D101" s="674">
        <v>72</v>
      </c>
      <c r="E101" s="674">
        <v>70</v>
      </c>
      <c r="F101" s="674">
        <v>89</v>
      </c>
      <c r="G101" s="674">
        <v>67</v>
      </c>
      <c r="H101" s="674">
        <v>1841</v>
      </c>
      <c r="I101" s="674">
        <v>1673</v>
      </c>
      <c r="J101" s="674">
        <v>195</v>
      </c>
      <c r="K101" s="674">
        <v>48</v>
      </c>
      <c r="L101" s="674">
        <v>188</v>
      </c>
    </row>
    <row r="102" spans="1:12" s="4" customFormat="1" ht="11.45" hidden="1" customHeight="1" x14ac:dyDescent="0.2">
      <c r="A102" s="343">
        <v>2018</v>
      </c>
      <c r="B102" s="700">
        <v>4188</v>
      </c>
      <c r="C102" s="674">
        <v>2021</v>
      </c>
      <c r="D102" s="674">
        <v>92</v>
      </c>
      <c r="E102" s="674">
        <v>66</v>
      </c>
      <c r="F102" s="674">
        <v>104</v>
      </c>
      <c r="G102" s="674">
        <v>48</v>
      </c>
      <c r="H102" s="674">
        <v>1761</v>
      </c>
      <c r="I102" s="674">
        <v>1613</v>
      </c>
      <c r="J102" s="674">
        <v>229</v>
      </c>
      <c r="K102" s="674">
        <v>61</v>
      </c>
      <c r="L102" s="674">
        <v>214</v>
      </c>
    </row>
    <row r="103" spans="1:12" s="4" customFormat="1" ht="11.45" customHeight="1" x14ac:dyDescent="0.2">
      <c r="A103" s="343">
        <v>2019</v>
      </c>
      <c r="B103" s="776">
        <v>4160</v>
      </c>
      <c r="C103" s="674">
        <v>2033</v>
      </c>
      <c r="D103" s="674">
        <v>90</v>
      </c>
      <c r="E103" s="674">
        <v>70</v>
      </c>
      <c r="F103" s="674">
        <v>108</v>
      </c>
      <c r="G103" s="674">
        <v>82</v>
      </c>
      <c r="H103" s="674">
        <v>1741</v>
      </c>
      <c r="I103" s="674">
        <v>1585</v>
      </c>
      <c r="J103" s="674">
        <v>221</v>
      </c>
      <c r="K103" s="674">
        <v>54</v>
      </c>
      <c r="L103" s="700">
        <v>209</v>
      </c>
    </row>
    <row r="104" spans="1:12" s="4" customFormat="1" ht="11.45" customHeight="1" x14ac:dyDescent="0.2">
      <c r="A104" s="343">
        <v>2020</v>
      </c>
      <c r="B104" s="776">
        <v>3753</v>
      </c>
      <c r="C104" s="674">
        <v>1924</v>
      </c>
      <c r="D104" s="674">
        <v>76</v>
      </c>
      <c r="E104" s="674">
        <v>60</v>
      </c>
      <c r="F104" s="674">
        <v>94</v>
      </c>
      <c r="G104" s="674">
        <v>59</v>
      </c>
      <c r="H104" s="674">
        <v>1646</v>
      </c>
      <c r="I104" s="674">
        <v>1345</v>
      </c>
      <c r="J104" s="674">
        <v>212</v>
      </c>
      <c r="K104" s="674">
        <v>74</v>
      </c>
      <c r="L104" s="700">
        <v>187</v>
      </c>
    </row>
    <row r="105" spans="1:12" s="4" customFormat="1" ht="11.45" customHeight="1" x14ac:dyDescent="0.2">
      <c r="A105" s="343">
        <v>2021</v>
      </c>
      <c r="B105" s="776">
        <v>3566</v>
      </c>
      <c r="C105" s="674">
        <v>1820</v>
      </c>
      <c r="D105" s="674">
        <v>87</v>
      </c>
      <c r="E105" s="674">
        <v>47</v>
      </c>
      <c r="F105" s="674">
        <v>89</v>
      </c>
      <c r="G105" s="674">
        <v>44</v>
      </c>
      <c r="H105" s="674">
        <v>1483</v>
      </c>
      <c r="I105" s="674">
        <v>1307</v>
      </c>
      <c r="J105" s="674">
        <v>208</v>
      </c>
      <c r="K105" s="674">
        <v>64</v>
      </c>
      <c r="L105" s="700">
        <v>237</v>
      </c>
    </row>
    <row r="106" spans="1:12" s="4" customFormat="1" ht="11.45" customHeight="1" x14ac:dyDescent="0.2">
      <c r="A106" s="343">
        <v>2022</v>
      </c>
      <c r="B106" s="776">
        <v>3599</v>
      </c>
      <c r="C106" s="776">
        <v>1802</v>
      </c>
      <c r="D106" s="776">
        <v>62</v>
      </c>
      <c r="E106" s="776">
        <v>67</v>
      </c>
      <c r="F106" s="776">
        <v>80</v>
      </c>
      <c r="G106" s="776">
        <v>43</v>
      </c>
      <c r="H106" s="776">
        <v>1490</v>
      </c>
      <c r="I106" s="776">
        <v>1345</v>
      </c>
      <c r="J106" s="776">
        <v>228</v>
      </c>
      <c r="K106" s="776">
        <v>74</v>
      </c>
      <c r="L106" s="700">
        <v>210</v>
      </c>
    </row>
    <row r="107" spans="1:12" s="4" customFormat="1" ht="16.5" customHeight="1" x14ac:dyDescent="0.2">
      <c r="A107" s="377"/>
      <c r="B107" s="1167" t="s">
        <v>168</v>
      </c>
      <c r="C107" s="1185"/>
      <c r="D107" s="1185"/>
      <c r="E107" s="1185"/>
      <c r="F107" s="1185"/>
      <c r="G107" s="1185"/>
      <c r="H107" s="1185"/>
      <c r="I107" s="1185"/>
      <c r="J107" s="1185"/>
      <c r="K107" s="1185"/>
      <c r="L107" s="1186"/>
    </row>
    <row r="108" spans="1:12" s="4" customFormat="1" ht="11.45" customHeight="1" x14ac:dyDescent="0.2">
      <c r="A108" s="343">
        <v>1990</v>
      </c>
      <c r="B108" s="673">
        <v>539</v>
      </c>
      <c r="C108" s="674">
        <v>156</v>
      </c>
      <c r="D108" s="674">
        <v>11</v>
      </c>
      <c r="E108" s="674">
        <v>8</v>
      </c>
      <c r="F108" s="674">
        <v>14</v>
      </c>
      <c r="G108" s="674">
        <v>5</v>
      </c>
      <c r="H108" s="674">
        <v>168</v>
      </c>
      <c r="I108" s="674">
        <v>258</v>
      </c>
      <c r="J108" s="674">
        <v>63</v>
      </c>
      <c r="K108" s="674">
        <v>8</v>
      </c>
      <c r="L108" s="674">
        <v>4</v>
      </c>
    </row>
    <row r="109" spans="1:12" s="4" customFormat="1" ht="12" hidden="1" customHeight="1" x14ac:dyDescent="0.2">
      <c r="A109" s="343">
        <v>1991</v>
      </c>
      <c r="B109" s="700">
        <v>3008</v>
      </c>
      <c r="C109" s="674">
        <v>953</v>
      </c>
      <c r="D109" s="674">
        <v>72</v>
      </c>
      <c r="E109" s="674">
        <v>90</v>
      </c>
      <c r="F109" s="674">
        <v>147</v>
      </c>
      <c r="G109" s="674">
        <v>43</v>
      </c>
      <c r="H109" s="674">
        <v>876</v>
      </c>
      <c r="I109" s="674">
        <v>1415</v>
      </c>
      <c r="J109" s="674">
        <v>293</v>
      </c>
      <c r="K109" s="674">
        <v>27</v>
      </c>
      <c r="L109" s="674">
        <v>45</v>
      </c>
    </row>
    <row r="110" spans="1:12" s="4" customFormat="1" ht="12" hidden="1" customHeight="1" x14ac:dyDescent="0.2">
      <c r="A110" s="343">
        <v>1992</v>
      </c>
      <c r="B110" s="700">
        <v>3787</v>
      </c>
      <c r="C110" s="674">
        <v>1274</v>
      </c>
      <c r="D110" s="674">
        <v>117</v>
      </c>
      <c r="E110" s="674">
        <v>103</v>
      </c>
      <c r="F110" s="674">
        <v>186</v>
      </c>
      <c r="G110" s="674">
        <v>54</v>
      </c>
      <c r="H110" s="674">
        <v>953</v>
      </c>
      <c r="I110" s="674">
        <v>1881</v>
      </c>
      <c r="J110" s="674">
        <v>394</v>
      </c>
      <c r="K110" s="674">
        <v>35</v>
      </c>
      <c r="L110" s="674">
        <v>64</v>
      </c>
    </row>
    <row r="111" spans="1:12" s="4" customFormat="1" ht="12" hidden="1" customHeight="1" x14ac:dyDescent="0.2">
      <c r="A111" s="343">
        <v>1993</v>
      </c>
      <c r="B111" s="700">
        <v>4411</v>
      </c>
      <c r="C111" s="674">
        <v>1646</v>
      </c>
      <c r="D111" s="674">
        <v>135</v>
      </c>
      <c r="E111" s="674">
        <v>123</v>
      </c>
      <c r="F111" s="674">
        <v>234</v>
      </c>
      <c r="G111" s="674">
        <v>77</v>
      </c>
      <c r="H111" s="674">
        <v>938</v>
      </c>
      <c r="I111" s="674">
        <v>2376</v>
      </c>
      <c r="J111" s="674">
        <v>416</v>
      </c>
      <c r="K111" s="674">
        <v>33</v>
      </c>
      <c r="L111" s="674">
        <v>79</v>
      </c>
    </row>
    <row r="112" spans="1:12" s="4" customFormat="1" ht="12" hidden="1" customHeight="1" x14ac:dyDescent="0.2">
      <c r="A112" s="343">
        <v>1994</v>
      </c>
      <c r="B112" s="700">
        <v>5316</v>
      </c>
      <c r="C112" s="674">
        <v>2050</v>
      </c>
      <c r="D112" s="674">
        <v>144</v>
      </c>
      <c r="E112" s="674">
        <v>143</v>
      </c>
      <c r="F112" s="674">
        <v>246</v>
      </c>
      <c r="G112" s="674">
        <v>82</v>
      </c>
      <c r="H112" s="674">
        <v>1027</v>
      </c>
      <c r="I112" s="674">
        <v>2954</v>
      </c>
      <c r="J112" s="674">
        <v>518</v>
      </c>
      <c r="K112" s="674">
        <v>43</v>
      </c>
      <c r="L112" s="674">
        <v>159</v>
      </c>
    </row>
    <row r="113" spans="1:12" s="4" customFormat="1" ht="11.45" customHeight="1" x14ac:dyDescent="0.2">
      <c r="A113" s="343">
        <v>1995</v>
      </c>
      <c r="B113" s="700">
        <v>5505</v>
      </c>
      <c r="C113" s="674">
        <v>2088</v>
      </c>
      <c r="D113" s="674">
        <v>143</v>
      </c>
      <c r="E113" s="674">
        <v>153</v>
      </c>
      <c r="F113" s="674">
        <v>246</v>
      </c>
      <c r="G113" s="674">
        <v>66</v>
      </c>
      <c r="H113" s="674">
        <v>939</v>
      </c>
      <c r="I113" s="674">
        <v>3221</v>
      </c>
      <c r="J113" s="674">
        <v>501</v>
      </c>
      <c r="K113" s="674">
        <v>42</v>
      </c>
      <c r="L113" s="674">
        <v>194</v>
      </c>
    </row>
    <row r="114" spans="1:12" s="4" customFormat="1" ht="12" hidden="1" customHeight="1" x14ac:dyDescent="0.2">
      <c r="A114" s="343">
        <v>1996</v>
      </c>
      <c r="B114" s="700">
        <v>4986</v>
      </c>
      <c r="C114" s="674">
        <v>1956</v>
      </c>
      <c r="D114" s="674">
        <v>144</v>
      </c>
      <c r="E114" s="674">
        <v>118</v>
      </c>
      <c r="F114" s="674">
        <v>252</v>
      </c>
      <c r="G114" s="674">
        <v>90</v>
      </c>
      <c r="H114" s="674">
        <v>805</v>
      </c>
      <c r="I114" s="674">
        <v>2827</v>
      </c>
      <c r="J114" s="674">
        <v>492</v>
      </c>
      <c r="K114" s="674">
        <v>66</v>
      </c>
      <c r="L114" s="674">
        <v>192</v>
      </c>
    </row>
    <row r="115" spans="1:12" s="4" customFormat="1" ht="12" hidden="1" customHeight="1" x14ac:dyDescent="0.2">
      <c r="A115" s="343">
        <v>1997</v>
      </c>
      <c r="B115" s="700">
        <v>4688</v>
      </c>
      <c r="C115" s="674">
        <v>1921</v>
      </c>
      <c r="D115" s="674">
        <v>130</v>
      </c>
      <c r="E115" s="674">
        <v>117</v>
      </c>
      <c r="F115" s="674">
        <v>249</v>
      </c>
      <c r="G115" s="674">
        <v>78</v>
      </c>
      <c r="H115" s="674">
        <v>768</v>
      </c>
      <c r="I115" s="674">
        <v>2528</v>
      </c>
      <c r="J115" s="674">
        <v>474</v>
      </c>
      <c r="K115" s="674">
        <v>103</v>
      </c>
      <c r="L115" s="674">
        <v>241</v>
      </c>
    </row>
    <row r="116" spans="1:12" s="4" customFormat="1" ht="12" hidden="1" customHeight="1" x14ac:dyDescent="0.2">
      <c r="A116" s="343">
        <v>1998</v>
      </c>
      <c r="B116" s="700">
        <v>4407</v>
      </c>
      <c r="C116" s="674">
        <v>1854</v>
      </c>
      <c r="D116" s="674">
        <v>123</v>
      </c>
      <c r="E116" s="674">
        <v>102</v>
      </c>
      <c r="F116" s="674">
        <v>234</v>
      </c>
      <c r="G116" s="674">
        <v>81</v>
      </c>
      <c r="H116" s="674">
        <v>699</v>
      </c>
      <c r="I116" s="674">
        <v>2316</v>
      </c>
      <c r="J116" s="674">
        <v>443</v>
      </c>
      <c r="K116" s="674">
        <v>135</v>
      </c>
      <c r="L116" s="674">
        <v>274</v>
      </c>
    </row>
    <row r="117" spans="1:12" s="4" customFormat="1" ht="12" hidden="1" customHeight="1" x14ac:dyDescent="0.2">
      <c r="A117" s="343">
        <v>1999</v>
      </c>
      <c r="B117" s="700">
        <v>4105</v>
      </c>
      <c r="C117" s="674">
        <v>1754</v>
      </c>
      <c r="D117" s="674">
        <v>123</v>
      </c>
      <c r="E117" s="674">
        <v>99</v>
      </c>
      <c r="F117" s="674">
        <v>235</v>
      </c>
      <c r="G117" s="674">
        <v>69</v>
      </c>
      <c r="H117" s="674">
        <v>781</v>
      </c>
      <c r="I117" s="674">
        <v>2068</v>
      </c>
      <c r="J117" s="674">
        <v>411</v>
      </c>
      <c r="K117" s="674">
        <v>111</v>
      </c>
      <c r="L117" s="674">
        <v>208</v>
      </c>
    </row>
    <row r="118" spans="1:12" s="4" customFormat="1" ht="11.45" customHeight="1" x14ac:dyDescent="0.2">
      <c r="A118" s="343">
        <v>2000</v>
      </c>
      <c r="B118" s="700">
        <v>4724</v>
      </c>
      <c r="C118" s="674">
        <v>2091</v>
      </c>
      <c r="D118" s="674">
        <v>141</v>
      </c>
      <c r="E118" s="674">
        <v>107</v>
      </c>
      <c r="F118" s="674">
        <v>192</v>
      </c>
      <c r="G118" s="674">
        <v>87</v>
      </c>
      <c r="H118" s="674">
        <v>1181</v>
      </c>
      <c r="I118" s="674">
        <v>2218</v>
      </c>
      <c r="J118" s="674">
        <v>408</v>
      </c>
      <c r="K118" s="674">
        <v>121</v>
      </c>
      <c r="L118" s="674">
        <v>269</v>
      </c>
    </row>
    <row r="119" spans="1:12" s="4" customFormat="1" ht="12" hidden="1" customHeight="1" x14ac:dyDescent="0.2">
      <c r="A119" s="343">
        <v>2001</v>
      </c>
      <c r="B119" s="700">
        <v>4517</v>
      </c>
      <c r="C119" s="674">
        <v>2061</v>
      </c>
      <c r="D119" s="674">
        <v>114</v>
      </c>
      <c r="E119" s="674">
        <v>107</v>
      </c>
      <c r="F119" s="674">
        <v>216</v>
      </c>
      <c r="G119" s="674">
        <v>72</v>
      </c>
      <c r="H119" s="674">
        <v>1160</v>
      </c>
      <c r="I119" s="674">
        <v>2093</v>
      </c>
      <c r="J119" s="674">
        <v>364</v>
      </c>
      <c r="K119" s="674">
        <v>162</v>
      </c>
      <c r="L119" s="674">
        <v>229</v>
      </c>
    </row>
    <row r="120" spans="1:12" s="4" customFormat="1" ht="15" hidden="1" customHeight="1" x14ac:dyDescent="0.2">
      <c r="A120" s="343">
        <v>2002</v>
      </c>
      <c r="B120" s="700">
        <v>4434</v>
      </c>
      <c r="C120" s="674">
        <v>1984</v>
      </c>
      <c r="D120" s="674">
        <v>143</v>
      </c>
      <c r="E120" s="674">
        <v>105</v>
      </c>
      <c r="F120" s="674">
        <v>204</v>
      </c>
      <c r="G120" s="674">
        <v>62</v>
      </c>
      <c r="H120" s="674">
        <v>1168</v>
      </c>
      <c r="I120" s="674">
        <v>1956</v>
      </c>
      <c r="J120" s="674">
        <v>398</v>
      </c>
      <c r="K120" s="674">
        <v>141</v>
      </c>
      <c r="L120" s="674">
        <v>257</v>
      </c>
    </row>
    <row r="121" spans="1:12" s="4" customFormat="1" ht="12" hidden="1" customHeight="1" x14ac:dyDescent="0.2">
      <c r="A121" s="343">
        <v>2003</v>
      </c>
      <c r="B121" s="700">
        <v>4766</v>
      </c>
      <c r="C121" s="674">
        <v>2148</v>
      </c>
      <c r="D121" s="674">
        <v>129</v>
      </c>
      <c r="E121" s="674">
        <v>119</v>
      </c>
      <c r="F121" s="674">
        <v>199</v>
      </c>
      <c r="G121" s="674">
        <v>57</v>
      </c>
      <c r="H121" s="674">
        <v>1361</v>
      </c>
      <c r="I121" s="674">
        <v>2173</v>
      </c>
      <c r="J121" s="674">
        <v>367</v>
      </c>
      <c r="K121" s="674">
        <v>136</v>
      </c>
      <c r="L121" s="674">
        <v>225</v>
      </c>
    </row>
    <row r="122" spans="1:12" s="4" customFormat="1" ht="15" hidden="1" customHeight="1" x14ac:dyDescent="0.2">
      <c r="A122" s="343">
        <v>2004</v>
      </c>
      <c r="B122" s="700">
        <v>4805</v>
      </c>
      <c r="C122" s="674">
        <v>2196</v>
      </c>
      <c r="D122" s="674">
        <v>143</v>
      </c>
      <c r="E122" s="674">
        <v>138</v>
      </c>
      <c r="F122" s="674">
        <v>197</v>
      </c>
      <c r="G122" s="674">
        <v>49</v>
      </c>
      <c r="H122" s="674">
        <v>1284</v>
      </c>
      <c r="I122" s="674">
        <v>2269</v>
      </c>
      <c r="J122" s="674">
        <v>347</v>
      </c>
      <c r="K122" s="674">
        <v>148</v>
      </c>
      <c r="L122" s="674">
        <v>230</v>
      </c>
    </row>
    <row r="123" spans="1:12" s="4" customFormat="1" ht="11.45" customHeight="1" x14ac:dyDescent="0.2">
      <c r="A123" s="343">
        <v>2005</v>
      </c>
      <c r="B123" s="700">
        <v>4822</v>
      </c>
      <c r="C123" s="674">
        <v>2211</v>
      </c>
      <c r="D123" s="674">
        <v>133</v>
      </c>
      <c r="E123" s="674">
        <v>110</v>
      </c>
      <c r="F123" s="674">
        <v>181</v>
      </c>
      <c r="G123" s="674">
        <v>68</v>
      </c>
      <c r="H123" s="674">
        <v>1387</v>
      </c>
      <c r="I123" s="674">
        <v>2211</v>
      </c>
      <c r="J123" s="674">
        <v>332</v>
      </c>
      <c r="K123" s="674">
        <v>143</v>
      </c>
      <c r="L123" s="674">
        <v>257</v>
      </c>
    </row>
    <row r="124" spans="1:12" s="4" customFormat="1" ht="12" hidden="1" customHeight="1" x14ac:dyDescent="0.2">
      <c r="A124" s="343">
        <v>2006</v>
      </c>
      <c r="B124" s="700">
        <v>5057</v>
      </c>
      <c r="C124" s="674">
        <v>2347</v>
      </c>
      <c r="D124" s="674">
        <v>147</v>
      </c>
      <c r="E124" s="674">
        <v>116</v>
      </c>
      <c r="F124" s="674">
        <v>162</v>
      </c>
      <c r="G124" s="674">
        <v>41</v>
      </c>
      <c r="H124" s="674">
        <v>1480</v>
      </c>
      <c r="I124" s="674">
        <v>2309</v>
      </c>
      <c r="J124" s="674">
        <v>380</v>
      </c>
      <c r="K124" s="674">
        <v>147</v>
      </c>
      <c r="L124" s="674">
        <v>275</v>
      </c>
    </row>
    <row r="125" spans="1:12" s="4" customFormat="1" ht="12" hidden="1" customHeight="1" x14ac:dyDescent="0.2">
      <c r="A125" s="343">
        <v>2007</v>
      </c>
      <c r="B125" s="700">
        <v>4987</v>
      </c>
      <c r="C125" s="674">
        <v>2364</v>
      </c>
      <c r="D125" s="674">
        <v>140</v>
      </c>
      <c r="E125" s="674">
        <v>115</v>
      </c>
      <c r="F125" s="674">
        <v>186</v>
      </c>
      <c r="G125" s="674">
        <v>50</v>
      </c>
      <c r="H125" s="674">
        <v>1418</v>
      </c>
      <c r="I125" s="674">
        <v>2312</v>
      </c>
      <c r="J125" s="674">
        <v>361</v>
      </c>
      <c r="K125" s="674">
        <v>134</v>
      </c>
      <c r="L125" s="674">
        <v>271</v>
      </c>
    </row>
    <row r="126" spans="1:12" s="4" customFormat="1" ht="12" hidden="1" customHeight="1" x14ac:dyDescent="0.2">
      <c r="A126" s="343">
        <v>2008</v>
      </c>
      <c r="B126" s="700">
        <v>5021</v>
      </c>
      <c r="C126" s="674">
        <v>2440</v>
      </c>
      <c r="D126" s="674">
        <v>162</v>
      </c>
      <c r="E126" s="674">
        <v>125</v>
      </c>
      <c r="F126" s="674">
        <v>167</v>
      </c>
      <c r="G126" s="674">
        <v>37</v>
      </c>
      <c r="H126" s="674">
        <v>1496</v>
      </c>
      <c r="I126" s="674">
        <v>2259</v>
      </c>
      <c r="J126" s="674">
        <v>367</v>
      </c>
      <c r="K126" s="674">
        <v>101</v>
      </c>
      <c r="L126" s="674">
        <v>307</v>
      </c>
    </row>
    <row r="127" spans="1:12" s="4" customFormat="1" ht="18" hidden="1" customHeight="1" x14ac:dyDescent="0.2">
      <c r="A127" s="343">
        <v>2009</v>
      </c>
      <c r="B127" s="700">
        <v>5220</v>
      </c>
      <c r="C127" s="674">
        <v>2526</v>
      </c>
      <c r="D127" s="674">
        <v>169</v>
      </c>
      <c r="E127" s="674">
        <v>112</v>
      </c>
      <c r="F127" s="674">
        <v>184</v>
      </c>
      <c r="G127" s="674">
        <v>32</v>
      </c>
      <c r="H127" s="674">
        <v>1643</v>
      </c>
      <c r="I127" s="674">
        <v>2310</v>
      </c>
      <c r="J127" s="674">
        <v>397</v>
      </c>
      <c r="K127" s="674">
        <v>103</v>
      </c>
      <c r="L127" s="674">
        <v>270</v>
      </c>
    </row>
    <row r="128" spans="1:12" s="4" customFormat="1" ht="11.45" customHeight="1" x14ac:dyDescent="0.2">
      <c r="A128" s="343">
        <v>2010</v>
      </c>
      <c r="B128" s="700">
        <v>5233</v>
      </c>
      <c r="C128" s="674">
        <v>2536</v>
      </c>
      <c r="D128" s="674">
        <v>167</v>
      </c>
      <c r="E128" s="674">
        <v>113</v>
      </c>
      <c r="F128" s="674">
        <v>142</v>
      </c>
      <c r="G128" s="674">
        <v>34</v>
      </c>
      <c r="H128" s="674">
        <v>1801</v>
      </c>
      <c r="I128" s="674">
        <v>2297</v>
      </c>
      <c r="J128" s="674">
        <v>353</v>
      </c>
      <c r="K128" s="674">
        <v>108</v>
      </c>
      <c r="L128" s="674">
        <v>218</v>
      </c>
    </row>
    <row r="129" spans="1:12" s="4" customFormat="1" ht="18" hidden="1" customHeight="1" x14ac:dyDescent="0.2">
      <c r="A129" s="343">
        <v>2011</v>
      </c>
      <c r="B129" s="700">
        <v>5918</v>
      </c>
      <c r="C129" s="674">
        <v>2724</v>
      </c>
      <c r="D129" s="674">
        <v>137</v>
      </c>
      <c r="E129" s="674">
        <v>102</v>
      </c>
      <c r="F129" s="674">
        <v>127</v>
      </c>
      <c r="G129" s="674">
        <v>41</v>
      </c>
      <c r="H129" s="674">
        <v>2437</v>
      </c>
      <c r="I129" s="674">
        <v>2291</v>
      </c>
      <c r="J129" s="674">
        <v>415</v>
      </c>
      <c r="K129" s="674">
        <v>125</v>
      </c>
      <c r="L129" s="674">
        <v>243</v>
      </c>
    </row>
    <row r="130" spans="1:12" s="4" customFormat="1" ht="18" hidden="1" customHeight="1" x14ac:dyDescent="0.2">
      <c r="A130" s="343">
        <v>2012</v>
      </c>
      <c r="B130" s="700">
        <v>5955</v>
      </c>
      <c r="C130" s="674">
        <v>2807</v>
      </c>
      <c r="D130" s="674">
        <v>148</v>
      </c>
      <c r="E130" s="674">
        <v>116</v>
      </c>
      <c r="F130" s="674">
        <v>178</v>
      </c>
      <c r="G130" s="674">
        <v>50</v>
      </c>
      <c r="H130" s="674">
        <v>2342</v>
      </c>
      <c r="I130" s="674">
        <v>2392</v>
      </c>
      <c r="J130" s="674">
        <v>353</v>
      </c>
      <c r="K130" s="674">
        <v>123</v>
      </c>
      <c r="L130" s="674">
        <v>253</v>
      </c>
    </row>
    <row r="131" spans="1:12" s="4" customFormat="1" ht="18" hidden="1" customHeight="1" x14ac:dyDescent="0.2">
      <c r="A131" s="343">
        <v>2013</v>
      </c>
      <c r="B131" s="700">
        <v>5838</v>
      </c>
      <c r="C131" s="674">
        <v>2739</v>
      </c>
      <c r="D131" s="674">
        <v>128</v>
      </c>
      <c r="E131" s="674">
        <v>106</v>
      </c>
      <c r="F131" s="674">
        <v>148</v>
      </c>
      <c r="G131" s="674">
        <v>35</v>
      </c>
      <c r="H131" s="674">
        <v>2213</v>
      </c>
      <c r="I131" s="674">
        <v>2437</v>
      </c>
      <c r="J131" s="674">
        <v>421</v>
      </c>
      <c r="K131" s="674">
        <v>100</v>
      </c>
      <c r="L131" s="674">
        <v>250</v>
      </c>
    </row>
    <row r="132" spans="1:12" s="4" customFormat="1" ht="18" hidden="1" customHeight="1" x14ac:dyDescent="0.2">
      <c r="A132" s="343">
        <v>2014</v>
      </c>
      <c r="B132" s="700">
        <v>5786</v>
      </c>
      <c r="C132" s="674">
        <v>2688</v>
      </c>
      <c r="D132" s="674">
        <v>136</v>
      </c>
      <c r="E132" s="674">
        <v>92</v>
      </c>
      <c r="F132" s="674">
        <v>147</v>
      </c>
      <c r="G132" s="674">
        <v>42</v>
      </c>
      <c r="H132" s="674">
        <v>2196</v>
      </c>
      <c r="I132" s="674">
        <v>2395</v>
      </c>
      <c r="J132" s="674">
        <v>416</v>
      </c>
      <c r="K132" s="674">
        <v>124</v>
      </c>
      <c r="L132" s="674">
        <v>238</v>
      </c>
    </row>
    <row r="133" spans="1:12" s="4" customFormat="1" ht="16.5" customHeight="1" x14ac:dyDescent="0.2">
      <c r="A133" s="343">
        <v>2015</v>
      </c>
      <c r="B133" s="700">
        <v>5594</v>
      </c>
      <c r="C133" s="674">
        <v>2548</v>
      </c>
      <c r="D133" s="674">
        <v>130</v>
      </c>
      <c r="E133" s="674">
        <v>90</v>
      </c>
      <c r="F133" s="674">
        <v>145</v>
      </c>
      <c r="G133" s="674">
        <v>37</v>
      </c>
      <c r="H133" s="674">
        <v>1955</v>
      </c>
      <c r="I133" s="674">
        <v>2485</v>
      </c>
      <c r="J133" s="674">
        <v>399</v>
      </c>
      <c r="K133" s="674">
        <v>120</v>
      </c>
      <c r="L133" s="674">
        <v>233</v>
      </c>
    </row>
    <row r="134" spans="1:12" s="4" customFormat="1" ht="11.45" hidden="1" customHeight="1" x14ac:dyDescent="0.2">
      <c r="A134" s="343">
        <v>2016</v>
      </c>
      <c r="B134" s="700">
        <v>5533</v>
      </c>
      <c r="C134" s="674">
        <v>2481</v>
      </c>
      <c r="D134" s="674">
        <v>118</v>
      </c>
      <c r="E134" s="674">
        <v>107</v>
      </c>
      <c r="F134" s="674">
        <v>157</v>
      </c>
      <c r="G134" s="674">
        <v>104</v>
      </c>
      <c r="H134" s="674">
        <v>1753</v>
      </c>
      <c r="I134" s="674">
        <v>2464</v>
      </c>
      <c r="J134" s="674">
        <v>431</v>
      </c>
      <c r="K134" s="674">
        <v>137</v>
      </c>
      <c r="L134" s="674">
        <v>262</v>
      </c>
    </row>
    <row r="135" spans="1:12" s="4" customFormat="1" ht="11.45" hidden="1" customHeight="1" x14ac:dyDescent="0.2">
      <c r="A135" s="343">
        <v>2017</v>
      </c>
      <c r="B135" s="700">
        <v>5308</v>
      </c>
      <c r="C135" s="674">
        <v>2406</v>
      </c>
      <c r="D135" s="674">
        <v>126</v>
      </c>
      <c r="E135" s="674">
        <v>98</v>
      </c>
      <c r="F135" s="674">
        <v>145</v>
      </c>
      <c r="G135" s="674">
        <v>56</v>
      </c>
      <c r="H135" s="674">
        <v>1688</v>
      </c>
      <c r="I135" s="674">
        <v>2374</v>
      </c>
      <c r="J135" s="674">
        <v>441</v>
      </c>
      <c r="K135" s="674">
        <v>115</v>
      </c>
      <c r="L135" s="674">
        <v>265</v>
      </c>
    </row>
    <row r="136" spans="1:12" s="4" customFormat="1" ht="11.45" hidden="1" customHeight="1" x14ac:dyDescent="0.2">
      <c r="A136" s="343">
        <v>2018</v>
      </c>
      <c r="B136" s="700">
        <v>5303</v>
      </c>
      <c r="C136" s="674">
        <v>2491</v>
      </c>
      <c r="D136" s="674">
        <v>125</v>
      </c>
      <c r="E136" s="674">
        <v>109</v>
      </c>
      <c r="F136" s="674">
        <v>177</v>
      </c>
      <c r="G136" s="674">
        <v>42</v>
      </c>
      <c r="H136" s="674">
        <v>1598</v>
      </c>
      <c r="I136" s="674">
        <v>2500</v>
      </c>
      <c r="J136" s="674">
        <v>385</v>
      </c>
      <c r="K136" s="674">
        <v>121</v>
      </c>
      <c r="L136" s="674">
        <v>246</v>
      </c>
    </row>
    <row r="137" spans="1:12" s="4" customFormat="1" ht="11.45" customHeight="1" x14ac:dyDescent="0.2">
      <c r="A137" s="343">
        <v>2019</v>
      </c>
      <c r="B137" s="776">
        <v>5497</v>
      </c>
      <c r="C137" s="674">
        <v>2524</v>
      </c>
      <c r="D137" s="674">
        <v>139</v>
      </c>
      <c r="E137" s="674">
        <v>122</v>
      </c>
      <c r="F137" s="674">
        <v>179</v>
      </c>
      <c r="G137" s="674">
        <v>45</v>
      </c>
      <c r="H137" s="674">
        <v>1669</v>
      </c>
      <c r="I137" s="674">
        <v>2532</v>
      </c>
      <c r="J137" s="674">
        <v>399</v>
      </c>
      <c r="K137" s="674">
        <v>143</v>
      </c>
      <c r="L137" s="700">
        <v>269</v>
      </c>
    </row>
    <row r="138" spans="1:12" s="4" customFormat="1" ht="11.45" customHeight="1" x14ac:dyDescent="0.2">
      <c r="A138" s="343">
        <v>2020</v>
      </c>
      <c r="B138" s="776">
        <v>4955</v>
      </c>
      <c r="C138" s="674">
        <v>2329</v>
      </c>
      <c r="D138" s="674">
        <v>108</v>
      </c>
      <c r="E138" s="674">
        <v>112</v>
      </c>
      <c r="F138" s="674">
        <v>160</v>
      </c>
      <c r="G138" s="674">
        <v>64</v>
      </c>
      <c r="H138" s="674">
        <v>1398</v>
      </c>
      <c r="I138" s="674">
        <v>2306</v>
      </c>
      <c r="J138" s="674">
        <v>395</v>
      </c>
      <c r="K138" s="674">
        <v>122</v>
      </c>
      <c r="L138" s="700">
        <v>290</v>
      </c>
    </row>
    <row r="139" spans="1:12" s="4" customFormat="1" ht="11.45" customHeight="1" x14ac:dyDescent="0.2">
      <c r="A139" s="343">
        <v>2021</v>
      </c>
      <c r="B139" s="776">
        <v>4876</v>
      </c>
      <c r="C139" s="674">
        <v>2339</v>
      </c>
      <c r="D139" s="674">
        <v>126</v>
      </c>
      <c r="E139" s="674">
        <v>120</v>
      </c>
      <c r="F139" s="674">
        <v>164</v>
      </c>
      <c r="G139" s="674">
        <v>46</v>
      </c>
      <c r="H139" s="674">
        <v>1288</v>
      </c>
      <c r="I139" s="674">
        <v>2402</v>
      </c>
      <c r="J139" s="674">
        <v>356</v>
      </c>
      <c r="K139" s="674">
        <v>116</v>
      </c>
      <c r="L139" s="700">
        <v>258</v>
      </c>
    </row>
    <row r="140" spans="1:12" s="4" customFormat="1" ht="11.45" customHeight="1" x14ac:dyDescent="0.2">
      <c r="A140" s="343">
        <v>2022</v>
      </c>
      <c r="B140" s="776">
        <v>4792</v>
      </c>
      <c r="C140" s="674">
        <v>2251</v>
      </c>
      <c r="D140" s="674">
        <v>110</v>
      </c>
      <c r="E140" s="674">
        <v>107</v>
      </c>
      <c r="F140" s="674">
        <v>166</v>
      </c>
      <c r="G140" s="674">
        <v>52</v>
      </c>
      <c r="H140" s="674">
        <v>1234</v>
      </c>
      <c r="I140" s="674">
        <v>2338</v>
      </c>
      <c r="J140" s="674">
        <v>404</v>
      </c>
      <c r="K140" s="674">
        <v>132</v>
      </c>
      <c r="L140" s="700">
        <v>249</v>
      </c>
    </row>
    <row r="141" spans="1:12" s="4" customFormat="1" ht="16.5" customHeight="1" x14ac:dyDescent="0.2">
      <c r="A141" s="377"/>
      <c r="B141" s="1167" t="s">
        <v>130</v>
      </c>
      <c r="C141" s="1185"/>
      <c r="D141" s="1185"/>
      <c r="E141" s="1185"/>
      <c r="F141" s="1185"/>
      <c r="G141" s="1185"/>
      <c r="H141" s="1185"/>
      <c r="I141" s="1185"/>
      <c r="J141" s="1185"/>
      <c r="K141" s="1185"/>
      <c r="L141" s="1186"/>
    </row>
    <row r="142" spans="1:12" s="4" customFormat="1" ht="11.45" customHeight="1" x14ac:dyDescent="0.2">
      <c r="A142" s="343">
        <v>1990</v>
      </c>
      <c r="B142" s="673">
        <v>1743</v>
      </c>
      <c r="C142" s="674">
        <v>427</v>
      </c>
      <c r="D142" s="674">
        <v>32</v>
      </c>
      <c r="E142" s="674">
        <v>29</v>
      </c>
      <c r="F142" s="674">
        <v>81</v>
      </c>
      <c r="G142" s="674">
        <v>19</v>
      </c>
      <c r="H142" s="674">
        <v>386</v>
      </c>
      <c r="I142" s="674">
        <v>953</v>
      </c>
      <c r="J142" s="674">
        <v>182</v>
      </c>
      <c r="K142" s="674">
        <v>27</v>
      </c>
      <c r="L142" s="674">
        <v>34</v>
      </c>
    </row>
    <row r="143" spans="1:12" s="4" customFormat="1" ht="12" hidden="1" customHeight="1" x14ac:dyDescent="0.2">
      <c r="A143" s="343">
        <v>1991</v>
      </c>
      <c r="B143" s="700">
        <v>1209</v>
      </c>
      <c r="C143" s="674">
        <v>342</v>
      </c>
      <c r="D143" s="674">
        <v>19</v>
      </c>
      <c r="E143" s="674">
        <v>23</v>
      </c>
      <c r="F143" s="674">
        <v>64</v>
      </c>
      <c r="G143" s="674">
        <v>16</v>
      </c>
      <c r="H143" s="674">
        <v>296</v>
      </c>
      <c r="I143" s="674">
        <v>643</v>
      </c>
      <c r="J143" s="674">
        <v>113</v>
      </c>
      <c r="K143" s="674">
        <v>8</v>
      </c>
      <c r="L143" s="674">
        <v>27</v>
      </c>
    </row>
    <row r="144" spans="1:12" s="4" customFormat="1" ht="12" hidden="1" customHeight="1" x14ac:dyDescent="0.2">
      <c r="A144" s="343">
        <v>1992</v>
      </c>
      <c r="B144" s="700">
        <v>1841</v>
      </c>
      <c r="C144" s="674">
        <v>311</v>
      </c>
      <c r="D144" s="674">
        <v>18</v>
      </c>
      <c r="E144" s="674">
        <v>23</v>
      </c>
      <c r="F144" s="674">
        <v>52</v>
      </c>
      <c r="G144" s="674">
        <v>35</v>
      </c>
      <c r="H144" s="674">
        <v>312</v>
      </c>
      <c r="I144" s="674">
        <v>1154</v>
      </c>
      <c r="J144" s="674">
        <v>208</v>
      </c>
      <c r="K144" s="674">
        <v>17</v>
      </c>
      <c r="L144" s="674">
        <v>22</v>
      </c>
    </row>
    <row r="145" spans="1:12" s="4" customFormat="1" ht="12" hidden="1" customHeight="1" x14ac:dyDescent="0.2">
      <c r="A145" s="343">
        <v>1993</v>
      </c>
      <c r="B145" s="700">
        <v>3636</v>
      </c>
      <c r="C145" s="674">
        <v>727</v>
      </c>
      <c r="D145" s="674">
        <v>36</v>
      </c>
      <c r="E145" s="674">
        <v>65</v>
      </c>
      <c r="F145" s="674">
        <v>167</v>
      </c>
      <c r="G145" s="674">
        <v>63</v>
      </c>
      <c r="H145" s="674">
        <v>627</v>
      </c>
      <c r="I145" s="674">
        <v>2158</v>
      </c>
      <c r="J145" s="674">
        <v>425</v>
      </c>
      <c r="K145" s="674">
        <v>43</v>
      </c>
      <c r="L145" s="674">
        <v>52</v>
      </c>
    </row>
    <row r="146" spans="1:12" s="4" customFormat="1" ht="12" hidden="1" customHeight="1" x14ac:dyDescent="0.2">
      <c r="A146" s="343">
        <v>1994</v>
      </c>
      <c r="B146" s="700">
        <v>5198</v>
      </c>
      <c r="C146" s="674">
        <v>597</v>
      </c>
      <c r="D146" s="674">
        <v>36</v>
      </c>
      <c r="E146" s="674">
        <v>47</v>
      </c>
      <c r="F146" s="674">
        <v>63</v>
      </c>
      <c r="G146" s="674">
        <v>52</v>
      </c>
      <c r="H146" s="674">
        <v>797</v>
      </c>
      <c r="I146" s="674">
        <v>3434</v>
      </c>
      <c r="J146" s="674">
        <v>726</v>
      </c>
      <c r="K146" s="674">
        <v>22</v>
      </c>
      <c r="L146" s="674">
        <v>21</v>
      </c>
    </row>
    <row r="147" spans="1:12" s="4" customFormat="1" ht="11.45" customHeight="1" x14ac:dyDescent="0.2">
      <c r="A147" s="343">
        <v>1995</v>
      </c>
      <c r="B147" s="700">
        <v>6780</v>
      </c>
      <c r="C147" s="674">
        <v>697</v>
      </c>
      <c r="D147" s="674">
        <v>50</v>
      </c>
      <c r="E147" s="674">
        <v>33</v>
      </c>
      <c r="F147" s="674">
        <v>102</v>
      </c>
      <c r="G147" s="674">
        <v>54</v>
      </c>
      <c r="H147" s="674">
        <v>1141</v>
      </c>
      <c r="I147" s="674">
        <v>4351</v>
      </c>
      <c r="J147" s="674">
        <v>982</v>
      </c>
      <c r="K147" s="674">
        <v>37</v>
      </c>
      <c r="L147" s="674">
        <v>30</v>
      </c>
    </row>
    <row r="148" spans="1:12" s="4" customFormat="1" ht="12" hidden="1" customHeight="1" x14ac:dyDescent="0.2">
      <c r="A148" s="343">
        <v>1996</v>
      </c>
      <c r="B148" s="700">
        <v>5920</v>
      </c>
      <c r="C148" s="674">
        <v>832</v>
      </c>
      <c r="D148" s="674">
        <v>45</v>
      </c>
      <c r="E148" s="674">
        <v>50</v>
      </c>
      <c r="F148" s="674">
        <v>108</v>
      </c>
      <c r="G148" s="674">
        <v>74</v>
      </c>
      <c r="H148" s="674">
        <v>1070</v>
      </c>
      <c r="I148" s="674">
        <v>3683</v>
      </c>
      <c r="J148" s="674">
        <v>824</v>
      </c>
      <c r="K148" s="674">
        <v>32</v>
      </c>
      <c r="L148" s="674">
        <v>34</v>
      </c>
    </row>
    <row r="149" spans="1:12" s="4" customFormat="1" ht="12" hidden="1" customHeight="1" x14ac:dyDescent="0.2">
      <c r="A149" s="343">
        <v>1997</v>
      </c>
      <c r="B149" s="700">
        <v>5933</v>
      </c>
      <c r="C149" s="674">
        <v>882</v>
      </c>
      <c r="D149" s="674">
        <v>40</v>
      </c>
      <c r="E149" s="674">
        <v>48</v>
      </c>
      <c r="F149" s="674">
        <v>114</v>
      </c>
      <c r="G149" s="674">
        <v>62</v>
      </c>
      <c r="H149" s="674">
        <v>1182</v>
      </c>
      <c r="I149" s="674">
        <v>3529</v>
      </c>
      <c r="J149" s="674">
        <v>892</v>
      </c>
      <c r="K149" s="674">
        <v>37</v>
      </c>
      <c r="L149" s="674">
        <v>29</v>
      </c>
    </row>
    <row r="150" spans="1:12" s="4" customFormat="1" ht="12" hidden="1" customHeight="1" x14ac:dyDescent="0.2">
      <c r="A150" s="343">
        <v>1998</v>
      </c>
      <c r="B150" s="700">
        <v>4198</v>
      </c>
      <c r="C150" s="674">
        <v>1109</v>
      </c>
      <c r="D150" s="674">
        <v>55</v>
      </c>
      <c r="E150" s="674">
        <v>73</v>
      </c>
      <c r="F150" s="674">
        <v>148</v>
      </c>
      <c r="G150" s="674">
        <v>77</v>
      </c>
      <c r="H150" s="674">
        <v>1092</v>
      </c>
      <c r="I150" s="674">
        <v>2205</v>
      </c>
      <c r="J150" s="674">
        <v>491</v>
      </c>
      <c r="K150" s="674">
        <v>34</v>
      </c>
      <c r="L150" s="674">
        <v>23</v>
      </c>
    </row>
    <row r="151" spans="1:12" s="4" customFormat="1" ht="12" hidden="1" customHeight="1" x14ac:dyDescent="0.2">
      <c r="A151" s="343">
        <v>1999</v>
      </c>
      <c r="B151" s="700">
        <v>4060</v>
      </c>
      <c r="C151" s="674">
        <v>1278</v>
      </c>
      <c r="D151" s="674">
        <v>89</v>
      </c>
      <c r="E151" s="674">
        <v>69</v>
      </c>
      <c r="F151" s="674">
        <v>145</v>
      </c>
      <c r="G151" s="674">
        <v>65</v>
      </c>
      <c r="H151" s="674">
        <v>1128</v>
      </c>
      <c r="I151" s="674">
        <v>2139</v>
      </c>
      <c r="J151" s="674">
        <v>362</v>
      </c>
      <c r="K151" s="674">
        <v>28</v>
      </c>
      <c r="L151" s="674">
        <v>35</v>
      </c>
    </row>
    <row r="152" spans="1:12" s="4" customFormat="1" ht="11.45" customHeight="1" x14ac:dyDescent="0.2">
      <c r="A152" s="343">
        <v>2000</v>
      </c>
      <c r="B152" s="700">
        <v>3348</v>
      </c>
      <c r="C152" s="674">
        <v>1361</v>
      </c>
      <c r="D152" s="674">
        <v>75</v>
      </c>
      <c r="E152" s="674">
        <v>64</v>
      </c>
      <c r="F152" s="674">
        <v>117</v>
      </c>
      <c r="G152" s="674">
        <v>58</v>
      </c>
      <c r="H152" s="674">
        <v>1134</v>
      </c>
      <c r="I152" s="674">
        <v>1597</v>
      </c>
      <c r="J152" s="674">
        <v>251</v>
      </c>
      <c r="K152" s="674">
        <v>26</v>
      </c>
      <c r="L152" s="674">
        <v>26</v>
      </c>
    </row>
    <row r="153" spans="1:12" s="4" customFormat="1" ht="12" hidden="1" customHeight="1" x14ac:dyDescent="0.2">
      <c r="A153" s="343">
        <v>2001</v>
      </c>
      <c r="B153" s="700">
        <v>3963</v>
      </c>
      <c r="C153" s="674">
        <v>1534</v>
      </c>
      <c r="D153" s="674">
        <v>97</v>
      </c>
      <c r="E153" s="674">
        <v>81</v>
      </c>
      <c r="F153" s="674">
        <v>129</v>
      </c>
      <c r="G153" s="674">
        <v>65</v>
      </c>
      <c r="H153" s="674">
        <v>1396</v>
      </c>
      <c r="I153" s="674">
        <v>1914</v>
      </c>
      <c r="J153" s="674">
        <v>222</v>
      </c>
      <c r="K153" s="674">
        <v>26</v>
      </c>
      <c r="L153" s="674">
        <v>33</v>
      </c>
    </row>
    <row r="154" spans="1:12" s="4" customFormat="1" ht="15" hidden="1" customHeight="1" x14ac:dyDescent="0.2">
      <c r="A154" s="343">
        <v>2002</v>
      </c>
      <c r="B154" s="700">
        <v>4018</v>
      </c>
      <c r="C154" s="674">
        <v>1682</v>
      </c>
      <c r="D154" s="674">
        <v>74</v>
      </c>
      <c r="E154" s="674">
        <v>75</v>
      </c>
      <c r="F154" s="674">
        <v>141</v>
      </c>
      <c r="G154" s="674">
        <v>79</v>
      </c>
      <c r="H154" s="674">
        <v>1490</v>
      </c>
      <c r="I154" s="674">
        <v>1885</v>
      </c>
      <c r="J154" s="674">
        <v>223</v>
      </c>
      <c r="K154" s="674">
        <v>28</v>
      </c>
      <c r="L154" s="674">
        <v>23</v>
      </c>
    </row>
    <row r="155" spans="1:12" s="4" customFormat="1" ht="12" hidden="1" customHeight="1" x14ac:dyDescent="0.2">
      <c r="A155" s="343">
        <v>2003</v>
      </c>
      <c r="B155" s="700">
        <v>3968</v>
      </c>
      <c r="C155" s="674">
        <v>1755</v>
      </c>
      <c r="D155" s="674">
        <v>88</v>
      </c>
      <c r="E155" s="674">
        <v>80</v>
      </c>
      <c r="F155" s="674">
        <v>166</v>
      </c>
      <c r="G155" s="674">
        <v>71</v>
      </c>
      <c r="H155" s="674">
        <v>1415</v>
      </c>
      <c r="I155" s="674">
        <v>1808</v>
      </c>
      <c r="J155" s="674">
        <v>233</v>
      </c>
      <c r="K155" s="674">
        <v>31</v>
      </c>
      <c r="L155" s="674">
        <v>76</v>
      </c>
    </row>
    <row r="156" spans="1:12" s="4" customFormat="1" ht="15" hidden="1" customHeight="1" x14ac:dyDescent="0.2">
      <c r="A156" s="343">
        <v>2004</v>
      </c>
      <c r="B156" s="700">
        <v>4063</v>
      </c>
      <c r="C156" s="674">
        <v>1792</v>
      </c>
      <c r="D156" s="674">
        <v>106</v>
      </c>
      <c r="E156" s="674">
        <v>77</v>
      </c>
      <c r="F156" s="674">
        <v>152</v>
      </c>
      <c r="G156" s="674">
        <v>56</v>
      </c>
      <c r="H156" s="674">
        <v>1501</v>
      </c>
      <c r="I156" s="674">
        <v>1784</v>
      </c>
      <c r="J156" s="674">
        <v>290</v>
      </c>
      <c r="K156" s="674">
        <v>31</v>
      </c>
      <c r="L156" s="674">
        <v>66</v>
      </c>
    </row>
    <row r="157" spans="1:12" s="4" customFormat="1" ht="11.45" customHeight="1" x14ac:dyDescent="0.2">
      <c r="A157" s="343">
        <v>2005</v>
      </c>
      <c r="B157" s="700">
        <v>3909</v>
      </c>
      <c r="C157" s="674">
        <v>1731</v>
      </c>
      <c r="D157" s="674">
        <v>95</v>
      </c>
      <c r="E157" s="674">
        <v>75</v>
      </c>
      <c r="F157" s="674">
        <v>147</v>
      </c>
      <c r="G157" s="674">
        <v>59</v>
      </c>
      <c r="H157" s="674">
        <v>1537</v>
      </c>
      <c r="I157" s="674">
        <v>1668</v>
      </c>
      <c r="J157" s="674">
        <v>232</v>
      </c>
      <c r="K157" s="674">
        <v>40</v>
      </c>
      <c r="L157" s="674">
        <v>56</v>
      </c>
    </row>
    <row r="158" spans="1:12" s="4" customFormat="1" ht="12" hidden="1" customHeight="1" x14ac:dyDescent="0.2">
      <c r="A158" s="343">
        <v>2006</v>
      </c>
      <c r="B158" s="700">
        <v>3988</v>
      </c>
      <c r="C158" s="674">
        <v>1831</v>
      </c>
      <c r="D158" s="674">
        <v>83</v>
      </c>
      <c r="E158" s="674">
        <v>70</v>
      </c>
      <c r="F158" s="674">
        <v>119</v>
      </c>
      <c r="G158" s="674">
        <v>44</v>
      </c>
      <c r="H158" s="674">
        <v>1531</v>
      </c>
      <c r="I158" s="674">
        <v>1809</v>
      </c>
      <c r="J158" s="674">
        <v>251</v>
      </c>
      <c r="K158" s="674">
        <v>31</v>
      </c>
      <c r="L158" s="674">
        <v>50</v>
      </c>
    </row>
    <row r="159" spans="1:12" s="4" customFormat="1" ht="12" hidden="1" customHeight="1" x14ac:dyDescent="0.2">
      <c r="A159" s="343">
        <v>2007</v>
      </c>
      <c r="B159" s="700">
        <v>4013</v>
      </c>
      <c r="C159" s="674">
        <v>1855</v>
      </c>
      <c r="D159" s="674">
        <v>137</v>
      </c>
      <c r="E159" s="674">
        <v>80</v>
      </c>
      <c r="F159" s="674">
        <v>139</v>
      </c>
      <c r="G159" s="674">
        <v>66</v>
      </c>
      <c r="H159" s="674">
        <v>1435</v>
      </c>
      <c r="I159" s="674">
        <v>1802</v>
      </c>
      <c r="J159" s="674">
        <v>243</v>
      </c>
      <c r="K159" s="674">
        <v>40</v>
      </c>
      <c r="L159" s="674">
        <v>71</v>
      </c>
    </row>
    <row r="160" spans="1:12" s="4" customFormat="1" ht="12" hidden="1" customHeight="1" x14ac:dyDescent="0.2">
      <c r="A160" s="343">
        <v>2008</v>
      </c>
      <c r="B160" s="700">
        <v>4446</v>
      </c>
      <c r="C160" s="674">
        <v>1938</v>
      </c>
      <c r="D160" s="674">
        <v>143</v>
      </c>
      <c r="E160" s="674">
        <v>79</v>
      </c>
      <c r="F160" s="674">
        <v>165</v>
      </c>
      <c r="G160" s="674">
        <v>60</v>
      </c>
      <c r="H160" s="674">
        <v>1455</v>
      </c>
      <c r="I160" s="674">
        <v>2167</v>
      </c>
      <c r="J160" s="674">
        <v>278</v>
      </c>
      <c r="K160" s="674">
        <v>43</v>
      </c>
      <c r="L160" s="674">
        <v>56</v>
      </c>
    </row>
    <row r="161" spans="1:12" s="4" customFormat="1" ht="18" hidden="1" customHeight="1" x14ac:dyDescent="0.2">
      <c r="A161" s="343">
        <v>2009</v>
      </c>
      <c r="B161" s="700">
        <v>4658</v>
      </c>
      <c r="C161" s="674">
        <v>1923</v>
      </c>
      <c r="D161" s="674">
        <v>99</v>
      </c>
      <c r="E161" s="674">
        <v>75</v>
      </c>
      <c r="F161" s="674">
        <v>116</v>
      </c>
      <c r="G161" s="674">
        <v>61</v>
      </c>
      <c r="H161" s="674">
        <v>1620</v>
      </c>
      <c r="I161" s="674">
        <v>2220</v>
      </c>
      <c r="J161" s="674">
        <v>382</v>
      </c>
      <c r="K161" s="674">
        <v>39</v>
      </c>
      <c r="L161" s="674">
        <v>46</v>
      </c>
    </row>
    <row r="162" spans="1:12" s="4" customFormat="1" ht="11.45" customHeight="1" x14ac:dyDescent="0.2">
      <c r="A162" s="343">
        <v>2010</v>
      </c>
      <c r="B162" s="700">
        <v>4361</v>
      </c>
      <c r="C162" s="674">
        <v>1858</v>
      </c>
      <c r="D162" s="674">
        <v>121</v>
      </c>
      <c r="E162" s="674">
        <v>78</v>
      </c>
      <c r="F162" s="674">
        <v>123</v>
      </c>
      <c r="G162" s="674">
        <v>70</v>
      </c>
      <c r="H162" s="674">
        <v>1525</v>
      </c>
      <c r="I162" s="674">
        <v>2050</v>
      </c>
      <c r="J162" s="674">
        <v>332</v>
      </c>
      <c r="K162" s="674">
        <v>25</v>
      </c>
      <c r="L162" s="674">
        <v>37</v>
      </c>
    </row>
    <row r="163" spans="1:12" s="4" customFormat="1" ht="18" hidden="1" customHeight="1" x14ac:dyDescent="0.2">
      <c r="A163" s="343">
        <v>2011</v>
      </c>
      <c r="B163" s="700">
        <v>5164</v>
      </c>
      <c r="C163" s="674">
        <v>2235</v>
      </c>
      <c r="D163" s="674">
        <v>140</v>
      </c>
      <c r="E163" s="674">
        <v>100</v>
      </c>
      <c r="F163" s="674">
        <v>170</v>
      </c>
      <c r="G163" s="674">
        <v>75</v>
      </c>
      <c r="H163" s="674">
        <v>1828</v>
      </c>
      <c r="I163" s="674">
        <v>2374</v>
      </c>
      <c r="J163" s="674">
        <v>389</v>
      </c>
      <c r="K163" s="674">
        <v>36</v>
      </c>
      <c r="L163" s="674">
        <v>52</v>
      </c>
    </row>
    <row r="164" spans="1:12" s="4" customFormat="1" ht="18" hidden="1" customHeight="1" x14ac:dyDescent="0.2">
      <c r="A164" s="343">
        <v>2012</v>
      </c>
      <c r="B164" s="700">
        <v>5672</v>
      </c>
      <c r="C164" s="674">
        <v>2554</v>
      </c>
      <c r="D164" s="674">
        <v>177</v>
      </c>
      <c r="E164" s="674">
        <v>133</v>
      </c>
      <c r="F164" s="674">
        <v>193</v>
      </c>
      <c r="G164" s="674">
        <v>78</v>
      </c>
      <c r="H164" s="674">
        <v>2042</v>
      </c>
      <c r="I164" s="674">
        <v>2562</v>
      </c>
      <c r="J164" s="674">
        <v>393</v>
      </c>
      <c r="K164" s="674">
        <v>42</v>
      </c>
      <c r="L164" s="674">
        <v>52</v>
      </c>
    </row>
    <row r="165" spans="1:12" s="4" customFormat="1" ht="18" hidden="1" customHeight="1" x14ac:dyDescent="0.2">
      <c r="A165" s="343">
        <v>2013</v>
      </c>
      <c r="B165" s="700">
        <v>6001</v>
      </c>
      <c r="C165" s="674">
        <v>2642</v>
      </c>
      <c r="D165" s="674">
        <v>150</v>
      </c>
      <c r="E165" s="674">
        <v>112</v>
      </c>
      <c r="F165" s="674">
        <v>179</v>
      </c>
      <c r="G165" s="674">
        <v>94</v>
      </c>
      <c r="H165" s="674">
        <v>2159</v>
      </c>
      <c r="I165" s="674">
        <v>2747</v>
      </c>
      <c r="J165" s="674">
        <v>450</v>
      </c>
      <c r="K165" s="674">
        <v>47</v>
      </c>
      <c r="L165" s="674">
        <v>63</v>
      </c>
    </row>
    <row r="166" spans="1:12" s="4" customFormat="1" ht="18" hidden="1" customHeight="1" x14ac:dyDescent="0.2">
      <c r="A166" s="343">
        <v>2014</v>
      </c>
      <c r="B166" s="700">
        <v>6342</v>
      </c>
      <c r="C166" s="674">
        <v>2783</v>
      </c>
      <c r="D166" s="674">
        <v>146</v>
      </c>
      <c r="E166" s="674">
        <v>134</v>
      </c>
      <c r="F166" s="674">
        <v>225</v>
      </c>
      <c r="G166" s="674">
        <v>114</v>
      </c>
      <c r="H166" s="674">
        <v>2235</v>
      </c>
      <c r="I166" s="674">
        <v>2834</v>
      </c>
      <c r="J166" s="674">
        <v>498</v>
      </c>
      <c r="K166" s="674">
        <v>69</v>
      </c>
      <c r="L166" s="674">
        <v>87</v>
      </c>
    </row>
    <row r="167" spans="1:12" s="4" customFormat="1" ht="16.5" customHeight="1" x14ac:dyDescent="0.2">
      <c r="A167" s="343">
        <v>2015</v>
      </c>
      <c r="B167" s="700">
        <v>11068</v>
      </c>
      <c r="C167" s="674">
        <v>3839</v>
      </c>
      <c r="D167" s="674">
        <v>368</v>
      </c>
      <c r="E167" s="674">
        <v>338</v>
      </c>
      <c r="F167" s="674">
        <v>747</v>
      </c>
      <c r="G167" s="674">
        <v>429</v>
      </c>
      <c r="H167" s="674">
        <v>3597</v>
      </c>
      <c r="I167" s="674">
        <v>4760</v>
      </c>
      <c r="J167" s="674">
        <v>698</v>
      </c>
      <c r="K167" s="674">
        <v>68</v>
      </c>
      <c r="L167" s="674">
        <v>63</v>
      </c>
    </row>
    <row r="168" spans="1:12" s="4" customFormat="1" ht="11.45" hidden="1" customHeight="1" x14ac:dyDescent="0.2">
      <c r="A168" s="343">
        <v>2016</v>
      </c>
      <c r="B168" s="700">
        <v>12129</v>
      </c>
      <c r="C168" s="674">
        <v>4349</v>
      </c>
      <c r="D168" s="674">
        <v>381</v>
      </c>
      <c r="E168" s="674">
        <v>429</v>
      </c>
      <c r="F168" s="674">
        <v>936</v>
      </c>
      <c r="G168" s="674">
        <v>445</v>
      </c>
      <c r="H168" s="674">
        <v>3473</v>
      </c>
      <c r="I168" s="674">
        <v>5435</v>
      </c>
      <c r="J168" s="674">
        <v>862</v>
      </c>
      <c r="K168" s="674">
        <v>95</v>
      </c>
      <c r="L168" s="674">
        <v>73</v>
      </c>
    </row>
    <row r="169" spans="1:12" s="4" customFormat="1" ht="11.45" hidden="1" customHeight="1" x14ac:dyDescent="0.2">
      <c r="A169" s="343">
        <v>2017</v>
      </c>
      <c r="B169" s="700">
        <v>11416</v>
      </c>
      <c r="C169" s="674">
        <v>4019</v>
      </c>
      <c r="D169" s="674">
        <v>331</v>
      </c>
      <c r="E169" s="674">
        <v>339</v>
      </c>
      <c r="F169" s="674">
        <v>654</v>
      </c>
      <c r="G169" s="674">
        <v>198</v>
      </c>
      <c r="H169" s="674">
        <v>3355</v>
      </c>
      <c r="I169" s="674">
        <v>5522</v>
      </c>
      <c r="J169" s="674">
        <v>839</v>
      </c>
      <c r="K169" s="674">
        <v>87</v>
      </c>
      <c r="L169" s="674">
        <v>91</v>
      </c>
    </row>
    <row r="170" spans="1:12" s="4" customFormat="1" ht="11.45" hidden="1" customHeight="1" x14ac:dyDescent="0.2">
      <c r="A170" s="343">
        <v>2018</v>
      </c>
      <c r="B170" s="700">
        <v>11865</v>
      </c>
      <c r="C170" s="674">
        <v>4103</v>
      </c>
      <c r="D170" s="674">
        <v>274</v>
      </c>
      <c r="E170" s="674">
        <v>292</v>
      </c>
      <c r="F170" s="674">
        <v>617</v>
      </c>
      <c r="G170" s="674">
        <v>197</v>
      </c>
      <c r="H170" s="674">
        <v>3324</v>
      </c>
      <c r="I170" s="674">
        <v>5962</v>
      </c>
      <c r="J170" s="674">
        <v>988</v>
      </c>
      <c r="K170" s="674">
        <v>97</v>
      </c>
      <c r="L170" s="674">
        <v>114</v>
      </c>
    </row>
    <row r="171" spans="1:12" s="4" customFormat="1" ht="11.45" customHeight="1" x14ac:dyDescent="0.2">
      <c r="A171" s="343">
        <v>2019</v>
      </c>
      <c r="B171" s="700">
        <v>11443</v>
      </c>
      <c r="C171" s="674">
        <v>4162</v>
      </c>
      <c r="D171" s="674">
        <v>226</v>
      </c>
      <c r="E171" s="674">
        <v>293</v>
      </c>
      <c r="F171" s="674">
        <v>610</v>
      </c>
      <c r="G171" s="674">
        <v>195</v>
      </c>
      <c r="H171" s="674">
        <v>3059</v>
      </c>
      <c r="I171" s="674">
        <v>5826</v>
      </c>
      <c r="J171" s="674">
        <v>998</v>
      </c>
      <c r="K171" s="674">
        <v>110</v>
      </c>
      <c r="L171" s="674">
        <v>126</v>
      </c>
    </row>
    <row r="172" spans="1:12" s="4" customFormat="1" ht="11.45" customHeight="1" x14ac:dyDescent="0.2">
      <c r="A172" s="343">
        <v>2020</v>
      </c>
      <c r="B172" s="776">
        <v>8314</v>
      </c>
      <c r="C172" s="674">
        <v>2900</v>
      </c>
      <c r="D172" s="674">
        <v>184</v>
      </c>
      <c r="E172" s="674">
        <v>191</v>
      </c>
      <c r="F172" s="674">
        <v>493</v>
      </c>
      <c r="G172" s="674">
        <v>170</v>
      </c>
      <c r="H172" s="674">
        <v>2007</v>
      </c>
      <c r="I172" s="674">
        <v>4350</v>
      </c>
      <c r="J172" s="674">
        <v>724</v>
      </c>
      <c r="K172" s="674">
        <v>93</v>
      </c>
      <c r="L172" s="700">
        <v>102</v>
      </c>
    </row>
    <row r="173" spans="1:12" s="4" customFormat="1" ht="11.45" customHeight="1" x14ac:dyDescent="0.2">
      <c r="A173" s="343">
        <v>2021</v>
      </c>
      <c r="B173" s="776">
        <v>10165</v>
      </c>
      <c r="C173" s="674">
        <v>3573</v>
      </c>
      <c r="D173" s="674">
        <v>245</v>
      </c>
      <c r="E173" s="674">
        <v>293</v>
      </c>
      <c r="F173" s="674">
        <v>662</v>
      </c>
      <c r="G173" s="674">
        <v>215</v>
      </c>
      <c r="H173" s="674">
        <v>2566</v>
      </c>
      <c r="I173" s="674">
        <v>5121</v>
      </c>
      <c r="J173" s="674">
        <v>846</v>
      </c>
      <c r="K173" s="674">
        <v>117</v>
      </c>
      <c r="L173" s="700">
        <v>100</v>
      </c>
    </row>
    <row r="174" spans="1:12" s="4" customFormat="1" ht="11.45" customHeight="1" x14ac:dyDescent="0.2">
      <c r="A174" s="343">
        <v>2022</v>
      </c>
      <c r="B174" s="776">
        <v>21734</v>
      </c>
      <c r="C174" s="674">
        <v>10624</v>
      </c>
      <c r="D174" s="674">
        <v>561</v>
      </c>
      <c r="E174" s="674">
        <v>825</v>
      </c>
      <c r="F174" s="674">
        <v>2692</v>
      </c>
      <c r="G174" s="674">
        <v>930</v>
      </c>
      <c r="H174" s="674">
        <v>3989</v>
      </c>
      <c r="I174" s="674">
        <v>9170</v>
      </c>
      <c r="J174" s="674">
        <v>2152</v>
      </c>
      <c r="K174" s="674">
        <v>550</v>
      </c>
      <c r="L174" s="700">
        <v>865</v>
      </c>
    </row>
    <row r="175" spans="1:12" s="4" customFormat="1" ht="3" customHeight="1" x14ac:dyDescent="0.2">
      <c r="A175" s="376"/>
      <c r="B175" s="375"/>
      <c r="C175" s="122"/>
      <c r="D175" s="122"/>
      <c r="E175" s="122"/>
      <c r="F175" s="122"/>
      <c r="G175" s="122"/>
      <c r="H175" s="122"/>
      <c r="I175" s="122"/>
      <c r="J175" s="122"/>
      <c r="K175" s="122"/>
      <c r="L175" s="122"/>
    </row>
    <row r="176" spans="1:12" s="4" customFormat="1" ht="8.1" customHeight="1" x14ac:dyDescent="0.2">
      <c r="A176" s="374"/>
      <c r="B176" s="373"/>
      <c r="C176" s="373"/>
      <c r="D176" s="373"/>
      <c r="E176" s="373"/>
      <c r="F176" s="373"/>
      <c r="G176" s="373"/>
      <c r="H176" s="373"/>
      <c r="I176" s="373"/>
      <c r="J176" s="373"/>
      <c r="K176" s="373"/>
      <c r="L176" s="373"/>
    </row>
    <row r="177" spans="1:1" s="298" customFormat="1" ht="12" customHeight="1" x14ac:dyDescent="0.2">
      <c r="A177" s="663" t="s">
        <v>579</v>
      </c>
    </row>
    <row r="178" spans="1:1" s="298" customFormat="1" ht="12" customHeight="1" x14ac:dyDescent="0.2">
      <c r="A178" s="663" t="s">
        <v>214</v>
      </c>
    </row>
  </sheetData>
  <mergeCells count="9">
    <mergeCell ref="A3:A4"/>
    <mergeCell ref="B3:B4"/>
    <mergeCell ref="B141:L141"/>
    <mergeCell ref="B5:L5"/>
    <mergeCell ref="B39:L39"/>
    <mergeCell ref="B73:L73"/>
    <mergeCell ref="B107:L107"/>
    <mergeCell ref="C3:C4"/>
    <mergeCell ref="D3:L3"/>
  </mergeCells>
  <hyperlinks>
    <hyperlink ref="N1" location="Inhalt!C37"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79"/>
  <sheetViews>
    <sheetView showGridLines="0" zoomScaleNormal="100" workbookViewId="0"/>
  </sheetViews>
  <sheetFormatPr baseColWidth="10" defaultColWidth="11.42578125" defaultRowHeight="12.75" x14ac:dyDescent="0.2"/>
  <cols>
    <col min="1" max="1" width="7" style="1" customWidth="1"/>
    <col min="2" max="2" width="6.85546875" style="1" customWidth="1"/>
    <col min="3" max="3" width="7.5703125" style="1" customWidth="1"/>
    <col min="4" max="11" width="7.140625" style="1" customWidth="1"/>
    <col min="12" max="12" width="9.7109375" style="1" customWidth="1"/>
    <col min="13" max="13" width="0.42578125" style="1" customWidth="1"/>
    <col min="14" max="16384" width="11.42578125" style="1"/>
  </cols>
  <sheetData>
    <row r="1" spans="1:14" s="4" customFormat="1" ht="12.75" customHeight="1" x14ac:dyDescent="0.2">
      <c r="A1" s="383" t="s">
        <v>621</v>
      </c>
      <c r="B1" s="382"/>
      <c r="C1" s="382"/>
      <c r="D1" s="382"/>
      <c r="E1" s="382"/>
      <c r="F1" s="382"/>
      <c r="G1" s="382"/>
      <c r="H1" s="382"/>
      <c r="I1" s="382"/>
      <c r="J1" s="382"/>
      <c r="K1" s="382"/>
      <c r="L1" s="382"/>
      <c r="N1" s="643" t="s">
        <v>401</v>
      </c>
    </row>
    <row r="2" spans="1:14" ht="12" customHeight="1" x14ac:dyDescent="0.2">
      <c r="A2" s="115"/>
      <c r="B2" s="115"/>
      <c r="C2" s="115"/>
      <c r="D2" s="115"/>
      <c r="E2" s="115"/>
      <c r="F2" s="115"/>
      <c r="G2" s="115"/>
      <c r="H2" s="115"/>
      <c r="I2" s="115"/>
      <c r="J2" s="115"/>
      <c r="K2" s="115"/>
      <c r="L2" s="115"/>
      <c r="N2" s="643"/>
    </row>
    <row r="3" spans="1:14" s="4" customFormat="1" ht="12" customHeight="1" x14ac:dyDescent="0.2">
      <c r="A3" s="980" t="s">
        <v>4</v>
      </c>
      <c r="B3" s="1003" t="s">
        <v>167</v>
      </c>
      <c r="C3" s="990" t="s">
        <v>514</v>
      </c>
      <c r="D3" s="984" t="s">
        <v>166</v>
      </c>
      <c r="E3" s="993"/>
      <c r="F3" s="993"/>
      <c r="G3" s="993"/>
      <c r="H3" s="993"/>
      <c r="I3" s="993"/>
      <c r="J3" s="993"/>
      <c r="K3" s="993"/>
      <c r="L3" s="986"/>
    </row>
    <row r="4" spans="1:14" s="4" customFormat="1" ht="12" customHeight="1" x14ac:dyDescent="0.2">
      <c r="A4" s="1187"/>
      <c r="B4" s="1170"/>
      <c r="C4" s="1172"/>
      <c r="D4" s="358" t="s">
        <v>165</v>
      </c>
      <c r="E4" s="358" t="s">
        <v>164</v>
      </c>
      <c r="F4" s="358" t="s">
        <v>163</v>
      </c>
      <c r="G4" s="357" t="s">
        <v>162</v>
      </c>
      <c r="H4" s="357" t="s">
        <v>161</v>
      </c>
      <c r="I4" s="357" t="s">
        <v>160</v>
      </c>
      <c r="J4" s="357" t="s">
        <v>159</v>
      </c>
      <c r="K4" s="357" t="s">
        <v>158</v>
      </c>
      <c r="L4" s="356" t="s">
        <v>157</v>
      </c>
    </row>
    <row r="5" spans="1:14" s="4" customFormat="1" ht="16.5" customHeight="1" x14ac:dyDescent="0.2">
      <c r="A5" s="347"/>
      <c r="B5" s="1164" t="s">
        <v>120</v>
      </c>
      <c r="C5" s="1165"/>
      <c r="D5" s="1165"/>
      <c r="E5" s="1165"/>
      <c r="F5" s="1165"/>
      <c r="G5" s="1165"/>
      <c r="H5" s="1165"/>
      <c r="I5" s="1165"/>
      <c r="J5" s="1165"/>
      <c r="K5" s="1165"/>
      <c r="L5" s="1166"/>
    </row>
    <row r="6" spans="1:14" s="4" customFormat="1" ht="11.45" customHeight="1" x14ac:dyDescent="0.2">
      <c r="A6" s="343">
        <v>1990</v>
      </c>
      <c r="B6" s="673">
        <v>2758</v>
      </c>
      <c r="C6" s="674">
        <v>1304</v>
      </c>
      <c r="D6" s="674">
        <v>191</v>
      </c>
      <c r="E6" s="674">
        <v>161</v>
      </c>
      <c r="F6" s="674">
        <v>295</v>
      </c>
      <c r="G6" s="674">
        <v>69</v>
      </c>
      <c r="H6" s="674">
        <v>543</v>
      </c>
      <c r="I6" s="674">
        <v>1069</v>
      </c>
      <c r="J6" s="674">
        <v>219</v>
      </c>
      <c r="K6" s="674">
        <v>36</v>
      </c>
      <c r="L6" s="674">
        <v>175</v>
      </c>
    </row>
    <row r="7" spans="1:14" s="4" customFormat="1" ht="12" hidden="1" customHeight="1" x14ac:dyDescent="0.2">
      <c r="A7" s="343">
        <v>1991</v>
      </c>
      <c r="B7" s="700">
        <v>1818</v>
      </c>
      <c r="C7" s="674">
        <v>885</v>
      </c>
      <c r="D7" s="674">
        <v>106</v>
      </c>
      <c r="E7" s="674">
        <v>77</v>
      </c>
      <c r="F7" s="674">
        <v>178</v>
      </c>
      <c r="G7" s="674">
        <v>45</v>
      </c>
      <c r="H7" s="674">
        <v>352</v>
      </c>
      <c r="I7" s="674">
        <v>680</v>
      </c>
      <c r="J7" s="674">
        <v>179</v>
      </c>
      <c r="K7" s="674">
        <v>44</v>
      </c>
      <c r="L7" s="674">
        <v>157</v>
      </c>
    </row>
    <row r="8" spans="1:14" s="4" customFormat="1" ht="12" hidden="1" customHeight="1" x14ac:dyDescent="0.2">
      <c r="A8" s="343">
        <v>1992</v>
      </c>
      <c r="B8" s="700">
        <v>2240</v>
      </c>
      <c r="C8" s="674">
        <v>1137</v>
      </c>
      <c r="D8" s="674">
        <v>91</v>
      </c>
      <c r="E8" s="674">
        <v>104</v>
      </c>
      <c r="F8" s="674">
        <v>274</v>
      </c>
      <c r="G8" s="674">
        <v>78</v>
      </c>
      <c r="H8" s="674">
        <v>409</v>
      </c>
      <c r="I8" s="674">
        <v>833</v>
      </c>
      <c r="J8" s="674">
        <v>235</v>
      </c>
      <c r="K8" s="674">
        <v>46</v>
      </c>
      <c r="L8" s="674">
        <v>170</v>
      </c>
    </row>
    <row r="9" spans="1:14" s="4" customFormat="1" ht="12" hidden="1" customHeight="1" x14ac:dyDescent="0.2">
      <c r="A9" s="343">
        <v>1993</v>
      </c>
      <c r="B9" s="700">
        <v>3459</v>
      </c>
      <c r="C9" s="674">
        <v>1675</v>
      </c>
      <c r="D9" s="674">
        <v>114</v>
      </c>
      <c r="E9" s="674">
        <v>174</v>
      </c>
      <c r="F9" s="674">
        <v>519</v>
      </c>
      <c r="G9" s="674">
        <v>122</v>
      </c>
      <c r="H9" s="674">
        <v>497</v>
      </c>
      <c r="I9" s="674">
        <v>1389</v>
      </c>
      <c r="J9" s="674">
        <v>377</v>
      </c>
      <c r="K9" s="674">
        <v>70</v>
      </c>
      <c r="L9" s="674">
        <v>197</v>
      </c>
    </row>
    <row r="10" spans="1:14" s="4" customFormat="1" ht="12" hidden="1" customHeight="1" x14ac:dyDescent="0.2">
      <c r="A10" s="343">
        <v>1994</v>
      </c>
      <c r="B10" s="700">
        <v>6741</v>
      </c>
      <c r="C10" s="674">
        <v>3238</v>
      </c>
      <c r="D10" s="674">
        <v>161</v>
      </c>
      <c r="E10" s="674">
        <v>327</v>
      </c>
      <c r="F10" s="674">
        <v>1028</v>
      </c>
      <c r="G10" s="674">
        <v>310</v>
      </c>
      <c r="H10" s="674">
        <v>720</v>
      </c>
      <c r="I10" s="674">
        <v>2838</v>
      </c>
      <c r="J10" s="674">
        <v>853</v>
      </c>
      <c r="K10" s="674">
        <v>160</v>
      </c>
      <c r="L10" s="674">
        <v>344</v>
      </c>
    </row>
    <row r="11" spans="1:14" s="4" customFormat="1" ht="11.45" customHeight="1" x14ac:dyDescent="0.2">
      <c r="A11" s="343">
        <v>1995</v>
      </c>
      <c r="B11" s="700">
        <v>8013</v>
      </c>
      <c r="C11" s="674">
        <v>3847</v>
      </c>
      <c r="D11" s="674">
        <v>186</v>
      </c>
      <c r="E11" s="674">
        <v>292</v>
      </c>
      <c r="F11" s="674">
        <v>1190</v>
      </c>
      <c r="G11" s="674">
        <v>292</v>
      </c>
      <c r="H11" s="674">
        <v>903</v>
      </c>
      <c r="I11" s="674">
        <v>3387</v>
      </c>
      <c r="J11" s="674">
        <v>997</v>
      </c>
      <c r="K11" s="674">
        <v>210</v>
      </c>
      <c r="L11" s="674">
        <v>556</v>
      </c>
    </row>
    <row r="12" spans="1:14" s="4" customFormat="1" ht="12" hidden="1" customHeight="1" x14ac:dyDescent="0.2">
      <c r="A12" s="343">
        <v>1996</v>
      </c>
      <c r="B12" s="700">
        <v>10470</v>
      </c>
      <c r="C12" s="674">
        <v>5105</v>
      </c>
      <c r="D12" s="674">
        <v>246</v>
      </c>
      <c r="E12" s="674">
        <v>332</v>
      </c>
      <c r="F12" s="674">
        <v>1657</v>
      </c>
      <c r="G12" s="674">
        <v>486</v>
      </c>
      <c r="H12" s="674">
        <v>1111</v>
      </c>
      <c r="I12" s="674">
        <v>4446</v>
      </c>
      <c r="J12" s="674">
        <v>1303</v>
      </c>
      <c r="K12" s="674">
        <v>276</v>
      </c>
      <c r="L12" s="674">
        <v>613</v>
      </c>
    </row>
    <row r="13" spans="1:14" s="4" customFormat="1" ht="12" hidden="1" customHeight="1" x14ac:dyDescent="0.2">
      <c r="A13" s="343">
        <v>1997</v>
      </c>
      <c r="B13" s="700">
        <v>10673</v>
      </c>
      <c r="C13" s="674">
        <v>5252</v>
      </c>
      <c r="D13" s="674">
        <v>289</v>
      </c>
      <c r="E13" s="674">
        <v>261</v>
      </c>
      <c r="F13" s="674">
        <v>1593</v>
      </c>
      <c r="G13" s="674">
        <v>524</v>
      </c>
      <c r="H13" s="674">
        <v>1222</v>
      </c>
      <c r="I13" s="674">
        <v>4287</v>
      </c>
      <c r="J13" s="674">
        <v>1505</v>
      </c>
      <c r="K13" s="674">
        <v>325</v>
      </c>
      <c r="L13" s="674">
        <v>667</v>
      </c>
    </row>
    <row r="14" spans="1:14" s="4" customFormat="1" ht="12" hidden="1" customHeight="1" x14ac:dyDescent="0.2">
      <c r="A14" s="343">
        <v>1998</v>
      </c>
      <c r="B14" s="700">
        <v>9648</v>
      </c>
      <c r="C14" s="674">
        <v>4797</v>
      </c>
      <c r="D14" s="674">
        <v>294</v>
      </c>
      <c r="E14" s="674">
        <v>269</v>
      </c>
      <c r="F14" s="674">
        <v>1291</v>
      </c>
      <c r="G14" s="674">
        <v>434</v>
      </c>
      <c r="H14" s="674">
        <v>1172</v>
      </c>
      <c r="I14" s="674">
        <v>3896</v>
      </c>
      <c r="J14" s="674">
        <v>1372</v>
      </c>
      <c r="K14" s="674">
        <v>284</v>
      </c>
      <c r="L14" s="674">
        <v>636</v>
      </c>
    </row>
    <row r="15" spans="1:14" s="4" customFormat="1" ht="12" hidden="1" customHeight="1" x14ac:dyDescent="0.2">
      <c r="A15" s="343">
        <v>1999</v>
      </c>
      <c r="B15" s="700">
        <v>7804</v>
      </c>
      <c r="C15" s="674">
        <v>3901</v>
      </c>
      <c r="D15" s="674">
        <v>261</v>
      </c>
      <c r="E15" s="674">
        <v>219</v>
      </c>
      <c r="F15" s="674">
        <v>912</v>
      </c>
      <c r="G15" s="674">
        <v>303</v>
      </c>
      <c r="H15" s="674">
        <v>1128</v>
      </c>
      <c r="I15" s="674">
        <v>3076</v>
      </c>
      <c r="J15" s="674">
        <v>1019</v>
      </c>
      <c r="K15" s="674">
        <v>240</v>
      </c>
      <c r="L15" s="674">
        <v>646</v>
      </c>
    </row>
    <row r="16" spans="1:14" s="4" customFormat="1" ht="11.45" customHeight="1" x14ac:dyDescent="0.2">
      <c r="A16" s="343">
        <v>2000</v>
      </c>
      <c r="B16" s="700">
        <v>6785</v>
      </c>
      <c r="C16" s="674">
        <v>3388</v>
      </c>
      <c r="D16" s="674">
        <v>248</v>
      </c>
      <c r="E16" s="674">
        <v>231</v>
      </c>
      <c r="F16" s="674">
        <v>629</v>
      </c>
      <c r="G16" s="674">
        <v>244</v>
      </c>
      <c r="H16" s="674">
        <v>1112</v>
      </c>
      <c r="I16" s="674">
        <v>2757</v>
      </c>
      <c r="J16" s="674">
        <v>861</v>
      </c>
      <c r="K16" s="674">
        <v>208</v>
      </c>
      <c r="L16" s="674">
        <v>495</v>
      </c>
    </row>
    <row r="17" spans="1:12" s="4" customFormat="1" ht="12" hidden="1" customHeight="1" x14ac:dyDescent="0.2">
      <c r="A17" s="343">
        <v>2001</v>
      </c>
      <c r="B17" s="700">
        <v>6161</v>
      </c>
      <c r="C17" s="674">
        <v>3069</v>
      </c>
      <c r="D17" s="674">
        <v>263</v>
      </c>
      <c r="E17" s="674">
        <v>213</v>
      </c>
      <c r="F17" s="674">
        <v>491</v>
      </c>
      <c r="G17" s="674">
        <v>204</v>
      </c>
      <c r="H17" s="674">
        <v>1061</v>
      </c>
      <c r="I17" s="674">
        <v>2501</v>
      </c>
      <c r="J17" s="674">
        <v>795</v>
      </c>
      <c r="K17" s="674">
        <v>188</v>
      </c>
      <c r="L17" s="674">
        <v>445</v>
      </c>
    </row>
    <row r="18" spans="1:12" s="4" customFormat="1" ht="15" hidden="1" customHeight="1" x14ac:dyDescent="0.2">
      <c r="A18" s="343">
        <v>2002</v>
      </c>
      <c r="B18" s="700">
        <v>5654</v>
      </c>
      <c r="C18" s="674">
        <v>2852</v>
      </c>
      <c r="D18" s="674">
        <v>258</v>
      </c>
      <c r="E18" s="674">
        <v>210</v>
      </c>
      <c r="F18" s="674">
        <v>433</v>
      </c>
      <c r="G18" s="674">
        <v>192</v>
      </c>
      <c r="H18" s="674">
        <v>985</v>
      </c>
      <c r="I18" s="674">
        <v>2487</v>
      </c>
      <c r="J18" s="674">
        <v>596</v>
      </c>
      <c r="K18" s="674">
        <v>139</v>
      </c>
      <c r="L18" s="674">
        <v>354</v>
      </c>
    </row>
    <row r="19" spans="1:12" s="4" customFormat="1" ht="12" hidden="1" customHeight="1" x14ac:dyDescent="0.2">
      <c r="A19" s="343">
        <v>2003</v>
      </c>
      <c r="B19" s="700">
        <v>5522</v>
      </c>
      <c r="C19" s="674">
        <v>2768</v>
      </c>
      <c r="D19" s="674">
        <v>297</v>
      </c>
      <c r="E19" s="674">
        <v>214</v>
      </c>
      <c r="F19" s="674">
        <v>382</v>
      </c>
      <c r="G19" s="674">
        <v>146</v>
      </c>
      <c r="H19" s="674">
        <v>961</v>
      </c>
      <c r="I19" s="674">
        <v>2492</v>
      </c>
      <c r="J19" s="674">
        <v>543</v>
      </c>
      <c r="K19" s="674">
        <v>139</v>
      </c>
      <c r="L19" s="674">
        <v>348</v>
      </c>
    </row>
    <row r="20" spans="1:12" s="4" customFormat="1" ht="15" hidden="1" customHeight="1" x14ac:dyDescent="0.2">
      <c r="A20" s="343">
        <v>2004</v>
      </c>
      <c r="B20" s="700">
        <v>5820</v>
      </c>
      <c r="C20" s="674">
        <v>2912</v>
      </c>
      <c r="D20" s="674">
        <v>312</v>
      </c>
      <c r="E20" s="674">
        <v>245</v>
      </c>
      <c r="F20" s="674">
        <v>363</v>
      </c>
      <c r="G20" s="674">
        <v>155</v>
      </c>
      <c r="H20" s="674">
        <v>1024</v>
      </c>
      <c r="I20" s="674">
        <v>2612</v>
      </c>
      <c r="J20" s="674">
        <v>571</v>
      </c>
      <c r="K20" s="674">
        <v>144</v>
      </c>
      <c r="L20" s="674">
        <v>394</v>
      </c>
    </row>
    <row r="21" spans="1:12" s="4" customFormat="1" ht="11.45" customHeight="1" x14ac:dyDescent="0.2">
      <c r="A21" s="343">
        <v>2005</v>
      </c>
      <c r="B21" s="700">
        <v>5274</v>
      </c>
      <c r="C21" s="674">
        <v>2619</v>
      </c>
      <c r="D21" s="674">
        <v>299</v>
      </c>
      <c r="E21" s="674">
        <v>217</v>
      </c>
      <c r="F21" s="674">
        <v>282</v>
      </c>
      <c r="G21" s="674">
        <v>135</v>
      </c>
      <c r="H21" s="674">
        <v>937</v>
      </c>
      <c r="I21" s="674">
        <v>2421</v>
      </c>
      <c r="J21" s="674">
        <v>541</v>
      </c>
      <c r="K21" s="674">
        <v>121</v>
      </c>
      <c r="L21" s="674">
        <v>321</v>
      </c>
    </row>
    <row r="22" spans="1:12" s="4" customFormat="1" ht="12" hidden="1" customHeight="1" x14ac:dyDescent="0.2">
      <c r="A22" s="343">
        <v>2006</v>
      </c>
      <c r="B22" s="700">
        <v>5002</v>
      </c>
      <c r="C22" s="674">
        <v>2516</v>
      </c>
      <c r="D22" s="674">
        <v>277</v>
      </c>
      <c r="E22" s="674">
        <v>209</v>
      </c>
      <c r="F22" s="674">
        <v>234</v>
      </c>
      <c r="G22" s="674">
        <v>93</v>
      </c>
      <c r="H22" s="674">
        <v>901</v>
      </c>
      <c r="I22" s="674">
        <v>2343</v>
      </c>
      <c r="J22" s="674">
        <v>526</v>
      </c>
      <c r="K22" s="674">
        <v>81</v>
      </c>
      <c r="L22" s="674">
        <v>338</v>
      </c>
    </row>
    <row r="23" spans="1:12" s="4" customFormat="1" ht="12" hidden="1" customHeight="1" x14ac:dyDescent="0.2">
      <c r="A23" s="343">
        <v>2007</v>
      </c>
      <c r="B23" s="700">
        <v>5349</v>
      </c>
      <c r="C23" s="674">
        <v>2718</v>
      </c>
      <c r="D23" s="674">
        <v>252</v>
      </c>
      <c r="E23" s="674">
        <v>220</v>
      </c>
      <c r="F23" s="674">
        <v>294</v>
      </c>
      <c r="G23" s="674">
        <v>75</v>
      </c>
      <c r="H23" s="674">
        <v>961</v>
      </c>
      <c r="I23" s="674">
        <v>2459</v>
      </c>
      <c r="J23" s="674">
        <v>605</v>
      </c>
      <c r="K23" s="674">
        <v>86</v>
      </c>
      <c r="L23" s="674">
        <v>397</v>
      </c>
    </row>
    <row r="24" spans="1:12" s="4" customFormat="1" ht="12" hidden="1" customHeight="1" x14ac:dyDescent="0.2">
      <c r="A24" s="343">
        <v>2008</v>
      </c>
      <c r="B24" s="700">
        <v>5521</v>
      </c>
      <c r="C24" s="674">
        <v>2826</v>
      </c>
      <c r="D24" s="674">
        <v>293</v>
      </c>
      <c r="E24" s="674">
        <v>224</v>
      </c>
      <c r="F24" s="674">
        <v>269</v>
      </c>
      <c r="G24" s="674">
        <v>68</v>
      </c>
      <c r="H24" s="674">
        <v>993</v>
      </c>
      <c r="I24" s="674">
        <v>2547</v>
      </c>
      <c r="J24" s="674">
        <v>624</v>
      </c>
      <c r="K24" s="674">
        <v>83</v>
      </c>
      <c r="L24" s="674">
        <v>420</v>
      </c>
    </row>
    <row r="25" spans="1:12" s="4" customFormat="1" ht="18" hidden="1" customHeight="1" x14ac:dyDescent="0.2">
      <c r="A25" s="343">
        <v>2009</v>
      </c>
      <c r="B25" s="700">
        <v>5520</v>
      </c>
      <c r="C25" s="674">
        <v>2773</v>
      </c>
      <c r="D25" s="674">
        <v>277</v>
      </c>
      <c r="E25" s="674">
        <v>203</v>
      </c>
      <c r="F25" s="674">
        <v>303</v>
      </c>
      <c r="G25" s="674">
        <v>51</v>
      </c>
      <c r="H25" s="674">
        <v>1022</v>
      </c>
      <c r="I25" s="674">
        <v>2502</v>
      </c>
      <c r="J25" s="674">
        <v>636</v>
      </c>
      <c r="K25" s="674">
        <v>84</v>
      </c>
      <c r="L25" s="674">
        <v>442</v>
      </c>
    </row>
    <row r="26" spans="1:12" s="4" customFormat="1" ht="11.45" customHeight="1" x14ac:dyDescent="0.2">
      <c r="A26" s="343">
        <v>2010</v>
      </c>
      <c r="B26" s="700">
        <v>5472</v>
      </c>
      <c r="C26" s="674">
        <v>2736</v>
      </c>
      <c r="D26" s="674">
        <v>273</v>
      </c>
      <c r="E26" s="674">
        <v>222</v>
      </c>
      <c r="F26" s="674">
        <v>304</v>
      </c>
      <c r="G26" s="674">
        <v>55</v>
      </c>
      <c r="H26" s="674">
        <v>955</v>
      </c>
      <c r="I26" s="674">
        <v>2578</v>
      </c>
      <c r="J26" s="674">
        <v>557</v>
      </c>
      <c r="K26" s="674">
        <v>94</v>
      </c>
      <c r="L26" s="674">
        <v>434</v>
      </c>
    </row>
    <row r="27" spans="1:12" s="4" customFormat="1" ht="18" hidden="1" customHeight="1" x14ac:dyDescent="0.2">
      <c r="A27" s="343">
        <v>2011</v>
      </c>
      <c r="B27" s="700">
        <v>5881</v>
      </c>
      <c r="C27" s="674">
        <v>3005</v>
      </c>
      <c r="D27" s="674">
        <v>295</v>
      </c>
      <c r="E27" s="674">
        <v>253</v>
      </c>
      <c r="F27" s="674">
        <v>371</v>
      </c>
      <c r="G27" s="674">
        <v>58</v>
      </c>
      <c r="H27" s="674">
        <v>998</v>
      </c>
      <c r="I27" s="674">
        <v>2731</v>
      </c>
      <c r="J27" s="674">
        <v>640</v>
      </c>
      <c r="K27" s="674">
        <v>116</v>
      </c>
      <c r="L27" s="674">
        <v>419</v>
      </c>
    </row>
    <row r="28" spans="1:12" s="4" customFormat="1" ht="18" hidden="1" customHeight="1" x14ac:dyDescent="0.2">
      <c r="A28" s="343">
        <v>2012</v>
      </c>
      <c r="B28" s="700">
        <v>6075</v>
      </c>
      <c r="C28" s="674">
        <v>3071</v>
      </c>
      <c r="D28" s="674">
        <v>365</v>
      </c>
      <c r="E28" s="674">
        <v>250</v>
      </c>
      <c r="F28" s="674">
        <v>393</v>
      </c>
      <c r="G28" s="674">
        <v>84</v>
      </c>
      <c r="H28" s="674">
        <v>910</v>
      </c>
      <c r="I28" s="674">
        <v>2875</v>
      </c>
      <c r="J28" s="674">
        <v>638</v>
      </c>
      <c r="K28" s="674">
        <v>96</v>
      </c>
      <c r="L28" s="674">
        <v>464</v>
      </c>
    </row>
    <row r="29" spans="1:12" s="4" customFormat="1" ht="18" hidden="1" customHeight="1" x14ac:dyDescent="0.2">
      <c r="A29" s="343">
        <v>2013</v>
      </c>
      <c r="B29" s="700">
        <v>6433</v>
      </c>
      <c r="C29" s="674">
        <v>3183</v>
      </c>
      <c r="D29" s="674">
        <v>339</v>
      </c>
      <c r="E29" s="674">
        <v>291</v>
      </c>
      <c r="F29" s="674">
        <v>429</v>
      </c>
      <c r="G29" s="674">
        <v>61</v>
      </c>
      <c r="H29" s="674">
        <v>875</v>
      </c>
      <c r="I29" s="674">
        <v>3174</v>
      </c>
      <c r="J29" s="674">
        <v>691</v>
      </c>
      <c r="K29" s="674">
        <v>113</v>
      </c>
      <c r="L29" s="674">
        <v>460</v>
      </c>
    </row>
    <row r="30" spans="1:12" s="4" customFormat="1" ht="18" hidden="1" customHeight="1" x14ac:dyDescent="0.2">
      <c r="A30" s="343">
        <v>2014</v>
      </c>
      <c r="B30" s="700">
        <v>6768</v>
      </c>
      <c r="C30" s="674">
        <v>3356</v>
      </c>
      <c r="D30" s="674">
        <v>392</v>
      </c>
      <c r="E30" s="674">
        <v>371</v>
      </c>
      <c r="F30" s="674">
        <v>508</v>
      </c>
      <c r="G30" s="674">
        <v>114</v>
      </c>
      <c r="H30" s="674">
        <v>790</v>
      </c>
      <c r="I30" s="674">
        <v>3358</v>
      </c>
      <c r="J30" s="674">
        <v>701</v>
      </c>
      <c r="K30" s="674">
        <v>108</v>
      </c>
      <c r="L30" s="674">
        <v>426</v>
      </c>
    </row>
    <row r="31" spans="1:12" s="4" customFormat="1" ht="16.5" customHeight="1" x14ac:dyDescent="0.2">
      <c r="A31" s="343">
        <v>2015</v>
      </c>
      <c r="B31" s="674">
        <v>7197</v>
      </c>
      <c r="C31" s="674">
        <v>3359</v>
      </c>
      <c r="D31" s="674">
        <v>396</v>
      </c>
      <c r="E31" s="674">
        <v>343</v>
      </c>
      <c r="F31" s="674">
        <v>537</v>
      </c>
      <c r="G31" s="674">
        <v>103</v>
      </c>
      <c r="H31" s="674">
        <v>935</v>
      </c>
      <c r="I31" s="674">
        <v>3546</v>
      </c>
      <c r="J31" s="674">
        <v>722</v>
      </c>
      <c r="K31" s="674">
        <v>107</v>
      </c>
      <c r="L31" s="674">
        <v>508</v>
      </c>
    </row>
    <row r="32" spans="1:12" s="4" customFormat="1" ht="11.45" hidden="1" customHeight="1" x14ac:dyDescent="0.2">
      <c r="A32" s="343">
        <v>2016</v>
      </c>
      <c r="B32" s="674">
        <v>7785</v>
      </c>
      <c r="C32" s="674">
        <v>3748</v>
      </c>
      <c r="D32" s="674">
        <v>453</v>
      </c>
      <c r="E32" s="674">
        <v>439</v>
      </c>
      <c r="F32" s="674">
        <v>659</v>
      </c>
      <c r="G32" s="674">
        <v>135</v>
      </c>
      <c r="H32" s="674">
        <v>883</v>
      </c>
      <c r="I32" s="674">
        <v>3754</v>
      </c>
      <c r="J32" s="674">
        <v>716</v>
      </c>
      <c r="K32" s="674">
        <v>138</v>
      </c>
      <c r="L32" s="674">
        <v>608</v>
      </c>
    </row>
    <row r="33" spans="1:12" s="4" customFormat="1" ht="11.45" hidden="1" customHeight="1" x14ac:dyDescent="0.2">
      <c r="A33" s="343">
        <v>2017</v>
      </c>
      <c r="B33" s="674">
        <v>7257</v>
      </c>
      <c r="C33" s="674">
        <v>3591</v>
      </c>
      <c r="D33" s="674">
        <v>438</v>
      </c>
      <c r="E33" s="674">
        <v>399</v>
      </c>
      <c r="F33" s="674">
        <v>584</v>
      </c>
      <c r="G33" s="674">
        <v>104</v>
      </c>
      <c r="H33" s="674">
        <v>785</v>
      </c>
      <c r="I33" s="674">
        <v>3538</v>
      </c>
      <c r="J33" s="674">
        <v>727</v>
      </c>
      <c r="K33" s="674">
        <v>129</v>
      </c>
      <c r="L33" s="674">
        <v>553</v>
      </c>
    </row>
    <row r="34" spans="1:12" s="4" customFormat="1" ht="11.45" hidden="1" customHeight="1" x14ac:dyDescent="0.2">
      <c r="A34" s="343">
        <v>2018</v>
      </c>
      <c r="B34" s="674">
        <v>7163</v>
      </c>
      <c r="C34" s="674">
        <v>3588</v>
      </c>
      <c r="D34" s="674">
        <v>407</v>
      </c>
      <c r="E34" s="674">
        <v>402</v>
      </c>
      <c r="F34" s="674">
        <v>559</v>
      </c>
      <c r="G34" s="674">
        <v>111</v>
      </c>
      <c r="H34" s="674">
        <v>814</v>
      </c>
      <c r="I34" s="674">
        <v>3422</v>
      </c>
      <c r="J34" s="674">
        <v>735</v>
      </c>
      <c r="K34" s="674">
        <v>140</v>
      </c>
      <c r="L34" s="674">
        <v>573</v>
      </c>
    </row>
    <row r="35" spans="1:12" s="4" customFormat="1" ht="11.45" customHeight="1" x14ac:dyDescent="0.2">
      <c r="A35" s="343">
        <v>2019</v>
      </c>
      <c r="B35" s="776">
        <v>7492</v>
      </c>
      <c r="C35" s="674">
        <v>3705</v>
      </c>
      <c r="D35" s="674">
        <v>461</v>
      </c>
      <c r="E35" s="674">
        <v>426</v>
      </c>
      <c r="F35" s="674">
        <v>634</v>
      </c>
      <c r="G35" s="674">
        <v>127</v>
      </c>
      <c r="H35" s="674">
        <v>844</v>
      </c>
      <c r="I35" s="674">
        <v>3582</v>
      </c>
      <c r="J35" s="674">
        <v>733</v>
      </c>
      <c r="K35" s="674">
        <v>121</v>
      </c>
      <c r="L35" s="700">
        <v>564</v>
      </c>
    </row>
    <row r="36" spans="1:12" s="4" customFormat="1" ht="11.45" customHeight="1" x14ac:dyDescent="0.2">
      <c r="A36" s="343">
        <v>2020</v>
      </c>
      <c r="B36" s="776">
        <v>7506</v>
      </c>
      <c r="C36" s="674">
        <v>3740</v>
      </c>
      <c r="D36" s="674">
        <v>495</v>
      </c>
      <c r="E36" s="674">
        <v>446</v>
      </c>
      <c r="F36" s="674">
        <v>660</v>
      </c>
      <c r="G36" s="674">
        <v>117</v>
      </c>
      <c r="H36" s="674">
        <v>879</v>
      </c>
      <c r="I36" s="674">
        <v>3517</v>
      </c>
      <c r="J36" s="674">
        <v>744</v>
      </c>
      <c r="K36" s="674">
        <v>126</v>
      </c>
      <c r="L36" s="700">
        <v>522</v>
      </c>
    </row>
    <row r="37" spans="1:12" s="4" customFormat="1" ht="11.45" customHeight="1" x14ac:dyDescent="0.2">
      <c r="A37" s="343">
        <v>2021</v>
      </c>
      <c r="B37" s="776">
        <v>7347</v>
      </c>
      <c r="C37" s="674">
        <v>3606</v>
      </c>
      <c r="D37" s="674">
        <v>471</v>
      </c>
      <c r="E37" s="674">
        <v>434</v>
      </c>
      <c r="F37" s="674">
        <v>638</v>
      </c>
      <c r="G37" s="674">
        <v>124</v>
      </c>
      <c r="H37" s="674">
        <v>849</v>
      </c>
      <c r="I37" s="674">
        <v>3364</v>
      </c>
      <c r="J37" s="674">
        <v>710</v>
      </c>
      <c r="K37" s="674">
        <v>153</v>
      </c>
      <c r="L37" s="700">
        <v>604</v>
      </c>
    </row>
    <row r="38" spans="1:12" s="4" customFormat="1" ht="11.45" customHeight="1" x14ac:dyDescent="0.2">
      <c r="A38" s="343">
        <v>2022</v>
      </c>
      <c r="B38" s="776">
        <v>7914</v>
      </c>
      <c r="C38" s="674">
        <v>3947</v>
      </c>
      <c r="D38" s="674">
        <v>454</v>
      </c>
      <c r="E38" s="674">
        <v>445</v>
      </c>
      <c r="F38" s="674">
        <v>755</v>
      </c>
      <c r="G38" s="674">
        <v>175</v>
      </c>
      <c r="H38" s="674">
        <v>895</v>
      </c>
      <c r="I38" s="674">
        <v>3539</v>
      </c>
      <c r="J38" s="674">
        <v>798</v>
      </c>
      <c r="K38" s="674">
        <v>165</v>
      </c>
      <c r="L38" s="700">
        <v>688</v>
      </c>
    </row>
    <row r="39" spans="1:12" s="4" customFormat="1" ht="16.5" customHeight="1" x14ac:dyDescent="0.2">
      <c r="A39" s="377"/>
      <c r="B39" s="1167" t="s">
        <v>173</v>
      </c>
      <c r="C39" s="1185"/>
      <c r="D39" s="1185"/>
      <c r="E39" s="1185"/>
      <c r="F39" s="1185"/>
      <c r="G39" s="1185"/>
      <c r="H39" s="1185"/>
      <c r="I39" s="1185"/>
      <c r="J39" s="1185"/>
      <c r="K39" s="1185"/>
      <c r="L39" s="1186"/>
    </row>
    <row r="40" spans="1:12" s="4" customFormat="1" ht="11.45" customHeight="1" x14ac:dyDescent="0.2">
      <c r="A40" s="343">
        <v>1990</v>
      </c>
      <c r="B40" s="673">
        <v>1040</v>
      </c>
      <c r="C40" s="674">
        <v>477</v>
      </c>
      <c r="D40" s="674">
        <v>74</v>
      </c>
      <c r="E40" s="674">
        <v>47</v>
      </c>
      <c r="F40" s="674">
        <v>110</v>
      </c>
      <c r="G40" s="674">
        <v>34</v>
      </c>
      <c r="H40" s="674">
        <v>254</v>
      </c>
      <c r="I40" s="674">
        <v>407</v>
      </c>
      <c r="J40" s="674">
        <v>56</v>
      </c>
      <c r="K40" s="674">
        <v>11</v>
      </c>
      <c r="L40" s="674">
        <v>47</v>
      </c>
    </row>
    <row r="41" spans="1:12" s="4" customFormat="1" ht="12" hidden="1" customHeight="1" x14ac:dyDescent="0.2">
      <c r="A41" s="343">
        <v>1991</v>
      </c>
      <c r="B41" s="700">
        <v>841</v>
      </c>
      <c r="C41" s="674">
        <v>429</v>
      </c>
      <c r="D41" s="674">
        <v>51</v>
      </c>
      <c r="E41" s="674">
        <v>37</v>
      </c>
      <c r="F41" s="674">
        <v>75</v>
      </c>
      <c r="G41" s="674">
        <v>23</v>
      </c>
      <c r="H41" s="674">
        <v>228</v>
      </c>
      <c r="I41" s="674">
        <v>272</v>
      </c>
      <c r="J41" s="674">
        <v>56</v>
      </c>
      <c r="K41" s="674">
        <v>18</v>
      </c>
      <c r="L41" s="674">
        <v>81</v>
      </c>
    </row>
    <row r="42" spans="1:12" s="4" customFormat="1" ht="12" hidden="1" customHeight="1" x14ac:dyDescent="0.2">
      <c r="A42" s="343">
        <v>1992</v>
      </c>
      <c r="B42" s="700">
        <v>925</v>
      </c>
      <c r="C42" s="674">
        <v>453</v>
      </c>
      <c r="D42" s="674">
        <v>38</v>
      </c>
      <c r="E42" s="674">
        <v>46</v>
      </c>
      <c r="F42" s="674">
        <v>76</v>
      </c>
      <c r="G42" s="674">
        <v>15</v>
      </c>
      <c r="H42" s="674">
        <v>282</v>
      </c>
      <c r="I42" s="674">
        <v>318</v>
      </c>
      <c r="J42" s="674">
        <v>48</v>
      </c>
      <c r="K42" s="674">
        <v>19</v>
      </c>
      <c r="L42" s="674">
        <v>83</v>
      </c>
    </row>
    <row r="43" spans="1:12" s="4" customFormat="1" ht="12" hidden="1" customHeight="1" x14ac:dyDescent="0.2">
      <c r="A43" s="343">
        <v>1993</v>
      </c>
      <c r="B43" s="700">
        <v>899</v>
      </c>
      <c r="C43" s="674">
        <v>400</v>
      </c>
      <c r="D43" s="674">
        <v>27</v>
      </c>
      <c r="E43" s="674">
        <v>31</v>
      </c>
      <c r="F43" s="674">
        <v>77</v>
      </c>
      <c r="G43" s="674">
        <v>35</v>
      </c>
      <c r="H43" s="674">
        <v>249</v>
      </c>
      <c r="I43" s="674">
        <v>339</v>
      </c>
      <c r="J43" s="674">
        <v>54</v>
      </c>
      <c r="K43" s="674">
        <v>16</v>
      </c>
      <c r="L43" s="674">
        <v>71</v>
      </c>
    </row>
    <row r="44" spans="1:12" s="4" customFormat="1" ht="12" hidden="1" customHeight="1" x14ac:dyDescent="0.2">
      <c r="A44" s="343">
        <v>1994</v>
      </c>
      <c r="B44" s="700">
        <v>1345</v>
      </c>
      <c r="C44" s="674">
        <v>599</v>
      </c>
      <c r="D44" s="674">
        <v>29</v>
      </c>
      <c r="E44" s="674">
        <v>47</v>
      </c>
      <c r="F44" s="674">
        <v>104</v>
      </c>
      <c r="G44" s="674">
        <v>40</v>
      </c>
      <c r="H44" s="674">
        <v>412</v>
      </c>
      <c r="I44" s="674">
        <v>448</v>
      </c>
      <c r="J44" s="674">
        <v>98</v>
      </c>
      <c r="K44" s="674">
        <v>32</v>
      </c>
      <c r="L44" s="674">
        <v>135</v>
      </c>
    </row>
    <row r="45" spans="1:12" s="4" customFormat="1" ht="11.45" customHeight="1" x14ac:dyDescent="0.2">
      <c r="A45" s="343">
        <v>1995</v>
      </c>
      <c r="B45" s="700">
        <v>1333</v>
      </c>
      <c r="C45" s="674">
        <v>592</v>
      </c>
      <c r="D45" s="674">
        <v>26</v>
      </c>
      <c r="E45" s="674">
        <v>38</v>
      </c>
      <c r="F45" s="674">
        <v>115</v>
      </c>
      <c r="G45" s="674">
        <v>24</v>
      </c>
      <c r="H45" s="674">
        <v>342</v>
      </c>
      <c r="I45" s="674">
        <v>523</v>
      </c>
      <c r="J45" s="674">
        <v>116</v>
      </c>
      <c r="K45" s="674">
        <v>31</v>
      </c>
      <c r="L45" s="674">
        <v>118</v>
      </c>
    </row>
    <row r="46" spans="1:12" s="4" customFormat="1" ht="12" hidden="1" customHeight="1" x14ac:dyDescent="0.2">
      <c r="A46" s="343">
        <v>1996</v>
      </c>
      <c r="B46" s="700">
        <v>1410</v>
      </c>
      <c r="C46" s="674">
        <v>589</v>
      </c>
      <c r="D46" s="674">
        <v>35</v>
      </c>
      <c r="E46" s="674">
        <v>25</v>
      </c>
      <c r="F46" s="674">
        <v>82</v>
      </c>
      <c r="G46" s="674">
        <v>28</v>
      </c>
      <c r="H46" s="674">
        <v>366</v>
      </c>
      <c r="I46" s="674">
        <v>648</v>
      </c>
      <c r="J46" s="674">
        <v>101</v>
      </c>
      <c r="K46" s="674">
        <v>32</v>
      </c>
      <c r="L46" s="674">
        <v>93</v>
      </c>
    </row>
    <row r="47" spans="1:12" s="4" customFormat="1" ht="12" hidden="1" customHeight="1" x14ac:dyDescent="0.2">
      <c r="A47" s="343">
        <v>1997</v>
      </c>
      <c r="B47" s="700">
        <v>1659</v>
      </c>
      <c r="C47" s="674">
        <v>708</v>
      </c>
      <c r="D47" s="674">
        <v>40</v>
      </c>
      <c r="E47" s="674">
        <v>32</v>
      </c>
      <c r="F47" s="674">
        <v>83</v>
      </c>
      <c r="G47" s="674">
        <v>24</v>
      </c>
      <c r="H47" s="674">
        <v>415</v>
      </c>
      <c r="I47" s="674">
        <v>732</v>
      </c>
      <c r="J47" s="674">
        <v>141</v>
      </c>
      <c r="K47" s="674">
        <v>29</v>
      </c>
      <c r="L47" s="674">
        <v>163</v>
      </c>
    </row>
    <row r="48" spans="1:12" s="4" customFormat="1" ht="12" hidden="1" customHeight="1" x14ac:dyDescent="0.2">
      <c r="A48" s="343">
        <v>1998</v>
      </c>
      <c r="B48" s="700">
        <v>1461</v>
      </c>
      <c r="C48" s="674">
        <v>691</v>
      </c>
      <c r="D48" s="674">
        <v>30</v>
      </c>
      <c r="E48" s="674">
        <v>24</v>
      </c>
      <c r="F48" s="674">
        <v>80</v>
      </c>
      <c r="G48" s="674">
        <v>26</v>
      </c>
      <c r="H48" s="674">
        <v>379</v>
      </c>
      <c r="I48" s="674">
        <v>653</v>
      </c>
      <c r="J48" s="674">
        <v>129</v>
      </c>
      <c r="K48" s="674">
        <v>29</v>
      </c>
      <c r="L48" s="674">
        <v>111</v>
      </c>
    </row>
    <row r="49" spans="1:12" s="4" customFormat="1" ht="12" hidden="1" customHeight="1" x14ac:dyDescent="0.2">
      <c r="A49" s="343">
        <v>1999</v>
      </c>
      <c r="B49" s="700">
        <v>1528</v>
      </c>
      <c r="C49" s="674">
        <v>716</v>
      </c>
      <c r="D49" s="674">
        <v>52</v>
      </c>
      <c r="E49" s="674">
        <v>19</v>
      </c>
      <c r="F49" s="674">
        <v>65</v>
      </c>
      <c r="G49" s="674">
        <v>28</v>
      </c>
      <c r="H49" s="674">
        <v>428</v>
      </c>
      <c r="I49" s="674">
        <v>680</v>
      </c>
      <c r="J49" s="674">
        <v>138</v>
      </c>
      <c r="K49" s="674">
        <v>31</v>
      </c>
      <c r="L49" s="674">
        <v>87</v>
      </c>
    </row>
    <row r="50" spans="1:12" s="4" customFormat="1" ht="11.45" customHeight="1" x14ac:dyDescent="0.2">
      <c r="A50" s="343">
        <v>2000</v>
      </c>
      <c r="B50" s="700">
        <v>1788</v>
      </c>
      <c r="C50" s="674">
        <v>903</v>
      </c>
      <c r="D50" s="674">
        <v>69</v>
      </c>
      <c r="E50" s="674">
        <v>41</v>
      </c>
      <c r="F50" s="674">
        <v>77</v>
      </c>
      <c r="G50" s="674">
        <v>36</v>
      </c>
      <c r="H50" s="674">
        <v>476</v>
      </c>
      <c r="I50" s="674">
        <v>794</v>
      </c>
      <c r="J50" s="674">
        <v>156</v>
      </c>
      <c r="K50" s="674">
        <v>41</v>
      </c>
      <c r="L50" s="674">
        <v>98</v>
      </c>
    </row>
    <row r="51" spans="1:12" s="4" customFormat="1" ht="12" hidden="1" customHeight="1" x14ac:dyDescent="0.2">
      <c r="A51" s="343">
        <v>2001</v>
      </c>
      <c r="B51" s="700">
        <v>1628</v>
      </c>
      <c r="C51" s="674">
        <v>788</v>
      </c>
      <c r="D51" s="674">
        <v>54</v>
      </c>
      <c r="E51" s="674">
        <v>44</v>
      </c>
      <c r="F51" s="674">
        <v>67</v>
      </c>
      <c r="G51" s="674">
        <v>23</v>
      </c>
      <c r="H51" s="674">
        <v>521</v>
      </c>
      <c r="I51" s="674">
        <v>698</v>
      </c>
      <c r="J51" s="674">
        <v>99</v>
      </c>
      <c r="K51" s="674">
        <v>30</v>
      </c>
      <c r="L51" s="674">
        <v>92</v>
      </c>
    </row>
    <row r="52" spans="1:12" s="4" customFormat="1" ht="15" hidden="1" customHeight="1" x14ac:dyDescent="0.2">
      <c r="A52" s="343">
        <v>2002</v>
      </c>
      <c r="B52" s="700">
        <v>1752</v>
      </c>
      <c r="C52" s="674">
        <v>833</v>
      </c>
      <c r="D52" s="674">
        <v>59</v>
      </c>
      <c r="E52" s="674">
        <v>44</v>
      </c>
      <c r="F52" s="674">
        <v>71</v>
      </c>
      <c r="G52" s="674">
        <v>21</v>
      </c>
      <c r="H52" s="674">
        <v>533</v>
      </c>
      <c r="I52" s="674">
        <v>800</v>
      </c>
      <c r="J52" s="674">
        <v>123</v>
      </c>
      <c r="K52" s="674">
        <v>35</v>
      </c>
      <c r="L52" s="674">
        <v>66</v>
      </c>
    </row>
    <row r="53" spans="1:12" s="4" customFormat="1" ht="12" hidden="1" customHeight="1" x14ac:dyDescent="0.2">
      <c r="A53" s="343">
        <v>2003</v>
      </c>
      <c r="B53" s="700">
        <v>1937</v>
      </c>
      <c r="C53" s="674">
        <v>933</v>
      </c>
      <c r="D53" s="674">
        <v>69</v>
      </c>
      <c r="E53" s="674">
        <v>49</v>
      </c>
      <c r="F53" s="674">
        <v>60</v>
      </c>
      <c r="G53" s="674">
        <v>34</v>
      </c>
      <c r="H53" s="674">
        <v>612</v>
      </c>
      <c r="I53" s="674">
        <v>890</v>
      </c>
      <c r="J53" s="674">
        <v>110</v>
      </c>
      <c r="K53" s="674">
        <v>27</v>
      </c>
      <c r="L53" s="674">
        <v>86</v>
      </c>
    </row>
    <row r="54" spans="1:12" s="4" customFormat="1" ht="15" hidden="1" customHeight="1" x14ac:dyDescent="0.2">
      <c r="A54" s="343">
        <v>2004</v>
      </c>
      <c r="B54" s="700">
        <v>2062</v>
      </c>
      <c r="C54" s="674">
        <v>998</v>
      </c>
      <c r="D54" s="674">
        <v>77</v>
      </c>
      <c r="E54" s="674">
        <v>57</v>
      </c>
      <c r="F54" s="674">
        <v>59</v>
      </c>
      <c r="G54" s="674">
        <v>16</v>
      </c>
      <c r="H54" s="674">
        <v>640</v>
      </c>
      <c r="I54" s="674">
        <v>1003</v>
      </c>
      <c r="J54" s="674">
        <v>120</v>
      </c>
      <c r="K54" s="674">
        <v>18</v>
      </c>
      <c r="L54" s="674">
        <v>72</v>
      </c>
    </row>
    <row r="55" spans="1:12" s="4" customFormat="1" ht="11.45" customHeight="1" x14ac:dyDescent="0.2">
      <c r="A55" s="343">
        <v>2005</v>
      </c>
      <c r="B55" s="700">
        <v>2088</v>
      </c>
      <c r="C55" s="674">
        <v>996</v>
      </c>
      <c r="D55" s="674">
        <v>68</v>
      </c>
      <c r="E55" s="674">
        <v>44</v>
      </c>
      <c r="F55" s="674">
        <v>67</v>
      </c>
      <c r="G55" s="674">
        <v>36</v>
      </c>
      <c r="H55" s="674">
        <v>636</v>
      </c>
      <c r="I55" s="674">
        <v>1027</v>
      </c>
      <c r="J55" s="674">
        <v>112</v>
      </c>
      <c r="K55" s="674">
        <v>20</v>
      </c>
      <c r="L55" s="674">
        <v>78</v>
      </c>
    </row>
    <row r="56" spans="1:12" s="4" customFormat="1" ht="12" hidden="1" customHeight="1" x14ac:dyDescent="0.2">
      <c r="A56" s="343">
        <v>2006</v>
      </c>
      <c r="B56" s="700">
        <v>2316</v>
      </c>
      <c r="C56" s="674">
        <v>1124</v>
      </c>
      <c r="D56" s="674">
        <v>75</v>
      </c>
      <c r="E56" s="674">
        <v>53</v>
      </c>
      <c r="F56" s="674">
        <v>71</v>
      </c>
      <c r="G56" s="674">
        <v>37</v>
      </c>
      <c r="H56" s="674">
        <v>803</v>
      </c>
      <c r="I56" s="674">
        <v>1046</v>
      </c>
      <c r="J56" s="674">
        <v>122</v>
      </c>
      <c r="K56" s="674">
        <v>23</v>
      </c>
      <c r="L56" s="674">
        <v>86</v>
      </c>
    </row>
    <row r="57" spans="1:12" s="4" customFormat="1" ht="12" hidden="1" customHeight="1" x14ac:dyDescent="0.2">
      <c r="A57" s="343">
        <v>2007</v>
      </c>
      <c r="B57" s="700">
        <v>2600</v>
      </c>
      <c r="C57" s="674">
        <v>1269</v>
      </c>
      <c r="D57" s="674">
        <v>68</v>
      </c>
      <c r="E57" s="674">
        <v>55</v>
      </c>
      <c r="F57" s="674">
        <v>53</v>
      </c>
      <c r="G57" s="674">
        <v>29</v>
      </c>
      <c r="H57" s="674">
        <v>970</v>
      </c>
      <c r="I57" s="674">
        <v>1180</v>
      </c>
      <c r="J57" s="674">
        <v>135</v>
      </c>
      <c r="K57" s="674">
        <v>28</v>
      </c>
      <c r="L57" s="674">
        <v>82</v>
      </c>
    </row>
    <row r="58" spans="1:12" s="4" customFormat="1" ht="12" hidden="1" customHeight="1" x14ac:dyDescent="0.2">
      <c r="A58" s="343">
        <v>2008</v>
      </c>
      <c r="B58" s="700">
        <v>2841</v>
      </c>
      <c r="C58" s="674">
        <v>1416</v>
      </c>
      <c r="D58" s="674">
        <v>87</v>
      </c>
      <c r="E58" s="674">
        <v>57</v>
      </c>
      <c r="F58" s="674">
        <v>68</v>
      </c>
      <c r="G58" s="674">
        <v>18</v>
      </c>
      <c r="H58" s="674">
        <v>1000</v>
      </c>
      <c r="I58" s="674">
        <v>1359</v>
      </c>
      <c r="J58" s="674">
        <v>161</v>
      </c>
      <c r="K58" s="674">
        <v>24</v>
      </c>
      <c r="L58" s="674">
        <v>67</v>
      </c>
    </row>
    <row r="59" spans="1:12" s="4" customFormat="1" ht="18" hidden="1" customHeight="1" x14ac:dyDescent="0.2">
      <c r="A59" s="343">
        <v>2009</v>
      </c>
      <c r="B59" s="700">
        <v>2903</v>
      </c>
      <c r="C59" s="674">
        <v>1462</v>
      </c>
      <c r="D59" s="674">
        <v>101</v>
      </c>
      <c r="E59" s="674">
        <v>50</v>
      </c>
      <c r="F59" s="674">
        <v>70</v>
      </c>
      <c r="G59" s="674">
        <v>13</v>
      </c>
      <c r="H59" s="674">
        <v>1093</v>
      </c>
      <c r="I59" s="674">
        <v>1376</v>
      </c>
      <c r="J59" s="674">
        <v>159</v>
      </c>
      <c r="K59" s="674">
        <v>22</v>
      </c>
      <c r="L59" s="674">
        <v>90</v>
      </c>
    </row>
    <row r="60" spans="1:12" s="4" customFormat="1" ht="11.45" customHeight="1" x14ac:dyDescent="0.2">
      <c r="A60" s="343">
        <v>2010</v>
      </c>
      <c r="B60" s="700">
        <v>3059</v>
      </c>
      <c r="C60" s="674">
        <v>1578</v>
      </c>
      <c r="D60" s="674">
        <v>92</v>
      </c>
      <c r="E60" s="674">
        <v>75</v>
      </c>
      <c r="F60" s="674">
        <v>77</v>
      </c>
      <c r="G60" s="674">
        <v>18</v>
      </c>
      <c r="H60" s="674">
        <v>1139</v>
      </c>
      <c r="I60" s="674">
        <v>1427</v>
      </c>
      <c r="J60" s="674">
        <v>152</v>
      </c>
      <c r="K60" s="674">
        <v>21</v>
      </c>
      <c r="L60" s="674">
        <v>58</v>
      </c>
    </row>
    <row r="61" spans="1:12" s="4" customFormat="1" ht="18" hidden="1" customHeight="1" x14ac:dyDescent="0.2">
      <c r="A61" s="343">
        <v>2011</v>
      </c>
      <c r="B61" s="700">
        <v>3272</v>
      </c>
      <c r="C61" s="674">
        <v>1646</v>
      </c>
      <c r="D61" s="674">
        <v>127</v>
      </c>
      <c r="E61" s="674">
        <v>76</v>
      </c>
      <c r="F61" s="674">
        <v>89</v>
      </c>
      <c r="G61" s="674">
        <v>24</v>
      </c>
      <c r="H61" s="674">
        <v>1089</v>
      </c>
      <c r="I61" s="674">
        <v>1625</v>
      </c>
      <c r="J61" s="674">
        <v>145</v>
      </c>
      <c r="K61" s="674">
        <v>26</v>
      </c>
      <c r="L61" s="674">
        <v>71</v>
      </c>
    </row>
    <row r="62" spans="1:12" s="4" customFormat="1" ht="18" hidden="1" customHeight="1" x14ac:dyDescent="0.2">
      <c r="A62" s="343">
        <v>2012</v>
      </c>
      <c r="B62" s="700">
        <v>3076</v>
      </c>
      <c r="C62" s="674">
        <v>1459</v>
      </c>
      <c r="D62" s="674">
        <v>106</v>
      </c>
      <c r="E62" s="674">
        <v>60</v>
      </c>
      <c r="F62" s="674">
        <v>65</v>
      </c>
      <c r="G62" s="674">
        <v>21</v>
      </c>
      <c r="H62" s="674">
        <v>981</v>
      </c>
      <c r="I62" s="674">
        <v>1585</v>
      </c>
      <c r="J62" s="674">
        <v>166</v>
      </c>
      <c r="K62" s="674">
        <v>22</v>
      </c>
      <c r="L62" s="674">
        <v>70</v>
      </c>
    </row>
    <row r="63" spans="1:12" s="4" customFormat="1" ht="18" hidden="1" customHeight="1" x14ac:dyDescent="0.2">
      <c r="A63" s="343">
        <v>2013</v>
      </c>
      <c r="B63" s="700">
        <v>3113</v>
      </c>
      <c r="C63" s="674">
        <v>1470</v>
      </c>
      <c r="D63" s="674">
        <v>106</v>
      </c>
      <c r="E63" s="674">
        <v>51</v>
      </c>
      <c r="F63" s="674">
        <v>76</v>
      </c>
      <c r="G63" s="674">
        <v>20</v>
      </c>
      <c r="H63" s="674">
        <v>982</v>
      </c>
      <c r="I63" s="674">
        <v>1596</v>
      </c>
      <c r="J63" s="674">
        <v>170</v>
      </c>
      <c r="K63" s="674">
        <v>20</v>
      </c>
      <c r="L63" s="674">
        <v>92</v>
      </c>
    </row>
    <row r="64" spans="1:12" s="4" customFormat="1" ht="18" hidden="1" customHeight="1" x14ac:dyDescent="0.2">
      <c r="A64" s="343">
        <v>2014</v>
      </c>
      <c r="B64" s="700">
        <v>3501</v>
      </c>
      <c r="C64" s="674">
        <v>1631</v>
      </c>
      <c r="D64" s="674">
        <v>120</v>
      </c>
      <c r="E64" s="674">
        <v>92</v>
      </c>
      <c r="F64" s="674">
        <v>126</v>
      </c>
      <c r="G64" s="674">
        <v>21</v>
      </c>
      <c r="H64" s="674">
        <v>968</v>
      </c>
      <c r="I64" s="674">
        <v>1886</v>
      </c>
      <c r="J64" s="674">
        <v>174</v>
      </c>
      <c r="K64" s="674">
        <v>23</v>
      </c>
      <c r="L64" s="674">
        <v>91</v>
      </c>
    </row>
    <row r="65" spans="1:12" s="4" customFormat="1" ht="16.5" customHeight="1" x14ac:dyDescent="0.2">
      <c r="A65" s="343">
        <v>2015</v>
      </c>
      <c r="B65" s="700">
        <v>5389</v>
      </c>
      <c r="C65" s="674">
        <v>2050</v>
      </c>
      <c r="D65" s="674">
        <v>191</v>
      </c>
      <c r="E65" s="674">
        <v>186</v>
      </c>
      <c r="F65" s="674">
        <v>373</v>
      </c>
      <c r="G65" s="674">
        <v>109</v>
      </c>
      <c r="H65" s="674">
        <v>1495</v>
      </c>
      <c r="I65" s="674">
        <v>2649</v>
      </c>
      <c r="J65" s="674">
        <v>289</v>
      </c>
      <c r="K65" s="674">
        <v>30</v>
      </c>
      <c r="L65" s="674">
        <v>67</v>
      </c>
    </row>
    <row r="66" spans="1:12" s="4" customFormat="1" ht="11.45" hidden="1" customHeight="1" x14ac:dyDescent="0.2">
      <c r="A66" s="343">
        <v>2016</v>
      </c>
      <c r="B66" s="700">
        <v>5868</v>
      </c>
      <c r="C66" s="674">
        <v>2491</v>
      </c>
      <c r="D66" s="674">
        <v>264</v>
      </c>
      <c r="E66" s="674">
        <v>274</v>
      </c>
      <c r="F66" s="674">
        <v>526</v>
      </c>
      <c r="G66" s="674">
        <v>124</v>
      </c>
      <c r="H66" s="674">
        <v>1514</v>
      </c>
      <c r="I66" s="674">
        <v>2670</v>
      </c>
      <c r="J66" s="674">
        <v>318</v>
      </c>
      <c r="K66" s="674">
        <v>51</v>
      </c>
      <c r="L66" s="674">
        <v>127</v>
      </c>
    </row>
    <row r="67" spans="1:12" s="4" customFormat="1" ht="11.45" hidden="1" customHeight="1" x14ac:dyDescent="0.2">
      <c r="A67" s="343">
        <v>2017</v>
      </c>
      <c r="B67" s="700">
        <v>4854</v>
      </c>
      <c r="C67" s="674">
        <v>2056</v>
      </c>
      <c r="D67" s="674">
        <v>186</v>
      </c>
      <c r="E67" s="674">
        <v>170</v>
      </c>
      <c r="F67" s="674">
        <v>224</v>
      </c>
      <c r="G67" s="674">
        <v>57</v>
      </c>
      <c r="H67" s="674">
        <v>1380</v>
      </c>
      <c r="I67" s="674">
        <v>2405</v>
      </c>
      <c r="J67" s="674">
        <v>278</v>
      </c>
      <c r="K67" s="674">
        <v>43</v>
      </c>
      <c r="L67" s="674">
        <v>111</v>
      </c>
    </row>
    <row r="68" spans="1:12" s="4" customFormat="1" ht="11.45" hidden="1" customHeight="1" x14ac:dyDescent="0.2">
      <c r="A68" s="343">
        <v>2018</v>
      </c>
      <c r="B68" s="700">
        <v>4130</v>
      </c>
      <c r="C68" s="674">
        <v>1818</v>
      </c>
      <c r="D68" s="674">
        <v>178</v>
      </c>
      <c r="E68" s="674">
        <v>143</v>
      </c>
      <c r="F68" s="674">
        <v>212</v>
      </c>
      <c r="G68" s="674">
        <v>56</v>
      </c>
      <c r="H68" s="674">
        <v>1099</v>
      </c>
      <c r="I68" s="674">
        <v>2049</v>
      </c>
      <c r="J68" s="674">
        <v>254</v>
      </c>
      <c r="K68" s="674">
        <v>35</v>
      </c>
      <c r="L68" s="674">
        <v>104</v>
      </c>
    </row>
    <row r="69" spans="1:12" s="4" customFormat="1" ht="11.45" customHeight="1" x14ac:dyDescent="0.2">
      <c r="A69" s="343">
        <v>2019</v>
      </c>
      <c r="B69" s="776">
        <v>4166</v>
      </c>
      <c r="C69" s="674">
        <v>1866</v>
      </c>
      <c r="D69" s="674">
        <v>183</v>
      </c>
      <c r="E69" s="674">
        <v>138</v>
      </c>
      <c r="F69" s="674">
        <v>215</v>
      </c>
      <c r="G69" s="674">
        <v>44</v>
      </c>
      <c r="H69" s="674">
        <v>1158</v>
      </c>
      <c r="I69" s="674">
        <v>2025</v>
      </c>
      <c r="J69" s="674">
        <v>251</v>
      </c>
      <c r="K69" s="674">
        <v>43</v>
      </c>
      <c r="L69" s="700">
        <v>109</v>
      </c>
    </row>
    <row r="70" spans="1:12" s="4" customFormat="1" ht="11.45" customHeight="1" x14ac:dyDescent="0.2">
      <c r="A70" s="343">
        <v>2020</v>
      </c>
      <c r="B70" s="776">
        <v>4494</v>
      </c>
      <c r="C70" s="674">
        <v>1866</v>
      </c>
      <c r="D70" s="674">
        <v>184</v>
      </c>
      <c r="E70" s="674">
        <v>144</v>
      </c>
      <c r="F70" s="674">
        <v>230</v>
      </c>
      <c r="G70" s="674">
        <v>49</v>
      </c>
      <c r="H70" s="674">
        <v>1314</v>
      </c>
      <c r="I70" s="674">
        <v>2148</v>
      </c>
      <c r="J70" s="674">
        <v>246</v>
      </c>
      <c r="K70" s="674">
        <v>54</v>
      </c>
      <c r="L70" s="700">
        <v>125</v>
      </c>
    </row>
    <row r="71" spans="1:12" s="4" customFormat="1" ht="11.45" customHeight="1" x14ac:dyDescent="0.2">
      <c r="A71" s="343">
        <v>2021</v>
      </c>
      <c r="B71" s="776">
        <v>5075</v>
      </c>
      <c r="C71" s="674">
        <v>2067</v>
      </c>
      <c r="D71" s="674">
        <v>197</v>
      </c>
      <c r="E71" s="674">
        <v>211</v>
      </c>
      <c r="F71" s="674">
        <v>339</v>
      </c>
      <c r="G71" s="674">
        <v>69</v>
      </c>
      <c r="H71" s="674">
        <v>1382</v>
      </c>
      <c r="I71" s="674">
        <v>2420</v>
      </c>
      <c r="J71" s="674">
        <v>279</v>
      </c>
      <c r="K71" s="674">
        <v>53</v>
      </c>
      <c r="L71" s="700">
        <v>125</v>
      </c>
    </row>
    <row r="72" spans="1:12" s="4" customFormat="1" ht="11.45" customHeight="1" x14ac:dyDescent="0.2">
      <c r="A72" s="343">
        <v>2022</v>
      </c>
      <c r="B72" s="776">
        <v>6633</v>
      </c>
      <c r="C72" s="674">
        <v>2551</v>
      </c>
      <c r="D72" s="674">
        <v>197</v>
      </c>
      <c r="E72" s="674">
        <v>259</v>
      </c>
      <c r="F72" s="674">
        <v>461</v>
      </c>
      <c r="G72" s="674">
        <v>150</v>
      </c>
      <c r="H72" s="674">
        <v>1785</v>
      </c>
      <c r="I72" s="674">
        <v>3056</v>
      </c>
      <c r="J72" s="674">
        <v>458</v>
      </c>
      <c r="K72" s="674">
        <v>76</v>
      </c>
      <c r="L72" s="700">
        <v>191</v>
      </c>
    </row>
    <row r="73" spans="1:12" s="4" customFormat="1" ht="16.5" customHeight="1" x14ac:dyDescent="0.2">
      <c r="A73" s="377"/>
      <c r="B73" s="1167" t="s">
        <v>172</v>
      </c>
      <c r="C73" s="1185"/>
      <c r="D73" s="1185"/>
      <c r="E73" s="1185"/>
      <c r="F73" s="1185"/>
      <c r="G73" s="1185"/>
      <c r="H73" s="1185"/>
      <c r="I73" s="1185"/>
      <c r="J73" s="1185"/>
      <c r="K73" s="1185"/>
      <c r="L73" s="1186"/>
    </row>
    <row r="74" spans="1:12" s="4" customFormat="1" ht="11.45" customHeight="1" x14ac:dyDescent="0.2">
      <c r="A74" s="343">
        <v>1990</v>
      </c>
      <c r="B74" s="673">
        <v>2786</v>
      </c>
      <c r="C74" s="674">
        <v>1362</v>
      </c>
      <c r="D74" s="674">
        <v>188</v>
      </c>
      <c r="E74" s="674">
        <v>160</v>
      </c>
      <c r="F74" s="674">
        <v>239</v>
      </c>
      <c r="G74" s="674">
        <v>37</v>
      </c>
      <c r="H74" s="674">
        <v>666</v>
      </c>
      <c r="I74" s="674">
        <v>1150</v>
      </c>
      <c r="J74" s="674">
        <v>177</v>
      </c>
      <c r="K74" s="674">
        <v>26</v>
      </c>
      <c r="L74" s="674">
        <v>143</v>
      </c>
    </row>
    <row r="75" spans="1:12" s="4" customFormat="1" ht="12" hidden="1" customHeight="1" x14ac:dyDescent="0.2">
      <c r="A75" s="343">
        <v>1991</v>
      </c>
      <c r="B75" s="700">
        <v>1665</v>
      </c>
      <c r="C75" s="674">
        <v>856</v>
      </c>
      <c r="D75" s="674">
        <v>99</v>
      </c>
      <c r="E75" s="674">
        <v>77</v>
      </c>
      <c r="F75" s="674">
        <v>102</v>
      </c>
      <c r="G75" s="674">
        <v>27</v>
      </c>
      <c r="H75" s="674">
        <v>437</v>
      </c>
      <c r="I75" s="674">
        <v>613</v>
      </c>
      <c r="J75" s="674">
        <v>114</v>
      </c>
      <c r="K75" s="674">
        <v>29</v>
      </c>
      <c r="L75" s="674">
        <v>167</v>
      </c>
    </row>
    <row r="76" spans="1:12" s="4" customFormat="1" ht="12" hidden="1" customHeight="1" x14ac:dyDescent="0.2">
      <c r="A76" s="343">
        <v>1992</v>
      </c>
      <c r="B76" s="700">
        <v>1516</v>
      </c>
      <c r="C76" s="674">
        <v>698</v>
      </c>
      <c r="D76" s="674">
        <v>49</v>
      </c>
      <c r="E76" s="674">
        <v>46</v>
      </c>
      <c r="F76" s="674">
        <v>111</v>
      </c>
      <c r="G76" s="674">
        <v>29</v>
      </c>
      <c r="H76" s="674">
        <v>446</v>
      </c>
      <c r="I76" s="674">
        <v>591</v>
      </c>
      <c r="J76" s="674">
        <v>89</v>
      </c>
      <c r="K76" s="674">
        <v>22</v>
      </c>
      <c r="L76" s="674">
        <v>133</v>
      </c>
    </row>
    <row r="77" spans="1:12" s="4" customFormat="1" ht="12" hidden="1" customHeight="1" x14ac:dyDescent="0.2">
      <c r="A77" s="343">
        <v>1993</v>
      </c>
      <c r="B77" s="700">
        <v>1597</v>
      </c>
      <c r="C77" s="674">
        <v>788</v>
      </c>
      <c r="D77" s="674">
        <v>45</v>
      </c>
      <c r="E77" s="674">
        <v>68</v>
      </c>
      <c r="F77" s="674">
        <v>145</v>
      </c>
      <c r="G77" s="674">
        <v>31</v>
      </c>
      <c r="H77" s="674">
        <v>419</v>
      </c>
      <c r="I77" s="674">
        <v>600</v>
      </c>
      <c r="J77" s="674">
        <v>96</v>
      </c>
      <c r="K77" s="674">
        <v>30</v>
      </c>
      <c r="L77" s="674">
        <v>163</v>
      </c>
    </row>
    <row r="78" spans="1:12" s="4" customFormat="1" ht="12" hidden="1" customHeight="1" x14ac:dyDescent="0.2">
      <c r="A78" s="343">
        <v>1994</v>
      </c>
      <c r="B78" s="700">
        <v>1655</v>
      </c>
      <c r="C78" s="674">
        <v>817</v>
      </c>
      <c r="D78" s="674">
        <v>54</v>
      </c>
      <c r="E78" s="674">
        <v>68</v>
      </c>
      <c r="F78" s="674">
        <v>119</v>
      </c>
      <c r="G78" s="674">
        <v>24</v>
      </c>
      <c r="H78" s="674">
        <v>360</v>
      </c>
      <c r="I78" s="674">
        <v>718</v>
      </c>
      <c r="J78" s="674">
        <v>114</v>
      </c>
      <c r="K78" s="674">
        <v>36</v>
      </c>
      <c r="L78" s="674">
        <v>162</v>
      </c>
    </row>
    <row r="79" spans="1:12" s="4" customFormat="1" ht="11.45" customHeight="1" x14ac:dyDescent="0.2">
      <c r="A79" s="343">
        <v>1995</v>
      </c>
      <c r="B79" s="700">
        <v>1826</v>
      </c>
      <c r="C79" s="674">
        <v>802</v>
      </c>
      <c r="D79" s="674">
        <v>35</v>
      </c>
      <c r="E79" s="674">
        <v>43</v>
      </c>
      <c r="F79" s="674">
        <v>115</v>
      </c>
      <c r="G79" s="674">
        <v>31</v>
      </c>
      <c r="H79" s="674">
        <v>367</v>
      </c>
      <c r="I79" s="674">
        <v>879</v>
      </c>
      <c r="J79" s="674">
        <v>154</v>
      </c>
      <c r="K79" s="674">
        <v>34</v>
      </c>
      <c r="L79" s="674">
        <v>168</v>
      </c>
    </row>
    <row r="80" spans="1:12" s="4" customFormat="1" ht="12" hidden="1" customHeight="1" x14ac:dyDescent="0.2">
      <c r="A80" s="343">
        <v>1996</v>
      </c>
      <c r="B80" s="700">
        <v>1890</v>
      </c>
      <c r="C80" s="674">
        <v>805</v>
      </c>
      <c r="D80" s="674">
        <v>35</v>
      </c>
      <c r="E80" s="674">
        <v>37</v>
      </c>
      <c r="F80" s="674">
        <v>116</v>
      </c>
      <c r="G80" s="674">
        <v>42</v>
      </c>
      <c r="H80" s="674">
        <v>396</v>
      </c>
      <c r="I80" s="674">
        <v>932</v>
      </c>
      <c r="J80" s="674">
        <v>131</v>
      </c>
      <c r="K80" s="674">
        <v>29</v>
      </c>
      <c r="L80" s="674">
        <v>172</v>
      </c>
    </row>
    <row r="81" spans="1:12" s="4" customFormat="1" ht="12" hidden="1" customHeight="1" x14ac:dyDescent="0.2">
      <c r="A81" s="343">
        <v>1997</v>
      </c>
      <c r="B81" s="700">
        <v>1829</v>
      </c>
      <c r="C81" s="674">
        <v>842</v>
      </c>
      <c r="D81" s="674">
        <v>30</v>
      </c>
      <c r="E81" s="674">
        <v>31</v>
      </c>
      <c r="F81" s="674">
        <v>90</v>
      </c>
      <c r="G81" s="674">
        <v>34</v>
      </c>
      <c r="H81" s="674">
        <v>408</v>
      </c>
      <c r="I81" s="674">
        <v>882</v>
      </c>
      <c r="J81" s="674">
        <v>133</v>
      </c>
      <c r="K81" s="674">
        <v>37</v>
      </c>
      <c r="L81" s="674">
        <v>184</v>
      </c>
    </row>
    <row r="82" spans="1:12" s="4" customFormat="1" ht="12" hidden="1" customHeight="1" x14ac:dyDescent="0.2">
      <c r="A82" s="343">
        <v>1998</v>
      </c>
      <c r="B82" s="700">
        <v>1949</v>
      </c>
      <c r="C82" s="674">
        <v>955</v>
      </c>
      <c r="D82" s="674">
        <v>61</v>
      </c>
      <c r="E82" s="674">
        <v>38</v>
      </c>
      <c r="F82" s="674">
        <v>107</v>
      </c>
      <c r="G82" s="674">
        <v>23</v>
      </c>
      <c r="H82" s="674">
        <v>425</v>
      </c>
      <c r="I82" s="674">
        <v>965</v>
      </c>
      <c r="J82" s="674">
        <v>107</v>
      </c>
      <c r="K82" s="674">
        <v>34</v>
      </c>
      <c r="L82" s="674">
        <v>189</v>
      </c>
    </row>
    <row r="83" spans="1:12" s="4" customFormat="1" ht="12" hidden="1" customHeight="1" x14ac:dyDescent="0.2">
      <c r="A83" s="343">
        <v>1999</v>
      </c>
      <c r="B83" s="700">
        <v>1972</v>
      </c>
      <c r="C83" s="674">
        <v>953</v>
      </c>
      <c r="D83" s="674">
        <v>69</v>
      </c>
      <c r="E83" s="674">
        <v>46</v>
      </c>
      <c r="F83" s="674">
        <v>95</v>
      </c>
      <c r="G83" s="674">
        <v>43</v>
      </c>
      <c r="H83" s="674">
        <v>448</v>
      </c>
      <c r="I83" s="674">
        <v>903</v>
      </c>
      <c r="J83" s="674">
        <v>137</v>
      </c>
      <c r="K83" s="674">
        <v>50</v>
      </c>
      <c r="L83" s="674">
        <v>181</v>
      </c>
    </row>
    <row r="84" spans="1:12" s="4" customFormat="1" ht="11.45" customHeight="1" x14ac:dyDescent="0.2">
      <c r="A84" s="343">
        <v>2000</v>
      </c>
      <c r="B84" s="700">
        <v>1999</v>
      </c>
      <c r="C84" s="674">
        <v>970</v>
      </c>
      <c r="D84" s="674">
        <v>62</v>
      </c>
      <c r="E84" s="674">
        <v>42</v>
      </c>
      <c r="F84" s="674">
        <v>87</v>
      </c>
      <c r="G84" s="674">
        <v>35</v>
      </c>
      <c r="H84" s="674">
        <v>466</v>
      </c>
      <c r="I84" s="674">
        <v>996</v>
      </c>
      <c r="J84" s="674">
        <v>125</v>
      </c>
      <c r="K84" s="674">
        <v>51</v>
      </c>
      <c r="L84" s="674">
        <v>135</v>
      </c>
    </row>
    <row r="85" spans="1:12" s="4" customFormat="1" ht="12" hidden="1" customHeight="1" x14ac:dyDescent="0.2">
      <c r="A85" s="343">
        <v>2001</v>
      </c>
      <c r="B85" s="700">
        <v>2421</v>
      </c>
      <c r="C85" s="674">
        <v>1135</v>
      </c>
      <c r="D85" s="674">
        <v>89</v>
      </c>
      <c r="E85" s="674">
        <v>80</v>
      </c>
      <c r="F85" s="674">
        <v>92</v>
      </c>
      <c r="G85" s="674">
        <v>39</v>
      </c>
      <c r="H85" s="674">
        <v>593</v>
      </c>
      <c r="I85" s="674">
        <v>1178</v>
      </c>
      <c r="J85" s="674">
        <v>167</v>
      </c>
      <c r="K85" s="674">
        <v>47</v>
      </c>
      <c r="L85" s="674">
        <v>136</v>
      </c>
    </row>
    <row r="86" spans="1:12" s="4" customFormat="1" ht="15" hidden="1" customHeight="1" x14ac:dyDescent="0.2">
      <c r="A86" s="343">
        <v>2002</v>
      </c>
      <c r="B86" s="700">
        <v>2314</v>
      </c>
      <c r="C86" s="674">
        <v>1194</v>
      </c>
      <c r="D86" s="674">
        <v>73</v>
      </c>
      <c r="E86" s="674">
        <v>53</v>
      </c>
      <c r="F86" s="674">
        <v>95</v>
      </c>
      <c r="G86" s="674">
        <v>32</v>
      </c>
      <c r="H86" s="674">
        <v>640</v>
      </c>
      <c r="I86" s="674">
        <v>1124</v>
      </c>
      <c r="J86" s="674">
        <v>117</v>
      </c>
      <c r="K86" s="674">
        <v>37</v>
      </c>
      <c r="L86" s="674">
        <v>143</v>
      </c>
    </row>
    <row r="87" spans="1:12" s="4" customFormat="1" ht="12" hidden="1" customHeight="1" x14ac:dyDescent="0.2">
      <c r="A87" s="343">
        <v>2003</v>
      </c>
      <c r="B87" s="700">
        <v>2207</v>
      </c>
      <c r="C87" s="674">
        <v>1115</v>
      </c>
      <c r="D87" s="674">
        <v>63</v>
      </c>
      <c r="E87" s="674">
        <v>49</v>
      </c>
      <c r="F87" s="674">
        <v>87</v>
      </c>
      <c r="G87" s="674">
        <v>22</v>
      </c>
      <c r="H87" s="674">
        <v>643</v>
      </c>
      <c r="I87" s="674">
        <v>1086</v>
      </c>
      <c r="J87" s="674">
        <v>118</v>
      </c>
      <c r="K87" s="674">
        <v>26</v>
      </c>
      <c r="L87" s="674">
        <v>113</v>
      </c>
    </row>
    <row r="88" spans="1:12" s="4" customFormat="1" ht="15" hidden="1" customHeight="1" x14ac:dyDescent="0.2">
      <c r="A88" s="343">
        <v>2004</v>
      </c>
      <c r="B88" s="700">
        <v>2341</v>
      </c>
      <c r="C88" s="674">
        <v>1192</v>
      </c>
      <c r="D88" s="674">
        <v>66</v>
      </c>
      <c r="E88" s="674">
        <v>55</v>
      </c>
      <c r="F88" s="674">
        <v>93</v>
      </c>
      <c r="G88" s="674">
        <v>18</v>
      </c>
      <c r="H88" s="674">
        <v>702</v>
      </c>
      <c r="I88" s="674">
        <v>1111</v>
      </c>
      <c r="J88" s="674">
        <v>132</v>
      </c>
      <c r="K88" s="674">
        <v>44</v>
      </c>
      <c r="L88" s="674">
        <v>120</v>
      </c>
    </row>
    <row r="89" spans="1:12" s="4" customFormat="1" ht="11.45" customHeight="1" x14ac:dyDescent="0.2">
      <c r="A89" s="343">
        <v>2005</v>
      </c>
      <c r="B89" s="700">
        <v>2448</v>
      </c>
      <c r="C89" s="674">
        <v>1209</v>
      </c>
      <c r="D89" s="674">
        <v>74</v>
      </c>
      <c r="E89" s="674">
        <v>45</v>
      </c>
      <c r="F89" s="674">
        <v>80</v>
      </c>
      <c r="G89" s="674">
        <v>29</v>
      </c>
      <c r="H89" s="674">
        <v>741</v>
      </c>
      <c r="I89" s="674">
        <v>1221</v>
      </c>
      <c r="J89" s="674">
        <v>121</v>
      </c>
      <c r="K89" s="674">
        <v>27</v>
      </c>
      <c r="L89" s="674">
        <v>110</v>
      </c>
    </row>
    <row r="90" spans="1:12" s="4" customFormat="1" ht="12" hidden="1" customHeight="1" x14ac:dyDescent="0.2">
      <c r="A90" s="343">
        <v>2006</v>
      </c>
      <c r="B90" s="700">
        <v>2751</v>
      </c>
      <c r="C90" s="674">
        <v>1426</v>
      </c>
      <c r="D90" s="674">
        <v>65</v>
      </c>
      <c r="E90" s="674">
        <v>50</v>
      </c>
      <c r="F90" s="674">
        <v>79</v>
      </c>
      <c r="G90" s="674">
        <v>18</v>
      </c>
      <c r="H90" s="674">
        <v>969</v>
      </c>
      <c r="I90" s="674">
        <v>1267</v>
      </c>
      <c r="J90" s="674">
        <v>144</v>
      </c>
      <c r="K90" s="674">
        <v>32</v>
      </c>
      <c r="L90" s="674">
        <v>127</v>
      </c>
    </row>
    <row r="91" spans="1:12" s="4" customFormat="1" ht="12" hidden="1" customHeight="1" x14ac:dyDescent="0.2">
      <c r="A91" s="343">
        <v>2007</v>
      </c>
      <c r="B91" s="700">
        <v>2886</v>
      </c>
      <c r="C91" s="674">
        <v>1420</v>
      </c>
      <c r="D91" s="674">
        <v>86</v>
      </c>
      <c r="E91" s="674">
        <v>48</v>
      </c>
      <c r="F91" s="674">
        <v>68</v>
      </c>
      <c r="G91" s="674">
        <v>23</v>
      </c>
      <c r="H91" s="674">
        <v>998</v>
      </c>
      <c r="I91" s="674">
        <v>1404</v>
      </c>
      <c r="J91" s="674">
        <v>129</v>
      </c>
      <c r="K91" s="674">
        <v>23</v>
      </c>
      <c r="L91" s="674">
        <v>107</v>
      </c>
    </row>
    <row r="92" spans="1:12" s="4" customFormat="1" ht="12" hidden="1" customHeight="1" x14ac:dyDescent="0.2">
      <c r="A92" s="343">
        <v>2008</v>
      </c>
      <c r="B92" s="700">
        <v>3463</v>
      </c>
      <c r="C92" s="674">
        <v>1760</v>
      </c>
      <c r="D92" s="674">
        <v>110</v>
      </c>
      <c r="E92" s="674">
        <v>85</v>
      </c>
      <c r="F92" s="674">
        <v>93</v>
      </c>
      <c r="G92" s="674">
        <v>31</v>
      </c>
      <c r="H92" s="674">
        <v>1173</v>
      </c>
      <c r="I92" s="674">
        <v>1624</v>
      </c>
      <c r="J92" s="674">
        <v>174</v>
      </c>
      <c r="K92" s="674">
        <v>28</v>
      </c>
      <c r="L92" s="674">
        <v>145</v>
      </c>
    </row>
    <row r="93" spans="1:12" s="4" customFormat="1" ht="18" hidden="1" customHeight="1" x14ac:dyDescent="0.2">
      <c r="A93" s="343">
        <v>2009</v>
      </c>
      <c r="B93" s="700">
        <v>3822</v>
      </c>
      <c r="C93" s="674">
        <v>1945</v>
      </c>
      <c r="D93" s="674">
        <v>129</v>
      </c>
      <c r="E93" s="674">
        <v>90</v>
      </c>
      <c r="F93" s="674">
        <v>99</v>
      </c>
      <c r="G93" s="674">
        <v>30</v>
      </c>
      <c r="H93" s="674">
        <v>1258</v>
      </c>
      <c r="I93" s="674">
        <v>1879</v>
      </c>
      <c r="J93" s="674">
        <v>180</v>
      </c>
      <c r="K93" s="674">
        <v>23</v>
      </c>
      <c r="L93" s="674">
        <v>134</v>
      </c>
    </row>
    <row r="94" spans="1:12" s="4" customFormat="1" ht="11.45" customHeight="1" x14ac:dyDescent="0.2">
      <c r="A94" s="343">
        <v>2010</v>
      </c>
      <c r="B94" s="700">
        <v>3783</v>
      </c>
      <c r="C94" s="674">
        <v>1890</v>
      </c>
      <c r="D94" s="674">
        <v>111</v>
      </c>
      <c r="E94" s="674">
        <v>69</v>
      </c>
      <c r="F94" s="674">
        <v>107</v>
      </c>
      <c r="G94" s="674">
        <v>27</v>
      </c>
      <c r="H94" s="674">
        <v>1273</v>
      </c>
      <c r="I94" s="674">
        <v>1832</v>
      </c>
      <c r="J94" s="674">
        <v>199</v>
      </c>
      <c r="K94" s="674">
        <v>36</v>
      </c>
      <c r="L94" s="674">
        <v>129</v>
      </c>
    </row>
    <row r="95" spans="1:12" s="4" customFormat="1" ht="18" hidden="1" customHeight="1" x14ac:dyDescent="0.2">
      <c r="A95" s="343">
        <v>2011</v>
      </c>
      <c r="B95" s="700">
        <v>3781</v>
      </c>
      <c r="C95" s="674">
        <v>1920</v>
      </c>
      <c r="D95" s="674">
        <v>102</v>
      </c>
      <c r="E95" s="674">
        <v>70</v>
      </c>
      <c r="F95" s="674">
        <v>99</v>
      </c>
      <c r="G95" s="674">
        <v>29</v>
      </c>
      <c r="H95" s="674">
        <v>1210</v>
      </c>
      <c r="I95" s="674">
        <v>1920</v>
      </c>
      <c r="J95" s="674">
        <v>181</v>
      </c>
      <c r="K95" s="674">
        <v>38</v>
      </c>
      <c r="L95" s="674">
        <v>132</v>
      </c>
    </row>
    <row r="96" spans="1:12" s="4" customFormat="1" ht="18" hidden="1" customHeight="1" x14ac:dyDescent="0.2">
      <c r="A96" s="343">
        <v>2012</v>
      </c>
      <c r="B96" s="700">
        <v>3698</v>
      </c>
      <c r="C96" s="674">
        <v>1819</v>
      </c>
      <c r="D96" s="674">
        <v>126</v>
      </c>
      <c r="E96" s="674">
        <v>85</v>
      </c>
      <c r="F96" s="674">
        <v>98</v>
      </c>
      <c r="G96" s="674">
        <v>35</v>
      </c>
      <c r="H96" s="674">
        <v>1126</v>
      </c>
      <c r="I96" s="674">
        <v>1876</v>
      </c>
      <c r="J96" s="674">
        <v>191</v>
      </c>
      <c r="K96" s="674">
        <v>34</v>
      </c>
      <c r="L96" s="674">
        <v>127</v>
      </c>
    </row>
    <row r="97" spans="1:12" s="4" customFormat="1" ht="18" hidden="1" customHeight="1" x14ac:dyDescent="0.2">
      <c r="A97" s="343">
        <v>2013</v>
      </c>
      <c r="B97" s="700">
        <v>3710</v>
      </c>
      <c r="C97" s="674">
        <v>1809</v>
      </c>
      <c r="D97" s="674">
        <v>98</v>
      </c>
      <c r="E97" s="674">
        <v>70</v>
      </c>
      <c r="F97" s="674">
        <v>100</v>
      </c>
      <c r="G97" s="674">
        <v>32</v>
      </c>
      <c r="H97" s="674">
        <v>1135</v>
      </c>
      <c r="I97" s="674">
        <v>1937</v>
      </c>
      <c r="J97" s="674">
        <v>180</v>
      </c>
      <c r="K97" s="674">
        <v>24</v>
      </c>
      <c r="L97" s="674">
        <v>134</v>
      </c>
    </row>
    <row r="98" spans="1:12" s="4" customFormat="1" ht="18" hidden="1" customHeight="1" x14ac:dyDescent="0.2">
      <c r="A98" s="343">
        <v>2014</v>
      </c>
      <c r="B98" s="700">
        <v>3786</v>
      </c>
      <c r="C98" s="674">
        <v>1839</v>
      </c>
      <c r="D98" s="674">
        <v>92</v>
      </c>
      <c r="E98" s="674">
        <v>81</v>
      </c>
      <c r="F98" s="674">
        <v>138</v>
      </c>
      <c r="G98" s="674">
        <v>31</v>
      </c>
      <c r="H98" s="674">
        <v>1083</v>
      </c>
      <c r="I98" s="674">
        <v>2002</v>
      </c>
      <c r="J98" s="674">
        <v>197</v>
      </c>
      <c r="K98" s="674">
        <v>26</v>
      </c>
      <c r="L98" s="674">
        <v>136</v>
      </c>
    </row>
    <row r="99" spans="1:12" s="4" customFormat="1" ht="16.5" customHeight="1" x14ac:dyDescent="0.2">
      <c r="A99" s="343">
        <v>2015</v>
      </c>
      <c r="B99" s="700">
        <v>3940</v>
      </c>
      <c r="C99" s="674">
        <v>1886</v>
      </c>
      <c r="D99" s="674">
        <v>112</v>
      </c>
      <c r="E99" s="674">
        <v>95</v>
      </c>
      <c r="F99" s="674">
        <v>111</v>
      </c>
      <c r="G99" s="674">
        <v>30</v>
      </c>
      <c r="H99" s="674">
        <v>994</v>
      </c>
      <c r="I99" s="674">
        <v>2212</v>
      </c>
      <c r="J99" s="674">
        <v>189</v>
      </c>
      <c r="K99" s="674">
        <v>43</v>
      </c>
      <c r="L99" s="674">
        <v>154</v>
      </c>
    </row>
    <row r="100" spans="1:12" s="4" customFormat="1" ht="11.45" hidden="1" customHeight="1" x14ac:dyDescent="0.2">
      <c r="A100" s="343">
        <v>2016</v>
      </c>
      <c r="B100" s="700">
        <v>4093</v>
      </c>
      <c r="C100" s="674">
        <v>1909</v>
      </c>
      <c r="D100" s="674">
        <v>122</v>
      </c>
      <c r="E100" s="674">
        <v>82</v>
      </c>
      <c r="F100" s="674">
        <v>113</v>
      </c>
      <c r="G100" s="674">
        <v>37</v>
      </c>
      <c r="H100" s="674">
        <v>1031</v>
      </c>
      <c r="I100" s="674">
        <v>2261</v>
      </c>
      <c r="J100" s="674">
        <v>241</v>
      </c>
      <c r="K100" s="674">
        <v>47</v>
      </c>
      <c r="L100" s="674">
        <v>159</v>
      </c>
    </row>
    <row r="101" spans="1:12" s="4" customFormat="1" ht="11.45" hidden="1" customHeight="1" x14ac:dyDescent="0.2">
      <c r="A101" s="343">
        <v>2017</v>
      </c>
      <c r="B101" s="700">
        <v>3885</v>
      </c>
      <c r="C101" s="674">
        <v>1836</v>
      </c>
      <c r="D101" s="674">
        <v>137</v>
      </c>
      <c r="E101" s="674">
        <v>99</v>
      </c>
      <c r="F101" s="674">
        <v>121</v>
      </c>
      <c r="G101" s="674">
        <v>29</v>
      </c>
      <c r="H101" s="674">
        <v>997</v>
      </c>
      <c r="I101" s="674">
        <v>2098</v>
      </c>
      <c r="J101" s="674">
        <v>204</v>
      </c>
      <c r="K101" s="674">
        <v>41</v>
      </c>
      <c r="L101" s="674">
        <v>159</v>
      </c>
    </row>
    <row r="102" spans="1:12" s="4" customFormat="1" ht="11.45" hidden="1" customHeight="1" x14ac:dyDescent="0.2">
      <c r="A102" s="343">
        <v>2018</v>
      </c>
      <c r="B102" s="700">
        <v>3658</v>
      </c>
      <c r="C102" s="674">
        <v>1741</v>
      </c>
      <c r="D102" s="674">
        <v>115</v>
      </c>
      <c r="E102" s="674">
        <v>91</v>
      </c>
      <c r="F102" s="674">
        <v>108</v>
      </c>
      <c r="G102" s="674">
        <v>31</v>
      </c>
      <c r="H102" s="674">
        <v>1064</v>
      </c>
      <c r="I102" s="674">
        <v>1842</v>
      </c>
      <c r="J102" s="674">
        <v>219</v>
      </c>
      <c r="K102" s="674">
        <v>38</v>
      </c>
      <c r="L102" s="674">
        <v>150</v>
      </c>
    </row>
    <row r="103" spans="1:12" s="4" customFormat="1" ht="11.45" customHeight="1" x14ac:dyDescent="0.2">
      <c r="A103" s="343">
        <v>2019</v>
      </c>
      <c r="B103" s="776">
        <v>3556</v>
      </c>
      <c r="C103" s="674">
        <v>1657</v>
      </c>
      <c r="D103" s="674">
        <v>99</v>
      </c>
      <c r="E103" s="674">
        <v>98</v>
      </c>
      <c r="F103" s="674">
        <v>109</v>
      </c>
      <c r="G103" s="674">
        <v>34</v>
      </c>
      <c r="H103" s="674">
        <v>1045</v>
      </c>
      <c r="I103" s="674">
        <v>1771</v>
      </c>
      <c r="J103" s="674">
        <v>197</v>
      </c>
      <c r="K103" s="674">
        <v>41</v>
      </c>
      <c r="L103" s="700">
        <v>162</v>
      </c>
    </row>
    <row r="104" spans="1:12" s="4" customFormat="1" ht="11.45" customHeight="1" x14ac:dyDescent="0.2">
      <c r="A104" s="343">
        <v>2020</v>
      </c>
      <c r="B104" s="776">
        <v>3358</v>
      </c>
      <c r="C104" s="674">
        <v>1638</v>
      </c>
      <c r="D104" s="674">
        <v>103</v>
      </c>
      <c r="E104" s="674">
        <v>97</v>
      </c>
      <c r="F104" s="674">
        <v>130</v>
      </c>
      <c r="G104" s="674">
        <v>39</v>
      </c>
      <c r="H104" s="674">
        <v>1024</v>
      </c>
      <c r="I104" s="674">
        <v>1574</v>
      </c>
      <c r="J104" s="674">
        <v>182</v>
      </c>
      <c r="K104" s="674">
        <v>46</v>
      </c>
      <c r="L104" s="700">
        <v>163</v>
      </c>
    </row>
    <row r="105" spans="1:12" s="4" customFormat="1" ht="11.45" customHeight="1" x14ac:dyDescent="0.2">
      <c r="A105" s="343">
        <v>2021</v>
      </c>
      <c r="B105" s="776">
        <v>3625</v>
      </c>
      <c r="C105" s="674">
        <v>1746</v>
      </c>
      <c r="D105" s="674">
        <v>118</v>
      </c>
      <c r="E105" s="674">
        <v>94</v>
      </c>
      <c r="F105" s="674">
        <v>128</v>
      </c>
      <c r="G105" s="674">
        <v>35</v>
      </c>
      <c r="H105" s="674">
        <v>1044</v>
      </c>
      <c r="I105" s="674">
        <v>1785</v>
      </c>
      <c r="J105" s="674">
        <v>208</v>
      </c>
      <c r="K105" s="674">
        <v>46</v>
      </c>
      <c r="L105" s="700">
        <v>167</v>
      </c>
    </row>
    <row r="106" spans="1:12" s="4" customFormat="1" ht="11.45" customHeight="1" x14ac:dyDescent="0.2">
      <c r="A106" s="343">
        <v>2022</v>
      </c>
      <c r="B106" s="776">
        <v>3839</v>
      </c>
      <c r="C106" s="674">
        <v>1862</v>
      </c>
      <c r="D106" s="674">
        <v>120</v>
      </c>
      <c r="E106" s="674">
        <v>112</v>
      </c>
      <c r="F106" s="674">
        <v>161</v>
      </c>
      <c r="G106" s="674">
        <v>48</v>
      </c>
      <c r="H106" s="674">
        <v>1010</v>
      </c>
      <c r="I106" s="674">
        <v>1915</v>
      </c>
      <c r="J106" s="674">
        <v>212</v>
      </c>
      <c r="K106" s="674">
        <v>55</v>
      </c>
      <c r="L106" s="700">
        <v>206</v>
      </c>
    </row>
    <row r="107" spans="1:12" s="4" customFormat="1" ht="16.5" customHeight="1" x14ac:dyDescent="0.2">
      <c r="A107" s="385"/>
      <c r="B107" s="1167" t="s">
        <v>171</v>
      </c>
      <c r="C107" s="1185"/>
      <c r="D107" s="1185"/>
      <c r="E107" s="1185"/>
      <c r="F107" s="1185"/>
      <c r="G107" s="1185"/>
      <c r="H107" s="1185"/>
      <c r="I107" s="1185"/>
      <c r="J107" s="1185"/>
      <c r="K107" s="1185"/>
      <c r="L107" s="1186"/>
    </row>
    <row r="108" spans="1:12" s="4" customFormat="1" ht="11.45" customHeight="1" x14ac:dyDescent="0.2">
      <c r="A108" s="343">
        <v>1990</v>
      </c>
      <c r="B108" s="673">
        <v>11550</v>
      </c>
      <c r="C108" s="674">
        <v>5326</v>
      </c>
      <c r="D108" s="674">
        <v>342</v>
      </c>
      <c r="E108" s="674">
        <v>572</v>
      </c>
      <c r="F108" s="674">
        <v>1350</v>
      </c>
      <c r="G108" s="674">
        <v>314</v>
      </c>
      <c r="H108" s="674">
        <v>3306</v>
      </c>
      <c r="I108" s="674">
        <v>4309</v>
      </c>
      <c r="J108" s="674">
        <v>918</v>
      </c>
      <c r="K108" s="674">
        <v>157</v>
      </c>
      <c r="L108" s="674">
        <v>282</v>
      </c>
    </row>
    <row r="109" spans="1:12" s="4" customFormat="1" ht="12" hidden="1" customHeight="1" x14ac:dyDescent="0.2">
      <c r="A109" s="343">
        <v>1991</v>
      </c>
      <c r="B109" s="700">
        <v>7474</v>
      </c>
      <c r="C109" s="674">
        <v>3679</v>
      </c>
      <c r="D109" s="674">
        <v>270</v>
      </c>
      <c r="E109" s="674">
        <v>317</v>
      </c>
      <c r="F109" s="674">
        <v>744</v>
      </c>
      <c r="G109" s="674">
        <v>415</v>
      </c>
      <c r="H109" s="674">
        <v>2211</v>
      </c>
      <c r="I109" s="674">
        <v>2716</v>
      </c>
      <c r="J109" s="674">
        <v>576</v>
      </c>
      <c r="K109" s="674">
        <v>65</v>
      </c>
      <c r="L109" s="674">
        <v>160</v>
      </c>
    </row>
    <row r="110" spans="1:12" s="4" customFormat="1" ht="12" hidden="1" customHeight="1" x14ac:dyDescent="0.2">
      <c r="A110" s="343">
        <v>1992</v>
      </c>
      <c r="B110" s="700">
        <v>5646</v>
      </c>
      <c r="C110" s="674">
        <v>2892</v>
      </c>
      <c r="D110" s="674">
        <v>154</v>
      </c>
      <c r="E110" s="674">
        <v>265</v>
      </c>
      <c r="F110" s="674">
        <v>666</v>
      </c>
      <c r="G110" s="674">
        <v>327</v>
      </c>
      <c r="H110" s="674">
        <v>1322</v>
      </c>
      <c r="I110" s="674">
        <v>2119</v>
      </c>
      <c r="J110" s="674">
        <v>504</v>
      </c>
      <c r="K110" s="674">
        <v>79</v>
      </c>
      <c r="L110" s="674">
        <v>210</v>
      </c>
    </row>
    <row r="111" spans="1:12" s="4" customFormat="1" ht="12" hidden="1" customHeight="1" x14ac:dyDescent="0.2">
      <c r="A111" s="343">
        <v>1993</v>
      </c>
      <c r="B111" s="700">
        <v>4106</v>
      </c>
      <c r="C111" s="674">
        <v>2089</v>
      </c>
      <c r="D111" s="674">
        <v>94</v>
      </c>
      <c r="E111" s="674">
        <v>190</v>
      </c>
      <c r="F111" s="674">
        <v>415</v>
      </c>
      <c r="G111" s="674">
        <v>219</v>
      </c>
      <c r="H111" s="674">
        <v>998</v>
      </c>
      <c r="I111" s="674">
        <v>1556</v>
      </c>
      <c r="J111" s="674">
        <v>348</v>
      </c>
      <c r="K111" s="674">
        <v>72</v>
      </c>
      <c r="L111" s="674">
        <v>214</v>
      </c>
    </row>
    <row r="112" spans="1:12" s="4" customFormat="1" ht="12" hidden="1" customHeight="1" x14ac:dyDescent="0.2">
      <c r="A112" s="343">
        <v>1994</v>
      </c>
      <c r="B112" s="700">
        <v>3780</v>
      </c>
      <c r="C112" s="674">
        <v>1830</v>
      </c>
      <c r="D112" s="674">
        <v>67</v>
      </c>
      <c r="E112" s="674">
        <v>106</v>
      </c>
      <c r="F112" s="674">
        <v>355</v>
      </c>
      <c r="G112" s="674">
        <v>202</v>
      </c>
      <c r="H112" s="674">
        <v>899</v>
      </c>
      <c r="I112" s="674">
        <v>1509</v>
      </c>
      <c r="J112" s="674">
        <v>340</v>
      </c>
      <c r="K112" s="674">
        <v>82</v>
      </c>
      <c r="L112" s="674">
        <v>220</v>
      </c>
    </row>
    <row r="113" spans="1:12" s="4" customFormat="1" ht="11.45" customHeight="1" x14ac:dyDescent="0.2">
      <c r="A113" s="343">
        <v>1995</v>
      </c>
      <c r="B113" s="700">
        <v>3946</v>
      </c>
      <c r="C113" s="674">
        <v>1789</v>
      </c>
      <c r="D113" s="674">
        <v>96</v>
      </c>
      <c r="E113" s="674">
        <v>101</v>
      </c>
      <c r="F113" s="674">
        <v>315</v>
      </c>
      <c r="G113" s="674">
        <v>165</v>
      </c>
      <c r="H113" s="674">
        <v>813</v>
      </c>
      <c r="I113" s="674">
        <v>1824</v>
      </c>
      <c r="J113" s="674">
        <v>357</v>
      </c>
      <c r="K113" s="674">
        <v>84</v>
      </c>
      <c r="L113" s="674">
        <v>191</v>
      </c>
    </row>
    <row r="114" spans="1:12" s="4" customFormat="1" ht="12" hidden="1" customHeight="1" x14ac:dyDescent="0.2">
      <c r="A114" s="343">
        <v>1996</v>
      </c>
      <c r="B114" s="700">
        <v>4036</v>
      </c>
      <c r="C114" s="674">
        <v>1899</v>
      </c>
      <c r="D114" s="674">
        <v>86</v>
      </c>
      <c r="E114" s="674">
        <v>77</v>
      </c>
      <c r="F114" s="674">
        <v>264</v>
      </c>
      <c r="G114" s="674">
        <v>182</v>
      </c>
      <c r="H114" s="674">
        <v>930</v>
      </c>
      <c r="I114" s="674">
        <v>1890</v>
      </c>
      <c r="J114" s="674">
        <v>337</v>
      </c>
      <c r="K114" s="674">
        <v>75</v>
      </c>
      <c r="L114" s="674">
        <v>195</v>
      </c>
    </row>
    <row r="115" spans="1:12" s="4" customFormat="1" ht="12" hidden="1" customHeight="1" x14ac:dyDescent="0.2">
      <c r="A115" s="343">
        <v>1997</v>
      </c>
      <c r="B115" s="700">
        <v>4390</v>
      </c>
      <c r="C115" s="674">
        <v>2002</v>
      </c>
      <c r="D115" s="674">
        <v>110</v>
      </c>
      <c r="E115" s="674">
        <v>88</v>
      </c>
      <c r="F115" s="674">
        <v>283</v>
      </c>
      <c r="G115" s="674">
        <v>190</v>
      </c>
      <c r="H115" s="674">
        <v>925</v>
      </c>
      <c r="I115" s="674">
        <v>2132</v>
      </c>
      <c r="J115" s="674">
        <v>399</v>
      </c>
      <c r="K115" s="674">
        <v>81</v>
      </c>
      <c r="L115" s="674">
        <v>182</v>
      </c>
    </row>
    <row r="116" spans="1:12" s="4" customFormat="1" ht="12" hidden="1" customHeight="1" x14ac:dyDescent="0.2">
      <c r="A116" s="343">
        <v>1998</v>
      </c>
      <c r="B116" s="700">
        <v>4834</v>
      </c>
      <c r="C116" s="674">
        <v>2224</v>
      </c>
      <c r="D116" s="674">
        <v>146</v>
      </c>
      <c r="E116" s="674">
        <v>116</v>
      </c>
      <c r="F116" s="674">
        <v>309</v>
      </c>
      <c r="G116" s="674">
        <v>159</v>
      </c>
      <c r="H116" s="674">
        <v>1080</v>
      </c>
      <c r="I116" s="674">
        <v>2355</v>
      </c>
      <c r="J116" s="674">
        <v>446</v>
      </c>
      <c r="K116" s="674">
        <v>71</v>
      </c>
      <c r="L116" s="674">
        <v>152</v>
      </c>
    </row>
    <row r="117" spans="1:12" s="4" customFormat="1" ht="12" hidden="1" customHeight="1" x14ac:dyDescent="0.2">
      <c r="A117" s="343">
        <v>1999</v>
      </c>
      <c r="B117" s="700">
        <v>5255</v>
      </c>
      <c r="C117" s="674">
        <v>2415</v>
      </c>
      <c r="D117" s="674">
        <v>142</v>
      </c>
      <c r="E117" s="674">
        <v>130</v>
      </c>
      <c r="F117" s="674">
        <v>306</v>
      </c>
      <c r="G117" s="674">
        <v>156</v>
      </c>
      <c r="H117" s="674">
        <v>1258</v>
      </c>
      <c r="I117" s="674">
        <v>2618</v>
      </c>
      <c r="J117" s="674">
        <v>437</v>
      </c>
      <c r="K117" s="674">
        <v>79</v>
      </c>
      <c r="L117" s="674">
        <v>129</v>
      </c>
    </row>
    <row r="118" spans="1:12" s="4" customFormat="1" ht="11.45" customHeight="1" x14ac:dyDescent="0.2">
      <c r="A118" s="343">
        <v>2000</v>
      </c>
      <c r="B118" s="700">
        <v>6114</v>
      </c>
      <c r="C118" s="674">
        <v>2859</v>
      </c>
      <c r="D118" s="674">
        <v>185</v>
      </c>
      <c r="E118" s="674">
        <v>145</v>
      </c>
      <c r="F118" s="674">
        <v>360</v>
      </c>
      <c r="G118" s="674">
        <v>153</v>
      </c>
      <c r="H118" s="674">
        <v>1615</v>
      </c>
      <c r="I118" s="674">
        <v>2945</v>
      </c>
      <c r="J118" s="674">
        <v>504</v>
      </c>
      <c r="K118" s="674">
        <v>76</v>
      </c>
      <c r="L118" s="674">
        <v>131</v>
      </c>
    </row>
    <row r="119" spans="1:12" s="4" customFormat="1" ht="12" hidden="1" customHeight="1" x14ac:dyDescent="0.2">
      <c r="A119" s="343">
        <v>2001</v>
      </c>
      <c r="B119" s="700">
        <v>7214</v>
      </c>
      <c r="C119" s="674">
        <v>3375</v>
      </c>
      <c r="D119" s="674">
        <v>204</v>
      </c>
      <c r="E119" s="674">
        <v>228</v>
      </c>
      <c r="F119" s="674">
        <v>408</v>
      </c>
      <c r="G119" s="674">
        <v>176</v>
      </c>
      <c r="H119" s="674">
        <v>1932</v>
      </c>
      <c r="I119" s="674">
        <v>3502</v>
      </c>
      <c r="J119" s="674">
        <v>532</v>
      </c>
      <c r="K119" s="674">
        <v>85</v>
      </c>
      <c r="L119" s="674">
        <v>147</v>
      </c>
    </row>
    <row r="120" spans="1:12" s="4" customFormat="1" ht="15" hidden="1" customHeight="1" x14ac:dyDescent="0.2">
      <c r="A120" s="343">
        <v>2002</v>
      </c>
      <c r="B120" s="700">
        <v>6474</v>
      </c>
      <c r="C120" s="674">
        <v>3132</v>
      </c>
      <c r="D120" s="674">
        <v>187</v>
      </c>
      <c r="E120" s="674">
        <v>179</v>
      </c>
      <c r="F120" s="674">
        <v>335</v>
      </c>
      <c r="G120" s="674">
        <v>152</v>
      </c>
      <c r="H120" s="674">
        <v>1870</v>
      </c>
      <c r="I120" s="674">
        <v>3042</v>
      </c>
      <c r="J120" s="674">
        <v>512</v>
      </c>
      <c r="K120" s="674">
        <v>58</v>
      </c>
      <c r="L120" s="674">
        <v>139</v>
      </c>
    </row>
    <row r="121" spans="1:12" s="4" customFormat="1" ht="12" hidden="1" customHeight="1" x14ac:dyDescent="0.2">
      <c r="A121" s="343">
        <v>2003</v>
      </c>
      <c r="B121" s="700">
        <v>5678</v>
      </c>
      <c r="C121" s="674">
        <v>2809</v>
      </c>
      <c r="D121" s="674">
        <v>115</v>
      </c>
      <c r="E121" s="674">
        <v>189</v>
      </c>
      <c r="F121" s="674">
        <v>293</v>
      </c>
      <c r="G121" s="674">
        <v>120</v>
      </c>
      <c r="H121" s="674">
        <v>1677</v>
      </c>
      <c r="I121" s="674">
        <v>2690</v>
      </c>
      <c r="J121" s="674">
        <v>381</v>
      </c>
      <c r="K121" s="674">
        <v>77</v>
      </c>
      <c r="L121" s="674">
        <v>136</v>
      </c>
    </row>
    <row r="122" spans="1:12" s="4" customFormat="1" ht="15" hidden="1" customHeight="1" x14ac:dyDescent="0.2">
      <c r="A122" s="343">
        <v>2004</v>
      </c>
      <c r="B122" s="700">
        <v>5574</v>
      </c>
      <c r="C122" s="674">
        <v>2708</v>
      </c>
      <c r="D122" s="674">
        <v>133</v>
      </c>
      <c r="E122" s="674">
        <v>158</v>
      </c>
      <c r="F122" s="674">
        <v>206</v>
      </c>
      <c r="G122" s="674">
        <v>116</v>
      </c>
      <c r="H122" s="674">
        <v>1690</v>
      </c>
      <c r="I122" s="674">
        <v>2664</v>
      </c>
      <c r="J122" s="674">
        <v>403</v>
      </c>
      <c r="K122" s="674">
        <v>67</v>
      </c>
      <c r="L122" s="674">
        <v>137</v>
      </c>
    </row>
    <row r="123" spans="1:12" s="4" customFormat="1" ht="11.45" customHeight="1" x14ac:dyDescent="0.2">
      <c r="A123" s="343">
        <v>2005</v>
      </c>
      <c r="B123" s="700">
        <v>5237</v>
      </c>
      <c r="C123" s="674">
        <v>2480</v>
      </c>
      <c r="D123" s="674">
        <v>146</v>
      </c>
      <c r="E123" s="674">
        <v>144</v>
      </c>
      <c r="F123" s="674">
        <v>183</v>
      </c>
      <c r="G123" s="674">
        <v>70</v>
      </c>
      <c r="H123" s="674">
        <v>1474</v>
      </c>
      <c r="I123" s="674">
        <v>2667</v>
      </c>
      <c r="J123" s="674">
        <v>343</v>
      </c>
      <c r="K123" s="674">
        <v>62</v>
      </c>
      <c r="L123" s="674">
        <v>148</v>
      </c>
    </row>
    <row r="124" spans="1:12" s="4" customFormat="1" ht="12" hidden="1" customHeight="1" x14ac:dyDescent="0.2">
      <c r="A124" s="343">
        <v>2006</v>
      </c>
      <c r="B124" s="700">
        <v>5385</v>
      </c>
      <c r="C124" s="674">
        <v>2620</v>
      </c>
      <c r="D124" s="674">
        <v>120</v>
      </c>
      <c r="E124" s="674">
        <v>133</v>
      </c>
      <c r="F124" s="674">
        <v>175</v>
      </c>
      <c r="G124" s="674">
        <v>75</v>
      </c>
      <c r="H124" s="674">
        <v>1544</v>
      </c>
      <c r="I124" s="674">
        <v>2768</v>
      </c>
      <c r="J124" s="674">
        <v>346</v>
      </c>
      <c r="K124" s="674">
        <v>60</v>
      </c>
      <c r="L124" s="674">
        <v>164</v>
      </c>
    </row>
    <row r="125" spans="1:12" s="4" customFormat="1" ht="12" hidden="1" customHeight="1" x14ac:dyDescent="0.2">
      <c r="A125" s="343">
        <v>2007</v>
      </c>
      <c r="B125" s="700">
        <v>5628</v>
      </c>
      <c r="C125" s="674">
        <v>2678</v>
      </c>
      <c r="D125" s="674">
        <v>164</v>
      </c>
      <c r="E125" s="674">
        <v>148</v>
      </c>
      <c r="F125" s="674">
        <v>208</v>
      </c>
      <c r="G125" s="674">
        <v>60</v>
      </c>
      <c r="H125" s="674">
        <v>1469</v>
      </c>
      <c r="I125" s="674">
        <v>3020</v>
      </c>
      <c r="J125" s="674">
        <v>351</v>
      </c>
      <c r="K125" s="674">
        <v>47</v>
      </c>
      <c r="L125" s="674">
        <v>161</v>
      </c>
    </row>
    <row r="126" spans="1:12" s="4" customFormat="1" ht="12" hidden="1" customHeight="1" x14ac:dyDescent="0.2">
      <c r="A126" s="343">
        <v>2008</v>
      </c>
      <c r="B126" s="700">
        <v>6062</v>
      </c>
      <c r="C126" s="674">
        <v>2885</v>
      </c>
      <c r="D126" s="674">
        <v>174</v>
      </c>
      <c r="E126" s="674">
        <v>173</v>
      </c>
      <c r="F126" s="674">
        <v>210</v>
      </c>
      <c r="G126" s="674">
        <v>70</v>
      </c>
      <c r="H126" s="674">
        <v>1546</v>
      </c>
      <c r="I126" s="674">
        <v>3296</v>
      </c>
      <c r="J126" s="674">
        <v>387</v>
      </c>
      <c r="K126" s="674">
        <v>45</v>
      </c>
      <c r="L126" s="674">
        <v>161</v>
      </c>
    </row>
    <row r="127" spans="1:12" s="4" customFormat="1" ht="18" hidden="1" customHeight="1" x14ac:dyDescent="0.2">
      <c r="A127" s="343">
        <v>2009</v>
      </c>
      <c r="B127" s="700">
        <v>5720</v>
      </c>
      <c r="C127" s="674">
        <v>2772</v>
      </c>
      <c r="D127" s="674">
        <v>180</v>
      </c>
      <c r="E127" s="674">
        <v>174</v>
      </c>
      <c r="F127" s="674">
        <v>257</v>
      </c>
      <c r="G127" s="674">
        <v>39</v>
      </c>
      <c r="H127" s="674">
        <v>1368</v>
      </c>
      <c r="I127" s="674">
        <v>3107</v>
      </c>
      <c r="J127" s="674">
        <v>369</v>
      </c>
      <c r="K127" s="674">
        <v>57</v>
      </c>
      <c r="L127" s="674">
        <v>169</v>
      </c>
    </row>
    <row r="128" spans="1:12" s="4" customFormat="1" ht="11.45" customHeight="1" x14ac:dyDescent="0.2">
      <c r="A128" s="343">
        <v>2010</v>
      </c>
      <c r="B128" s="700">
        <v>5373</v>
      </c>
      <c r="C128" s="674">
        <v>2572</v>
      </c>
      <c r="D128" s="674">
        <v>140</v>
      </c>
      <c r="E128" s="674">
        <v>129</v>
      </c>
      <c r="F128" s="674">
        <v>203</v>
      </c>
      <c r="G128" s="674">
        <v>56</v>
      </c>
      <c r="H128" s="674">
        <v>1357</v>
      </c>
      <c r="I128" s="674">
        <v>2890</v>
      </c>
      <c r="J128" s="674">
        <v>362</v>
      </c>
      <c r="K128" s="674">
        <v>56</v>
      </c>
      <c r="L128" s="674">
        <v>180</v>
      </c>
    </row>
    <row r="129" spans="1:12" s="4" customFormat="1" ht="18" hidden="1" customHeight="1" x14ac:dyDescent="0.2">
      <c r="A129" s="343">
        <v>2011</v>
      </c>
      <c r="B129" s="700">
        <v>5980</v>
      </c>
      <c r="C129" s="674">
        <v>2838</v>
      </c>
      <c r="D129" s="674">
        <v>167</v>
      </c>
      <c r="E129" s="674">
        <v>127</v>
      </c>
      <c r="F129" s="674">
        <v>212</v>
      </c>
      <c r="G129" s="674">
        <v>45</v>
      </c>
      <c r="H129" s="674">
        <v>1454</v>
      </c>
      <c r="I129" s="674">
        <v>3303</v>
      </c>
      <c r="J129" s="674">
        <v>439</v>
      </c>
      <c r="K129" s="674">
        <v>61</v>
      </c>
      <c r="L129" s="674">
        <v>172</v>
      </c>
    </row>
    <row r="130" spans="1:12" s="4" customFormat="1" ht="18" hidden="1" customHeight="1" x14ac:dyDescent="0.2">
      <c r="A130" s="343">
        <v>2012</v>
      </c>
      <c r="B130" s="700">
        <v>5487</v>
      </c>
      <c r="C130" s="674">
        <v>2604</v>
      </c>
      <c r="D130" s="674">
        <v>156</v>
      </c>
      <c r="E130" s="674">
        <v>141</v>
      </c>
      <c r="F130" s="674">
        <v>198</v>
      </c>
      <c r="G130" s="674">
        <v>40</v>
      </c>
      <c r="H130" s="674">
        <v>1276</v>
      </c>
      <c r="I130" s="674">
        <v>3022</v>
      </c>
      <c r="J130" s="674">
        <v>392</v>
      </c>
      <c r="K130" s="674">
        <v>69</v>
      </c>
      <c r="L130" s="674">
        <v>193</v>
      </c>
    </row>
    <row r="131" spans="1:12" s="4" customFormat="1" ht="18" hidden="1" customHeight="1" x14ac:dyDescent="0.2">
      <c r="A131" s="343">
        <v>2013</v>
      </c>
      <c r="B131" s="700">
        <v>5323</v>
      </c>
      <c r="C131" s="674">
        <v>2522</v>
      </c>
      <c r="D131" s="674">
        <v>134</v>
      </c>
      <c r="E131" s="674">
        <v>104</v>
      </c>
      <c r="F131" s="674">
        <v>152</v>
      </c>
      <c r="G131" s="674">
        <v>31</v>
      </c>
      <c r="H131" s="674">
        <v>1384</v>
      </c>
      <c r="I131" s="674">
        <v>2952</v>
      </c>
      <c r="J131" s="674">
        <v>350</v>
      </c>
      <c r="K131" s="674">
        <v>40</v>
      </c>
      <c r="L131" s="674">
        <v>176</v>
      </c>
    </row>
    <row r="132" spans="1:12" s="4" customFormat="1" ht="18" hidden="1" customHeight="1" x14ac:dyDescent="0.2">
      <c r="A132" s="343">
        <v>2014</v>
      </c>
      <c r="B132" s="700">
        <v>5731</v>
      </c>
      <c r="C132" s="674">
        <v>2593</v>
      </c>
      <c r="D132" s="674">
        <v>157</v>
      </c>
      <c r="E132" s="674">
        <v>127</v>
      </c>
      <c r="F132" s="674">
        <v>220</v>
      </c>
      <c r="G132" s="674">
        <v>67</v>
      </c>
      <c r="H132" s="674">
        <v>1395</v>
      </c>
      <c r="I132" s="674">
        <v>3155</v>
      </c>
      <c r="J132" s="674">
        <v>374</v>
      </c>
      <c r="K132" s="674">
        <v>61</v>
      </c>
      <c r="L132" s="674">
        <v>175</v>
      </c>
    </row>
    <row r="133" spans="1:12" s="4" customFormat="1" ht="16.5" customHeight="1" x14ac:dyDescent="0.2">
      <c r="A133" s="343">
        <v>2015</v>
      </c>
      <c r="B133" s="700">
        <v>5932</v>
      </c>
      <c r="C133" s="674">
        <v>2651</v>
      </c>
      <c r="D133" s="674">
        <v>145</v>
      </c>
      <c r="E133" s="674">
        <v>122</v>
      </c>
      <c r="F133" s="674">
        <v>188</v>
      </c>
      <c r="G133" s="674">
        <v>44</v>
      </c>
      <c r="H133" s="674">
        <v>1430</v>
      </c>
      <c r="I133" s="674">
        <v>3325</v>
      </c>
      <c r="J133" s="674">
        <v>396</v>
      </c>
      <c r="K133" s="674">
        <v>59</v>
      </c>
      <c r="L133" s="674">
        <v>223</v>
      </c>
    </row>
    <row r="134" spans="1:12" s="4" customFormat="1" ht="11.45" hidden="1" customHeight="1" x14ac:dyDescent="0.2">
      <c r="A134" s="343">
        <v>2016</v>
      </c>
      <c r="B134" s="700">
        <v>6147</v>
      </c>
      <c r="C134" s="674">
        <v>2690</v>
      </c>
      <c r="D134" s="674">
        <v>147</v>
      </c>
      <c r="E134" s="674">
        <v>132</v>
      </c>
      <c r="F134" s="674">
        <v>186</v>
      </c>
      <c r="G134" s="674">
        <v>70</v>
      </c>
      <c r="H134" s="674">
        <v>1407</v>
      </c>
      <c r="I134" s="674">
        <v>3534</v>
      </c>
      <c r="J134" s="674">
        <v>408</v>
      </c>
      <c r="K134" s="674">
        <v>60</v>
      </c>
      <c r="L134" s="674">
        <v>203</v>
      </c>
    </row>
    <row r="135" spans="1:12" s="4" customFormat="1" ht="11.45" hidden="1" customHeight="1" x14ac:dyDescent="0.2">
      <c r="A135" s="343">
        <v>2017</v>
      </c>
      <c r="B135" s="700">
        <v>5652</v>
      </c>
      <c r="C135" s="674">
        <v>2575</v>
      </c>
      <c r="D135" s="674">
        <v>167</v>
      </c>
      <c r="E135" s="674">
        <v>131</v>
      </c>
      <c r="F135" s="674">
        <v>180</v>
      </c>
      <c r="G135" s="674">
        <v>47</v>
      </c>
      <c r="H135" s="674">
        <v>1379</v>
      </c>
      <c r="I135" s="674">
        <v>3172</v>
      </c>
      <c r="J135" s="674">
        <v>329</v>
      </c>
      <c r="K135" s="674">
        <v>45</v>
      </c>
      <c r="L135" s="674">
        <v>202</v>
      </c>
    </row>
    <row r="136" spans="1:12" s="4" customFormat="1" ht="11.45" hidden="1" customHeight="1" x14ac:dyDescent="0.2">
      <c r="A136" s="343">
        <v>2018</v>
      </c>
      <c r="B136" s="700">
        <v>5624</v>
      </c>
      <c r="C136" s="674">
        <v>2524</v>
      </c>
      <c r="D136" s="674">
        <v>138</v>
      </c>
      <c r="E136" s="674">
        <v>126</v>
      </c>
      <c r="F136" s="674">
        <v>188</v>
      </c>
      <c r="G136" s="674">
        <v>50</v>
      </c>
      <c r="H136" s="674">
        <v>1445</v>
      </c>
      <c r="I136" s="674">
        <v>3077</v>
      </c>
      <c r="J136" s="674">
        <v>339</v>
      </c>
      <c r="K136" s="674">
        <v>51</v>
      </c>
      <c r="L136" s="674">
        <v>210</v>
      </c>
    </row>
    <row r="137" spans="1:12" s="4" customFormat="1" ht="11.45" customHeight="1" x14ac:dyDescent="0.2">
      <c r="A137" s="343">
        <v>2019</v>
      </c>
      <c r="B137" s="776">
        <v>5347</v>
      </c>
      <c r="C137" s="674">
        <v>2384</v>
      </c>
      <c r="D137" s="674">
        <v>129</v>
      </c>
      <c r="E137" s="674">
        <v>124</v>
      </c>
      <c r="F137" s="674">
        <v>181</v>
      </c>
      <c r="G137" s="674">
        <v>48</v>
      </c>
      <c r="H137" s="674">
        <v>1326</v>
      </c>
      <c r="I137" s="674">
        <v>2981</v>
      </c>
      <c r="J137" s="674">
        <v>332</v>
      </c>
      <c r="K137" s="674">
        <v>48</v>
      </c>
      <c r="L137" s="700">
        <v>178</v>
      </c>
    </row>
    <row r="138" spans="1:12" s="4" customFormat="1" ht="11.45" customHeight="1" x14ac:dyDescent="0.2">
      <c r="A138" s="343">
        <v>2020</v>
      </c>
      <c r="B138" s="776">
        <v>4774</v>
      </c>
      <c r="C138" s="674">
        <v>2158</v>
      </c>
      <c r="D138" s="674">
        <v>128</v>
      </c>
      <c r="E138" s="674">
        <v>115</v>
      </c>
      <c r="F138" s="674">
        <v>147</v>
      </c>
      <c r="G138" s="674">
        <v>45</v>
      </c>
      <c r="H138" s="674">
        <v>1209</v>
      </c>
      <c r="I138" s="674">
        <v>2585</v>
      </c>
      <c r="J138" s="674">
        <v>292</v>
      </c>
      <c r="K138" s="674">
        <v>50</v>
      </c>
      <c r="L138" s="700">
        <v>203</v>
      </c>
    </row>
    <row r="139" spans="1:12" s="4" customFormat="1" ht="11.45" customHeight="1" x14ac:dyDescent="0.2">
      <c r="A139" s="343">
        <v>2021</v>
      </c>
      <c r="B139" s="776">
        <v>5194</v>
      </c>
      <c r="C139" s="674">
        <v>2430</v>
      </c>
      <c r="D139" s="674">
        <v>156</v>
      </c>
      <c r="E139" s="674">
        <v>133</v>
      </c>
      <c r="F139" s="674">
        <v>208</v>
      </c>
      <c r="G139" s="674">
        <v>61</v>
      </c>
      <c r="H139" s="674">
        <v>1219</v>
      </c>
      <c r="I139" s="674">
        <v>2833</v>
      </c>
      <c r="J139" s="674">
        <v>292</v>
      </c>
      <c r="K139" s="674">
        <v>70</v>
      </c>
      <c r="L139" s="700">
        <v>222</v>
      </c>
    </row>
    <row r="140" spans="1:12" s="4" customFormat="1" ht="11.45" customHeight="1" x14ac:dyDescent="0.2">
      <c r="A140" s="343">
        <v>2022</v>
      </c>
      <c r="B140" s="776">
        <v>5638</v>
      </c>
      <c r="C140" s="674">
        <v>2503</v>
      </c>
      <c r="D140" s="674">
        <v>162</v>
      </c>
      <c r="E140" s="674">
        <v>136</v>
      </c>
      <c r="F140" s="674">
        <v>272</v>
      </c>
      <c r="G140" s="674">
        <v>86</v>
      </c>
      <c r="H140" s="674">
        <v>1250</v>
      </c>
      <c r="I140" s="674">
        <v>3071</v>
      </c>
      <c r="J140" s="674">
        <v>309</v>
      </c>
      <c r="K140" s="674">
        <v>87</v>
      </c>
      <c r="L140" s="700">
        <v>265</v>
      </c>
    </row>
    <row r="141" spans="1:12" s="4" customFormat="1" ht="16.5" customHeight="1" x14ac:dyDescent="0.2">
      <c r="A141" s="377"/>
      <c r="B141" s="1167" t="s">
        <v>137</v>
      </c>
      <c r="C141" s="1185"/>
      <c r="D141" s="1185"/>
      <c r="E141" s="1185"/>
      <c r="F141" s="1185"/>
      <c r="G141" s="1185"/>
      <c r="H141" s="1185"/>
      <c r="I141" s="1185"/>
      <c r="J141" s="1185"/>
      <c r="K141" s="1185"/>
      <c r="L141" s="1186"/>
    </row>
    <row r="142" spans="1:12" s="4" customFormat="1" ht="11.45" customHeight="1" x14ac:dyDescent="0.2">
      <c r="A142" s="343">
        <v>1990</v>
      </c>
      <c r="B142" s="673">
        <v>2859</v>
      </c>
      <c r="C142" s="674">
        <v>847</v>
      </c>
      <c r="D142" s="674">
        <v>21</v>
      </c>
      <c r="E142" s="674">
        <v>23</v>
      </c>
      <c r="F142" s="674">
        <v>80</v>
      </c>
      <c r="G142" s="674">
        <v>5</v>
      </c>
      <c r="H142" s="674">
        <v>844</v>
      </c>
      <c r="I142" s="674">
        <v>1744</v>
      </c>
      <c r="J142" s="674">
        <v>127</v>
      </c>
      <c r="K142" s="674">
        <v>12</v>
      </c>
      <c r="L142" s="674">
        <v>3</v>
      </c>
    </row>
    <row r="143" spans="1:12" s="4" customFormat="1" ht="12" hidden="1" customHeight="1" x14ac:dyDescent="0.2">
      <c r="A143" s="343">
        <v>1991</v>
      </c>
      <c r="B143" s="700">
        <v>882</v>
      </c>
      <c r="C143" s="674">
        <v>123</v>
      </c>
      <c r="D143" s="674">
        <v>2</v>
      </c>
      <c r="E143" s="674">
        <v>2</v>
      </c>
      <c r="F143" s="674">
        <v>13</v>
      </c>
      <c r="G143" s="674">
        <v>3</v>
      </c>
      <c r="H143" s="674">
        <v>90</v>
      </c>
      <c r="I143" s="674">
        <v>628</v>
      </c>
      <c r="J143" s="674">
        <v>131</v>
      </c>
      <c r="K143" s="674">
        <v>7</v>
      </c>
      <c r="L143" s="674">
        <v>6</v>
      </c>
    </row>
    <row r="144" spans="1:12" s="4" customFormat="1" ht="12" hidden="1" customHeight="1" x14ac:dyDescent="0.2">
      <c r="A144" s="343">
        <v>1992</v>
      </c>
      <c r="B144" s="700">
        <v>1030</v>
      </c>
      <c r="C144" s="674">
        <v>166</v>
      </c>
      <c r="D144" s="674">
        <v>4</v>
      </c>
      <c r="E144" s="674">
        <v>10</v>
      </c>
      <c r="F144" s="674">
        <v>20</v>
      </c>
      <c r="G144" s="674">
        <v>5</v>
      </c>
      <c r="H144" s="674">
        <v>155</v>
      </c>
      <c r="I144" s="674">
        <v>702</v>
      </c>
      <c r="J144" s="674">
        <v>119</v>
      </c>
      <c r="K144" s="674">
        <v>9</v>
      </c>
      <c r="L144" s="674">
        <v>6</v>
      </c>
    </row>
    <row r="145" spans="1:12" s="4" customFormat="1" ht="12" hidden="1" customHeight="1" x14ac:dyDescent="0.2">
      <c r="A145" s="343">
        <v>1993</v>
      </c>
      <c r="B145" s="700">
        <v>1737</v>
      </c>
      <c r="C145" s="674">
        <v>170</v>
      </c>
      <c r="D145" s="674">
        <v>7</v>
      </c>
      <c r="E145" s="674">
        <v>7</v>
      </c>
      <c r="F145" s="674">
        <v>25</v>
      </c>
      <c r="G145" s="674">
        <v>11</v>
      </c>
      <c r="H145" s="674">
        <v>224</v>
      </c>
      <c r="I145" s="674">
        <v>1207</v>
      </c>
      <c r="J145" s="674">
        <v>238</v>
      </c>
      <c r="K145" s="674">
        <v>8</v>
      </c>
      <c r="L145" s="674">
        <v>10</v>
      </c>
    </row>
    <row r="146" spans="1:12" s="4" customFormat="1" ht="12" hidden="1" customHeight="1" x14ac:dyDescent="0.2">
      <c r="A146" s="343">
        <v>1994</v>
      </c>
      <c r="B146" s="700">
        <v>3033</v>
      </c>
      <c r="C146" s="674">
        <v>317</v>
      </c>
      <c r="D146" s="674">
        <v>9</v>
      </c>
      <c r="E146" s="674">
        <v>13</v>
      </c>
      <c r="F146" s="674">
        <v>29</v>
      </c>
      <c r="G146" s="674">
        <v>16</v>
      </c>
      <c r="H146" s="674">
        <v>366</v>
      </c>
      <c r="I146" s="674">
        <v>2092</v>
      </c>
      <c r="J146" s="674">
        <v>480</v>
      </c>
      <c r="K146" s="674">
        <v>20</v>
      </c>
      <c r="L146" s="674">
        <v>8</v>
      </c>
    </row>
    <row r="147" spans="1:12" s="4" customFormat="1" ht="11.45" customHeight="1" x14ac:dyDescent="0.2">
      <c r="A147" s="343">
        <v>1995</v>
      </c>
      <c r="B147" s="700">
        <v>4831</v>
      </c>
      <c r="C147" s="674">
        <v>378</v>
      </c>
      <c r="D147" s="674">
        <v>10</v>
      </c>
      <c r="E147" s="674">
        <v>21</v>
      </c>
      <c r="F147" s="674">
        <v>39</v>
      </c>
      <c r="G147" s="674">
        <v>18</v>
      </c>
      <c r="H147" s="674">
        <v>466</v>
      </c>
      <c r="I147" s="674">
        <v>3401</v>
      </c>
      <c r="J147" s="674">
        <v>844</v>
      </c>
      <c r="K147" s="674">
        <v>17</v>
      </c>
      <c r="L147" s="674">
        <v>15</v>
      </c>
    </row>
    <row r="148" spans="1:12" s="4" customFormat="1" ht="12" hidden="1" customHeight="1" x14ac:dyDescent="0.2">
      <c r="A148" s="343">
        <v>1996</v>
      </c>
      <c r="B148" s="700">
        <v>5726</v>
      </c>
      <c r="C148" s="674">
        <v>533</v>
      </c>
      <c r="D148" s="674">
        <v>36</v>
      </c>
      <c r="E148" s="674">
        <v>40</v>
      </c>
      <c r="F148" s="674">
        <v>70</v>
      </c>
      <c r="G148" s="674">
        <v>19</v>
      </c>
      <c r="H148" s="674">
        <v>691</v>
      </c>
      <c r="I148" s="674">
        <v>3845</v>
      </c>
      <c r="J148" s="674">
        <v>969</v>
      </c>
      <c r="K148" s="674">
        <v>33</v>
      </c>
      <c r="L148" s="674">
        <v>23</v>
      </c>
    </row>
    <row r="149" spans="1:12" s="4" customFormat="1" ht="12" hidden="1" customHeight="1" x14ac:dyDescent="0.2">
      <c r="A149" s="343">
        <v>1997</v>
      </c>
      <c r="B149" s="700">
        <v>6238</v>
      </c>
      <c r="C149" s="674">
        <v>634</v>
      </c>
      <c r="D149" s="674">
        <v>33</v>
      </c>
      <c r="E149" s="674">
        <v>47</v>
      </c>
      <c r="F149" s="674">
        <v>87</v>
      </c>
      <c r="G149" s="674">
        <v>14</v>
      </c>
      <c r="H149" s="674">
        <v>670</v>
      </c>
      <c r="I149" s="674">
        <v>4145</v>
      </c>
      <c r="J149" s="674">
        <v>1180</v>
      </c>
      <c r="K149" s="674">
        <v>35</v>
      </c>
      <c r="L149" s="674">
        <v>27</v>
      </c>
    </row>
    <row r="150" spans="1:12" s="4" customFormat="1" ht="12" hidden="1" customHeight="1" x14ac:dyDescent="0.2">
      <c r="A150" s="343">
        <v>1998</v>
      </c>
      <c r="B150" s="700">
        <v>5366</v>
      </c>
      <c r="C150" s="674">
        <v>925</v>
      </c>
      <c r="D150" s="674">
        <v>44</v>
      </c>
      <c r="E150" s="674">
        <v>51</v>
      </c>
      <c r="F150" s="674">
        <v>113</v>
      </c>
      <c r="G150" s="674">
        <v>49</v>
      </c>
      <c r="H150" s="674">
        <v>825</v>
      </c>
      <c r="I150" s="674">
        <v>3371</v>
      </c>
      <c r="J150" s="674">
        <v>824</v>
      </c>
      <c r="K150" s="674">
        <v>53</v>
      </c>
      <c r="L150" s="674">
        <v>36</v>
      </c>
    </row>
    <row r="151" spans="1:12" s="4" customFormat="1" ht="12" hidden="1" customHeight="1" x14ac:dyDescent="0.2">
      <c r="A151" s="343">
        <v>1999</v>
      </c>
      <c r="B151" s="700">
        <v>3440</v>
      </c>
      <c r="C151" s="674">
        <v>801</v>
      </c>
      <c r="D151" s="674">
        <v>39</v>
      </c>
      <c r="E151" s="674">
        <v>49</v>
      </c>
      <c r="F151" s="674">
        <v>126</v>
      </c>
      <c r="G151" s="674">
        <v>51</v>
      </c>
      <c r="H151" s="674">
        <v>668</v>
      </c>
      <c r="I151" s="674">
        <v>2019</v>
      </c>
      <c r="J151" s="674">
        <v>435</v>
      </c>
      <c r="K151" s="674">
        <v>24</v>
      </c>
      <c r="L151" s="674">
        <v>29</v>
      </c>
    </row>
    <row r="152" spans="1:12" s="4" customFormat="1" ht="11.45" customHeight="1" x14ac:dyDescent="0.2">
      <c r="A152" s="343">
        <v>2000</v>
      </c>
      <c r="B152" s="700">
        <v>3080</v>
      </c>
      <c r="C152" s="674">
        <v>912</v>
      </c>
      <c r="D152" s="674">
        <v>43</v>
      </c>
      <c r="E152" s="674">
        <v>49</v>
      </c>
      <c r="F152" s="674">
        <v>115</v>
      </c>
      <c r="G152" s="674">
        <v>37</v>
      </c>
      <c r="H152" s="674">
        <v>624</v>
      </c>
      <c r="I152" s="674">
        <v>1766</v>
      </c>
      <c r="J152" s="674">
        <v>383</v>
      </c>
      <c r="K152" s="674">
        <v>30</v>
      </c>
      <c r="L152" s="674">
        <v>33</v>
      </c>
    </row>
    <row r="153" spans="1:12" s="4" customFormat="1" ht="12" hidden="1" customHeight="1" x14ac:dyDescent="0.2">
      <c r="A153" s="343">
        <v>2001</v>
      </c>
      <c r="B153" s="700">
        <v>2863</v>
      </c>
      <c r="C153" s="674">
        <v>925</v>
      </c>
      <c r="D153" s="674">
        <v>50</v>
      </c>
      <c r="E153" s="674">
        <v>64</v>
      </c>
      <c r="F153" s="674">
        <v>74</v>
      </c>
      <c r="G153" s="674">
        <v>33</v>
      </c>
      <c r="H153" s="674">
        <v>633</v>
      </c>
      <c r="I153" s="674">
        <v>1660</v>
      </c>
      <c r="J153" s="674">
        <v>286</v>
      </c>
      <c r="K153" s="674">
        <v>35</v>
      </c>
      <c r="L153" s="674">
        <v>28</v>
      </c>
    </row>
    <row r="154" spans="1:12" s="4" customFormat="1" ht="15" hidden="1" customHeight="1" x14ac:dyDescent="0.2">
      <c r="A154" s="343">
        <v>2002</v>
      </c>
      <c r="B154" s="700">
        <v>2357</v>
      </c>
      <c r="C154" s="674">
        <v>910</v>
      </c>
      <c r="D154" s="674">
        <v>30</v>
      </c>
      <c r="E154" s="674">
        <v>40</v>
      </c>
      <c r="F154" s="674">
        <v>70</v>
      </c>
      <c r="G154" s="674">
        <v>18</v>
      </c>
      <c r="H154" s="674">
        <v>652</v>
      </c>
      <c r="I154" s="674">
        <v>1278</v>
      </c>
      <c r="J154" s="674">
        <v>223</v>
      </c>
      <c r="K154" s="674">
        <v>19</v>
      </c>
      <c r="L154" s="674">
        <v>27</v>
      </c>
    </row>
    <row r="155" spans="1:12" s="4" customFormat="1" ht="12" hidden="1" customHeight="1" x14ac:dyDescent="0.2">
      <c r="A155" s="343">
        <v>2003</v>
      </c>
      <c r="B155" s="700">
        <v>2196</v>
      </c>
      <c r="C155" s="674">
        <v>927</v>
      </c>
      <c r="D155" s="674">
        <v>35</v>
      </c>
      <c r="E155" s="674">
        <v>51</v>
      </c>
      <c r="F155" s="674">
        <v>84</v>
      </c>
      <c r="G155" s="674">
        <v>20</v>
      </c>
      <c r="H155" s="674">
        <v>547</v>
      </c>
      <c r="I155" s="674">
        <v>1227</v>
      </c>
      <c r="J155" s="674">
        <v>180</v>
      </c>
      <c r="K155" s="674">
        <v>22</v>
      </c>
      <c r="L155" s="674">
        <v>30</v>
      </c>
    </row>
    <row r="156" spans="1:12" s="4" customFormat="1" ht="15" hidden="1" customHeight="1" x14ac:dyDescent="0.2">
      <c r="A156" s="343">
        <v>2004</v>
      </c>
      <c r="B156" s="700">
        <v>2400</v>
      </c>
      <c r="C156" s="674">
        <v>955</v>
      </c>
      <c r="D156" s="674">
        <v>38</v>
      </c>
      <c r="E156" s="674">
        <v>50</v>
      </c>
      <c r="F156" s="674">
        <v>85</v>
      </c>
      <c r="G156" s="674">
        <v>23</v>
      </c>
      <c r="H156" s="674">
        <v>640</v>
      </c>
      <c r="I156" s="674">
        <v>1308</v>
      </c>
      <c r="J156" s="674">
        <v>193</v>
      </c>
      <c r="K156" s="674">
        <v>24</v>
      </c>
      <c r="L156" s="674">
        <v>39</v>
      </c>
    </row>
    <row r="157" spans="1:12" s="4" customFormat="1" ht="11.45" customHeight="1" x14ac:dyDescent="0.2">
      <c r="A157" s="343">
        <v>2005</v>
      </c>
      <c r="B157" s="700">
        <v>2413</v>
      </c>
      <c r="C157" s="674">
        <v>1061</v>
      </c>
      <c r="D157" s="674">
        <v>46</v>
      </c>
      <c r="E157" s="674">
        <v>66</v>
      </c>
      <c r="F157" s="674">
        <v>96</v>
      </c>
      <c r="G157" s="674">
        <v>25</v>
      </c>
      <c r="H157" s="674">
        <v>637</v>
      </c>
      <c r="I157" s="674">
        <v>1287</v>
      </c>
      <c r="J157" s="674">
        <v>180</v>
      </c>
      <c r="K157" s="674">
        <v>30</v>
      </c>
      <c r="L157" s="674">
        <v>46</v>
      </c>
    </row>
    <row r="158" spans="1:12" s="4" customFormat="1" ht="12" hidden="1" customHeight="1" x14ac:dyDescent="0.2">
      <c r="A158" s="343">
        <v>2006</v>
      </c>
      <c r="B158" s="700">
        <v>2775</v>
      </c>
      <c r="C158" s="674">
        <v>1224</v>
      </c>
      <c r="D158" s="674">
        <v>57</v>
      </c>
      <c r="E158" s="674">
        <v>77</v>
      </c>
      <c r="F158" s="674">
        <v>131</v>
      </c>
      <c r="G158" s="674">
        <v>32</v>
      </c>
      <c r="H158" s="674">
        <v>663</v>
      </c>
      <c r="I158" s="674">
        <v>1537</v>
      </c>
      <c r="J158" s="674">
        <v>215</v>
      </c>
      <c r="K158" s="674">
        <v>26</v>
      </c>
      <c r="L158" s="674">
        <v>37</v>
      </c>
    </row>
    <row r="159" spans="1:12" s="4" customFormat="1" ht="12" hidden="1" customHeight="1" x14ac:dyDescent="0.2">
      <c r="A159" s="343">
        <v>2007</v>
      </c>
      <c r="B159" s="700">
        <v>4024</v>
      </c>
      <c r="C159" s="674">
        <v>1672</v>
      </c>
      <c r="D159" s="674">
        <v>74</v>
      </c>
      <c r="E159" s="674">
        <v>75</v>
      </c>
      <c r="F159" s="674">
        <v>140</v>
      </c>
      <c r="G159" s="674">
        <v>49</v>
      </c>
      <c r="H159" s="674">
        <v>948</v>
      </c>
      <c r="I159" s="674">
        <v>2336</v>
      </c>
      <c r="J159" s="674">
        <v>309</v>
      </c>
      <c r="K159" s="674">
        <v>45</v>
      </c>
      <c r="L159" s="674">
        <v>48</v>
      </c>
    </row>
    <row r="160" spans="1:12" s="4" customFormat="1" ht="12" hidden="1" customHeight="1" x14ac:dyDescent="0.2">
      <c r="A160" s="343">
        <v>2008</v>
      </c>
      <c r="B160" s="700">
        <v>4682</v>
      </c>
      <c r="C160" s="674">
        <v>2062</v>
      </c>
      <c r="D160" s="674">
        <v>91</v>
      </c>
      <c r="E160" s="674">
        <v>88</v>
      </c>
      <c r="F160" s="674">
        <v>179</v>
      </c>
      <c r="G160" s="674">
        <v>52</v>
      </c>
      <c r="H160" s="674">
        <v>1045</v>
      </c>
      <c r="I160" s="674">
        <v>2771</v>
      </c>
      <c r="J160" s="674">
        <v>345</v>
      </c>
      <c r="K160" s="674">
        <v>43</v>
      </c>
      <c r="L160" s="674">
        <v>68</v>
      </c>
    </row>
    <row r="161" spans="1:12" s="4" customFormat="1" ht="18" hidden="1" customHeight="1" x14ac:dyDescent="0.2">
      <c r="A161" s="343">
        <v>2009</v>
      </c>
      <c r="B161" s="700">
        <v>5338</v>
      </c>
      <c r="C161" s="674">
        <v>2236</v>
      </c>
      <c r="D161" s="674">
        <v>97</v>
      </c>
      <c r="E161" s="674">
        <v>89</v>
      </c>
      <c r="F161" s="674">
        <v>182</v>
      </c>
      <c r="G161" s="674">
        <v>44</v>
      </c>
      <c r="H161" s="674">
        <v>1155</v>
      </c>
      <c r="I161" s="674">
        <v>3203</v>
      </c>
      <c r="J161" s="674">
        <v>471</v>
      </c>
      <c r="K161" s="674">
        <v>44</v>
      </c>
      <c r="L161" s="674">
        <v>53</v>
      </c>
    </row>
    <row r="162" spans="1:12" s="4" customFormat="1" ht="11.45" customHeight="1" x14ac:dyDescent="0.2">
      <c r="A162" s="343">
        <v>2010</v>
      </c>
      <c r="B162" s="700">
        <v>3824</v>
      </c>
      <c r="C162" s="674">
        <v>1677</v>
      </c>
      <c r="D162" s="674">
        <v>78</v>
      </c>
      <c r="E162" s="674">
        <v>78</v>
      </c>
      <c r="F162" s="674">
        <v>137</v>
      </c>
      <c r="G162" s="674">
        <v>41</v>
      </c>
      <c r="H162" s="674">
        <v>898</v>
      </c>
      <c r="I162" s="674">
        <v>2169</v>
      </c>
      <c r="J162" s="674">
        <v>330</v>
      </c>
      <c r="K162" s="674">
        <v>47</v>
      </c>
      <c r="L162" s="674">
        <v>46</v>
      </c>
    </row>
    <row r="163" spans="1:12" s="4" customFormat="1" ht="18" hidden="1" customHeight="1" x14ac:dyDescent="0.2">
      <c r="A163" s="343">
        <v>2011</v>
      </c>
      <c r="B163" s="700">
        <v>4407</v>
      </c>
      <c r="C163" s="674">
        <v>1896</v>
      </c>
      <c r="D163" s="674">
        <v>80</v>
      </c>
      <c r="E163" s="674">
        <v>113</v>
      </c>
      <c r="F163" s="674">
        <v>206</v>
      </c>
      <c r="G163" s="674">
        <v>51</v>
      </c>
      <c r="H163" s="674">
        <v>1021</v>
      </c>
      <c r="I163" s="674">
        <v>2450</v>
      </c>
      <c r="J163" s="674">
        <v>397</v>
      </c>
      <c r="K163" s="674">
        <v>35</v>
      </c>
      <c r="L163" s="674">
        <v>54</v>
      </c>
    </row>
    <row r="164" spans="1:12" s="4" customFormat="1" ht="18" hidden="1" customHeight="1" x14ac:dyDescent="0.2">
      <c r="A164" s="343">
        <v>2012</v>
      </c>
      <c r="B164" s="700">
        <v>4255</v>
      </c>
      <c r="C164" s="674">
        <v>1882</v>
      </c>
      <c r="D164" s="674">
        <v>100</v>
      </c>
      <c r="E164" s="674">
        <v>119</v>
      </c>
      <c r="F164" s="674">
        <v>166</v>
      </c>
      <c r="G164" s="674">
        <v>42</v>
      </c>
      <c r="H164" s="674">
        <v>1078</v>
      </c>
      <c r="I164" s="674">
        <v>2288</v>
      </c>
      <c r="J164" s="674">
        <v>357</v>
      </c>
      <c r="K164" s="674">
        <v>38</v>
      </c>
      <c r="L164" s="674">
        <v>67</v>
      </c>
    </row>
    <row r="165" spans="1:12" s="4" customFormat="1" ht="18" hidden="1" customHeight="1" x14ac:dyDescent="0.2">
      <c r="A165" s="343">
        <v>2013</v>
      </c>
      <c r="B165" s="700">
        <v>5094</v>
      </c>
      <c r="C165" s="674">
        <v>2146</v>
      </c>
      <c r="D165" s="674">
        <v>101</v>
      </c>
      <c r="E165" s="674">
        <v>108</v>
      </c>
      <c r="F165" s="674">
        <v>167</v>
      </c>
      <c r="G165" s="674">
        <v>39</v>
      </c>
      <c r="H165" s="674">
        <v>1172</v>
      </c>
      <c r="I165" s="674">
        <v>2885</v>
      </c>
      <c r="J165" s="674">
        <v>489</v>
      </c>
      <c r="K165" s="674">
        <v>59</v>
      </c>
      <c r="L165" s="674">
        <v>74</v>
      </c>
    </row>
    <row r="166" spans="1:12" s="4" customFormat="1" ht="18" hidden="1" customHeight="1" x14ac:dyDescent="0.2">
      <c r="A166" s="343">
        <v>2014</v>
      </c>
      <c r="B166" s="700">
        <v>5083</v>
      </c>
      <c r="C166" s="674">
        <v>2130</v>
      </c>
      <c r="D166" s="674">
        <v>78</v>
      </c>
      <c r="E166" s="674">
        <v>113</v>
      </c>
      <c r="F166" s="674">
        <v>177</v>
      </c>
      <c r="G166" s="674">
        <v>52</v>
      </c>
      <c r="H166" s="674">
        <v>1345</v>
      </c>
      <c r="I166" s="674">
        <v>2753</v>
      </c>
      <c r="J166" s="674">
        <v>436</v>
      </c>
      <c r="K166" s="674">
        <v>54</v>
      </c>
      <c r="L166" s="674">
        <v>75</v>
      </c>
    </row>
    <row r="167" spans="1:12" s="4" customFormat="1" ht="16.5" customHeight="1" x14ac:dyDescent="0.2">
      <c r="A167" s="343">
        <v>2015</v>
      </c>
      <c r="B167" s="700">
        <v>5383</v>
      </c>
      <c r="C167" s="674">
        <v>2143</v>
      </c>
      <c r="D167" s="674">
        <v>83</v>
      </c>
      <c r="E167" s="674">
        <v>92</v>
      </c>
      <c r="F167" s="674">
        <v>169</v>
      </c>
      <c r="G167" s="674">
        <v>75</v>
      </c>
      <c r="H167" s="674">
        <v>1390</v>
      </c>
      <c r="I167" s="674">
        <v>2994</v>
      </c>
      <c r="J167" s="674">
        <v>468</v>
      </c>
      <c r="K167" s="674">
        <v>60</v>
      </c>
      <c r="L167" s="674">
        <v>52</v>
      </c>
    </row>
    <row r="168" spans="1:12" s="4" customFormat="1" ht="11.45" hidden="1" customHeight="1" x14ac:dyDescent="0.2">
      <c r="A168" s="343">
        <v>2016</v>
      </c>
      <c r="B168" s="700">
        <v>9171</v>
      </c>
      <c r="C168" s="674">
        <v>2727</v>
      </c>
      <c r="D168" s="674">
        <v>125</v>
      </c>
      <c r="E168" s="674">
        <v>122</v>
      </c>
      <c r="F168" s="674">
        <v>294</v>
      </c>
      <c r="G168" s="674">
        <v>135</v>
      </c>
      <c r="H168" s="674">
        <v>2439</v>
      </c>
      <c r="I168" s="674">
        <v>5135</v>
      </c>
      <c r="J168" s="674">
        <v>740</v>
      </c>
      <c r="K168" s="674">
        <v>94</v>
      </c>
      <c r="L168" s="674">
        <v>87</v>
      </c>
    </row>
    <row r="169" spans="1:12" s="4" customFormat="1" ht="11.45" hidden="1" customHeight="1" x14ac:dyDescent="0.2">
      <c r="A169" s="343">
        <v>2017</v>
      </c>
      <c r="B169" s="700">
        <v>8026</v>
      </c>
      <c r="C169" s="674">
        <v>2361</v>
      </c>
      <c r="D169" s="674">
        <v>126</v>
      </c>
      <c r="E169" s="674">
        <v>125</v>
      </c>
      <c r="F169" s="674">
        <v>233</v>
      </c>
      <c r="G169" s="674">
        <v>87</v>
      </c>
      <c r="H169" s="674">
        <v>2085</v>
      </c>
      <c r="I169" s="674">
        <v>4545</v>
      </c>
      <c r="J169" s="674">
        <v>646</v>
      </c>
      <c r="K169" s="674">
        <v>79</v>
      </c>
      <c r="L169" s="674">
        <v>100</v>
      </c>
    </row>
    <row r="170" spans="1:12" s="4" customFormat="1" ht="11.45" hidden="1" customHeight="1" x14ac:dyDescent="0.2">
      <c r="A170" s="343">
        <v>2018</v>
      </c>
      <c r="B170" s="700">
        <v>8161</v>
      </c>
      <c r="C170" s="674">
        <v>2507</v>
      </c>
      <c r="D170" s="674">
        <v>131</v>
      </c>
      <c r="E170" s="674">
        <v>143</v>
      </c>
      <c r="F170" s="674">
        <v>229</v>
      </c>
      <c r="G170" s="674">
        <v>58</v>
      </c>
      <c r="H170" s="674">
        <v>2089</v>
      </c>
      <c r="I170" s="674">
        <v>4559</v>
      </c>
      <c r="J170" s="674">
        <v>732</v>
      </c>
      <c r="K170" s="674">
        <v>88</v>
      </c>
      <c r="L170" s="674">
        <v>132</v>
      </c>
    </row>
    <row r="171" spans="1:12" s="4" customFormat="1" ht="11.45" customHeight="1" x14ac:dyDescent="0.2">
      <c r="A171" s="343">
        <v>2019</v>
      </c>
      <c r="B171" s="700">
        <v>8550</v>
      </c>
      <c r="C171" s="674">
        <v>2708</v>
      </c>
      <c r="D171" s="674">
        <v>122</v>
      </c>
      <c r="E171" s="674">
        <v>143</v>
      </c>
      <c r="F171" s="674">
        <v>236</v>
      </c>
      <c r="G171" s="674">
        <v>76</v>
      </c>
      <c r="H171" s="674">
        <v>2014</v>
      </c>
      <c r="I171" s="674">
        <v>4817</v>
      </c>
      <c r="J171" s="674">
        <v>883</v>
      </c>
      <c r="K171" s="674">
        <v>128</v>
      </c>
      <c r="L171" s="674">
        <v>131</v>
      </c>
    </row>
    <row r="172" spans="1:12" s="4" customFormat="1" ht="11.45" customHeight="1" x14ac:dyDescent="0.2">
      <c r="A172" s="343">
        <v>2020</v>
      </c>
      <c r="B172" s="700">
        <v>6208</v>
      </c>
      <c r="C172" s="674">
        <v>1904</v>
      </c>
      <c r="D172" s="674">
        <v>111</v>
      </c>
      <c r="E172" s="674">
        <v>95</v>
      </c>
      <c r="F172" s="674">
        <v>188</v>
      </c>
      <c r="G172" s="674">
        <v>71</v>
      </c>
      <c r="H172" s="674">
        <v>1347</v>
      </c>
      <c r="I172" s="674">
        <v>3592</v>
      </c>
      <c r="J172" s="674">
        <v>601</v>
      </c>
      <c r="K172" s="674">
        <v>106</v>
      </c>
      <c r="L172" s="674">
        <v>97</v>
      </c>
    </row>
    <row r="173" spans="1:12" s="4" customFormat="1" ht="11.45" customHeight="1" x14ac:dyDescent="0.2">
      <c r="A173" s="343">
        <v>2021</v>
      </c>
      <c r="B173" s="700">
        <v>6012</v>
      </c>
      <c r="C173" s="674">
        <v>1897</v>
      </c>
      <c r="D173" s="674">
        <v>101</v>
      </c>
      <c r="E173" s="674">
        <v>145</v>
      </c>
      <c r="F173" s="674">
        <v>280</v>
      </c>
      <c r="G173" s="674">
        <v>72</v>
      </c>
      <c r="H173" s="674">
        <v>1048</v>
      </c>
      <c r="I173" s="674">
        <v>3575</v>
      </c>
      <c r="J173" s="674">
        <v>597</v>
      </c>
      <c r="K173" s="674">
        <v>96</v>
      </c>
      <c r="L173" s="674">
        <v>98</v>
      </c>
    </row>
    <row r="174" spans="1:12" s="4" customFormat="1" ht="11.45" customHeight="1" x14ac:dyDescent="0.2">
      <c r="A174" s="343">
        <v>2022</v>
      </c>
      <c r="B174" s="700">
        <v>6797</v>
      </c>
      <c r="C174" s="674">
        <v>2478</v>
      </c>
      <c r="D174" s="674">
        <v>114</v>
      </c>
      <c r="E174" s="674">
        <v>139</v>
      </c>
      <c r="F174" s="674">
        <v>425</v>
      </c>
      <c r="G174" s="674">
        <v>244</v>
      </c>
      <c r="H174" s="674">
        <v>1166</v>
      </c>
      <c r="I174" s="674">
        <v>3675</v>
      </c>
      <c r="J174" s="674">
        <v>735</v>
      </c>
      <c r="K174" s="674">
        <v>137</v>
      </c>
      <c r="L174" s="674">
        <v>162</v>
      </c>
    </row>
    <row r="175" spans="1:12" s="4" customFormat="1" ht="3" customHeight="1" x14ac:dyDescent="0.2">
      <c r="A175" s="384"/>
      <c r="B175" s="375"/>
      <c r="C175" s="122"/>
      <c r="D175" s="122"/>
      <c r="E175" s="122"/>
      <c r="F175" s="122"/>
      <c r="G175" s="122"/>
      <c r="H175" s="122"/>
      <c r="I175" s="122"/>
      <c r="J175" s="122"/>
      <c r="K175" s="122"/>
      <c r="L175" s="122"/>
    </row>
    <row r="176" spans="1:12" s="4" customFormat="1" ht="8.1" customHeight="1" x14ac:dyDescent="0.2">
      <c r="A176" s="374"/>
      <c r="B176" s="373"/>
      <c r="C176" s="373"/>
      <c r="D176" s="373"/>
      <c r="E176" s="373"/>
      <c r="F176" s="373"/>
      <c r="G176" s="373"/>
      <c r="H176" s="373"/>
      <c r="I176" s="373"/>
      <c r="J176" s="373"/>
      <c r="K176" s="373"/>
      <c r="L176" s="373"/>
    </row>
    <row r="177" spans="1:1" s="298" customFormat="1" ht="12" customHeight="1" x14ac:dyDescent="0.2">
      <c r="A177" s="663" t="s">
        <v>622</v>
      </c>
    </row>
    <row r="178" spans="1:1" s="298" customFormat="1" ht="12" customHeight="1" x14ac:dyDescent="0.2">
      <c r="A178" s="663" t="s">
        <v>214</v>
      </c>
    </row>
    <row r="179" spans="1:1" ht="9.9499999999999993" customHeight="1" x14ac:dyDescent="0.2"/>
  </sheetData>
  <mergeCells count="9">
    <mergeCell ref="A3:A4"/>
    <mergeCell ref="B3:B4"/>
    <mergeCell ref="B141:L141"/>
    <mergeCell ref="B5:L5"/>
    <mergeCell ref="B39:L39"/>
    <mergeCell ref="B73:L73"/>
    <mergeCell ref="B107:L107"/>
    <mergeCell ref="C3:C4"/>
    <mergeCell ref="D3:L3"/>
  </mergeCells>
  <hyperlinks>
    <hyperlink ref="N1" location="Inhalt!C38"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80"/>
  <sheetViews>
    <sheetView showGridLines="0" zoomScaleNormal="100" workbookViewId="0"/>
  </sheetViews>
  <sheetFormatPr baseColWidth="10" defaultColWidth="11.42578125" defaultRowHeight="12.75" x14ac:dyDescent="0.2"/>
  <cols>
    <col min="1" max="1" width="7" style="1" customWidth="1"/>
    <col min="2" max="2" width="6.85546875" style="1" customWidth="1"/>
    <col min="3" max="3" width="7.42578125" style="1" customWidth="1"/>
    <col min="4" max="11" width="7.140625" style="1" customWidth="1"/>
    <col min="12" max="12" width="9.7109375" style="1" customWidth="1"/>
    <col min="13" max="13" width="0.42578125" style="1" customWidth="1"/>
    <col min="14" max="16384" width="11.42578125" style="1"/>
  </cols>
  <sheetData>
    <row r="1" spans="1:14" s="4" customFormat="1" ht="12.75" customHeight="1" x14ac:dyDescent="0.2">
      <c r="A1" s="383" t="s">
        <v>623</v>
      </c>
      <c r="B1" s="382"/>
      <c r="C1" s="382"/>
      <c r="D1" s="382"/>
      <c r="E1" s="382"/>
      <c r="F1" s="382"/>
      <c r="G1" s="382"/>
      <c r="H1" s="382"/>
      <c r="I1" s="382"/>
      <c r="J1" s="382"/>
      <c r="K1" s="382"/>
      <c r="L1" s="382"/>
      <c r="N1" s="643" t="s">
        <v>401</v>
      </c>
    </row>
    <row r="2" spans="1:14" ht="12" customHeight="1" x14ac:dyDescent="0.2">
      <c r="A2" s="115"/>
      <c r="B2" s="115"/>
      <c r="C2" s="115"/>
      <c r="D2" s="115"/>
      <c r="E2" s="115"/>
      <c r="F2" s="115"/>
      <c r="G2" s="115"/>
      <c r="H2" s="115"/>
      <c r="I2" s="115"/>
      <c r="J2" s="115"/>
      <c r="K2" s="115"/>
      <c r="L2" s="115"/>
    </row>
    <row r="3" spans="1:14" s="4" customFormat="1" ht="12" customHeight="1" x14ac:dyDescent="0.2">
      <c r="A3" s="980" t="s">
        <v>4</v>
      </c>
      <c r="B3" s="1003" t="s">
        <v>167</v>
      </c>
      <c r="C3" s="990" t="s">
        <v>514</v>
      </c>
      <c r="D3" s="984" t="s">
        <v>166</v>
      </c>
      <c r="E3" s="993"/>
      <c r="F3" s="993"/>
      <c r="G3" s="993"/>
      <c r="H3" s="993"/>
      <c r="I3" s="993"/>
      <c r="J3" s="993"/>
      <c r="K3" s="993"/>
      <c r="L3" s="986"/>
    </row>
    <row r="4" spans="1:14" s="4" customFormat="1" ht="12" customHeight="1" x14ac:dyDescent="0.2">
      <c r="A4" s="1187"/>
      <c r="B4" s="1170"/>
      <c r="C4" s="1172"/>
      <c r="D4" s="358" t="s">
        <v>165</v>
      </c>
      <c r="E4" s="358" t="s">
        <v>164</v>
      </c>
      <c r="F4" s="356" t="s">
        <v>163</v>
      </c>
      <c r="G4" s="357" t="s">
        <v>162</v>
      </c>
      <c r="H4" s="357" t="s">
        <v>161</v>
      </c>
      <c r="I4" s="357" t="s">
        <v>160</v>
      </c>
      <c r="J4" s="357" t="s">
        <v>159</v>
      </c>
      <c r="K4" s="357" t="s">
        <v>158</v>
      </c>
      <c r="L4" s="356" t="s">
        <v>157</v>
      </c>
    </row>
    <row r="5" spans="1:14" s="4" customFormat="1" ht="16.5" customHeight="1" x14ac:dyDescent="0.2">
      <c r="A5" s="347"/>
      <c r="B5" s="1164" t="s">
        <v>120</v>
      </c>
      <c r="C5" s="1165"/>
      <c r="D5" s="1165"/>
      <c r="E5" s="1165"/>
      <c r="F5" s="1165"/>
      <c r="G5" s="1165"/>
      <c r="H5" s="1165"/>
      <c r="I5" s="1165"/>
      <c r="J5" s="1165"/>
      <c r="K5" s="1165"/>
      <c r="L5" s="1166"/>
    </row>
    <row r="6" spans="1:14" s="4" customFormat="1" ht="11.45" customHeight="1" x14ac:dyDescent="0.2">
      <c r="A6" s="343">
        <v>1990</v>
      </c>
      <c r="B6" s="673">
        <v>912</v>
      </c>
      <c r="C6" s="674">
        <v>466</v>
      </c>
      <c r="D6" s="674">
        <v>66</v>
      </c>
      <c r="E6" s="674">
        <v>-15</v>
      </c>
      <c r="F6" s="674">
        <v>33</v>
      </c>
      <c r="G6" s="674">
        <v>43</v>
      </c>
      <c r="H6" s="674">
        <v>464</v>
      </c>
      <c r="I6" s="674">
        <v>289</v>
      </c>
      <c r="J6" s="674">
        <v>18</v>
      </c>
      <c r="K6" s="674">
        <v>4</v>
      </c>
      <c r="L6" s="674">
        <v>10</v>
      </c>
    </row>
    <row r="7" spans="1:14" s="4" customFormat="1" ht="12" hidden="1" customHeight="1" x14ac:dyDescent="0.2">
      <c r="A7" s="343">
        <v>1991</v>
      </c>
      <c r="B7" s="700">
        <v>310</v>
      </c>
      <c r="C7" s="674">
        <v>199</v>
      </c>
      <c r="D7" s="674">
        <v>19</v>
      </c>
      <c r="E7" s="674">
        <v>-4</v>
      </c>
      <c r="F7" s="674">
        <v>-56</v>
      </c>
      <c r="G7" s="674">
        <v>13</v>
      </c>
      <c r="H7" s="674">
        <v>363</v>
      </c>
      <c r="I7" s="674">
        <v>19</v>
      </c>
      <c r="J7" s="674">
        <v>-32</v>
      </c>
      <c r="K7" s="674">
        <v>-7</v>
      </c>
      <c r="L7" s="674">
        <v>-5</v>
      </c>
    </row>
    <row r="8" spans="1:14" s="4" customFormat="1" ht="12" hidden="1" customHeight="1" x14ac:dyDescent="0.2">
      <c r="A8" s="343">
        <v>1992</v>
      </c>
      <c r="B8" s="700">
        <v>-78</v>
      </c>
      <c r="C8" s="674">
        <v>-19</v>
      </c>
      <c r="D8" s="674">
        <v>3</v>
      </c>
      <c r="E8" s="674">
        <v>-41</v>
      </c>
      <c r="F8" s="674">
        <v>-98</v>
      </c>
      <c r="G8" s="674">
        <v>4</v>
      </c>
      <c r="H8" s="674">
        <v>224</v>
      </c>
      <c r="I8" s="674">
        <v>-125</v>
      </c>
      <c r="J8" s="674">
        <v>-52</v>
      </c>
      <c r="K8" s="674">
        <v>-15</v>
      </c>
      <c r="L8" s="674">
        <v>22</v>
      </c>
    </row>
    <row r="9" spans="1:14" s="4" customFormat="1" ht="12" hidden="1" customHeight="1" x14ac:dyDescent="0.2">
      <c r="A9" s="343">
        <v>1993</v>
      </c>
      <c r="B9" s="700">
        <v>-1324</v>
      </c>
      <c r="C9" s="674">
        <v>-585</v>
      </c>
      <c r="D9" s="674">
        <v>-39</v>
      </c>
      <c r="E9" s="674">
        <v>-96</v>
      </c>
      <c r="F9" s="674">
        <v>-327</v>
      </c>
      <c r="G9" s="674">
        <v>-35</v>
      </c>
      <c r="H9" s="674">
        <v>68</v>
      </c>
      <c r="I9" s="674">
        <v>-633</v>
      </c>
      <c r="J9" s="674">
        <v>-188</v>
      </c>
      <c r="K9" s="674">
        <v>-42</v>
      </c>
      <c r="L9" s="674">
        <v>-32</v>
      </c>
    </row>
    <row r="10" spans="1:14" s="4" customFormat="1" ht="12" hidden="1" customHeight="1" x14ac:dyDescent="0.2">
      <c r="A10" s="343">
        <v>1994</v>
      </c>
      <c r="B10" s="700">
        <v>-4132</v>
      </c>
      <c r="C10" s="674">
        <v>-1990</v>
      </c>
      <c r="D10" s="674">
        <v>-99</v>
      </c>
      <c r="E10" s="674">
        <v>-244</v>
      </c>
      <c r="F10" s="674">
        <v>-830</v>
      </c>
      <c r="G10" s="674">
        <v>-186</v>
      </c>
      <c r="H10" s="674">
        <v>-29</v>
      </c>
      <c r="I10" s="674">
        <v>-1799</v>
      </c>
      <c r="J10" s="674">
        <v>-641</v>
      </c>
      <c r="K10" s="674">
        <v>-126</v>
      </c>
      <c r="L10" s="674">
        <v>-178</v>
      </c>
    </row>
    <row r="11" spans="1:14" s="4" customFormat="1" ht="11.45" customHeight="1" x14ac:dyDescent="0.2">
      <c r="A11" s="343">
        <v>1995</v>
      </c>
      <c r="B11" s="700">
        <v>-4635</v>
      </c>
      <c r="C11" s="674">
        <v>-2193</v>
      </c>
      <c r="D11" s="674">
        <v>-111</v>
      </c>
      <c r="E11" s="674">
        <v>-199</v>
      </c>
      <c r="F11" s="674">
        <v>-924</v>
      </c>
      <c r="G11" s="674">
        <v>-178</v>
      </c>
      <c r="H11" s="674">
        <v>-111</v>
      </c>
      <c r="I11" s="674">
        <v>-1983</v>
      </c>
      <c r="J11" s="674">
        <v>-690</v>
      </c>
      <c r="K11" s="674">
        <v>-168</v>
      </c>
      <c r="L11" s="674">
        <v>-271</v>
      </c>
    </row>
    <row r="12" spans="1:14" s="4" customFormat="1" ht="12" hidden="1" customHeight="1" x14ac:dyDescent="0.2">
      <c r="A12" s="343">
        <v>1996</v>
      </c>
      <c r="B12" s="700">
        <v>-6304</v>
      </c>
      <c r="C12" s="674">
        <v>-3006</v>
      </c>
      <c r="D12" s="674">
        <v>-124</v>
      </c>
      <c r="E12" s="674">
        <v>-221</v>
      </c>
      <c r="F12" s="674">
        <v>-1280</v>
      </c>
      <c r="G12" s="674">
        <v>-354</v>
      </c>
      <c r="H12" s="674">
        <v>-221</v>
      </c>
      <c r="I12" s="674">
        <v>-2700</v>
      </c>
      <c r="J12" s="674">
        <v>-942</v>
      </c>
      <c r="K12" s="674">
        <v>-217</v>
      </c>
      <c r="L12" s="674">
        <v>-245</v>
      </c>
    </row>
    <row r="13" spans="1:14" s="4" customFormat="1" ht="12" hidden="1" customHeight="1" x14ac:dyDescent="0.2">
      <c r="A13" s="343">
        <v>1997</v>
      </c>
      <c r="B13" s="700">
        <v>-5900</v>
      </c>
      <c r="C13" s="674">
        <v>-2916</v>
      </c>
      <c r="D13" s="674">
        <v>-165</v>
      </c>
      <c r="E13" s="674">
        <v>-154</v>
      </c>
      <c r="F13" s="674">
        <v>-1201</v>
      </c>
      <c r="G13" s="674">
        <v>-394</v>
      </c>
      <c r="H13" s="674">
        <v>-158</v>
      </c>
      <c r="I13" s="674">
        <v>-2244</v>
      </c>
      <c r="J13" s="674">
        <v>-1107</v>
      </c>
      <c r="K13" s="674">
        <v>-228</v>
      </c>
      <c r="L13" s="674">
        <v>-249</v>
      </c>
    </row>
    <row r="14" spans="1:14" s="4" customFormat="1" ht="12" hidden="1" customHeight="1" x14ac:dyDescent="0.2">
      <c r="A14" s="343">
        <v>1998</v>
      </c>
      <c r="B14" s="700">
        <v>-4249</v>
      </c>
      <c r="C14" s="674">
        <v>-2071</v>
      </c>
      <c r="D14" s="674">
        <v>-137</v>
      </c>
      <c r="E14" s="674">
        <v>-167</v>
      </c>
      <c r="F14" s="674">
        <v>-893</v>
      </c>
      <c r="G14" s="674">
        <v>-297</v>
      </c>
      <c r="H14" s="674">
        <v>147</v>
      </c>
      <c r="I14" s="674">
        <v>-1632</v>
      </c>
      <c r="J14" s="674">
        <v>-856</v>
      </c>
      <c r="K14" s="674">
        <v>-168</v>
      </c>
      <c r="L14" s="674">
        <v>-246</v>
      </c>
    </row>
    <row r="15" spans="1:14" s="4" customFormat="1" ht="12" hidden="1" customHeight="1" x14ac:dyDescent="0.2">
      <c r="A15" s="343">
        <v>1999</v>
      </c>
      <c r="B15" s="700">
        <v>-2106</v>
      </c>
      <c r="C15" s="674">
        <v>-992</v>
      </c>
      <c r="D15" s="674">
        <v>-63</v>
      </c>
      <c r="E15" s="674">
        <v>-69</v>
      </c>
      <c r="F15" s="674">
        <v>-532</v>
      </c>
      <c r="G15" s="674">
        <v>-141</v>
      </c>
      <c r="H15" s="674">
        <v>449</v>
      </c>
      <c r="I15" s="674">
        <v>-761</v>
      </c>
      <c r="J15" s="674">
        <v>-555</v>
      </c>
      <c r="K15" s="674">
        <v>-129</v>
      </c>
      <c r="L15" s="674">
        <v>-305</v>
      </c>
    </row>
    <row r="16" spans="1:14" s="4" customFormat="1" ht="11.45" customHeight="1" x14ac:dyDescent="0.2">
      <c r="A16" s="343">
        <v>2000</v>
      </c>
      <c r="B16" s="700">
        <v>-432</v>
      </c>
      <c r="C16" s="674">
        <v>-103</v>
      </c>
      <c r="D16" s="674">
        <v>-84</v>
      </c>
      <c r="E16" s="674">
        <v>-83</v>
      </c>
      <c r="F16" s="674">
        <v>-216</v>
      </c>
      <c r="G16" s="674">
        <v>-97</v>
      </c>
      <c r="H16" s="674">
        <v>884</v>
      </c>
      <c r="I16" s="674">
        <v>-278</v>
      </c>
      <c r="J16" s="674">
        <v>-343</v>
      </c>
      <c r="K16" s="674">
        <v>-96</v>
      </c>
      <c r="L16" s="674">
        <v>-119</v>
      </c>
    </row>
    <row r="17" spans="1:12" s="4" customFormat="1" ht="12" hidden="1" customHeight="1" x14ac:dyDescent="0.2">
      <c r="A17" s="343">
        <v>2001</v>
      </c>
      <c r="B17" s="700">
        <v>193</v>
      </c>
      <c r="C17" s="674">
        <v>204</v>
      </c>
      <c r="D17" s="674">
        <v>-82</v>
      </c>
      <c r="E17" s="674">
        <v>-81</v>
      </c>
      <c r="F17" s="674">
        <v>-152</v>
      </c>
      <c r="G17" s="674">
        <v>-16</v>
      </c>
      <c r="H17" s="674">
        <v>924</v>
      </c>
      <c r="I17" s="674">
        <v>-11</v>
      </c>
      <c r="J17" s="674">
        <v>-303</v>
      </c>
      <c r="K17" s="674">
        <v>-73</v>
      </c>
      <c r="L17" s="674">
        <v>-13</v>
      </c>
    </row>
    <row r="18" spans="1:12" s="4" customFormat="1" ht="15" hidden="1" customHeight="1" x14ac:dyDescent="0.2">
      <c r="A18" s="343">
        <v>2002</v>
      </c>
      <c r="B18" s="700">
        <v>321</v>
      </c>
      <c r="C18" s="674">
        <v>256</v>
      </c>
      <c r="D18" s="674">
        <v>-84</v>
      </c>
      <c r="E18" s="674">
        <v>-77</v>
      </c>
      <c r="F18" s="674">
        <v>-150</v>
      </c>
      <c r="G18" s="674">
        <v>-31</v>
      </c>
      <c r="H18" s="674">
        <v>943</v>
      </c>
      <c r="I18" s="674">
        <v>-185</v>
      </c>
      <c r="J18" s="674">
        <v>-154</v>
      </c>
      <c r="K18" s="674">
        <v>-37</v>
      </c>
      <c r="L18" s="674">
        <v>96</v>
      </c>
    </row>
    <row r="19" spans="1:12" s="4" customFormat="1" ht="12" hidden="1" customHeight="1" x14ac:dyDescent="0.2">
      <c r="A19" s="343">
        <v>2003</v>
      </c>
      <c r="B19" s="700">
        <v>328</v>
      </c>
      <c r="C19" s="674">
        <v>232</v>
      </c>
      <c r="D19" s="674">
        <v>-137</v>
      </c>
      <c r="E19" s="674">
        <v>-79</v>
      </c>
      <c r="F19" s="674">
        <v>-126</v>
      </c>
      <c r="G19" s="674">
        <v>26</v>
      </c>
      <c r="H19" s="674">
        <v>982</v>
      </c>
      <c r="I19" s="674">
        <v>-236</v>
      </c>
      <c r="J19" s="674">
        <v>-49</v>
      </c>
      <c r="K19" s="674">
        <v>-41</v>
      </c>
      <c r="L19" s="674">
        <v>-12</v>
      </c>
    </row>
    <row r="20" spans="1:12" s="4" customFormat="1" ht="15" hidden="1" customHeight="1" x14ac:dyDescent="0.2">
      <c r="A20" s="343">
        <v>2004</v>
      </c>
      <c r="B20" s="700">
        <v>-27</v>
      </c>
      <c r="C20" s="674">
        <v>15</v>
      </c>
      <c r="D20" s="674">
        <v>-181</v>
      </c>
      <c r="E20" s="674">
        <v>-110</v>
      </c>
      <c r="F20" s="674">
        <v>-130</v>
      </c>
      <c r="G20" s="674">
        <v>29</v>
      </c>
      <c r="H20" s="674">
        <v>896</v>
      </c>
      <c r="I20" s="674">
        <v>-232</v>
      </c>
      <c r="J20" s="674">
        <v>-137</v>
      </c>
      <c r="K20" s="674">
        <v>-54</v>
      </c>
      <c r="L20" s="674">
        <v>-108</v>
      </c>
    </row>
    <row r="21" spans="1:12" s="4" customFormat="1" ht="11.45" customHeight="1" x14ac:dyDescent="0.2">
      <c r="A21" s="343">
        <v>2005</v>
      </c>
      <c r="B21" s="700">
        <v>1288</v>
      </c>
      <c r="C21" s="674">
        <v>682</v>
      </c>
      <c r="D21" s="674">
        <v>-147</v>
      </c>
      <c r="E21" s="674">
        <v>-87</v>
      </c>
      <c r="F21" s="674">
        <v>-94</v>
      </c>
      <c r="G21" s="674">
        <v>49</v>
      </c>
      <c r="H21" s="674">
        <v>1470</v>
      </c>
      <c r="I21" s="674">
        <v>168</v>
      </c>
      <c r="J21" s="674">
        <v>-89</v>
      </c>
      <c r="K21" s="674">
        <v>-30</v>
      </c>
      <c r="L21" s="674">
        <v>48</v>
      </c>
    </row>
    <row r="22" spans="1:12" s="4" customFormat="1" ht="12" hidden="1" customHeight="1" x14ac:dyDescent="0.2">
      <c r="A22" s="343">
        <v>2006</v>
      </c>
      <c r="B22" s="700">
        <v>2146</v>
      </c>
      <c r="C22" s="674">
        <v>1114</v>
      </c>
      <c r="D22" s="674">
        <v>-112</v>
      </c>
      <c r="E22" s="674">
        <v>-70</v>
      </c>
      <c r="F22" s="674">
        <v>-5</v>
      </c>
      <c r="G22" s="674">
        <v>85</v>
      </c>
      <c r="H22" s="674">
        <v>1798</v>
      </c>
      <c r="I22" s="674">
        <v>427</v>
      </c>
      <c r="J22" s="674">
        <v>17</v>
      </c>
      <c r="K22" s="674">
        <v>-2</v>
      </c>
      <c r="L22" s="674">
        <v>8</v>
      </c>
    </row>
    <row r="23" spans="1:12" s="4" customFormat="1" ht="12" hidden="1" customHeight="1" x14ac:dyDescent="0.2">
      <c r="A23" s="343">
        <v>2007</v>
      </c>
      <c r="B23" s="700">
        <v>1194</v>
      </c>
      <c r="C23" s="674">
        <v>602</v>
      </c>
      <c r="D23" s="674">
        <v>-109</v>
      </c>
      <c r="E23" s="674">
        <v>-105</v>
      </c>
      <c r="F23" s="674">
        <v>-58</v>
      </c>
      <c r="G23" s="674">
        <v>43</v>
      </c>
      <c r="H23" s="674">
        <v>1423</v>
      </c>
      <c r="I23" s="674">
        <v>92</v>
      </c>
      <c r="J23" s="674">
        <v>-48</v>
      </c>
      <c r="K23" s="674">
        <v>-10</v>
      </c>
      <c r="L23" s="674">
        <v>-34</v>
      </c>
    </row>
    <row r="24" spans="1:12" s="4" customFormat="1" ht="12" hidden="1" customHeight="1" x14ac:dyDescent="0.2">
      <c r="A24" s="343">
        <v>2008</v>
      </c>
      <c r="B24" s="700">
        <v>1338</v>
      </c>
      <c r="C24" s="674">
        <v>601</v>
      </c>
      <c r="D24" s="674">
        <v>-146</v>
      </c>
      <c r="E24" s="674">
        <v>-104</v>
      </c>
      <c r="F24" s="674">
        <v>-39</v>
      </c>
      <c r="G24" s="674">
        <v>32</v>
      </c>
      <c r="H24" s="674">
        <v>1611</v>
      </c>
      <c r="I24" s="674">
        <v>57</v>
      </c>
      <c r="J24" s="674">
        <v>-38</v>
      </c>
      <c r="K24" s="674">
        <v>16</v>
      </c>
      <c r="L24" s="674">
        <v>-51</v>
      </c>
    </row>
    <row r="25" spans="1:12" s="4" customFormat="1" ht="18" hidden="1" customHeight="1" x14ac:dyDescent="0.2">
      <c r="A25" s="343">
        <v>2009</v>
      </c>
      <c r="B25" s="700">
        <v>1259</v>
      </c>
      <c r="C25" s="674">
        <v>663</v>
      </c>
      <c r="D25" s="674">
        <v>-131</v>
      </c>
      <c r="E25" s="674">
        <v>-73</v>
      </c>
      <c r="F25" s="674">
        <v>-56</v>
      </c>
      <c r="G25" s="674">
        <v>52</v>
      </c>
      <c r="H25" s="674">
        <v>1534</v>
      </c>
      <c r="I25" s="674">
        <v>21</v>
      </c>
      <c r="J25" s="674">
        <v>-42</v>
      </c>
      <c r="K25" s="674">
        <v>-5</v>
      </c>
      <c r="L25" s="674">
        <v>-41</v>
      </c>
    </row>
    <row r="26" spans="1:12" s="4" customFormat="1" ht="11.45" customHeight="1" x14ac:dyDescent="0.2">
      <c r="A26" s="343">
        <v>2010</v>
      </c>
      <c r="B26" s="700">
        <v>1130</v>
      </c>
      <c r="C26" s="674">
        <v>531</v>
      </c>
      <c r="D26" s="674">
        <v>-120</v>
      </c>
      <c r="E26" s="674">
        <v>-85</v>
      </c>
      <c r="F26" s="674">
        <v>-37</v>
      </c>
      <c r="G26" s="674">
        <v>55</v>
      </c>
      <c r="H26" s="674">
        <v>1402</v>
      </c>
      <c r="I26" s="674">
        <v>-20</v>
      </c>
      <c r="J26" s="674">
        <v>54</v>
      </c>
      <c r="K26" s="674">
        <v>-18</v>
      </c>
      <c r="L26" s="674">
        <v>-101</v>
      </c>
    </row>
    <row r="27" spans="1:12" s="4" customFormat="1" ht="18" hidden="1" customHeight="1" x14ac:dyDescent="0.2">
      <c r="A27" s="343">
        <v>2011</v>
      </c>
      <c r="B27" s="700">
        <v>962</v>
      </c>
      <c r="C27" s="674">
        <v>300</v>
      </c>
      <c r="D27" s="674">
        <v>-128</v>
      </c>
      <c r="E27" s="674">
        <v>-113</v>
      </c>
      <c r="F27" s="674">
        <v>-115</v>
      </c>
      <c r="G27" s="674">
        <v>61</v>
      </c>
      <c r="H27" s="674">
        <v>1402</v>
      </c>
      <c r="I27" s="674">
        <v>-43</v>
      </c>
      <c r="J27" s="674">
        <v>-17</v>
      </c>
      <c r="K27" s="674">
        <v>-23</v>
      </c>
      <c r="L27" s="674">
        <v>-62</v>
      </c>
    </row>
    <row r="28" spans="1:12" s="4" customFormat="1" ht="18" hidden="1" customHeight="1" x14ac:dyDescent="0.2">
      <c r="A28" s="343">
        <v>2012</v>
      </c>
      <c r="B28" s="700">
        <v>214</v>
      </c>
      <c r="C28" s="674">
        <v>-67</v>
      </c>
      <c r="D28" s="674">
        <v>-205</v>
      </c>
      <c r="E28" s="674">
        <v>-129</v>
      </c>
      <c r="F28" s="674">
        <v>-164</v>
      </c>
      <c r="G28" s="674">
        <v>31</v>
      </c>
      <c r="H28" s="674">
        <v>1250</v>
      </c>
      <c r="I28" s="674">
        <v>-434</v>
      </c>
      <c r="J28" s="674">
        <v>-63</v>
      </c>
      <c r="K28" s="674">
        <v>-7</v>
      </c>
      <c r="L28" s="674">
        <v>-65</v>
      </c>
    </row>
    <row r="29" spans="1:12" s="4" customFormat="1" ht="18" hidden="1" customHeight="1" x14ac:dyDescent="0.2">
      <c r="A29" s="343">
        <v>2013</v>
      </c>
      <c r="B29" s="700">
        <v>-530</v>
      </c>
      <c r="C29" s="674">
        <v>-403</v>
      </c>
      <c r="D29" s="674">
        <v>-206</v>
      </c>
      <c r="E29" s="674">
        <v>-191</v>
      </c>
      <c r="F29" s="674">
        <v>-214</v>
      </c>
      <c r="G29" s="674">
        <v>63</v>
      </c>
      <c r="H29" s="674">
        <v>948</v>
      </c>
      <c r="I29" s="674">
        <v>-733</v>
      </c>
      <c r="J29" s="674">
        <v>-102</v>
      </c>
      <c r="K29" s="674">
        <v>-34</v>
      </c>
      <c r="L29" s="674">
        <v>-61</v>
      </c>
    </row>
    <row r="30" spans="1:12" s="4" customFormat="1" ht="18" hidden="1" customHeight="1" x14ac:dyDescent="0.2">
      <c r="A30" s="343">
        <v>2014</v>
      </c>
      <c r="B30" s="700">
        <v>-910</v>
      </c>
      <c r="C30" s="674">
        <v>-550</v>
      </c>
      <c r="D30" s="674">
        <v>-237</v>
      </c>
      <c r="E30" s="674">
        <v>-265</v>
      </c>
      <c r="F30" s="674">
        <v>-312</v>
      </c>
      <c r="G30" s="674">
        <v>15</v>
      </c>
      <c r="H30" s="674">
        <v>928</v>
      </c>
      <c r="I30" s="674">
        <v>-840</v>
      </c>
      <c r="J30" s="674">
        <v>-147</v>
      </c>
      <c r="K30" s="674">
        <v>-10</v>
      </c>
      <c r="L30" s="674">
        <v>-42</v>
      </c>
    </row>
    <row r="31" spans="1:12" s="4" customFormat="1" ht="15.6" customHeight="1" x14ac:dyDescent="0.2">
      <c r="A31" s="343">
        <v>2015</v>
      </c>
      <c r="B31" s="700">
        <v>-1211</v>
      </c>
      <c r="C31" s="700">
        <v>-562</v>
      </c>
      <c r="D31" s="700">
        <v>-263</v>
      </c>
      <c r="E31" s="700">
        <v>-215</v>
      </c>
      <c r="F31" s="700">
        <v>-306</v>
      </c>
      <c r="G31" s="700">
        <v>73</v>
      </c>
      <c r="H31" s="700">
        <v>734</v>
      </c>
      <c r="I31" s="700">
        <v>-1021</v>
      </c>
      <c r="J31" s="700">
        <v>-133</v>
      </c>
      <c r="K31" s="700">
        <v>12</v>
      </c>
      <c r="L31" s="700">
        <v>-92</v>
      </c>
    </row>
    <row r="32" spans="1:12" s="4" customFormat="1" ht="11.45" hidden="1" customHeight="1" x14ac:dyDescent="0.2">
      <c r="A32" s="343">
        <v>2016</v>
      </c>
      <c r="B32" s="700">
        <v>-1183</v>
      </c>
      <c r="C32" s="700">
        <v>-819</v>
      </c>
      <c r="D32" s="700">
        <v>-310</v>
      </c>
      <c r="E32" s="700">
        <v>-301</v>
      </c>
      <c r="F32" s="700">
        <v>-355</v>
      </c>
      <c r="G32" s="700">
        <v>35</v>
      </c>
      <c r="H32" s="700">
        <v>1097</v>
      </c>
      <c r="I32" s="700">
        <v>-1056</v>
      </c>
      <c r="J32" s="700">
        <v>-103</v>
      </c>
      <c r="K32" s="700">
        <v>-30</v>
      </c>
      <c r="L32" s="700">
        <v>-160</v>
      </c>
    </row>
    <row r="33" spans="1:12" s="4" customFormat="1" ht="11.45" hidden="1" customHeight="1" x14ac:dyDescent="0.2">
      <c r="A33" s="343">
        <v>2017</v>
      </c>
      <c r="B33" s="700">
        <v>-1074</v>
      </c>
      <c r="C33" s="700">
        <v>-692</v>
      </c>
      <c r="D33" s="700">
        <v>-271</v>
      </c>
      <c r="E33" s="700">
        <v>-230</v>
      </c>
      <c r="F33" s="700">
        <v>-234</v>
      </c>
      <c r="G33" s="700">
        <v>77</v>
      </c>
      <c r="H33" s="700">
        <v>1069</v>
      </c>
      <c r="I33" s="700">
        <v>-1144</v>
      </c>
      <c r="J33" s="700">
        <v>-119</v>
      </c>
      <c r="K33" s="700">
        <v>-60</v>
      </c>
      <c r="L33" s="700">
        <v>-162</v>
      </c>
    </row>
    <row r="34" spans="1:12" s="4" customFormat="1" ht="11.45" hidden="1" customHeight="1" x14ac:dyDescent="0.2">
      <c r="A34" s="343">
        <v>2018</v>
      </c>
      <c r="B34" s="673">
        <v>-1679</v>
      </c>
      <c r="C34" s="674">
        <v>-1055</v>
      </c>
      <c r="D34" s="674">
        <v>-301</v>
      </c>
      <c r="E34" s="674">
        <v>-282</v>
      </c>
      <c r="F34" s="674">
        <v>-296</v>
      </c>
      <c r="G34" s="674">
        <v>73</v>
      </c>
      <c r="H34" s="674">
        <v>884</v>
      </c>
      <c r="I34" s="674">
        <v>-1413</v>
      </c>
      <c r="J34" s="674">
        <v>-219</v>
      </c>
      <c r="K34" s="674">
        <v>-36</v>
      </c>
      <c r="L34" s="674">
        <v>-89</v>
      </c>
    </row>
    <row r="35" spans="1:12" s="4" customFormat="1" ht="11.45" customHeight="1" x14ac:dyDescent="0.2">
      <c r="A35" s="343">
        <v>2019</v>
      </c>
      <c r="B35" s="736">
        <v>-2006</v>
      </c>
      <c r="C35" s="674">
        <v>-1047</v>
      </c>
      <c r="D35" s="674">
        <v>-352</v>
      </c>
      <c r="E35" s="674">
        <v>-313</v>
      </c>
      <c r="F35" s="674">
        <v>-391</v>
      </c>
      <c r="G35" s="674">
        <v>50</v>
      </c>
      <c r="H35" s="674">
        <v>1025</v>
      </c>
      <c r="I35" s="674">
        <v>-1724</v>
      </c>
      <c r="J35" s="674">
        <v>-207</v>
      </c>
      <c r="K35" s="674">
        <v>-4</v>
      </c>
      <c r="L35" s="700">
        <v>-90</v>
      </c>
    </row>
    <row r="36" spans="1:12" s="4" customFormat="1" ht="11.45" customHeight="1" x14ac:dyDescent="0.2">
      <c r="A36" s="343">
        <v>2020</v>
      </c>
      <c r="B36" s="736">
        <v>-2536</v>
      </c>
      <c r="C36" s="674">
        <v>-1251</v>
      </c>
      <c r="D36" s="674">
        <v>-396</v>
      </c>
      <c r="E36" s="674">
        <v>-333</v>
      </c>
      <c r="F36" s="674">
        <v>-417</v>
      </c>
      <c r="G36" s="674">
        <v>8</v>
      </c>
      <c r="H36" s="674">
        <v>773</v>
      </c>
      <c r="I36" s="674">
        <v>-1792</v>
      </c>
      <c r="J36" s="674">
        <v>-240</v>
      </c>
      <c r="K36" s="674">
        <v>-33</v>
      </c>
      <c r="L36" s="700">
        <v>-106</v>
      </c>
    </row>
    <row r="37" spans="1:12" s="4" customFormat="1" ht="11.45" customHeight="1" x14ac:dyDescent="0.2">
      <c r="A37" s="343">
        <v>2021</v>
      </c>
      <c r="B37" s="736">
        <v>-2706</v>
      </c>
      <c r="C37" s="674">
        <v>-1286</v>
      </c>
      <c r="D37" s="674">
        <v>-364</v>
      </c>
      <c r="E37" s="674">
        <v>-350</v>
      </c>
      <c r="F37" s="674">
        <v>-410</v>
      </c>
      <c r="G37" s="674">
        <v>5</v>
      </c>
      <c r="H37" s="674">
        <v>760</v>
      </c>
      <c r="I37" s="674">
        <v>-1762</v>
      </c>
      <c r="J37" s="674">
        <v>-291</v>
      </c>
      <c r="K37" s="674">
        <v>-53</v>
      </c>
      <c r="L37" s="700">
        <v>-241</v>
      </c>
    </row>
    <row r="38" spans="1:12" s="4" customFormat="1" ht="11.45" customHeight="1" x14ac:dyDescent="0.2">
      <c r="A38" s="343">
        <v>2022</v>
      </c>
      <c r="B38" s="700">
        <v>-3167</v>
      </c>
      <c r="C38" s="700">
        <v>-1523</v>
      </c>
      <c r="D38" s="700">
        <v>-366</v>
      </c>
      <c r="E38" s="700">
        <v>-358</v>
      </c>
      <c r="F38" s="700">
        <v>-523</v>
      </c>
      <c r="G38" s="700">
        <v>-33</v>
      </c>
      <c r="H38" s="700">
        <v>775</v>
      </c>
      <c r="I38" s="700">
        <v>-1938</v>
      </c>
      <c r="J38" s="700">
        <v>-388</v>
      </c>
      <c r="K38" s="700">
        <v>-63</v>
      </c>
      <c r="L38" s="700">
        <v>-273</v>
      </c>
    </row>
    <row r="39" spans="1:12" s="4" customFormat="1" ht="15.6" customHeight="1" x14ac:dyDescent="0.2">
      <c r="A39" s="377"/>
      <c r="B39" s="1167" t="s">
        <v>176</v>
      </c>
      <c r="C39" s="1185"/>
      <c r="D39" s="1185"/>
      <c r="E39" s="1185"/>
      <c r="F39" s="1185"/>
      <c r="G39" s="1185"/>
      <c r="H39" s="1185"/>
      <c r="I39" s="1185"/>
      <c r="J39" s="1185"/>
      <c r="K39" s="1185"/>
      <c r="L39" s="1186"/>
    </row>
    <row r="40" spans="1:12" s="4" customFormat="1" ht="11.45" customHeight="1" x14ac:dyDescent="0.2">
      <c r="A40" s="343">
        <v>1990</v>
      </c>
      <c r="B40" s="673">
        <v>1039</v>
      </c>
      <c r="C40" s="674">
        <v>482</v>
      </c>
      <c r="D40" s="44">
        <v>46</v>
      </c>
      <c r="E40" s="44">
        <v>46</v>
      </c>
      <c r="F40" s="44">
        <v>64</v>
      </c>
      <c r="G40" s="674">
        <v>-8</v>
      </c>
      <c r="H40" s="674">
        <v>276</v>
      </c>
      <c r="I40" s="674">
        <v>498</v>
      </c>
      <c r="J40" s="674">
        <v>35</v>
      </c>
      <c r="K40" s="674">
        <v>5</v>
      </c>
      <c r="L40" s="674">
        <v>77</v>
      </c>
    </row>
    <row r="41" spans="1:12" s="4" customFormat="1" ht="12" hidden="1" customHeight="1" x14ac:dyDescent="0.2">
      <c r="A41" s="343">
        <v>1991</v>
      </c>
      <c r="B41" s="700">
        <v>879</v>
      </c>
      <c r="C41" s="674">
        <v>394</v>
      </c>
      <c r="D41" s="44">
        <v>6</v>
      </c>
      <c r="E41" s="44">
        <v>1</v>
      </c>
      <c r="F41" s="44">
        <v>0</v>
      </c>
      <c r="G41" s="44">
        <v>20</v>
      </c>
      <c r="H41" s="674">
        <v>615</v>
      </c>
      <c r="I41" s="674">
        <v>201</v>
      </c>
      <c r="J41" s="674">
        <v>4</v>
      </c>
      <c r="K41" s="674">
        <v>-1</v>
      </c>
      <c r="L41" s="674">
        <v>33</v>
      </c>
    </row>
    <row r="42" spans="1:12" s="4" customFormat="1" ht="12" hidden="1" customHeight="1" x14ac:dyDescent="0.2">
      <c r="A42" s="343">
        <v>1992</v>
      </c>
      <c r="B42" s="700">
        <v>635</v>
      </c>
      <c r="C42" s="674">
        <v>350</v>
      </c>
      <c r="D42" s="44">
        <v>1</v>
      </c>
      <c r="E42" s="44">
        <v>5</v>
      </c>
      <c r="F42" s="44">
        <v>24</v>
      </c>
      <c r="G42" s="44">
        <v>69</v>
      </c>
      <c r="H42" s="674">
        <v>316</v>
      </c>
      <c r="I42" s="674">
        <v>156</v>
      </c>
      <c r="J42" s="674">
        <v>29</v>
      </c>
      <c r="K42" s="674">
        <v>1</v>
      </c>
      <c r="L42" s="674">
        <v>34</v>
      </c>
    </row>
    <row r="43" spans="1:12" s="4" customFormat="1" ht="12" hidden="1" customHeight="1" x14ac:dyDescent="0.2">
      <c r="A43" s="343">
        <v>1993</v>
      </c>
      <c r="B43" s="700">
        <v>423</v>
      </c>
      <c r="C43" s="674">
        <v>294</v>
      </c>
      <c r="D43" s="44">
        <v>5</v>
      </c>
      <c r="E43" s="44">
        <v>17</v>
      </c>
      <c r="F43" s="44">
        <v>14</v>
      </c>
      <c r="G43" s="44">
        <v>34</v>
      </c>
      <c r="H43" s="674">
        <v>166</v>
      </c>
      <c r="I43" s="674">
        <v>143</v>
      </c>
      <c r="J43" s="674">
        <v>17</v>
      </c>
      <c r="K43" s="674">
        <v>-3</v>
      </c>
      <c r="L43" s="674">
        <v>30</v>
      </c>
    </row>
    <row r="44" spans="1:12" s="4" customFormat="1" ht="12" hidden="1" customHeight="1" x14ac:dyDescent="0.2">
      <c r="A44" s="343">
        <v>1994</v>
      </c>
      <c r="B44" s="700">
        <v>433</v>
      </c>
      <c r="C44" s="674">
        <v>291</v>
      </c>
      <c r="D44" s="44">
        <v>9</v>
      </c>
      <c r="E44" s="44">
        <v>-10</v>
      </c>
      <c r="F44" s="44">
        <v>-12</v>
      </c>
      <c r="G44" s="44">
        <v>46</v>
      </c>
      <c r="H44" s="674">
        <v>245</v>
      </c>
      <c r="I44" s="674">
        <v>199</v>
      </c>
      <c r="J44" s="674">
        <v>-21</v>
      </c>
      <c r="K44" s="674">
        <v>-12</v>
      </c>
      <c r="L44" s="674">
        <v>-11</v>
      </c>
    </row>
    <row r="45" spans="1:12" s="4" customFormat="1" ht="11.45" customHeight="1" x14ac:dyDescent="0.2">
      <c r="A45" s="343">
        <v>1995</v>
      </c>
      <c r="B45" s="700">
        <v>597</v>
      </c>
      <c r="C45" s="674">
        <v>333</v>
      </c>
      <c r="D45" s="902">
        <v>0</v>
      </c>
      <c r="E45" s="44">
        <v>3</v>
      </c>
      <c r="F45" s="674">
        <v>-9</v>
      </c>
      <c r="G45" s="44">
        <v>54</v>
      </c>
      <c r="H45" s="674">
        <v>223</v>
      </c>
      <c r="I45" s="674">
        <v>303</v>
      </c>
      <c r="J45" s="674">
        <v>-9</v>
      </c>
      <c r="K45" s="674">
        <v>-11</v>
      </c>
      <c r="L45" s="674">
        <v>43</v>
      </c>
    </row>
    <row r="46" spans="1:12" s="4" customFormat="1" ht="12" hidden="1" customHeight="1" x14ac:dyDescent="0.2">
      <c r="A46" s="343">
        <v>1996</v>
      </c>
      <c r="B46" s="700">
        <v>802</v>
      </c>
      <c r="C46" s="674">
        <v>455</v>
      </c>
      <c r="D46" s="44">
        <v>-11</v>
      </c>
      <c r="E46" s="44">
        <v>17</v>
      </c>
      <c r="F46" s="44">
        <v>50</v>
      </c>
      <c r="G46" s="44">
        <v>40</v>
      </c>
      <c r="H46" s="674">
        <v>345</v>
      </c>
      <c r="I46" s="674">
        <v>267</v>
      </c>
      <c r="J46" s="674">
        <v>11</v>
      </c>
      <c r="K46" s="674">
        <v>-3</v>
      </c>
      <c r="L46" s="674">
        <v>86</v>
      </c>
    </row>
    <row r="47" spans="1:12" s="4" customFormat="1" ht="12" hidden="1" customHeight="1" x14ac:dyDescent="0.2">
      <c r="A47" s="343">
        <v>1997</v>
      </c>
      <c r="B47" s="700">
        <v>833</v>
      </c>
      <c r="C47" s="674">
        <v>429</v>
      </c>
      <c r="D47" s="44">
        <v>12</v>
      </c>
      <c r="E47" s="44">
        <v>8</v>
      </c>
      <c r="F47" s="44">
        <v>52</v>
      </c>
      <c r="G47" s="44">
        <v>22</v>
      </c>
      <c r="H47" s="674">
        <v>221</v>
      </c>
      <c r="I47" s="674">
        <v>390</v>
      </c>
      <c r="J47" s="674">
        <v>50</v>
      </c>
      <c r="K47" s="674">
        <v>27</v>
      </c>
      <c r="L47" s="674">
        <v>51</v>
      </c>
    </row>
    <row r="48" spans="1:12" s="4" customFormat="1" ht="12" hidden="1" customHeight="1" x14ac:dyDescent="0.2">
      <c r="A48" s="343">
        <v>1998</v>
      </c>
      <c r="B48" s="700">
        <v>1304</v>
      </c>
      <c r="C48" s="674">
        <v>715</v>
      </c>
      <c r="D48" s="44">
        <v>40</v>
      </c>
      <c r="E48" s="44">
        <v>28</v>
      </c>
      <c r="F48" s="44">
        <v>76</v>
      </c>
      <c r="G48" s="44">
        <v>28</v>
      </c>
      <c r="H48" s="674">
        <v>393</v>
      </c>
      <c r="I48" s="674">
        <v>533</v>
      </c>
      <c r="J48" s="674">
        <v>69</v>
      </c>
      <c r="K48" s="674">
        <v>39</v>
      </c>
      <c r="L48" s="674">
        <v>98</v>
      </c>
    </row>
    <row r="49" spans="1:12" s="4" customFormat="1" ht="12" hidden="1" customHeight="1" x14ac:dyDescent="0.2">
      <c r="A49" s="343">
        <v>1999</v>
      </c>
      <c r="B49" s="700">
        <v>1503</v>
      </c>
      <c r="C49" s="674">
        <v>843</v>
      </c>
      <c r="D49" s="44">
        <v>23</v>
      </c>
      <c r="E49" s="44">
        <v>42</v>
      </c>
      <c r="F49" s="44">
        <v>70</v>
      </c>
      <c r="G49" s="44">
        <v>46</v>
      </c>
      <c r="H49" s="674">
        <v>496</v>
      </c>
      <c r="I49" s="674">
        <v>578</v>
      </c>
      <c r="J49" s="674">
        <v>90</v>
      </c>
      <c r="K49" s="674">
        <v>37</v>
      </c>
      <c r="L49" s="674">
        <v>121</v>
      </c>
    </row>
    <row r="50" spans="1:12" s="4" customFormat="1" ht="11.45" customHeight="1" x14ac:dyDescent="0.2">
      <c r="A50" s="343">
        <v>2000</v>
      </c>
      <c r="B50" s="700">
        <v>1947</v>
      </c>
      <c r="C50" s="674">
        <v>980</v>
      </c>
      <c r="D50" s="44">
        <v>3</v>
      </c>
      <c r="E50" s="44">
        <v>20</v>
      </c>
      <c r="F50" s="44">
        <v>77</v>
      </c>
      <c r="G50" s="44">
        <v>33</v>
      </c>
      <c r="H50" s="674">
        <v>951</v>
      </c>
      <c r="I50" s="674">
        <v>695</v>
      </c>
      <c r="J50" s="674">
        <v>47</v>
      </c>
      <c r="K50" s="674">
        <v>44</v>
      </c>
      <c r="L50" s="674">
        <v>77</v>
      </c>
    </row>
    <row r="51" spans="1:12" s="4" customFormat="1" ht="12" hidden="1" customHeight="1" x14ac:dyDescent="0.2">
      <c r="A51" s="343">
        <v>2001</v>
      </c>
      <c r="B51" s="700">
        <v>2150</v>
      </c>
      <c r="C51" s="674">
        <v>1107</v>
      </c>
      <c r="D51" s="44">
        <v>27</v>
      </c>
      <c r="E51" s="44">
        <v>26</v>
      </c>
      <c r="F51" s="44">
        <v>59</v>
      </c>
      <c r="G51" s="44">
        <v>49</v>
      </c>
      <c r="H51" s="674">
        <v>912</v>
      </c>
      <c r="I51" s="674">
        <v>833</v>
      </c>
      <c r="J51" s="674">
        <v>122</v>
      </c>
      <c r="K51" s="674">
        <v>40</v>
      </c>
      <c r="L51" s="674">
        <v>82</v>
      </c>
    </row>
    <row r="52" spans="1:12" s="4" customFormat="1" ht="15" hidden="1" customHeight="1" x14ac:dyDescent="0.2">
      <c r="A52" s="343">
        <v>2002</v>
      </c>
      <c r="B52" s="700">
        <v>1896</v>
      </c>
      <c r="C52" s="674">
        <v>1060</v>
      </c>
      <c r="D52" s="44">
        <v>30</v>
      </c>
      <c r="E52" s="44">
        <v>12</v>
      </c>
      <c r="F52" s="44">
        <v>56</v>
      </c>
      <c r="G52" s="44">
        <v>52</v>
      </c>
      <c r="H52" s="674">
        <v>881</v>
      </c>
      <c r="I52" s="674">
        <v>655</v>
      </c>
      <c r="J52" s="674">
        <v>67</v>
      </c>
      <c r="K52" s="674">
        <v>24</v>
      </c>
      <c r="L52" s="674">
        <v>119</v>
      </c>
    </row>
    <row r="53" spans="1:12" s="4" customFormat="1" ht="12" hidden="1" customHeight="1" x14ac:dyDescent="0.2">
      <c r="A53" s="343">
        <v>2003</v>
      </c>
      <c r="B53" s="700">
        <v>1639</v>
      </c>
      <c r="C53" s="674">
        <v>875</v>
      </c>
      <c r="D53" s="44">
        <v>23</v>
      </c>
      <c r="E53" s="44">
        <v>5</v>
      </c>
      <c r="F53" s="44">
        <v>67</v>
      </c>
      <c r="G53" s="44">
        <v>33</v>
      </c>
      <c r="H53" s="674">
        <v>804</v>
      </c>
      <c r="I53" s="674">
        <v>561</v>
      </c>
      <c r="J53" s="674">
        <v>79</v>
      </c>
      <c r="K53" s="674">
        <v>20</v>
      </c>
      <c r="L53" s="674">
        <v>47</v>
      </c>
    </row>
    <row r="54" spans="1:12" s="4" customFormat="1" ht="15" hidden="1" customHeight="1" x14ac:dyDescent="0.2">
      <c r="A54" s="343">
        <v>2004</v>
      </c>
      <c r="B54" s="700">
        <v>1698</v>
      </c>
      <c r="C54" s="674">
        <v>822</v>
      </c>
      <c r="D54" s="44">
        <v>-9</v>
      </c>
      <c r="E54" s="44">
        <v>-7</v>
      </c>
      <c r="F54" s="44">
        <v>24</v>
      </c>
      <c r="G54" s="44">
        <v>53</v>
      </c>
      <c r="H54" s="674">
        <v>892</v>
      </c>
      <c r="I54" s="674">
        <v>603</v>
      </c>
      <c r="J54" s="674">
        <v>30</v>
      </c>
      <c r="K54" s="674">
        <v>30</v>
      </c>
      <c r="L54" s="674">
        <v>82</v>
      </c>
    </row>
    <row r="55" spans="1:12" s="4" customFormat="1" ht="11.45" customHeight="1" x14ac:dyDescent="0.2">
      <c r="A55" s="343">
        <v>2005</v>
      </c>
      <c r="B55" s="700">
        <v>3112</v>
      </c>
      <c r="C55" s="674">
        <v>1524</v>
      </c>
      <c r="D55" s="44">
        <v>25</v>
      </c>
      <c r="E55" s="44">
        <v>13</v>
      </c>
      <c r="F55" s="44">
        <v>15</v>
      </c>
      <c r="G55" s="44">
        <v>43</v>
      </c>
      <c r="H55" s="674">
        <v>1988</v>
      </c>
      <c r="I55" s="674">
        <v>926</v>
      </c>
      <c r="J55" s="674">
        <v>56</v>
      </c>
      <c r="K55" s="674">
        <v>9</v>
      </c>
      <c r="L55" s="674">
        <v>37</v>
      </c>
    </row>
    <row r="56" spans="1:12" s="4" customFormat="1" ht="12" hidden="1" customHeight="1" x14ac:dyDescent="0.2">
      <c r="A56" s="343">
        <v>2006</v>
      </c>
      <c r="B56" s="700">
        <v>3852</v>
      </c>
      <c r="C56" s="674">
        <v>1966</v>
      </c>
      <c r="D56" s="44">
        <v>17</v>
      </c>
      <c r="E56" s="44">
        <v>20</v>
      </c>
      <c r="F56" s="44">
        <v>36</v>
      </c>
      <c r="G56" s="44">
        <v>73</v>
      </c>
      <c r="H56" s="674">
        <v>2281</v>
      </c>
      <c r="I56" s="674">
        <v>1275</v>
      </c>
      <c r="J56" s="674">
        <v>86</v>
      </c>
      <c r="K56" s="674">
        <v>14</v>
      </c>
      <c r="L56" s="674">
        <v>50</v>
      </c>
    </row>
    <row r="57" spans="1:12" s="4" customFormat="1" ht="12" hidden="1" customHeight="1" x14ac:dyDescent="0.2">
      <c r="A57" s="343">
        <v>2007</v>
      </c>
      <c r="B57" s="700">
        <v>2778</v>
      </c>
      <c r="C57" s="674">
        <v>1414</v>
      </c>
      <c r="D57" s="44">
        <v>20</v>
      </c>
      <c r="E57" s="44">
        <v>11</v>
      </c>
      <c r="F57" s="44">
        <v>35</v>
      </c>
      <c r="G57" s="44">
        <v>49</v>
      </c>
      <c r="H57" s="674">
        <v>1668</v>
      </c>
      <c r="I57" s="674">
        <v>846</v>
      </c>
      <c r="J57" s="674">
        <v>84</v>
      </c>
      <c r="K57" s="674">
        <v>5</v>
      </c>
      <c r="L57" s="674">
        <v>60</v>
      </c>
    </row>
    <row r="58" spans="1:12" s="4" customFormat="1" ht="12" hidden="1" customHeight="1" x14ac:dyDescent="0.2">
      <c r="A58" s="343">
        <v>2008</v>
      </c>
      <c r="B58" s="700">
        <v>2724</v>
      </c>
      <c r="C58" s="674">
        <v>1379</v>
      </c>
      <c r="D58" s="44">
        <v>10</v>
      </c>
      <c r="E58" s="44">
        <v>22</v>
      </c>
      <c r="F58" s="44">
        <v>54</v>
      </c>
      <c r="G58" s="44">
        <v>40</v>
      </c>
      <c r="H58" s="674">
        <v>1749</v>
      </c>
      <c r="I58" s="674">
        <v>668</v>
      </c>
      <c r="J58" s="674">
        <v>100</v>
      </c>
      <c r="K58" s="674">
        <v>14</v>
      </c>
      <c r="L58" s="674">
        <v>67</v>
      </c>
    </row>
    <row r="59" spans="1:12" s="4" customFormat="1" ht="18" hidden="1" customHeight="1" x14ac:dyDescent="0.2">
      <c r="A59" s="343">
        <v>2009</v>
      </c>
      <c r="B59" s="700">
        <v>2908</v>
      </c>
      <c r="C59" s="674">
        <v>1387</v>
      </c>
      <c r="D59" s="44">
        <v>-10</v>
      </c>
      <c r="E59" s="44">
        <v>31</v>
      </c>
      <c r="F59" s="44">
        <v>45</v>
      </c>
      <c r="G59" s="44">
        <v>45</v>
      </c>
      <c r="H59" s="674">
        <v>1828</v>
      </c>
      <c r="I59" s="674">
        <v>721</v>
      </c>
      <c r="J59" s="674">
        <v>119</v>
      </c>
      <c r="K59" s="674">
        <v>13</v>
      </c>
      <c r="L59" s="674">
        <v>45</v>
      </c>
    </row>
    <row r="60" spans="1:12" s="4" customFormat="1" ht="11.45" customHeight="1" x14ac:dyDescent="0.2">
      <c r="A60" s="343">
        <v>2010</v>
      </c>
      <c r="B60" s="700">
        <v>2409</v>
      </c>
      <c r="C60" s="674">
        <v>1029</v>
      </c>
      <c r="D60" s="902">
        <v>0</v>
      </c>
      <c r="E60" s="674">
        <v>-9</v>
      </c>
      <c r="F60" s="44">
        <v>67</v>
      </c>
      <c r="G60" s="44">
        <v>45</v>
      </c>
      <c r="H60" s="674">
        <v>1415</v>
      </c>
      <c r="I60" s="674">
        <v>627</v>
      </c>
      <c r="J60" s="674">
        <v>112</v>
      </c>
      <c r="K60" s="674">
        <v>36</v>
      </c>
      <c r="L60" s="674">
        <v>116</v>
      </c>
    </row>
    <row r="61" spans="1:12" s="4" customFormat="1" ht="18" hidden="1" customHeight="1" x14ac:dyDescent="0.2">
      <c r="A61" s="343">
        <v>2011</v>
      </c>
      <c r="B61" s="700">
        <v>2469</v>
      </c>
      <c r="C61" s="674">
        <v>951</v>
      </c>
      <c r="D61" s="44">
        <v>-37</v>
      </c>
      <c r="E61" s="44">
        <v>7</v>
      </c>
      <c r="F61" s="44">
        <v>53</v>
      </c>
      <c r="G61" s="44">
        <v>54</v>
      </c>
      <c r="H61" s="674">
        <v>1648</v>
      </c>
      <c r="I61" s="674">
        <v>538</v>
      </c>
      <c r="J61" s="674">
        <v>142</v>
      </c>
      <c r="K61" s="674">
        <v>7</v>
      </c>
      <c r="L61" s="674">
        <v>57</v>
      </c>
    </row>
    <row r="62" spans="1:12" s="4" customFormat="1" ht="18" hidden="1" customHeight="1" x14ac:dyDescent="0.2">
      <c r="A62" s="343">
        <v>2012</v>
      </c>
      <c r="B62" s="700">
        <v>2609</v>
      </c>
      <c r="C62" s="674">
        <v>1114</v>
      </c>
      <c r="D62" s="44">
        <v>2</v>
      </c>
      <c r="E62" s="44">
        <v>35</v>
      </c>
      <c r="F62" s="44">
        <v>74</v>
      </c>
      <c r="G62" s="44">
        <v>50</v>
      </c>
      <c r="H62" s="674">
        <v>1516</v>
      </c>
      <c r="I62" s="674">
        <v>660</v>
      </c>
      <c r="J62" s="674">
        <v>143</v>
      </c>
      <c r="K62" s="674">
        <v>34</v>
      </c>
      <c r="L62" s="674">
        <v>95</v>
      </c>
    </row>
    <row r="63" spans="1:12" s="4" customFormat="1" ht="18" hidden="1" customHeight="1" x14ac:dyDescent="0.2">
      <c r="A63" s="343">
        <v>2013</v>
      </c>
      <c r="B63" s="700">
        <v>2550</v>
      </c>
      <c r="C63" s="674">
        <v>1155</v>
      </c>
      <c r="D63" s="44">
        <v>14</v>
      </c>
      <c r="E63" s="44">
        <v>59</v>
      </c>
      <c r="F63" s="44">
        <v>123</v>
      </c>
      <c r="G63" s="44">
        <v>79</v>
      </c>
      <c r="H63" s="674">
        <v>1426</v>
      </c>
      <c r="I63" s="674">
        <v>586</v>
      </c>
      <c r="J63" s="674">
        <v>131</v>
      </c>
      <c r="K63" s="674">
        <v>37</v>
      </c>
      <c r="L63" s="674">
        <v>95</v>
      </c>
    </row>
    <row r="64" spans="1:12" s="4" customFormat="1" ht="18" hidden="1" customHeight="1" x14ac:dyDescent="0.2">
      <c r="A64" s="343">
        <v>2014</v>
      </c>
      <c r="B64" s="700">
        <v>2629</v>
      </c>
      <c r="C64" s="674">
        <v>838</v>
      </c>
      <c r="D64" s="44">
        <v>-10</v>
      </c>
      <c r="E64" s="44">
        <v>-8</v>
      </c>
      <c r="F64" s="44">
        <v>29</v>
      </c>
      <c r="G64" s="44">
        <v>72</v>
      </c>
      <c r="H64" s="674">
        <v>1580</v>
      </c>
      <c r="I64" s="674">
        <v>730</v>
      </c>
      <c r="J64" s="674">
        <v>134</v>
      </c>
      <c r="K64" s="674">
        <v>28</v>
      </c>
      <c r="L64" s="674">
        <v>74</v>
      </c>
    </row>
    <row r="65" spans="1:14" s="4" customFormat="1" ht="15.6" customHeight="1" x14ac:dyDescent="0.2">
      <c r="A65" s="343">
        <v>2015</v>
      </c>
      <c r="B65" s="700">
        <v>1948</v>
      </c>
      <c r="C65" s="674">
        <v>672</v>
      </c>
      <c r="D65" s="674">
        <v>-70</v>
      </c>
      <c r="E65" s="674">
        <v>-69</v>
      </c>
      <c r="F65" s="674">
        <v>-74</v>
      </c>
      <c r="G65" s="44">
        <v>43</v>
      </c>
      <c r="H65" s="674">
        <v>1389</v>
      </c>
      <c r="I65" s="674">
        <v>488</v>
      </c>
      <c r="J65" s="674">
        <v>78</v>
      </c>
      <c r="K65" s="674">
        <v>33</v>
      </c>
      <c r="L65" s="674">
        <v>130</v>
      </c>
    </row>
    <row r="66" spans="1:14" s="4" customFormat="1" ht="11.45" hidden="1" customHeight="1" x14ac:dyDescent="0.2">
      <c r="A66" s="343">
        <v>2016</v>
      </c>
      <c r="B66" s="700">
        <v>512</v>
      </c>
      <c r="C66" s="674">
        <v>55</v>
      </c>
      <c r="D66" s="674">
        <v>-114</v>
      </c>
      <c r="E66" s="674">
        <v>-133</v>
      </c>
      <c r="F66" s="674">
        <v>-262</v>
      </c>
      <c r="G66" s="44">
        <v>23</v>
      </c>
      <c r="H66" s="674">
        <v>1066</v>
      </c>
      <c r="I66" s="674">
        <v>-103</v>
      </c>
      <c r="J66" s="674">
        <v>13</v>
      </c>
      <c r="K66" s="674">
        <v>-11</v>
      </c>
      <c r="L66" s="674">
        <v>33</v>
      </c>
      <c r="N66" s="355"/>
    </row>
    <row r="67" spans="1:14" s="4" customFormat="1" ht="11.45" hidden="1" customHeight="1" x14ac:dyDescent="0.2">
      <c r="A67" s="343">
        <v>2017</v>
      </c>
      <c r="B67" s="700">
        <v>496</v>
      </c>
      <c r="C67" s="674">
        <v>385</v>
      </c>
      <c r="D67" s="674">
        <v>-58</v>
      </c>
      <c r="E67" s="674">
        <v>-66</v>
      </c>
      <c r="F67" s="674">
        <v>-14</v>
      </c>
      <c r="G67" s="44">
        <v>66</v>
      </c>
      <c r="H67" s="674">
        <v>817</v>
      </c>
      <c r="I67" s="674">
        <v>-344</v>
      </c>
      <c r="J67" s="674">
        <v>22</v>
      </c>
      <c r="K67" s="674">
        <v>19</v>
      </c>
      <c r="L67" s="674">
        <v>54</v>
      </c>
      <c r="N67" s="355"/>
    </row>
    <row r="68" spans="1:14" s="4" customFormat="1" ht="11.45" hidden="1" customHeight="1" x14ac:dyDescent="0.2">
      <c r="A68" s="343">
        <v>2018</v>
      </c>
      <c r="B68" s="673">
        <v>908</v>
      </c>
      <c r="C68" s="674">
        <v>458</v>
      </c>
      <c r="D68" s="674">
        <v>-69</v>
      </c>
      <c r="E68" s="674">
        <v>-65</v>
      </c>
      <c r="F68" s="674">
        <v>-66</v>
      </c>
      <c r="G68" s="44">
        <v>74</v>
      </c>
      <c r="H68" s="674">
        <v>1164</v>
      </c>
      <c r="I68" s="674">
        <v>-212</v>
      </c>
      <c r="J68" s="674">
        <v>2</v>
      </c>
      <c r="K68" s="674">
        <v>10</v>
      </c>
      <c r="L68" s="674">
        <v>70</v>
      </c>
      <c r="N68" s="355"/>
    </row>
    <row r="69" spans="1:14" s="4" customFormat="1" ht="11.45" customHeight="1" x14ac:dyDescent="0.2">
      <c r="A69" s="343">
        <v>2019</v>
      </c>
      <c r="B69" s="736">
        <v>457</v>
      </c>
      <c r="C69" s="674">
        <v>323</v>
      </c>
      <c r="D69" s="674">
        <v>-107</v>
      </c>
      <c r="E69" s="674">
        <v>-74</v>
      </c>
      <c r="F69" s="674">
        <v>-97</v>
      </c>
      <c r="G69" s="44">
        <v>78</v>
      </c>
      <c r="H69" s="674">
        <v>972</v>
      </c>
      <c r="I69" s="674">
        <v>-401</v>
      </c>
      <c r="J69" s="674">
        <v>1</v>
      </c>
      <c r="K69" s="674">
        <v>5</v>
      </c>
      <c r="L69" s="700">
        <v>80</v>
      </c>
      <c r="N69" s="355"/>
    </row>
    <row r="70" spans="1:14" s="4" customFormat="1" ht="11.45" customHeight="1" x14ac:dyDescent="0.2">
      <c r="A70" s="343">
        <v>2020</v>
      </c>
      <c r="B70" s="736">
        <v>-33</v>
      </c>
      <c r="C70" s="674">
        <v>183</v>
      </c>
      <c r="D70" s="674">
        <v>-109</v>
      </c>
      <c r="E70" s="674">
        <v>-59</v>
      </c>
      <c r="F70" s="674">
        <v>-53</v>
      </c>
      <c r="G70" s="674">
        <v>50</v>
      </c>
      <c r="H70" s="674">
        <v>548</v>
      </c>
      <c r="I70" s="674">
        <v>-441</v>
      </c>
      <c r="J70" s="674">
        <v>-9</v>
      </c>
      <c r="K70" s="674">
        <v>2</v>
      </c>
      <c r="L70" s="700">
        <v>38</v>
      </c>
      <c r="N70" s="355"/>
    </row>
    <row r="71" spans="1:14" s="4" customFormat="1" ht="11.45" customHeight="1" x14ac:dyDescent="0.2">
      <c r="A71" s="343">
        <v>2021</v>
      </c>
      <c r="B71" s="736">
        <v>-713</v>
      </c>
      <c r="C71" s="674">
        <v>-67</v>
      </c>
      <c r="D71" s="674">
        <v>-114</v>
      </c>
      <c r="E71" s="674">
        <v>-121</v>
      </c>
      <c r="F71" s="674">
        <v>-159</v>
      </c>
      <c r="G71" s="674">
        <v>21</v>
      </c>
      <c r="H71" s="674">
        <v>474</v>
      </c>
      <c r="I71" s="674">
        <v>-816</v>
      </c>
      <c r="J71" s="674">
        <v>-64</v>
      </c>
      <c r="K71" s="674">
        <v>3</v>
      </c>
      <c r="L71" s="700">
        <v>63</v>
      </c>
      <c r="N71" s="355"/>
    </row>
    <row r="72" spans="1:14" s="4" customFormat="1" ht="11.45" customHeight="1" x14ac:dyDescent="0.2">
      <c r="A72" s="343">
        <v>2022</v>
      </c>
      <c r="B72" s="736">
        <v>-1112</v>
      </c>
      <c r="C72" s="674">
        <v>-375</v>
      </c>
      <c r="D72" s="674">
        <v>-121</v>
      </c>
      <c r="E72" s="674">
        <v>-168</v>
      </c>
      <c r="F72" s="674">
        <v>-271</v>
      </c>
      <c r="G72" s="674">
        <v>-10</v>
      </c>
      <c r="H72" s="674">
        <v>580</v>
      </c>
      <c r="I72" s="674">
        <v>-942</v>
      </c>
      <c r="J72" s="674">
        <v>-175</v>
      </c>
      <c r="K72" s="674">
        <v>-16</v>
      </c>
      <c r="L72" s="700">
        <v>11</v>
      </c>
      <c r="N72" s="355"/>
    </row>
    <row r="73" spans="1:14" s="4" customFormat="1" ht="15.6" customHeight="1" x14ac:dyDescent="0.2">
      <c r="A73" s="377"/>
      <c r="B73" s="1167" t="s">
        <v>175</v>
      </c>
      <c r="C73" s="1185"/>
      <c r="D73" s="1185"/>
      <c r="E73" s="1185"/>
      <c r="F73" s="1185"/>
      <c r="G73" s="1185"/>
      <c r="H73" s="1185"/>
      <c r="I73" s="1185"/>
      <c r="J73" s="1185"/>
      <c r="K73" s="1185"/>
      <c r="L73" s="1186"/>
    </row>
    <row r="74" spans="1:14" s="4" customFormat="1" ht="11.45" customHeight="1" x14ac:dyDescent="0.2">
      <c r="A74" s="343">
        <v>1990</v>
      </c>
      <c r="B74" s="673">
        <v>654</v>
      </c>
      <c r="C74" s="674">
        <v>231</v>
      </c>
      <c r="D74" s="674">
        <v>45</v>
      </c>
      <c r="E74" s="674">
        <v>1</v>
      </c>
      <c r="F74" s="674">
        <v>20</v>
      </c>
      <c r="G74" s="674">
        <v>30</v>
      </c>
      <c r="H74" s="674">
        <v>205</v>
      </c>
      <c r="I74" s="674">
        <v>387</v>
      </c>
      <c r="J74" s="674">
        <v>18</v>
      </c>
      <c r="K74" s="674">
        <v>-4</v>
      </c>
      <c r="L74" s="674">
        <v>-48</v>
      </c>
    </row>
    <row r="75" spans="1:14" s="4" customFormat="1" ht="12" hidden="1" customHeight="1" x14ac:dyDescent="0.2">
      <c r="A75" s="343">
        <v>1991</v>
      </c>
      <c r="B75" s="700">
        <v>945</v>
      </c>
      <c r="C75" s="674">
        <v>269</v>
      </c>
      <c r="D75" s="674">
        <v>17</v>
      </c>
      <c r="E75" s="674">
        <v>7</v>
      </c>
      <c r="F75" s="674">
        <v>23</v>
      </c>
      <c r="G75" s="674">
        <v>6</v>
      </c>
      <c r="H75" s="674">
        <v>694</v>
      </c>
      <c r="I75" s="674">
        <v>299</v>
      </c>
      <c r="J75" s="674">
        <v>-25</v>
      </c>
      <c r="K75" s="674">
        <v>-12</v>
      </c>
      <c r="L75" s="674">
        <v>-64</v>
      </c>
    </row>
    <row r="76" spans="1:14" s="4" customFormat="1" ht="12" hidden="1" customHeight="1" x14ac:dyDescent="0.2">
      <c r="A76" s="343">
        <v>1992</v>
      </c>
      <c r="B76" s="700">
        <v>537</v>
      </c>
      <c r="C76" s="674">
        <v>227</v>
      </c>
      <c r="D76" s="674">
        <v>16</v>
      </c>
      <c r="E76" s="674">
        <v>33</v>
      </c>
      <c r="F76" s="674">
        <v>30</v>
      </c>
      <c r="G76" s="674">
        <v>20</v>
      </c>
      <c r="H76" s="674">
        <v>164</v>
      </c>
      <c r="I76" s="674">
        <v>297</v>
      </c>
      <c r="J76" s="674">
        <v>25</v>
      </c>
      <c r="K76" s="674">
        <v>-5</v>
      </c>
      <c r="L76" s="674">
        <v>-43</v>
      </c>
    </row>
    <row r="77" spans="1:14" s="4" customFormat="1" ht="12" hidden="1" customHeight="1" x14ac:dyDescent="0.2">
      <c r="A77" s="343">
        <v>1993</v>
      </c>
      <c r="B77" s="700">
        <v>311</v>
      </c>
      <c r="C77" s="674">
        <v>79</v>
      </c>
      <c r="D77" s="674">
        <v>4</v>
      </c>
      <c r="E77" s="674">
        <v>6</v>
      </c>
      <c r="F77" s="674">
        <v>-40</v>
      </c>
      <c r="G77" s="674">
        <v>17</v>
      </c>
      <c r="H77" s="674">
        <v>65</v>
      </c>
      <c r="I77" s="674">
        <v>332</v>
      </c>
      <c r="J77" s="674">
        <v>6</v>
      </c>
      <c r="K77" s="674">
        <v>-15</v>
      </c>
      <c r="L77" s="674">
        <v>-64</v>
      </c>
    </row>
    <row r="78" spans="1:14" s="4" customFormat="1" ht="12" hidden="1" customHeight="1" x14ac:dyDescent="0.2">
      <c r="A78" s="343">
        <v>1994</v>
      </c>
      <c r="B78" s="700">
        <v>383</v>
      </c>
      <c r="C78" s="674">
        <v>69</v>
      </c>
      <c r="D78" s="674">
        <v>-15</v>
      </c>
      <c r="E78" s="674">
        <v>-7</v>
      </c>
      <c r="F78" s="674">
        <v>-32</v>
      </c>
      <c r="G78" s="674">
        <v>27</v>
      </c>
      <c r="H78" s="674">
        <v>164</v>
      </c>
      <c r="I78" s="674">
        <v>306</v>
      </c>
      <c r="J78" s="674">
        <v>6</v>
      </c>
      <c r="K78" s="674">
        <v>-18</v>
      </c>
      <c r="L78" s="674">
        <v>-48</v>
      </c>
    </row>
    <row r="79" spans="1:14" s="4" customFormat="1" ht="11.45" customHeight="1" x14ac:dyDescent="0.2">
      <c r="A79" s="343">
        <v>1995</v>
      </c>
      <c r="B79" s="700">
        <v>383</v>
      </c>
      <c r="C79" s="674">
        <v>116</v>
      </c>
      <c r="D79" s="674">
        <v>13</v>
      </c>
      <c r="E79" s="674">
        <v>19</v>
      </c>
      <c r="F79" s="674">
        <v>-7</v>
      </c>
      <c r="G79" s="674">
        <v>22</v>
      </c>
      <c r="H79" s="674">
        <v>76</v>
      </c>
      <c r="I79" s="674">
        <v>316</v>
      </c>
      <c r="J79" s="674">
        <v>-25</v>
      </c>
      <c r="K79" s="674">
        <v>-4</v>
      </c>
      <c r="L79" s="674">
        <v>-27</v>
      </c>
    </row>
    <row r="80" spans="1:14" s="4" customFormat="1" ht="12" hidden="1" customHeight="1" x14ac:dyDescent="0.2">
      <c r="A80" s="343">
        <v>1996</v>
      </c>
      <c r="B80" s="700">
        <v>541</v>
      </c>
      <c r="C80" s="674">
        <v>239</v>
      </c>
      <c r="D80" s="674">
        <v>9</v>
      </c>
      <c r="E80" s="674">
        <v>12</v>
      </c>
      <c r="F80" s="674">
        <v>26</v>
      </c>
      <c r="G80" s="674">
        <v>23</v>
      </c>
      <c r="H80" s="674">
        <v>181</v>
      </c>
      <c r="I80" s="674">
        <v>273</v>
      </c>
      <c r="J80" s="674">
        <v>-2</v>
      </c>
      <c r="K80" s="674">
        <v>8</v>
      </c>
      <c r="L80" s="674">
        <v>11</v>
      </c>
    </row>
    <row r="81" spans="1:12" s="4" customFormat="1" ht="12" hidden="1" customHeight="1" x14ac:dyDescent="0.2">
      <c r="A81" s="343">
        <v>1997</v>
      </c>
      <c r="B81" s="700">
        <v>613</v>
      </c>
      <c r="C81" s="674">
        <v>216</v>
      </c>
      <c r="D81" s="674">
        <v>29</v>
      </c>
      <c r="E81" s="674">
        <v>15</v>
      </c>
      <c r="F81" s="674">
        <v>70</v>
      </c>
      <c r="G81" s="674">
        <v>22</v>
      </c>
      <c r="H81" s="674">
        <v>67</v>
      </c>
      <c r="I81" s="674">
        <v>301</v>
      </c>
      <c r="J81" s="674">
        <v>50</v>
      </c>
      <c r="K81" s="674">
        <v>22</v>
      </c>
      <c r="L81" s="674">
        <v>37</v>
      </c>
    </row>
    <row r="82" spans="1:12" s="4" customFormat="1" ht="12" hidden="1" customHeight="1" x14ac:dyDescent="0.2">
      <c r="A82" s="343">
        <v>1998</v>
      </c>
      <c r="B82" s="700">
        <v>584</v>
      </c>
      <c r="C82" s="674">
        <v>220</v>
      </c>
      <c r="D82" s="674">
        <v>13</v>
      </c>
      <c r="E82" s="674">
        <v>17</v>
      </c>
      <c r="F82" s="674">
        <v>30</v>
      </c>
      <c r="G82" s="674">
        <v>17</v>
      </c>
      <c r="H82" s="674">
        <v>114</v>
      </c>
      <c r="I82" s="674">
        <v>275</v>
      </c>
      <c r="J82" s="674">
        <v>51</v>
      </c>
      <c r="K82" s="674">
        <v>33</v>
      </c>
      <c r="L82" s="674">
        <v>34</v>
      </c>
    </row>
    <row r="83" spans="1:12" s="4" customFormat="1" ht="12" hidden="1" customHeight="1" x14ac:dyDescent="0.2">
      <c r="A83" s="343">
        <v>1999</v>
      </c>
      <c r="B83" s="700">
        <v>469</v>
      </c>
      <c r="C83" s="674">
        <v>230</v>
      </c>
      <c r="D83" s="674">
        <v>9</v>
      </c>
      <c r="E83" s="674">
        <v>-2</v>
      </c>
      <c r="F83" s="674">
        <v>35</v>
      </c>
      <c r="G83" s="674">
        <v>2</v>
      </c>
      <c r="H83" s="674">
        <v>148</v>
      </c>
      <c r="I83" s="674">
        <v>295</v>
      </c>
      <c r="J83" s="674">
        <v>1</v>
      </c>
      <c r="K83" s="674">
        <v>-3</v>
      </c>
      <c r="L83" s="674">
        <v>-16</v>
      </c>
    </row>
    <row r="84" spans="1:12" s="4" customFormat="1" ht="11.45" customHeight="1" x14ac:dyDescent="0.2">
      <c r="A84" s="343">
        <v>2000</v>
      </c>
      <c r="B84" s="700">
        <v>1185</v>
      </c>
      <c r="C84" s="674">
        <v>554</v>
      </c>
      <c r="D84" s="674">
        <v>23</v>
      </c>
      <c r="E84" s="674">
        <v>33</v>
      </c>
      <c r="F84" s="674">
        <v>43</v>
      </c>
      <c r="G84" s="674">
        <v>5</v>
      </c>
      <c r="H84" s="674">
        <v>577</v>
      </c>
      <c r="I84" s="674">
        <v>432</v>
      </c>
      <c r="J84" s="674">
        <v>24</v>
      </c>
      <c r="K84" s="674">
        <v>7</v>
      </c>
      <c r="L84" s="674">
        <v>41</v>
      </c>
    </row>
    <row r="85" spans="1:12" s="4" customFormat="1" ht="12" hidden="1" customHeight="1" x14ac:dyDescent="0.2">
      <c r="A85" s="343">
        <v>2001</v>
      </c>
      <c r="B85" s="700">
        <v>625</v>
      </c>
      <c r="C85" s="674">
        <v>345</v>
      </c>
      <c r="D85" s="674">
        <v>-4</v>
      </c>
      <c r="E85" s="674">
        <v>-22</v>
      </c>
      <c r="F85" s="674">
        <v>34</v>
      </c>
      <c r="G85" s="674">
        <v>-1</v>
      </c>
      <c r="H85" s="674">
        <v>380</v>
      </c>
      <c r="I85" s="674">
        <v>182</v>
      </c>
      <c r="J85" s="674">
        <v>-7</v>
      </c>
      <c r="K85" s="674">
        <v>27</v>
      </c>
      <c r="L85" s="674">
        <v>36</v>
      </c>
    </row>
    <row r="86" spans="1:12" s="4" customFormat="1" ht="15" hidden="1" customHeight="1" x14ac:dyDescent="0.2">
      <c r="A86" s="343">
        <v>2002</v>
      </c>
      <c r="B86" s="700">
        <v>580</v>
      </c>
      <c r="C86" s="674">
        <v>234</v>
      </c>
      <c r="D86" s="674">
        <v>-2</v>
      </c>
      <c r="E86" s="674">
        <v>-4</v>
      </c>
      <c r="F86" s="674">
        <v>1</v>
      </c>
      <c r="G86" s="674">
        <v>10</v>
      </c>
      <c r="H86" s="674">
        <v>316</v>
      </c>
      <c r="I86" s="674">
        <v>145</v>
      </c>
      <c r="J86" s="674">
        <v>27</v>
      </c>
      <c r="K86" s="674">
        <v>30</v>
      </c>
      <c r="L86" s="674">
        <v>57</v>
      </c>
    </row>
    <row r="87" spans="1:12" s="4" customFormat="1" ht="12" hidden="1" customHeight="1" x14ac:dyDescent="0.2">
      <c r="A87" s="343">
        <v>2003</v>
      </c>
      <c r="B87" s="700">
        <v>940</v>
      </c>
      <c r="C87" s="674">
        <v>444</v>
      </c>
      <c r="D87" s="674">
        <v>7</v>
      </c>
      <c r="E87" s="674">
        <v>23</v>
      </c>
      <c r="F87" s="674">
        <v>26</v>
      </c>
      <c r="G87" s="674">
        <v>12</v>
      </c>
      <c r="H87" s="674">
        <v>527</v>
      </c>
      <c r="I87" s="674">
        <v>238</v>
      </c>
      <c r="J87" s="674">
        <v>30</v>
      </c>
      <c r="K87" s="674">
        <v>35</v>
      </c>
      <c r="L87" s="674">
        <v>42</v>
      </c>
    </row>
    <row r="88" spans="1:12" s="4" customFormat="1" ht="15" hidden="1" customHeight="1" x14ac:dyDescent="0.2">
      <c r="A88" s="343">
        <v>2004</v>
      </c>
      <c r="B88" s="700">
        <v>1266</v>
      </c>
      <c r="C88" s="674">
        <v>582</v>
      </c>
      <c r="D88" s="674">
        <v>12</v>
      </c>
      <c r="E88" s="674">
        <v>6</v>
      </c>
      <c r="F88" s="674">
        <v>12</v>
      </c>
      <c r="G88" s="674">
        <v>25</v>
      </c>
      <c r="H88" s="674">
        <v>574</v>
      </c>
      <c r="I88" s="674">
        <v>521</v>
      </c>
      <c r="J88" s="674">
        <v>37</v>
      </c>
      <c r="K88" s="674">
        <v>7</v>
      </c>
      <c r="L88" s="674">
        <v>72</v>
      </c>
    </row>
    <row r="89" spans="1:12" s="4" customFormat="1" ht="11.45" customHeight="1" x14ac:dyDescent="0.2">
      <c r="A89" s="343">
        <v>2005</v>
      </c>
      <c r="B89" s="700">
        <v>2339</v>
      </c>
      <c r="C89" s="674">
        <v>1048</v>
      </c>
      <c r="D89" s="674">
        <v>5</v>
      </c>
      <c r="E89" s="674">
        <v>5</v>
      </c>
      <c r="F89" s="674">
        <v>5</v>
      </c>
      <c r="G89" s="674">
        <v>20</v>
      </c>
      <c r="H89" s="674">
        <v>1524</v>
      </c>
      <c r="I89" s="674">
        <v>637</v>
      </c>
      <c r="J89" s="674">
        <v>38</v>
      </c>
      <c r="K89" s="674">
        <v>31</v>
      </c>
      <c r="L89" s="674">
        <v>74</v>
      </c>
    </row>
    <row r="90" spans="1:12" s="4" customFormat="1" ht="12" hidden="1" customHeight="1" x14ac:dyDescent="0.2">
      <c r="A90" s="343">
        <v>2006</v>
      </c>
      <c r="B90" s="700">
        <v>2522</v>
      </c>
      <c r="C90" s="674">
        <v>1115</v>
      </c>
      <c r="D90" s="674">
        <v>36</v>
      </c>
      <c r="E90" s="674">
        <v>10</v>
      </c>
      <c r="F90" s="674">
        <v>-5</v>
      </c>
      <c r="G90" s="674">
        <v>40</v>
      </c>
      <c r="H90" s="674">
        <v>1547</v>
      </c>
      <c r="I90" s="674">
        <v>783</v>
      </c>
      <c r="J90" s="674">
        <v>42</v>
      </c>
      <c r="K90" s="674">
        <v>29</v>
      </c>
      <c r="L90" s="674">
        <v>40</v>
      </c>
    </row>
    <row r="91" spans="1:12" s="4" customFormat="1" ht="12" hidden="1" customHeight="1" x14ac:dyDescent="0.2">
      <c r="A91" s="343">
        <v>2007</v>
      </c>
      <c r="B91" s="700">
        <v>2112</v>
      </c>
      <c r="C91" s="674">
        <v>1022</v>
      </c>
      <c r="D91" s="674">
        <v>8</v>
      </c>
      <c r="E91" s="674">
        <v>31</v>
      </c>
      <c r="F91" s="674">
        <v>24</v>
      </c>
      <c r="G91" s="674">
        <v>11</v>
      </c>
      <c r="H91" s="674">
        <v>1388</v>
      </c>
      <c r="I91" s="674">
        <v>498</v>
      </c>
      <c r="J91" s="674">
        <v>42</v>
      </c>
      <c r="K91" s="674">
        <v>26</v>
      </c>
      <c r="L91" s="674">
        <v>84</v>
      </c>
    </row>
    <row r="92" spans="1:12" s="4" customFormat="1" ht="12" hidden="1" customHeight="1" x14ac:dyDescent="0.2">
      <c r="A92" s="343">
        <v>2008</v>
      </c>
      <c r="B92" s="700">
        <v>1590</v>
      </c>
      <c r="C92" s="674">
        <v>606</v>
      </c>
      <c r="D92" s="674">
        <v>-19</v>
      </c>
      <c r="E92" s="674">
        <v>-24</v>
      </c>
      <c r="F92" s="674">
        <v>15</v>
      </c>
      <c r="G92" s="674">
        <v>5</v>
      </c>
      <c r="H92" s="674">
        <v>1339</v>
      </c>
      <c r="I92" s="674">
        <v>169</v>
      </c>
      <c r="J92" s="674">
        <v>37</v>
      </c>
      <c r="K92" s="674">
        <v>20</v>
      </c>
      <c r="L92" s="674">
        <v>48</v>
      </c>
    </row>
    <row r="93" spans="1:12" s="4" customFormat="1" ht="18" hidden="1" customHeight="1" x14ac:dyDescent="0.2">
      <c r="A93" s="343">
        <v>2009</v>
      </c>
      <c r="B93" s="700">
        <v>1310</v>
      </c>
      <c r="C93" s="674">
        <v>587</v>
      </c>
      <c r="D93" s="674">
        <v>-43</v>
      </c>
      <c r="E93" s="674">
        <v>-29</v>
      </c>
      <c r="F93" s="674">
        <v>-20</v>
      </c>
      <c r="G93" s="674">
        <v>4</v>
      </c>
      <c r="H93" s="674">
        <v>1379</v>
      </c>
      <c r="I93" s="674">
        <v>-77</v>
      </c>
      <c r="J93" s="674">
        <v>8</v>
      </c>
      <c r="K93" s="674">
        <v>11</v>
      </c>
      <c r="L93" s="674">
        <v>77</v>
      </c>
    </row>
    <row r="94" spans="1:12" s="4" customFormat="1" ht="11.45" customHeight="1" x14ac:dyDescent="0.2">
      <c r="A94" s="343">
        <v>2010</v>
      </c>
      <c r="B94" s="700">
        <v>1146</v>
      </c>
      <c r="C94" s="700">
        <v>521</v>
      </c>
      <c r="D94" s="700">
        <v>-19</v>
      </c>
      <c r="E94" s="700">
        <v>12</v>
      </c>
      <c r="F94" s="700">
        <v>1</v>
      </c>
      <c r="G94" s="700">
        <v>5</v>
      </c>
      <c r="H94" s="700">
        <v>1132</v>
      </c>
      <c r="I94" s="700">
        <v>-84</v>
      </c>
      <c r="J94" s="700">
        <v>24</v>
      </c>
      <c r="K94" s="700">
        <v>14</v>
      </c>
      <c r="L94" s="700">
        <v>61</v>
      </c>
    </row>
    <row r="95" spans="1:12" s="4" customFormat="1" ht="18" hidden="1" customHeight="1" x14ac:dyDescent="0.2">
      <c r="A95" s="343">
        <v>2011</v>
      </c>
      <c r="B95" s="700">
        <v>1440</v>
      </c>
      <c r="C95" s="700">
        <v>528</v>
      </c>
      <c r="D95" s="700">
        <v>-24</v>
      </c>
      <c r="E95" s="700">
        <v>-8</v>
      </c>
      <c r="F95" s="700">
        <v>10</v>
      </c>
      <c r="G95" s="700">
        <v>4</v>
      </c>
      <c r="H95" s="700">
        <v>1285</v>
      </c>
      <c r="I95" s="700">
        <v>21</v>
      </c>
      <c r="J95" s="700">
        <v>78</v>
      </c>
      <c r="K95" s="700">
        <v>7</v>
      </c>
      <c r="L95" s="700">
        <v>67</v>
      </c>
    </row>
    <row r="96" spans="1:12" s="4" customFormat="1" ht="18" hidden="1" customHeight="1" x14ac:dyDescent="0.2">
      <c r="A96" s="343">
        <v>2012</v>
      </c>
      <c r="B96" s="700">
        <v>1360</v>
      </c>
      <c r="C96" s="700">
        <v>601</v>
      </c>
      <c r="D96" s="700">
        <v>-50</v>
      </c>
      <c r="E96" s="700">
        <v>-18</v>
      </c>
      <c r="F96" s="700">
        <v>-11</v>
      </c>
      <c r="G96" s="700">
        <v>2</v>
      </c>
      <c r="H96" s="700">
        <v>1232</v>
      </c>
      <c r="I96" s="700">
        <v>144</v>
      </c>
      <c r="J96" s="700">
        <v>12</v>
      </c>
      <c r="K96" s="700">
        <v>6</v>
      </c>
      <c r="L96" s="700">
        <v>43</v>
      </c>
    </row>
    <row r="97" spans="1:12" s="4" customFormat="1" ht="18" hidden="1" customHeight="1" x14ac:dyDescent="0.2">
      <c r="A97" s="343">
        <v>2013</v>
      </c>
      <c r="B97" s="700">
        <v>1193</v>
      </c>
      <c r="C97" s="700">
        <v>519</v>
      </c>
      <c r="D97" s="700">
        <v>-8</v>
      </c>
      <c r="E97" s="700">
        <v>-11</v>
      </c>
      <c r="F97" s="700">
        <v>-13</v>
      </c>
      <c r="G97" s="700">
        <v>16</v>
      </c>
      <c r="H97" s="700">
        <v>1091</v>
      </c>
      <c r="I97" s="700">
        <v>-52</v>
      </c>
      <c r="J97" s="700">
        <v>46</v>
      </c>
      <c r="K97" s="700">
        <v>34</v>
      </c>
      <c r="L97" s="700">
        <v>90</v>
      </c>
    </row>
    <row r="98" spans="1:12" s="4" customFormat="1" ht="18" hidden="1" customHeight="1" x14ac:dyDescent="0.2">
      <c r="A98" s="343">
        <v>2014</v>
      </c>
      <c r="B98" s="700">
        <v>1085</v>
      </c>
      <c r="C98" s="700">
        <v>540</v>
      </c>
      <c r="D98" s="700">
        <v>7</v>
      </c>
      <c r="E98" s="700">
        <v>-16</v>
      </c>
      <c r="F98" s="700">
        <v>-29</v>
      </c>
      <c r="G98" s="700">
        <v>30</v>
      </c>
      <c r="H98" s="700">
        <v>990</v>
      </c>
      <c r="I98" s="700">
        <v>-12</v>
      </c>
      <c r="J98" s="700">
        <v>52</v>
      </c>
      <c r="K98" s="700">
        <v>31</v>
      </c>
      <c r="L98" s="700">
        <v>32</v>
      </c>
    </row>
    <row r="99" spans="1:12" s="4" customFormat="1" ht="15.6" customHeight="1" x14ac:dyDescent="0.2">
      <c r="A99" s="343">
        <v>2015</v>
      </c>
      <c r="B99" s="700">
        <v>602</v>
      </c>
      <c r="C99" s="700">
        <v>313</v>
      </c>
      <c r="D99" s="700">
        <v>-25</v>
      </c>
      <c r="E99" s="700">
        <v>-34</v>
      </c>
      <c r="F99" s="700">
        <v>-16</v>
      </c>
      <c r="G99" s="700">
        <v>21</v>
      </c>
      <c r="H99" s="700">
        <v>859</v>
      </c>
      <c r="I99" s="700">
        <v>-273</v>
      </c>
      <c r="J99" s="700">
        <v>18</v>
      </c>
      <c r="K99" s="700">
        <v>5</v>
      </c>
      <c r="L99" s="700">
        <v>47</v>
      </c>
    </row>
    <row r="100" spans="1:12" s="4" customFormat="1" ht="11.45" hidden="1" customHeight="1" x14ac:dyDescent="0.2">
      <c r="A100" s="343">
        <v>2016</v>
      </c>
      <c r="B100" s="700">
        <v>457</v>
      </c>
      <c r="C100" s="700">
        <v>254</v>
      </c>
      <c r="D100" s="700">
        <v>-34</v>
      </c>
      <c r="E100" s="700">
        <v>-35</v>
      </c>
      <c r="F100" s="700">
        <v>-16</v>
      </c>
      <c r="G100" s="700">
        <v>28</v>
      </c>
      <c r="H100" s="700">
        <v>869</v>
      </c>
      <c r="I100" s="700">
        <v>-401</v>
      </c>
      <c r="J100" s="700">
        <v>-9</v>
      </c>
      <c r="K100" s="700">
        <v>8</v>
      </c>
      <c r="L100" s="700">
        <v>47</v>
      </c>
    </row>
    <row r="101" spans="1:12" s="4" customFormat="1" ht="11.45" hidden="1" customHeight="1" x14ac:dyDescent="0.2">
      <c r="A101" s="343">
        <v>2017</v>
      </c>
      <c r="B101" s="700">
        <v>358</v>
      </c>
      <c r="C101" s="700">
        <v>178</v>
      </c>
      <c r="D101" s="700">
        <v>-65</v>
      </c>
      <c r="E101" s="700">
        <v>-29</v>
      </c>
      <c r="F101" s="700">
        <v>-32</v>
      </c>
      <c r="G101" s="700">
        <v>38</v>
      </c>
      <c r="H101" s="700">
        <v>844</v>
      </c>
      <c r="I101" s="700">
        <v>-425</v>
      </c>
      <c r="J101" s="700">
        <v>-9</v>
      </c>
      <c r="K101" s="700">
        <v>7</v>
      </c>
      <c r="L101" s="700">
        <v>29</v>
      </c>
    </row>
    <row r="102" spans="1:12" s="4" customFormat="1" ht="11.45" hidden="1" customHeight="1" x14ac:dyDescent="0.2">
      <c r="A102" s="343">
        <v>2018</v>
      </c>
      <c r="B102" s="673">
        <v>530</v>
      </c>
      <c r="C102" s="674">
        <v>280</v>
      </c>
      <c r="D102" s="674">
        <v>-23</v>
      </c>
      <c r="E102" s="674">
        <v>-25</v>
      </c>
      <c r="F102" s="674">
        <v>-4</v>
      </c>
      <c r="G102" s="674">
        <v>17</v>
      </c>
      <c r="H102" s="674">
        <v>697</v>
      </c>
      <c r="I102" s="674">
        <v>-229</v>
      </c>
      <c r="J102" s="674">
        <v>10</v>
      </c>
      <c r="K102" s="674">
        <v>23</v>
      </c>
      <c r="L102" s="674">
        <v>64</v>
      </c>
    </row>
    <row r="103" spans="1:12" s="4" customFormat="1" ht="11.45" customHeight="1" x14ac:dyDescent="0.2">
      <c r="A103" s="343">
        <v>2019</v>
      </c>
      <c r="B103" s="736">
        <v>604</v>
      </c>
      <c r="C103" s="674">
        <v>376</v>
      </c>
      <c r="D103" s="674">
        <v>-9</v>
      </c>
      <c r="E103" s="674">
        <v>-28</v>
      </c>
      <c r="F103" s="674">
        <v>-1</v>
      </c>
      <c r="G103" s="674">
        <v>48</v>
      </c>
      <c r="H103" s="674">
        <v>696</v>
      </c>
      <c r="I103" s="674">
        <v>-186</v>
      </c>
      <c r="J103" s="674">
        <v>24</v>
      </c>
      <c r="K103" s="674">
        <v>13</v>
      </c>
      <c r="L103" s="674">
        <v>47</v>
      </c>
    </row>
    <row r="104" spans="1:12" s="4" customFormat="1" ht="11.45" customHeight="1" x14ac:dyDescent="0.2">
      <c r="A104" s="343">
        <v>2020</v>
      </c>
      <c r="B104" s="700">
        <v>395</v>
      </c>
      <c r="C104" s="700">
        <v>286</v>
      </c>
      <c r="D104" s="700">
        <v>-27</v>
      </c>
      <c r="E104" s="700">
        <v>-37</v>
      </c>
      <c r="F104" s="700">
        <v>-36</v>
      </c>
      <c r="G104" s="700">
        <v>20</v>
      </c>
      <c r="H104" s="700">
        <v>622</v>
      </c>
      <c r="I104" s="700">
        <v>-229</v>
      </c>
      <c r="J104" s="700">
        <v>30</v>
      </c>
      <c r="K104" s="700">
        <v>28</v>
      </c>
      <c r="L104" s="700">
        <v>24</v>
      </c>
    </row>
    <row r="105" spans="1:12" s="4" customFormat="1" ht="11.45" customHeight="1" x14ac:dyDescent="0.2">
      <c r="A105" s="343">
        <v>2021</v>
      </c>
      <c r="B105" s="736">
        <v>-59</v>
      </c>
      <c r="C105" s="674">
        <v>74</v>
      </c>
      <c r="D105" s="674">
        <v>-31</v>
      </c>
      <c r="E105" s="674">
        <v>-47</v>
      </c>
      <c r="F105" s="674">
        <v>-39</v>
      </c>
      <c r="G105" s="674">
        <v>9</v>
      </c>
      <c r="H105" s="674">
        <v>439</v>
      </c>
      <c r="I105" s="674">
        <v>-478</v>
      </c>
      <c r="J105" s="902">
        <v>0</v>
      </c>
      <c r="K105" s="674">
        <v>18</v>
      </c>
      <c r="L105" s="700">
        <v>70</v>
      </c>
    </row>
    <row r="106" spans="1:12" s="4" customFormat="1" ht="11.45" customHeight="1" x14ac:dyDescent="0.2">
      <c r="A106" s="343">
        <v>2022</v>
      </c>
      <c r="B106" s="736">
        <v>-240</v>
      </c>
      <c r="C106" s="674">
        <v>-60</v>
      </c>
      <c r="D106" s="674">
        <v>-58</v>
      </c>
      <c r="E106" s="674">
        <v>-45</v>
      </c>
      <c r="F106" s="674">
        <v>-81</v>
      </c>
      <c r="G106" s="674">
        <v>-5</v>
      </c>
      <c r="H106" s="674">
        <v>480</v>
      </c>
      <c r="I106" s="674">
        <v>-570</v>
      </c>
      <c r="J106" s="902">
        <v>16</v>
      </c>
      <c r="K106" s="674">
        <v>19</v>
      </c>
      <c r="L106" s="700">
        <v>4</v>
      </c>
    </row>
    <row r="107" spans="1:12" s="4" customFormat="1" ht="15.6" customHeight="1" x14ac:dyDescent="0.2">
      <c r="A107" s="377"/>
      <c r="B107" s="1167" t="s">
        <v>174</v>
      </c>
      <c r="C107" s="1185"/>
      <c r="D107" s="1185"/>
      <c r="E107" s="1185"/>
      <c r="F107" s="1185"/>
      <c r="G107" s="1185"/>
      <c r="H107" s="1185"/>
      <c r="I107" s="1185"/>
      <c r="J107" s="1185"/>
      <c r="K107" s="1185"/>
      <c r="L107" s="1186"/>
    </row>
    <row r="108" spans="1:12" s="4" customFormat="1" ht="11.45" customHeight="1" x14ac:dyDescent="0.2">
      <c r="A108" s="343">
        <v>1990</v>
      </c>
      <c r="B108" s="673">
        <v>-11011</v>
      </c>
      <c r="C108" s="674">
        <v>-5170</v>
      </c>
      <c r="D108" s="674">
        <v>-331</v>
      </c>
      <c r="E108" s="674">
        <v>-564</v>
      </c>
      <c r="F108" s="674">
        <v>-1336</v>
      </c>
      <c r="G108" s="674">
        <v>-309</v>
      </c>
      <c r="H108" s="674">
        <v>-3138</v>
      </c>
      <c r="I108" s="674">
        <v>-4051</v>
      </c>
      <c r="J108" s="674">
        <v>-855</v>
      </c>
      <c r="K108" s="674">
        <v>-149</v>
      </c>
      <c r="L108" s="674">
        <v>-278</v>
      </c>
    </row>
    <row r="109" spans="1:12" s="4" customFormat="1" ht="12" hidden="1" customHeight="1" x14ac:dyDescent="0.2">
      <c r="A109" s="343">
        <v>1991</v>
      </c>
      <c r="B109" s="700">
        <v>-4466</v>
      </c>
      <c r="C109" s="674">
        <v>-2726</v>
      </c>
      <c r="D109" s="674">
        <v>-198</v>
      </c>
      <c r="E109" s="674">
        <v>-227</v>
      </c>
      <c r="F109" s="674">
        <v>-597</v>
      </c>
      <c r="G109" s="674">
        <v>-372</v>
      </c>
      <c r="H109" s="674">
        <v>-1335</v>
      </c>
      <c r="I109" s="674">
        <v>-1301</v>
      </c>
      <c r="J109" s="674">
        <v>-283</v>
      </c>
      <c r="K109" s="674">
        <v>-38</v>
      </c>
      <c r="L109" s="674">
        <v>-115</v>
      </c>
    </row>
    <row r="110" spans="1:12" s="4" customFormat="1" ht="12" hidden="1" customHeight="1" x14ac:dyDescent="0.2">
      <c r="A110" s="343">
        <v>1992</v>
      </c>
      <c r="B110" s="700">
        <v>-1859</v>
      </c>
      <c r="C110" s="674">
        <v>-1618</v>
      </c>
      <c r="D110" s="674">
        <v>-37</v>
      </c>
      <c r="E110" s="674">
        <v>-162</v>
      </c>
      <c r="F110" s="674">
        <v>-480</v>
      </c>
      <c r="G110" s="674">
        <v>-273</v>
      </c>
      <c r="H110" s="674">
        <v>-369</v>
      </c>
      <c r="I110" s="674">
        <v>-238</v>
      </c>
      <c r="J110" s="674">
        <v>-110</v>
      </c>
      <c r="K110" s="674">
        <v>-44</v>
      </c>
      <c r="L110" s="674">
        <v>-146</v>
      </c>
    </row>
    <row r="111" spans="1:12" s="4" customFormat="1" ht="12" hidden="1" customHeight="1" x14ac:dyDescent="0.2">
      <c r="A111" s="343">
        <v>1993</v>
      </c>
      <c r="B111" s="700">
        <v>305</v>
      </c>
      <c r="C111" s="674">
        <v>-443</v>
      </c>
      <c r="D111" s="674">
        <v>41</v>
      </c>
      <c r="E111" s="674">
        <v>-67</v>
      </c>
      <c r="F111" s="674">
        <v>-181</v>
      </c>
      <c r="G111" s="674">
        <v>-142</v>
      </c>
      <c r="H111" s="674">
        <v>-60</v>
      </c>
      <c r="I111" s="674">
        <v>820</v>
      </c>
      <c r="J111" s="674">
        <v>68</v>
      </c>
      <c r="K111" s="674">
        <v>-39</v>
      </c>
      <c r="L111" s="674">
        <v>-135</v>
      </c>
    </row>
    <row r="112" spans="1:12" s="4" customFormat="1" ht="12" hidden="1" customHeight="1" x14ac:dyDescent="0.2">
      <c r="A112" s="343">
        <v>1994</v>
      </c>
      <c r="B112" s="700">
        <v>1536</v>
      </c>
      <c r="C112" s="674">
        <v>220</v>
      </c>
      <c r="D112" s="674">
        <v>77</v>
      </c>
      <c r="E112" s="674">
        <v>37</v>
      </c>
      <c r="F112" s="674">
        <v>-109</v>
      </c>
      <c r="G112" s="674">
        <v>-120</v>
      </c>
      <c r="H112" s="674">
        <v>128</v>
      </c>
      <c r="I112" s="674">
        <v>1445</v>
      </c>
      <c r="J112" s="674">
        <v>178</v>
      </c>
      <c r="K112" s="674">
        <v>-39</v>
      </c>
      <c r="L112" s="674">
        <v>-61</v>
      </c>
    </row>
    <row r="113" spans="1:12" s="4" customFormat="1" ht="11.45" customHeight="1" x14ac:dyDescent="0.2">
      <c r="A113" s="343">
        <v>1995</v>
      </c>
      <c r="B113" s="700">
        <v>1559</v>
      </c>
      <c r="C113" s="674">
        <v>299</v>
      </c>
      <c r="D113" s="674">
        <v>47</v>
      </c>
      <c r="E113" s="674">
        <v>52</v>
      </c>
      <c r="F113" s="674">
        <v>-69</v>
      </c>
      <c r="G113" s="674">
        <v>-99</v>
      </c>
      <c r="H113" s="674">
        <v>126</v>
      </c>
      <c r="I113" s="674">
        <v>1397</v>
      </c>
      <c r="J113" s="674">
        <v>144</v>
      </c>
      <c r="K113" s="674">
        <v>-42</v>
      </c>
      <c r="L113" s="674">
        <v>3</v>
      </c>
    </row>
    <row r="114" spans="1:12" s="4" customFormat="1" ht="12" hidden="1" customHeight="1" x14ac:dyDescent="0.2">
      <c r="A114" s="343">
        <v>1996</v>
      </c>
      <c r="B114" s="700">
        <v>950</v>
      </c>
      <c r="C114" s="674">
        <v>57</v>
      </c>
      <c r="D114" s="674">
        <v>58</v>
      </c>
      <c r="E114" s="674">
        <v>41</v>
      </c>
      <c r="F114" s="674">
        <v>-12</v>
      </c>
      <c r="G114" s="674">
        <v>-92</v>
      </c>
      <c r="H114" s="674">
        <v>-125</v>
      </c>
      <c r="I114" s="674">
        <v>937</v>
      </c>
      <c r="J114" s="674">
        <v>155</v>
      </c>
      <c r="K114" s="674">
        <v>-9</v>
      </c>
      <c r="L114" s="674">
        <v>-3</v>
      </c>
    </row>
    <row r="115" spans="1:12" s="4" customFormat="1" ht="12" hidden="1" customHeight="1" x14ac:dyDescent="0.2">
      <c r="A115" s="343">
        <v>1997</v>
      </c>
      <c r="B115" s="700">
        <v>298</v>
      </c>
      <c r="C115" s="674">
        <v>-81</v>
      </c>
      <c r="D115" s="674">
        <v>20</v>
      </c>
      <c r="E115" s="674">
        <v>29</v>
      </c>
      <c r="F115" s="674">
        <v>-34</v>
      </c>
      <c r="G115" s="674">
        <v>-112</v>
      </c>
      <c r="H115" s="674">
        <v>-157</v>
      </c>
      <c r="I115" s="674">
        <v>396</v>
      </c>
      <c r="J115" s="674">
        <v>75</v>
      </c>
      <c r="K115" s="674">
        <v>22</v>
      </c>
      <c r="L115" s="674">
        <v>59</v>
      </c>
    </row>
    <row r="116" spans="1:12" s="4" customFormat="1" ht="12" hidden="1" customHeight="1" x14ac:dyDescent="0.2">
      <c r="A116" s="343">
        <v>1998</v>
      </c>
      <c r="B116" s="700">
        <v>-427</v>
      </c>
      <c r="C116" s="674">
        <v>-370</v>
      </c>
      <c r="D116" s="674">
        <v>-23</v>
      </c>
      <c r="E116" s="674">
        <v>-14</v>
      </c>
      <c r="F116" s="674">
        <v>-75</v>
      </c>
      <c r="G116" s="674">
        <v>-78</v>
      </c>
      <c r="H116" s="674">
        <v>-381</v>
      </c>
      <c r="I116" s="674">
        <v>-39</v>
      </c>
      <c r="J116" s="674">
        <v>-3</v>
      </c>
      <c r="K116" s="674">
        <v>64</v>
      </c>
      <c r="L116" s="674">
        <v>122</v>
      </c>
    </row>
    <row r="117" spans="1:12" s="4" customFormat="1" ht="12" hidden="1" customHeight="1" x14ac:dyDescent="0.2">
      <c r="A117" s="343">
        <v>1999</v>
      </c>
      <c r="B117" s="700">
        <v>-1150</v>
      </c>
      <c r="C117" s="674">
        <v>-661</v>
      </c>
      <c r="D117" s="674">
        <v>-19</v>
      </c>
      <c r="E117" s="674">
        <v>-31</v>
      </c>
      <c r="F117" s="674">
        <v>-71</v>
      </c>
      <c r="G117" s="674">
        <v>-87</v>
      </c>
      <c r="H117" s="674">
        <v>-477</v>
      </c>
      <c r="I117" s="674">
        <v>-550</v>
      </c>
      <c r="J117" s="674">
        <v>-26</v>
      </c>
      <c r="K117" s="674">
        <v>32</v>
      </c>
      <c r="L117" s="674">
        <v>79</v>
      </c>
    </row>
    <row r="118" spans="1:12" s="4" customFormat="1" ht="11.45" customHeight="1" x14ac:dyDescent="0.2">
      <c r="A118" s="343">
        <v>2000</v>
      </c>
      <c r="B118" s="700">
        <v>-1390</v>
      </c>
      <c r="C118" s="674">
        <v>-768</v>
      </c>
      <c r="D118" s="674">
        <v>-44</v>
      </c>
      <c r="E118" s="674">
        <v>-38</v>
      </c>
      <c r="F118" s="674">
        <v>-168</v>
      </c>
      <c r="G118" s="674">
        <v>-66</v>
      </c>
      <c r="H118" s="674">
        <v>-434</v>
      </c>
      <c r="I118" s="674">
        <v>-727</v>
      </c>
      <c r="J118" s="674">
        <v>-96</v>
      </c>
      <c r="K118" s="674">
        <v>45</v>
      </c>
      <c r="L118" s="674">
        <v>138</v>
      </c>
    </row>
    <row r="119" spans="1:12" s="4" customFormat="1" ht="12" hidden="1" customHeight="1" x14ac:dyDescent="0.2">
      <c r="A119" s="343">
        <v>2001</v>
      </c>
      <c r="B119" s="700">
        <v>-2697</v>
      </c>
      <c r="C119" s="674">
        <v>-1314</v>
      </c>
      <c r="D119" s="674">
        <v>-90</v>
      </c>
      <c r="E119" s="674">
        <v>-121</v>
      </c>
      <c r="F119" s="674">
        <v>-192</v>
      </c>
      <c r="G119" s="674">
        <v>-104</v>
      </c>
      <c r="H119" s="674">
        <v>-772</v>
      </c>
      <c r="I119" s="674">
        <v>-1409</v>
      </c>
      <c r="J119" s="674">
        <v>-168</v>
      </c>
      <c r="K119" s="674">
        <v>77</v>
      </c>
      <c r="L119" s="674">
        <v>82</v>
      </c>
    </row>
    <row r="120" spans="1:12" s="4" customFormat="1" ht="15" hidden="1" customHeight="1" x14ac:dyDescent="0.2">
      <c r="A120" s="343">
        <v>2002</v>
      </c>
      <c r="B120" s="700">
        <v>-2040</v>
      </c>
      <c r="C120" s="674">
        <v>-1148</v>
      </c>
      <c r="D120" s="674">
        <v>-44</v>
      </c>
      <c r="E120" s="674">
        <v>-74</v>
      </c>
      <c r="F120" s="674">
        <v>-131</v>
      </c>
      <c r="G120" s="674">
        <v>-90</v>
      </c>
      <c r="H120" s="674">
        <v>-702</v>
      </c>
      <c r="I120" s="674">
        <v>-1086</v>
      </c>
      <c r="J120" s="674">
        <v>-114</v>
      </c>
      <c r="K120" s="674">
        <v>83</v>
      </c>
      <c r="L120" s="674">
        <v>118</v>
      </c>
    </row>
    <row r="121" spans="1:12" s="4" customFormat="1" ht="12" hidden="1" customHeight="1" x14ac:dyDescent="0.2">
      <c r="A121" s="343">
        <v>2003</v>
      </c>
      <c r="B121" s="700">
        <v>-912</v>
      </c>
      <c r="C121" s="674">
        <v>-661</v>
      </c>
      <c r="D121" s="674">
        <v>14</v>
      </c>
      <c r="E121" s="674">
        <v>-70</v>
      </c>
      <c r="F121" s="674">
        <v>-94</v>
      </c>
      <c r="G121" s="674">
        <v>-63</v>
      </c>
      <c r="H121" s="674">
        <v>-316</v>
      </c>
      <c r="I121" s="674">
        <v>-517</v>
      </c>
      <c r="J121" s="674">
        <v>-14</v>
      </c>
      <c r="K121" s="674">
        <v>59</v>
      </c>
      <c r="L121" s="674">
        <v>89</v>
      </c>
    </row>
    <row r="122" spans="1:12" s="4" customFormat="1" ht="15" hidden="1" customHeight="1" x14ac:dyDescent="0.2">
      <c r="A122" s="343">
        <v>2004</v>
      </c>
      <c r="B122" s="700">
        <v>-769</v>
      </c>
      <c r="C122" s="674">
        <v>-512</v>
      </c>
      <c r="D122" s="674">
        <v>10</v>
      </c>
      <c r="E122" s="674">
        <v>-20</v>
      </c>
      <c r="F122" s="674">
        <v>-9</v>
      </c>
      <c r="G122" s="674">
        <v>-67</v>
      </c>
      <c r="H122" s="674">
        <v>-406</v>
      </c>
      <c r="I122" s="674">
        <v>-395</v>
      </c>
      <c r="J122" s="674">
        <v>-56</v>
      </c>
      <c r="K122" s="674">
        <v>81</v>
      </c>
      <c r="L122" s="674">
        <v>93</v>
      </c>
    </row>
    <row r="123" spans="1:12" s="4" customFormat="1" ht="11.45" customHeight="1" x14ac:dyDescent="0.2">
      <c r="A123" s="343">
        <v>2005</v>
      </c>
      <c r="B123" s="700">
        <v>-415</v>
      </c>
      <c r="C123" s="674">
        <v>-269</v>
      </c>
      <c r="D123" s="674">
        <v>-13</v>
      </c>
      <c r="E123" s="674">
        <v>-34</v>
      </c>
      <c r="F123" s="674">
        <v>-2</v>
      </c>
      <c r="G123" s="674">
        <v>-2</v>
      </c>
      <c r="H123" s="674">
        <v>-87</v>
      </c>
      <c r="I123" s="674">
        <v>-456</v>
      </c>
      <c r="J123" s="674">
        <v>-11</v>
      </c>
      <c r="K123" s="674">
        <v>81</v>
      </c>
      <c r="L123" s="674">
        <v>109</v>
      </c>
    </row>
    <row r="124" spans="1:12" s="4" customFormat="1" ht="12" hidden="1" customHeight="1" x14ac:dyDescent="0.2">
      <c r="A124" s="343">
        <v>2006</v>
      </c>
      <c r="B124" s="700">
        <v>-328</v>
      </c>
      <c r="C124" s="674">
        <v>-273</v>
      </c>
      <c r="D124" s="674">
        <v>27</v>
      </c>
      <c r="E124" s="674">
        <v>-17</v>
      </c>
      <c r="F124" s="674">
        <v>-13</v>
      </c>
      <c r="G124" s="674">
        <v>-34</v>
      </c>
      <c r="H124" s="674">
        <v>-64</v>
      </c>
      <c r="I124" s="674">
        <v>-459</v>
      </c>
      <c r="J124" s="674">
        <v>34</v>
      </c>
      <c r="K124" s="674">
        <v>87</v>
      </c>
      <c r="L124" s="674">
        <v>111</v>
      </c>
    </row>
    <row r="125" spans="1:12" s="4" customFormat="1" ht="12" hidden="1" customHeight="1" x14ac:dyDescent="0.2">
      <c r="A125" s="343">
        <v>2007</v>
      </c>
      <c r="B125" s="700">
        <v>-641</v>
      </c>
      <c r="C125" s="674">
        <v>-314</v>
      </c>
      <c r="D125" s="674">
        <v>-24</v>
      </c>
      <c r="E125" s="674">
        <v>-33</v>
      </c>
      <c r="F125" s="674">
        <v>-22</v>
      </c>
      <c r="G125" s="674">
        <v>-10</v>
      </c>
      <c r="H125" s="674">
        <v>-51</v>
      </c>
      <c r="I125" s="674">
        <v>-708</v>
      </c>
      <c r="J125" s="674">
        <v>10</v>
      </c>
      <c r="K125" s="674">
        <v>87</v>
      </c>
      <c r="L125" s="674">
        <v>110</v>
      </c>
    </row>
    <row r="126" spans="1:12" s="4" customFormat="1" ht="12" hidden="1" customHeight="1" x14ac:dyDescent="0.2">
      <c r="A126" s="343">
        <v>2008</v>
      </c>
      <c r="B126" s="700">
        <v>-1041</v>
      </c>
      <c r="C126" s="674">
        <v>-445</v>
      </c>
      <c r="D126" s="674">
        <v>-12</v>
      </c>
      <c r="E126" s="674">
        <v>-48</v>
      </c>
      <c r="F126" s="674">
        <v>-43</v>
      </c>
      <c r="G126" s="674">
        <v>-33</v>
      </c>
      <c r="H126" s="674">
        <v>-50</v>
      </c>
      <c r="I126" s="674">
        <v>-1037</v>
      </c>
      <c r="J126" s="674">
        <v>-20</v>
      </c>
      <c r="K126" s="674">
        <v>56</v>
      </c>
      <c r="L126" s="674">
        <v>146</v>
      </c>
    </row>
    <row r="127" spans="1:12" s="4" customFormat="1" ht="18" hidden="1" customHeight="1" x14ac:dyDescent="0.2">
      <c r="A127" s="343">
        <v>2009</v>
      </c>
      <c r="B127" s="700">
        <v>-500</v>
      </c>
      <c r="C127" s="674">
        <v>-246</v>
      </c>
      <c r="D127" s="674">
        <v>-11</v>
      </c>
      <c r="E127" s="674">
        <v>-62</v>
      </c>
      <c r="F127" s="674">
        <v>-73</v>
      </c>
      <c r="G127" s="674">
        <v>-7</v>
      </c>
      <c r="H127" s="674">
        <v>275</v>
      </c>
      <c r="I127" s="674">
        <v>-797</v>
      </c>
      <c r="J127" s="674">
        <v>28</v>
      </c>
      <c r="K127" s="674">
        <v>46</v>
      </c>
      <c r="L127" s="674">
        <v>101</v>
      </c>
    </row>
    <row r="128" spans="1:12" s="4" customFormat="1" ht="11.45" customHeight="1" x14ac:dyDescent="0.2">
      <c r="A128" s="343">
        <v>2010</v>
      </c>
      <c r="B128" s="700">
        <v>-140</v>
      </c>
      <c r="C128" s="674">
        <v>-36</v>
      </c>
      <c r="D128" s="674">
        <v>27</v>
      </c>
      <c r="E128" s="674">
        <v>-16</v>
      </c>
      <c r="F128" s="674">
        <v>-61</v>
      </c>
      <c r="G128" s="674">
        <v>-22</v>
      </c>
      <c r="H128" s="674">
        <v>444</v>
      </c>
      <c r="I128" s="674">
        <v>-593</v>
      </c>
      <c r="J128" s="674">
        <v>-9</v>
      </c>
      <c r="K128" s="674">
        <v>52</v>
      </c>
      <c r="L128" s="674">
        <v>38</v>
      </c>
    </row>
    <row r="129" spans="1:14" s="4" customFormat="1" ht="18" hidden="1" customHeight="1" x14ac:dyDescent="0.2">
      <c r="A129" s="343">
        <v>2011</v>
      </c>
      <c r="B129" s="700">
        <v>-62</v>
      </c>
      <c r="C129" s="674">
        <v>-114</v>
      </c>
      <c r="D129" s="674">
        <v>-30</v>
      </c>
      <c r="E129" s="674">
        <v>-25</v>
      </c>
      <c r="F129" s="674">
        <v>-85</v>
      </c>
      <c r="G129" s="674">
        <v>-4</v>
      </c>
      <c r="H129" s="674">
        <v>983</v>
      </c>
      <c r="I129" s="674">
        <v>-1012</v>
      </c>
      <c r="J129" s="674">
        <v>-24</v>
      </c>
      <c r="K129" s="674">
        <v>64</v>
      </c>
      <c r="L129" s="674">
        <v>71</v>
      </c>
    </row>
    <row r="130" spans="1:14" s="4" customFormat="1" ht="18" hidden="1" customHeight="1" x14ac:dyDescent="0.2">
      <c r="A130" s="343">
        <v>2012</v>
      </c>
      <c r="B130" s="700">
        <v>468</v>
      </c>
      <c r="C130" s="674">
        <v>203</v>
      </c>
      <c r="D130" s="674">
        <v>-8</v>
      </c>
      <c r="E130" s="674">
        <v>-25</v>
      </c>
      <c r="F130" s="674">
        <v>-20</v>
      </c>
      <c r="G130" s="674">
        <v>10</v>
      </c>
      <c r="H130" s="674">
        <v>1066</v>
      </c>
      <c r="I130" s="674">
        <v>-630</v>
      </c>
      <c r="J130" s="674">
        <v>-39</v>
      </c>
      <c r="K130" s="674">
        <v>54</v>
      </c>
      <c r="L130" s="674">
        <v>60</v>
      </c>
    </row>
    <row r="131" spans="1:14" s="4" customFormat="1" ht="18" hidden="1" customHeight="1" x14ac:dyDescent="0.2">
      <c r="A131" s="343">
        <v>2013</v>
      </c>
      <c r="B131" s="700">
        <v>515</v>
      </c>
      <c r="C131" s="674">
        <v>217</v>
      </c>
      <c r="D131" s="674">
        <v>-6</v>
      </c>
      <c r="E131" s="674">
        <v>2</v>
      </c>
      <c r="F131" s="674">
        <v>-4</v>
      </c>
      <c r="G131" s="674">
        <v>4</v>
      </c>
      <c r="H131" s="674">
        <v>829</v>
      </c>
      <c r="I131" s="674">
        <v>-515</v>
      </c>
      <c r="J131" s="674">
        <v>71</v>
      </c>
      <c r="K131" s="674">
        <v>60</v>
      </c>
      <c r="L131" s="674">
        <v>74</v>
      </c>
    </row>
    <row r="132" spans="1:14" s="4" customFormat="1" ht="18" hidden="1" customHeight="1" x14ac:dyDescent="0.2">
      <c r="A132" s="343">
        <v>2014</v>
      </c>
      <c r="B132" s="700">
        <v>55</v>
      </c>
      <c r="C132" s="674">
        <v>95</v>
      </c>
      <c r="D132" s="674">
        <v>-21</v>
      </c>
      <c r="E132" s="674">
        <v>-35</v>
      </c>
      <c r="F132" s="674">
        <v>-73</v>
      </c>
      <c r="G132" s="674">
        <v>-25</v>
      </c>
      <c r="H132" s="674">
        <v>801</v>
      </c>
      <c r="I132" s="674">
        <v>-760</v>
      </c>
      <c r="J132" s="674">
        <v>42</v>
      </c>
      <c r="K132" s="674">
        <v>63</v>
      </c>
      <c r="L132" s="674">
        <v>63</v>
      </c>
    </row>
    <row r="133" spans="1:14" s="4" customFormat="1" ht="15.6" customHeight="1" x14ac:dyDescent="0.2">
      <c r="A133" s="343">
        <v>2015</v>
      </c>
      <c r="B133" s="700">
        <v>-338</v>
      </c>
      <c r="C133" s="674">
        <v>-103</v>
      </c>
      <c r="D133" s="674">
        <v>-15</v>
      </c>
      <c r="E133" s="674">
        <v>-32</v>
      </c>
      <c r="F133" s="674">
        <v>-43</v>
      </c>
      <c r="G133" s="674">
        <v>-7</v>
      </c>
      <c r="H133" s="674">
        <v>525</v>
      </c>
      <c r="I133" s="674">
        <v>-840</v>
      </c>
      <c r="J133" s="674">
        <v>3</v>
      </c>
      <c r="K133" s="674">
        <v>61</v>
      </c>
      <c r="L133" s="674">
        <v>10</v>
      </c>
    </row>
    <row r="134" spans="1:14" s="4" customFormat="1" ht="11.45" hidden="1" customHeight="1" x14ac:dyDescent="0.2">
      <c r="A134" s="343">
        <v>2016</v>
      </c>
      <c r="B134" s="700">
        <v>-614</v>
      </c>
      <c r="C134" s="674">
        <v>-209</v>
      </c>
      <c r="D134" s="674">
        <v>-29</v>
      </c>
      <c r="E134" s="674">
        <v>-25</v>
      </c>
      <c r="F134" s="674">
        <v>-29</v>
      </c>
      <c r="G134" s="674">
        <v>34</v>
      </c>
      <c r="H134" s="674">
        <v>346</v>
      </c>
      <c r="I134" s="674">
        <v>-1070</v>
      </c>
      <c r="J134" s="674">
        <v>23</v>
      </c>
      <c r="K134" s="674">
        <v>77</v>
      </c>
      <c r="L134" s="674">
        <v>59</v>
      </c>
      <c r="N134" s="355"/>
    </row>
    <row r="135" spans="1:14" s="4" customFormat="1" ht="11.45" hidden="1" customHeight="1" x14ac:dyDescent="0.2">
      <c r="A135" s="343">
        <v>2017</v>
      </c>
      <c r="B135" s="700">
        <v>-344</v>
      </c>
      <c r="C135" s="674">
        <v>-169</v>
      </c>
      <c r="D135" s="674">
        <v>-41</v>
      </c>
      <c r="E135" s="674">
        <v>-33</v>
      </c>
      <c r="F135" s="674">
        <v>-35</v>
      </c>
      <c r="G135" s="674">
        <v>9</v>
      </c>
      <c r="H135" s="674">
        <v>309</v>
      </c>
      <c r="I135" s="674">
        <v>-798</v>
      </c>
      <c r="J135" s="674">
        <v>112</v>
      </c>
      <c r="K135" s="674">
        <v>70</v>
      </c>
      <c r="L135" s="674">
        <v>63</v>
      </c>
      <c r="N135" s="355"/>
    </row>
    <row r="136" spans="1:14" s="4" customFormat="1" ht="11.45" hidden="1" customHeight="1" x14ac:dyDescent="0.2">
      <c r="A136" s="343">
        <v>2018</v>
      </c>
      <c r="B136" s="673">
        <v>-321</v>
      </c>
      <c r="C136" s="674">
        <v>-33</v>
      </c>
      <c r="D136" s="674">
        <v>-13</v>
      </c>
      <c r="E136" s="674">
        <v>-17</v>
      </c>
      <c r="F136" s="674">
        <v>-11</v>
      </c>
      <c r="G136" s="674">
        <v>-8</v>
      </c>
      <c r="H136" s="674">
        <v>153</v>
      </c>
      <c r="I136" s="674">
        <v>-577</v>
      </c>
      <c r="J136" s="674">
        <v>46</v>
      </c>
      <c r="K136" s="674">
        <v>70</v>
      </c>
      <c r="L136" s="674">
        <v>36</v>
      </c>
      <c r="N136" s="355"/>
    </row>
    <row r="137" spans="1:14" s="4" customFormat="1" ht="11.45" customHeight="1" x14ac:dyDescent="0.2">
      <c r="A137" s="343">
        <v>2019</v>
      </c>
      <c r="B137" s="736">
        <v>150</v>
      </c>
      <c r="C137" s="674">
        <v>140</v>
      </c>
      <c r="D137" s="674">
        <v>10</v>
      </c>
      <c r="E137" s="674">
        <v>-2</v>
      </c>
      <c r="F137" s="674">
        <v>-2</v>
      </c>
      <c r="G137" s="674">
        <v>-3</v>
      </c>
      <c r="H137" s="674">
        <v>343</v>
      </c>
      <c r="I137" s="674">
        <v>-449</v>
      </c>
      <c r="J137" s="674">
        <v>67</v>
      </c>
      <c r="K137" s="674">
        <v>95</v>
      </c>
      <c r="L137" s="700">
        <v>91</v>
      </c>
      <c r="N137" s="355"/>
    </row>
    <row r="138" spans="1:14" s="4" customFormat="1" ht="11.45" customHeight="1" x14ac:dyDescent="0.2">
      <c r="A138" s="343">
        <v>2020</v>
      </c>
      <c r="B138" s="736">
        <v>181</v>
      </c>
      <c r="C138" s="674">
        <v>171</v>
      </c>
      <c r="D138" s="674">
        <v>-20</v>
      </c>
      <c r="E138" s="674">
        <v>-3</v>
      </c>
      <c r="F138" s="674">
        <v>13</v>
      </c>
      <c r="G138" s="674">
        <v>19</v>
      </c>
      <c r="H138" s="674">
        <v>189</v>
      </c>
      <c r="I138" s="674">
        <v>-279</v>
      </c>
      <c r="J138" s="674">
        <v>103</v>
      </c>
      <c r="K138" s="674">
        <v>72</v>
      </c>
      <c r="L138" s="700">
        <v>87</v>
      </c>
      <c r="N138" s="355"/>
    </row>
    <row r="139" spans="1:14" s="4" customFormat="1" ht="11.45" customHeight="1" x14ac:dyDescent="0.2">
      <c r="A139" s="343">
        <v>2021</v>
      </c>
      <c r="B139" s="736">
        <v>-318</v>
      </c>
      <c r="C139" s="674">
        <v>-91</v>
      </c>
      <c r="D139" s="674">
        <v>-30</v>
      </c>
      <c r="E139" s="674">
        <v>-13</v>
      </c>
      <c r="F139" s="674">
        <v>-44</v>
      </c>
      <c r="G139" s="674">
        <v>-15</v>
      </c>
      <c r="H139" s="674">
        <v>69</v>
      </c>
      <c r="I139" s="674">
        <v>-431</v>
      </c>
      <c r="J139" s="674">
        <v>64</v>
      </c>
      <c r="K139" s="674">
        <v>46</v>
      </c>
      <c r="L139" s="700">
        <v>36</v>
      </c>
      <c r="N139" s="355"/>
    </row>
    <row r="140" spans="1:14" s="4" customFormat="1" ht="11.45" customHeight="1" x14ac:dyDescent="0.2">
      <c r="A140" s="343">
        <v>2022</v>
      </c>
      <c r="B140" s="736">
        <v>-846</v>
      </c>
      <c r="C140" s="674">
        <v>-252</v>
      </c>
      <c r="D140" s="674">
        <v>-52</v>
      </c>
      <c r="E140" s="674">
        <v>-29</v>
      </c>
      <c r="F140" s="674">
        <v>-106</v>
      </c>
      <c r="G140" s="674">
        <v>-34</v>
      </c>
      <c r="H140" s="674">
        <v>-16</v>
      </c>
      <c r="I140" s="674">
        <v>-733</v>
      </c>
      <c r="J140" s="674">
        <v>95</v>
      </c>
      <c r="K140" s="674">
        <v>45</v>
      </c>
      <c r="L140" s="700">
        <v>-16</v>
      </c>
      <c r="N140" s="355"/>
    </row>
    <row r="141" spans="1:14" s="4" customFormat="1" ht="15.6" customHeight="1" x14ac:dyDescent="0.2">
      <c r="A141" s="377"/>
      <c r="B141" s="1167" t="s">
        <v>144</v>
      </c>
      <c r="C141" s="1185"/>
      <c r="D141" s="1185"/>
      <c r="E141" s="1185"/>
      <c r="F141" s="1185"/>
      <c r="G141" s="1185"/>
      <c r="H141" s="1185"/>
      <c r="I141" s="1185"/>
      <c r="J141" s="1185"/>
      <c r="K141" s="1185"/>
      <c r="L141" s="1186"/>
    </row>
    <row r="142" spans="1:14" s="4" customFormat="1" ht="11.45" customHeight="1" x14ac:dyDescent="0.2">
      <c r="A142" s="343">
        <v>1990</v>
      </c>
      <c r="B142" s="673">
        <v>-1116</v>
      </c>
      <c r="C142" s="674">
        <v>-420</v>
      </c>
      <c r="D142" s="674">
        <v>11</v>
      </c>
      <c r="E142" s="674">
        <v>6</v>
      </c>
      <c r="F142" s="674">
        <v>1</v>
      </c>
      <c r="G142" s="674">
        <v>14</v>
      </c>
      <c r="H142" s="674">
        <v>-458</v>
      </c>
      <c r="I142" s="674">
        <v>-791</v>
      </c>
      <c r="J142" s="674">
        <v>55</v>
      </c>
      <c r="K142" s="674">
        <v>15</v>
      </c>
      <c r="L142" s="674">
        <v>31</v>
      </c>
    </row>
    <row r="143" spans="1:14" s="4" customFormat="1" ht="12" hidden="1" customHeight="1" x14ac:dyDescent="0.2">
      <c r="A143" s="343">
        <v>1991</v>
      </c>
      <c r="B143" s="700">
        <v>327</v>
      </c>
      <c r="C143" s="674">
        <v>219</v>
      </c>
      <c r="D143" s="674">
        <v>17</v>
      </c>
      <c r="E143" s="674">
        <v>21</v>
      </c>
      <c r="F143" s="674">
        <v>51</v>
      </c>
      <c r="G143" s="674">
        <v>13</v>
      </c>
      <c r="H143" s="674">
        <v>206</v>
      </c>
      <c r="I143" s="674">
        <v>15</v>
      </c>
      <c r="J143" s="674">
        <v>-18</v>
      </c>
      <c r="K143" s="674">
        <v>1</v>
      </c>
      <c r="L143" s="674">
        <v>21</v>
      </c>
    </row>
    <row r="144" spans="1:14" s="4" customFormat="1" ht="12" hidden="1" customHeight="1" x14ac:dyDescent="0.2">
      <c r="A144" s="343">
        <v>1992</v>
      </c>
      <c r="B144" s="700">
        <v>811</v>
      </c>
      <c r="C144" s="674">
        <v>145</v>
      </c>
      <c r="D144" s="674">
        <v>14</v>
      </c>
      <c r="E144" s="674">
        <v>13</v>
      </c>
      <c r="F144" s="674">
        <v>32</v>
      </c>
      <c r="G144" s="674">
        <v>30</v>
      </c>
      <c r="H144" s="674">
        <v>157</v>
      </c>
      <c r="I144" s="674">
        <v>452</v>
      </c>
      <c r="J144" s="674">
        <v>89</v>
      </c>
      <c r="K144" s="674">
        <v>8</v>
      </c>
      <c r="L144" s="674">
        <v>16</v>
      </c>
    </row>
    <row r="145" spans="1:12" s="4" customFormat="1" ht="12" hidden="1" customHeight="1" x14ac:dyDescent="0.2">
      <c r="A145" s="343">
        <v>1993</v>
      </c>
      <c r="B145" s="700">
        <v>1899</v>
      </c>
      <c r="C145" s="674">
        <v>557</v>
      </c>
      <c r="D145" s="674">
        <v>29</v>
      </c>
      <c r="E145" s="674">
        <v>58</v>
      </c>
      <c r="F145" s="674">
        <v>142</v>
      </c>
      <c r="G145" s="674">
        <v>52</v>
      </c>
      <c r="H145" s="674">
        <v>403</v>
      </c>
      <c r="I145" s="674">
        <v>951</v>
      </c>
      <c r="J145" s="674">
        <v>187</v>
      </c>
      <c r="K145" s="674">
        <v>35</v>
      </c>
      <c r="L145" s="674">
        <v>42</v>
      </c>
    </row>
    <row r="146" spans="1:12" s="4" customFormat="1" ht="12" hidden="1" customHeight="1" x14ac:dyDescent="0.2">
      <c r="A146" s="343">
        <v>1994</v>
      </c>
      <c r="B146" s="700">
        <v>2165</v>
      </c>
      <c r="C146" s="674">
        <v>280</v>
      </c>
      <c r="D146" s="674">
        <v>27</v>
      </c>
      <c r="E146" s="674">
        <v>34</v>
      </c>
      <c r="F146" s="674">
        <v>34</v>
      </c>
      <c r="G146" s="674">
        <v>36</v>
      </c>
      <c r="H146" s="674">
        <v>431</v>
      </c>
      <c r="I146" s="674">
        <v>1342</v>
      </c>
      <c r="J146" s="674">
        <v>246</v>
      </c>
      <c r="K146" s="674">
        <v>2</v>
      </c>
      <c r="L146" s="674">
        <v>13</v>
      </c>
    </row>
    <row r="147" spans="1:12" s="4" customFormat="1" ht="11.45" customHeight="1" x14ac:dyDescent="0.2">
      <c r="A147" s="343">
        <v>1995</v>
      </c>
      <c r="B147" s="700">
        <v>1949</v>
      </c>
      <c r="C147" s="674">
        <v>319</v>
      </c>
      <c r="D147" s="674">
        <v>40</v>
      </c>
      <c r="E147" s="674">
        <v>12</v>
      </c>
      <c r="F147" s="674">
        <v>63</v>
      </c>
      <c r="G147" s="674">
        <v>36</v>
      </c>
      <c r="H147" s="674">
        <v>675</v>
      </c>
      <c r="I147" s="674">
        <v>950</v>
      </c>
      <c r="J147" s="674">
        <v>138</v>
      </c>
      <c r="K147" s="674">
        <v>20</v>
      </c>
      <c r="L147" s="674">
        <v>15</v>
      </c>
    </row>
    <row r="148" spans="1:12" s="4" customFormat="1" ht="12" hidden="1" customHeight="1" x14ac:dyDescent="0.2">
      <c r="A148" s="343">
        <v>1996</v>
      </c>
      <c r="B148" s="700">
        <v>194</v>
      </c>
      <c r="C148" s="674">
        <v>299</v>
      </c>
      <c r="D148" s="674">
        <v>9</v>
      </c>
      <c r="E148" s="674">
        <v>10</v>
      </c>
      <c r="F148" s="674">
        <v>38</v>
      </c>
      <c r="G148" s="674">
        <v>55</v>
      </c>
      <c r="H148" s="674">
        <v>379</v>
      </c>
      <c r="I148" s="674">
        <v>-162</v>
      </c>
      <c r="J148" s="674">
        <v>-145</v>
      </c>
      <c r="K148" s="674">
        <v>-1</v>
      </c>
      <c r="L148" s="674">
        <v>11</v>
      </c>
    </row>
    <row r="149" spans="1:12" s="4" customFormat="1" ht="12" hidden="1" customHeight="1" x14ac:dyDescent="0.2">
      <c r="A149" s="343">
        <v>1997</v>
      </c>
      <c r="B149" s="700">
        <v>-305</v>
      </c>
      <c r="C149" s="674">
        <v>248</v>
      </c>
      <c r="D149" s="674">
        <v>7</v>
      </c>
      <c r="E149" s="674">
        <v>1</v>
      </c>
      <c r="F149" s="674">
        <v>27</v>
      </c>
      <c r="G149" s="674">
        <v>48</v>
      </c>
      <c r="H149" s="674">
        <v>512</v>
      </c>
      <c r="I149" s="674">
        <v>-616</v>
      </c>
      <c r="J149" s="674">
        <v>-288</v>
      </c>
      <c r="K149" s="674">
        <v>2</v>
      </c>
      <c r="L149" s="674">
        <v>2</v>
      </c>
    </row>
    <row r="150" spans="1:12" s="4" customFormat="1" ht="12" hidden="1" customHeight="1" x14ac:dyDescent="0.2">
      <c r="A150" s="343">
        <v>1998</v>
      </c>
      <c r="B150" s="700">
        <v>-1168</v>
      </c>
      <c r="C150" s="674">
        <v>184</v>
      </c>
      <c r="D150" s="674">
        <v>11</v>
      </c>
      <c r="E150" s="674">
        <v>22</v>
      </c>
      <c r="F150" s="674">
        <v>35</v>
      </c>
      <c r="G150" s="674">
        <v>28</v>
      </c>
      <c r="H150" s="674">
        <v>267</v>
      </c>
      <c r="I150" s="674">
        <v>-1166</v>
      </c>
      <c r="J150" s="674">
        <v>-333</v>
      </c>
      <c r="K150" s="674">
        <v>-19</v>
      </c>
      <c r="L150" s="674">
        <v>-13</v>
      </c>
    </row>
    <row r="151" spans="1:12" s="4" customFormat="1" ht="12" hidden="1" customHeight="1" x14ac:dyDescent="0.2">
      <c r="A151" s="343">
        <v>1999</v>
      </c>
      <c r="B151" s="700">
        <v>620</v>
      </c>
      <c r="C151" s="674">
        <v>477</v>
      </c>
      <c r="D151" s="674">
        <v>50</v>
      </c>
      <c r="E151" s="674">
        <v>20</v>
      </c>
      <c r="F151" s="674">
        <v>19</v>
      </c>
      <c r="G151" s="674">
        <v>14</v>
      </c>
      <c r="H151" s="674">
        <v>460</v>
      </c>
      <c r="I151" s="674">
        <v>120</v>
      </c>
      <c r="J151" s="674">
        <v>-73</v>
      </c>
      <c r="K151" s="674">
        <v>4</v>
      </c>
      <c r="L151" s="674">
        <v>6</v>
      </c>
    </row>
    <row r="152" spans="1:12" s="4" customFormat="1" ht="11.45" customHeight="1" x14ac:dyDescent="0.2">
      <c r="A152" s="343">
        <v>2000</v>
      </c>
      <c r="B152" s="700">
        <v>268</v>
      </c>
      <c r="C152" s="674">
        <v>449</v>
      </c>
      <c r="D152" s="674">
        <v>32</v>
      </c>
      <c r="E152" s="674">
        <v>15</v>
      </c>
      <c r="F152" s="674">
        <v>2</v>
      </c>
      <c r="G152" s="674">
        <v>21</v>
      </c>
      <c r="H152" s="674">
        <v>510</v>
      </c>
      <c r="I152" s="674">
        <v>-169</v>
      </c>
      <c r="J152" s="674">
        <v>-132</v>
      </c>
      <c r="K152" s="674">
        <v>-4</v>
      </c>
      <c r="L152" s="674">
        <v>-7</v>
      </c>
    </row>
    <row r="153" spans="1:12" s="4" customFormat="1" ht="12" hidden="1" customHeight="1" x14ac:dyDescent="0.2">
      <c r="A153" s="343">
        <v>2001</v>
      </c>
      <c r="B153" s="700">
        <v>1100</v>
      </c>
      <c r="C153" s="674">
        <v>609</v>
      </c>
      <c r="D153" s="674">
        <v>47</v>
      </c>
      <c r="E153" s="674">
        <v>17</v>
      </c>
      <c r="F153" s="674">
        <v>55</v>
      </c>
      <c r="G153" s="674">
        <v>32</v>
      </c>
      <c r="H153" s="674">
        <v>763</v>
      </c>
      <c r="I153" s="674">
        <v>254</v>
      </c>
      <c r="J153" s="674">
        <v>-64</v>
      </c>
      <c r="K153" s="674">
        <v>-9</v>
      </c>
      <c r="L153" s="674">
        <v>5</v>
      </c>
    </row>
    <row r="154" spans="1:12" s="4" customFormat="1" ht="15" hidden="1" customHeight="1" x14ac:dyDescent="0.2">
      <c r="A154" s="343">
        <v>2002</v>
      </c>
      <c r="B154" s="700">
        <v>1661</v>
      </c>
      <c r="C154" s="674">
        <v>772</v>
      </c>
      <c r="D154" s="674">
        <v>44</v>
      </c>
      <c r="E154" s="674">
        <v>35</v>
      </c>
      <c r="F154" s="674">
        <v>71</v>
      </c>
      <c r="G154" s="674">
        <v>61</v>
      </c>
      <c r="H154" s="674">
        <v>838</v>
      </c>
      <c r="I154" s="674">
        <v>607</v>
      </c>
      <c r="J154" s="674">
        <v>0</v>
      </c>
      <c r="K154" s="674">
        <v>9</v>
      </c>
      <c r="L154" s="674">
        <v>-4</v>
      </c>
    </row>
    <row r="155" spans="1:12" s="4" customFormat="1" ht="12" hidden="1" customHeight="1" x14ac:dyDescent="0.2">
      <c r="A155" s="343">
        <v>2003</v>
      </c>
      <c r="B155" s="700">
        <v>1772</v>
      </c>
      <c r="C155" s="674">
        <v>828</v>
      </c>
      <c r="D155" s="674">
        <v>53</v>
      </c>
      <c r="E155" s="674">
        <v>29</v>
      </c>
      <c r="F155" s="674">
        <v>82</v>
      </c>
      <c r="G155" s="674">
        <v>51</v>
      </c>
      <c r="H155" s="674">
        <v>868</v>
      </c>
      <c r="I155" s="674">
        <v>581</v>
      </c>
      <c r="J155" s="674">
        <v>53</v>
      </c>
      <c r="K155" s="674">
        <v>9</v>
      </c>
      <c r="L155" s="674">
        <v>46</v>
      </c>
    </row>
    <row r="156" spans="1:12" s="4" customFormat="1" ht="15" hidden="1" customHeight="1" x14ac:dyDescent="0.2">
      <c r="A156" s="343">
        <v>2004</v>
      </c>
      <c r="B156" s="700">
        <v>1663</v>
      </c>
      <c r="C156" s="674">
        <v>837</v>
      </c>
      <c r="D156" s="674">
        <v>68</v>
      </c>
      <c r="E156" s="674">
        <v>27</v>
      </c>
      <c r="F156" s="674">
        <v>67</v>
      </c>
      <c r="G156" s="674">
        <v>33</v>
      </c>
      <c r="H156" s="674">
        <v>861</v>
      </c>
      <c r="I156" s="674">
        <v>476</v>
      </c>
      <c r="J156" s="674">
        <v>97</v>
      </c>
      <c r="K156" s="674">
        <v>7</v>
      </c>
      <c r="L156" s="674">
        <v>27</v>
      </c>
    </row>
    <row r="157" spans="1:12" s="4" customFormat="1" ht="11.45" customHeight="1" x14ac:dyDescent="0.2">
      <c r="A157" s="343">
        <v>2005</v>
      </c>
      <c r="B157" s="700">
        <v>1496</v>
      </c>
      <c r="C157" s="674">
        <v>670</v>
      </c>
      <c r="D157" s="674">
        <v>49</v>
      </c>
      <c r="E157" s="674">
        <v>9</v>
      </c>
      <c r="F157" s="674">
        <v>51</v>
      </c>
      <c r="G157" s="674">
        <v>34</v>
      </c>
      <c r="H157" s="674">
        <v>900</v>
      </c>
      <c r="I157" s="674">
        <v>381</v>
      </c>
      <c r="J157" s="674">
        <v>52</v>
      </c>
      <c r="K157" s="674">
        <v>10</v>
      </c>
      <c r="L157" s="674">
        <v>10</v>
      </c>
    </row>
    <row r="158" spans="1:12" s="4" customFormat="1" ht="12" hidden="1" customHeight="1" x14ac:dyDescent="0.2">
      <c r="A158" s="343">
        <v>2006</v>
      </c>
      <c r="B158" s="700">
        <v>1213</v>
      </c>
      <c r="C158" s="674">
        <v>607</v>
      </c>
      <c r="D158" s="674">
        <v>26</v>
      </c>
      <c r="E158" s="44">
        <v>-7</v>
      </c>
      <c r="F158" s="674">
        <v>-12</v>
      </c>
      <c r="G158" s="674">
        <v>12</v>
      </c>
      <c r="H158" s="674">
        <v>868</v>
      </c>
      <c r="I158" s="674">
        <v>272</v>
      </c>
      <c r="J158" s="674">
        <v>36</v>
      </c>
      <c r="K158" s="674">
        <v>5</v>
      </c>
      <c r="L158" s="674">
        <v>13</v>
      </c>
    </row>
    <row r="159" spans="1:12" s="4" customFormat="1" ht="12" hidden="1" customHeight="1" x14ac:dyDescent="0.2">
      <c r="A159" s="343">
        <v>2007</v>
      </c>
      <c r="B159" s="700">
        <v>-11</v>
      </c>
      <c r="C159" s="674">
        <v>183</v>
      </c>
      <c r="D159" s="674">
        <v>63</v>
      </c>
      <c r="E159" s="44">
        <v>5</v>
      </c>
      <c r="F159" s="674">
        <v>-1</v>
      </c>
      <c r="G159" s="674">
        <v>17</v>
      </c>
      <c r="H159" s="674">
        <v>487</v>
      </c>
      <c r="I159" s="674">
        <v>-534</v>
      </c>
      <c r="J159" s="674">
        <v>-66</v>
      </c>
      <c r="K159" s="674">
        <v>-5</v>
      </c>
      <c r="L159" s="674">
        <v>23</v>
      </c>
    </row>
    <row r="160" spans="1:12" s="4" customFormat="1" ht="12" hidden="1" customHeight="1" x14ac:dyDescent="0.2">
      <c r="A160" s="343">
        <v>2008</v>
      </c>
      <c r="B160" s="700">
        <v>-236</v>
      </c>
      <c r="C160" s="674">
        <v>-124</v>
      </c>
      <c r="D160" s="674">
        <v>52</v>
      </c>
      <c r="E160" s="44">
        <v>-9</v>
      </c>
      <c r="F160" s="674">
        <v>-14</v>
      </c>
      <c r="G160" s="674">
        <v>8</v>
      </c>
      <c r="H160" s="674">
        <v>410</v>
      </c>
      <c r="I160" s="674">
        <v>-604</v>
      </c>
      <c r="J160" s="674">
        <v>-67</v>
      </c>
      <c r="K160" s="674">
        <v>0</v>
      </c>
      <c r="L160" s="674">
        <v>-12</v>
      </c>
    </row>
    <row r="161" spans="1:12" s="4" customFormat="1" ht="18" hidden="1" customHeight="1" x14ac:dyDescent="0.2">
      <c r="A161" s="343">
        <v>2009</v>
      </c>
      <c r="B161" s="700">
        <v>-680</v>
      </c>
      <c r="C161" s="674">
        <v>-313</v>
      </c>
      <c r="D161" s="674">
        <v>2</v>
      </c>
      <c r="E161" s="44">
        <v>-14</v>
      </c>
      <c r="F161" s="674">
        <v>-66</v>
      </c>
      <c r="G161" s="674">
        <v>17</v>
      </c>
      <c r="H161" s="674">
        <v>465</v>
      </c>
      <c r="I161" s="674">
        <v>-983</v>
      </c>
      <c r="J161" s="674">
        <v>-89</v>
      </c>
      <c r="K161" s="674">
        <v>-5</v>
      </c>
      <c r="L161" s="674">
        <v>-7</v>
      </c>
    </row>
    <row r="162" spans="1:12" s="4" customFormat="1" ht="11.45" customHeight="1" x14ac:dyDescent="0.2">
      <c r="A162" s="343">
        <v>2010</v>
      </c>
      <c r="B162" s="700">
        <v>537</v>
      </c>
      <c r="C162" s="674">
        <v>181</v>
      </c>
      <c r="D162" s="674">
        <v>43</v>
      </c>
      <c r="E162" s="902">
        <v>0</v>
      </c>
      <c r="F162" s="674">
        <v>-14</v>
      </c>
      <c r="G162" s="674">
        <v>29</v>
      </c>
      <c r="H162" s="674">
        <v>627</v>
      </c>
      <c r="I162" s="674">
        <v>-119</v>
      </c>
      <c r="J162" s="674">
        <v>2</v>
      </c>
      <c r="K162" s="674">
        <v>-22</v>
      </c>
      <c r="L162" s="674">
        <v>-9</v>
      </c>
    </row>
    <row r="163" spans="1:12" s="4" customFormat="1" ht="18" hidden="1" customHeight="1" x14ac:dyDescent="0.2">
      <c r="A163" s="343">
        <v>2011</v>
      </c>
      <c r="B163" s="700">
        <v>757</v>
      </c>
      <c r="C163" s="674">
        <v>339</v>
      </c>
      <c r="D163" s="674">
        <v>60</v>
      </c>
      <c r="E163" s="44">
        <v>-13</v>
      </c>
      <c r="F163" s="674">
        <v>-36</v>
      </c>
      <c r="G163" s="674">
        <v>24</v>
      </c>
      <c r="H163" s="674">
        <v>807</v>
      </c>
      <c r="I163" s="674">
        <v>-76</v>
      </c>
      <c r="J163" s="674">
        <v>-8</v>
      </c>
      <c r="K163" s="674">
        <v>1</v>
      </c>
      <c r="L163" s="674">
        <v>-2</v>
      </c>
    </row>
    <row r="164" spans="1:12" s="4" customFormat="1" ht="18" hidden="1" customHeight="1" x14ac:dyDescent="0.2">
      <c r="A164" s="343">
        <v>2012</v>
      </c>
      <c r="B164" s="700">
        <v>1417</v>
      </c>
      <c r="C164" s="674">
        <v>672</v>
      </c>
      <c r="D164" s="674">
        <v>77</v>
      </c>
      <c r="E164" s="44">
        <v>14</v>
      </c>
      <c r="F164" s="674">
        <v>27</v>
      </c>
      <c r="G164" s="674">
        <v>36</v>
      </c>
      <c r="H164" s="674">
        <v>964</v>
      </c>
      <c r="I164" s="674">
        <v>274</v>
      </c>
      <c r="J164" s="674">
        <v>36</v>
      </c>
      <c r="K164" s="674">
        <v>4</v>
      </c>
      <c r="L164" s="674">
        <v>-15</v>
      </c>
    </row>
    <row r="165" spans="1:12" s="4" customFormat="1" ht="18" hidden="1" customHeight="1" x14ac:dyDescent="0.2">
      <c r="A165" s="343">
        <v>2013</v>
      </c>
      <c r="B165" s="700">
        <v>907</v>
      </c>
      <c r="C165" s="674">
        <v>496</v>
      </c>
      <c r="D165" s="674">
        <v>49</v>
      </c>
      <c r="E165" s="44">
        <v>4</v>
      </c>
      <c r="F165" s="674">
        <v>12</v>
      </c>
      <c r="G165" s="674">
        <v>55</v>
      </c>
      <c r="H165" s="674">
        <v>987</v>
      </c>
      <c r="I165" s="674">
        <v>-138</v>
      </c>
      <c r="J165" s="674">
        <v>-39</v>
      </c>
      <c r="K165" s="674">
        <v>-12</v>
      </c>
      <c r="L165" s="674">
        <v>-11</v>
      </c>
    </row>
    <row r="166" spans="1:12" s="4" customFormat="1" ht="18" hidden="1" customHeight="1" x14ac:dyDescent="0.2">
      <c r="A166" s="343">
        <v>2014</v>
      </c>
      <c r="B166" s="700">
        <v>1259</v>
      </c>
      <c r="C166" s="674">
        <v>653</v>
      </c>
      <c r="D166" s="674">
        <v>68</v>
      </c>
      <c r="E166" s="44">
        <v>21</v>
      </c>
      <c r="F166" s="674">
        <v>48</v>
      </c>
      <c r="G166" s="674">
        <v>62</v>
      </c>
      <c r="H166" s="674">
        <v>890</v>
      </c>
      <c r="I166" s="674">
        <v>81</v>
      </c>
      <c r="J166" s="674">
        <v>62</v>
      </c>
      <c r="K166" s="674">
        <v>15</v>
      </c>
      <c r="L166" s="674">
        <v>12</v>
      </c>
    </row>
    <row r="167" spans="1:12" s="4" customFormat="1" ht="15.6" customHeight="1" x14ac:dyDescent="0.2">
      <c r="A167" s="343">
        <v>2015</v>
      </c>
      <c r="B167" s="700">
        <v>5685</v>
      </c>
      <c r="C167" s="674">
        <v>1696</v>
      </c>
      <c r="D167" s="674">
        <v>285</v>
      </c>
      <c r="E167" s="674">
        <v>246</v>
      </c>
      <c r="F167" s="674">
        <v>578</v>
      </c>
      <c r="G167" s="674">
        <v>354</v>
      </c>
      <c r="H167" s="674">
        <v>2207</v>
      </c>
      <c r="I167" s="674">
        <v>1766</v>
      </c>
      <c r="J167" s="674">
        <v>230</v>
      </c>
      <c r="K167" s="674">
        <v>8</v>
      </c>
      <c r="L167" s="674">
        <v>11</v>
      </c>
    </row>
    <row r="168" spans="1:12" s="4" customFormat="1" ht="11.45" hidden="1" customHeight="1" x14ac:dyDescent="0.2">
      <c r="A168" s="343">
        <v>2016</v>
      </c>
      <c r="B168" s="700">
        <v>2958</v>
      </c>
      <c r="C168" s="674">
        <v>1622</v>
      </c>
      <c r="D168" s="674">
        <v>256</v>
      </c>
      <c r="E168" s="674">
        <v>307</v>
      </c>
      <c r="F168" s="674">
        <v>642</v>
      </c>
      <c r="G168" s="674">
        <v>310</v>
      </c>
      <c r="H168" s="674">
        <v>1034</v>
      </c>
      <c r="I168" s="674">
        <v>300</v>
      </c>
      <c r="J168" s="674">
        <v>122</v>
      </c>
      <c r="K168" s="674">
        <v>1</v>
      </c>
      <c r="L168" s="674">
        <v>-14</v>
      </c>
    </row>
    <row r="169" spans="1:12" s="4" customFormat="1" ht="11.45" hidden="1" customHeight="1" x14ac:dyDescent="0.2">
      <c r="A169" s="343">
        <v>2017</v>
      </c>
      <c r="B169" s="700">
        <v>3390</v>
      </c>
      <c r="C169" s="674">
        <v>1658</v>
      </c>
      <c r="D169" s="674">
        <v>205</v>
      </c>
      <c r="E169" s="674">
        <v>214</v>
      </c>
      <c r="F169" s="674">
        <v>421</v>
      </c>
      <c r="G169" s="674">
        <v>111</v>
      </c>
      <c r="H169" s="674">
        <v>1270</v>
      </c>
      <c r="I169" s="674">
        <v>977</v>
      </c>
      <c r="J169" s="674">
        <v>193</v>
      </c>
      <c r="K169" s="674">
        <v>8</v>
      </c>
      <c r="L169" s="674">
        <v>-9</v>
      </c>
    </row>
    <row r="170" spans="1:12" s="4" customFormat="1" ht="11.45" hidden="1" customHeight="1" x14ac:dyDescent="0.2">
      <c r="A170" s="343">
        <v>2018</v>
      </c>
      <c r="B170" s="700">
        <v>3704</v>
      </c>
      <c r="C170" s="674">
        <v>1596</v>
      </c>
      <c r="D170" s="674">
        <v>143</v>
      </c>
      <c r="E170" s="674">
        <v>149</v>
      </c>
      <c r="F170" s="674">
        <v>388</v>
      </c>
      <c r="G170" s="674">
        <v>139</v>
      </c>
      <c r="H170" s="674">
        <v>1235</v>
      </c>
      <c r="I170" s="674">
        <v>1403</v>
      </c>
      <c r="J170" s="674">
        <v>256</v>
      </c>
      <c r="K170" s="674">
        <v>9</v>
      </c>
      <c r="L170" s="674">
        <v>-18</v>
      </c>
    </row>
    <row r="171" spans="1:12" s="4" customFormat="1" ht="11.45" customHeight="1" x14ac:dyDescent="0.2">
      <c r="A171" s="343">
        <v>2019</v>
      </c>
      <c r="B171" s="700">
        <v>2893</v>
      </c>
      <c r="C171" s="674">
        <v>1454</v>
      </c>
      <c r="D171" s="674">
        <v>104</v>
      </c>
      <c r="E171" s="674">
        <v>150</v>
      </c>
      <c r="F171" s="674">
        <v>374</v>
      </c>
      <c r="G171" s="674">
        <v>119</v>
      </c>
      <c r="H171" s="674">
        <v>1045</v>
      </c>
      <c r="I171" s="674">
        <v>1009</v>
      </c>
      <c r="J171" s="674">
        <v>115</v>
      </c>
      <c r="K171" s="674">
        <v>-18</v>
      </c>
      <c r="L171" s="674">
        <v>-5</v>
      </c>
    </row>
    <row r="172" spans="1:12" s="4" customFormat="1" ht="11.45" customHeight="1" x14ac:dyDescent="0.2">
      <c r="A172" s="343">
        <v>2020</v>
      </c>
      <c r="B172" s="700">
        <v>2106</v>
      </c>
      <c r="C172" s="674">
        <v>996</v>
      </c>
      <c r="D172" s="674">
        <v>73</v>
      </c>
      <c r="E172" s="674">
        <v>96</v>
      </c>
      <c r="F172" s="674">
        <v>305</v>
      </c>
      <c r="G172" s="674">
        <v>99</v>
      </c>
      <c r="H172" s="674">
        <v>660</v>
      </c>
      <c r="I172" s="674">
        <v>758</v>
      </c>
      <c r="J172" s="674">
        <v>123</v>
      </c>
      <c r="K172" s="674">
        <v>-13</v>
      </c>
      <c r="L172" s="674">
        <v>5</v>
      </c>
    </row>
    <row r="173" spans="1:12" s="4" customFormat="1" ht="11.45" customHeight="1" x14ac:dyDescent="0.2">
      <c r="A173" s="343">
        <v>2021</v>
      </c>
      <c r="B173" s="700">
        <v>4153</v>
      </c>
      <c r="C173" s="674">
        <v>1676</v>
      </c>
      <c r="D173" s="674">
        <v>144</v>
      </c>
      <c r="E173" s="674">
        <v>148</v>
      </c>
      <c r="F173" s="674">
        <v>382</v>
      </c>
      <c r="G173" s="674">
        <v>143</v>
      </c>
      <c r="H173" s="674">
        <v>1518</v>
      </c>
      <c r="I173" s="674">
        <v>1546</v>
      </c>
      <c r="J173" s="674">
        <v>249</v>
      </c>
      <c r="K173" s="674">
        <v>21</v>
      </c>
      <c r="L173" s="674">
        <v>2</v>
      </c>
    </row>
    <row r="174" spans="1:12" s="4" customFormat="1" ht="11.45" customHeight="1" x14ac:dyDescent="0.2">
      <c r="A174" s="343">
        <v>2022</v>
      </c>
      <c r="B174" s="700">
        <v>14937</v>
      </c>
      <c r="C174" s="674">
        <v>8146</v>
      </c>
      <c r="D174" s="674">
        <v>447</v>
      </c>
      <c r="E174" s="674">
        <v>686</v>
      </c>
      <c r="F174" s="674">
        <v>2267</v>
      </c>
      <c r="G174" s="674">
        <v>686</v>
      </c>
      <c r="H174" s="674">
        <v>2823</v>
      </c>
      <c r="I174" s="674">
        <v>5495</v>
      </c>
      <c r="J174" s="674">
        <v>1417</v>
      </c>
      <c r="K174" s="674">
        <v>413</v>
      </c>
      <c r="L174" s="674">
        <v>703</v>
      </c>
    </row>
    <row r="175" spans="1:12" s="4" customFormat="1" ht="3" customHeight="1" x14ac:dyDescent="0.2">
      <c r="A175" s="376"/>
      <c r="B175" s="375"/>
      <c r="C175" s="122"/>
      <c r="D175" s="122"/>
      <c r="E175" s="122"/>
      <c r="F175" s="122"/>
      <c r="G175" s="122"/>
      <c r="H175" s="122"/>
      <c r="I175" s="122"/>
      <c r="J175" s="122"/>
      <c r="K175" s="122"/>
      <c r="L175" s="122"/>
    </row>
    <row r="176" spans="1:12" ht="8.1" customHeight="1" x14ac:dyDescent="0.2"/>
    <row r="177" spans="1:1" s="298" customFormat="1" ht="10.5" customHeight="1" x14ac:dyDescent="0.2">
      <c r="A177" s="663" t="s">
        <v>622</v>
      </c>
    </row>
    <row r="178" spans="1:1" s="298" customFormat="1" ht="10.5" customHeight="1" x14ac:dyDescent="0.2">
      <c r="A178" s="663" t="s">
        <v>214</v>
      </c>
    </row>
    <row r="179" spans="1:1" ht="12.75" customHeight="1" x14ac:dyDescent="0.2">
      <c r="A179" s="3"/>
    </row>
    <row r="180" spans="1:1" ht="9.9499999999999993" customHeight="1" x14ac:dyDescent="0.2"/>
  </sheetData>
  <mergeCells count="9">
    <mergeCell ref="A3:A4"/>
    <mergeCell ref="B3:B4"/>
    <mergeCell ref="B141:L141"/>
    <mergeCell ref="B5:L5"/>
    <mergeCell ref="B39:L39"/>
    <mergeCell ref="B73:L73"/>
    <mergeCell ref="B107:L107"/>
    <mergeCell ref="C3:C4"/>
    <mergeCell ref="D3:L3"/>
  </mergeCells>
  <hyperlinks>
    <hyperlink ref="N1" location="Inhalt!C39"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J109"/>
  <sheetViews>
    <sheetView showGridLines="0" zoomScaleNormal="100" zoomScalePageLayoutView="110" workbookViewId="0"/>
  </sheetViews>
  <sheetFormatPr baseColWidth="10" defaultRowHeight="12.75" x14ac:dyDescent="0.2"/>
  <cols>
    <col min="1" max="1" width="18.28515625" style="1" customWidth="1"/>
    <col min="2" max="2" width="5" style="1" customWidth="1"/>
    <col min="3" max="3" width="7" style="1" hidden="1" customWidth="1"/>
    <col min="4" max="5" width="5.85546875" style="1" hidden="1" customWidth="1"/>
    <col min="6" max="6" width="6.42578125" style="1" hidden="1" customWidth="1"/>
    <col min="7" max="7" width="5.42578125" style="1" hidden="1" customWidth="1"/>
    <col min="8" max="11" width="6.42578125" style="1" hidden="1" customWidth="1"/>
    <col min="12" max="12" width="5.42578125" style="1" customWidth="1"/>
    <col min="13" max="16" width="5.28515625" style="1" hidden="1" customWidth="1"/>
    <col min="17" max="17" width="5" style="1" customWidth="1"/>
    <col min="18" max="20" width="6.42578125" style="1" hidden="1" customWidth="1"/>
    <col min="21" max="21" width="6.28515625" style="1" hidden="1" customWidth="1"/>
    <col min="22" max="22" width="5.140625" style="1" customWidth="1"/>
    <col min="23" max="23" width="6.28515625" style="1" hidden="1" customWidth="1"/>
    <col min="24" max="25" width="5.5703125" style="1" hidden="1" customWidth="1"/>
    <col min="26" max="26" width="0.42578125" style="1" hidden="1" customWidth="1"/>
    <col min="27" max="27" width="5.28515625" style="1" customWidth="1"/>
    <col min="28" max="28" width="0.28515625" style="1" hidden="1" customWidth="1"/>
    <col min="29" max="29" width="1.7109375" style="1" hidden="1" customWidth="1"/>
    <col min="30" max="31" width="5.28515625" style="1" customWidth="1"/>
    <col min="32" max="32" width="4.85546875" style="1" customWidth="1"/>
    <col min="33" max="33" width="7" style="1" hidden="1" customWidth="1"/>
    <col min="34" max="34" width="6.42578125" style="1" hidden="1" customWidth="1"/>
    <col min="35" max="36" width="6.85546875" style="1" hidden="1" customWidth="1"/>
    <col min="37" max="37" width="5.42578125" style="1" hidden="1" customWidth="1"/>
    <col min="38" max="41" width="6.85546875" style="1" hidden="1" customWidth="1"/>
    <col min="42" max="42" width="6" style="1" customWidth="1"/>
    <col min="43" max="45" width="6.85546875" style="1" hidden="1" customWidth="1"/>
    <col min="46" max="46" width="0.140625" style="1" hidden="1" customWidth="1"/>
    <col min="47" max="47" width="5" style="1" customWidth="1"/>
    <col min="48" max="48" width="7.5703125" style="1" hidden="1" customWidth="1"/>
    <col min="49" max="50" width="6.42578125" style="1" hidden="1" customWidth="1"/>
    <col min="51" max="51" width="6.28515625" style="1" hidden="1" customWidth="1"/>
    <col min="52" max="52" width="5" style="1" customWidth="1"/>
    <col min="53" max="53" width="6.28515625" style="1" hidden="1" customWidth="1"/>
    <col min="54" max="54" width="5.5703125" style="1" hidden="1" customWidth="1"/>
    <col min="55" max="56" width="5.42578125" style="1" hidden="1" customWidth="1"/>
    <col min="57" max="57" width="5" style="1" customWidth="1"/>
    <col min="58" max="59" width="5" style="1" hidden="1" customWidth="1"/>
    <col min="60" max="61" width="5" style="1" customWidth="1"/>
    <col min="62" max="16384" width="11.42578125" style="1"/>
  </cols>
  <sheetData>
    <row r="1" spans="1:62" ht="12.75" customHeight="1" x14ac:dyDescent="0.2">
      <c r="A1" s="114" t="s">
        <v>624</v>
      </c>
      <c r="BJ1" s="643" t="s">
        <v>401</v>
      </c>
    </row>
    <row r="2" spans="1:62" ht="12" customHeight="1" x14ac:dyDescent="0.2"/>
    <row r="3" spans="1:62" s="4" customFormat="1" ht="11.25" customHeight="1" x14ac:dyDescent="0.2">
      <c r="A3" s="980" t="s">
        <v>177</v>
      </c>
      <c r="B3" s="982" t="s">
        <v>119</v>
      </c>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84" t="s">
        <v>122</v>
      </c>
      <c r="AG3" s="993"/>
      <c r="AH3" s="993"/>
      <c r="AI3" s="993"/>
      <c r="AJ3" s="993"/>
      <c r="AK3" s="993"/>
      <c r="AL3" s="993"/>
      <c r="AM3" s="993"/>
      <c r="AN3" s="993"/>
      <c r="AO3" s="993"/>
      <c r="AP3" s="993"/>
      <c r="AQ3" s="993"/>
      <c r="AR3" s="993"/>
      <c r="AS3" s="993"/>
      <c r="AT3" s="993"/>
      <c r="AU3" s="993"/>
      <c r="AV3" s="993"/>
      <c r="AW3" s="993"/>
      <c r="AX3" s="993"/>
      <c r="AY3" s="993"/>
      <c r="AZ3" s="993"/>
      <c r="BA3" s="993"/>
      <c r="BB3" s="993"/>
      <c r="BC3" s="993"/>
      <c r="BD3" s="993"/>
      <c r="BE3" s="993"/>
      <c r="BF3" s="993"/>
      <c r="BG3" s="993"/>
      <c r="BH3" s="993"/>
      <c r="BI3" s="986"/>
    </row>
    <row r="4" spans="1:62" s="4" customFormat="1" ht="11.25" customHeight="1" x14ac:dyDescent="0.2">
      <c r="A4" s="1188"/>
      <c r="B4" s="350" t="s">
        <v>56</v>
      </c>
      <c r="C4" s="350" t="s">
        <v>57</v>
      </c>
      <c r="D4" s="350" t="s">
        <v>58</v>
      </c>
      <c r="E4" s="350" t="s">
        <v>59</v>
      </c>
      <c r="F4" s="350" t="s">
        <v>60</v>
      </c>
      <c r="G4" s="350" t="s">
        <v>61</v>
      </c>
      <c r="H4" s="350" t="s">
        <v>62</v>
      </c>
      <c r="I4" s="350" t="s">
        <v>63</v>
      </c>
      <c r="J4" s="350" t="s">
        <v>64</v>
      </c>
      <c r="K4" s="350" t="s">
        <v>65</v>
      </c>
      <c r="L4" s="350" t="s">
        <v>66</v>
      </c>
      <c r="M4" s="350" t="s">
        <v>67</v>
      </c>
      <c r="N4" s="350" t="s">
        <v>68</v>
      </c>
      <c r="O4" s="386" t="s">
        <v>69</v>
      </c>
      <c r="P4" s="386" t="s">
        <v>70</v>
      </c>
      <c r="Q4" s="386" t="s">
        <v>71</v>
      </c>
      <c r="R4" s="386" t="s">
        <v>72</v>
      </c>
      <c r="S4" s="350" t="s">
        <v>73</v>
      </c>
      <c r="T4" s="350" t="s">
        <v>74</v>
      </c>
      <c r="U4" s="350" t="s">
        <v>75</v>
      </c>
      <c r="V4" s="386" t="s">
        <v>76</v>
      </c>
      <c r="W4" s="386" t="s">
        <v>77</v>
      </c>
      <c r="X4" s="386" t="s">
        <v>78</v>
      </c>
      <c r="Y4" s="386" t="s">
        <v>79</v>
      </c>
      <c r="Z4" s="386" t="s">
        <v>80</v>
      </c>
      <c r="AA4" s="386" t="s">
        <v>81</v>
      </c>
      <c r="AB4" s="386" t="s">
        <v>407</v>
      </c>
      <c r="AC4" s="386" t="s">
        <v>539</v>
      </c>
      <c r="AD4" s="386" t="s">
        <v>578</v>
      </c>
      <c r="AE4" s="386" t="s">
        <v>603</v>
      </c>
      <c r="AF4" s="350" t="s">
        <v>56</v>
      </c>
      <c r="AG4" s="350" t="s">
        <v>57</v>
      </c>
      <c r="AH4" s="350" t="s">
        <v>58</v>
      </c>
      <c r="AI4" s="350" t="s">
        <v>59</v>
      </c>
      <c r="AJ4" s="350" t="s">
        <v>60</v>
      </c>
      <c r="AK4" s="350" t="s">
        <v>61</v>
      </c>
      <c r="AL4" s="350" t="s">
        <v>62</v>
      </c>
      <c r="AM4" s="350" t="s">
        <v>63</v>
      </c>
      <c r="AN4" s="350" t="s">
        <v>64</v>
      </c>
      <c r="AO4" s="350" t="s">
        <v>65</v>
      </c>
      <c r="AP4" s="350" t="s">
        <v>66</v>
      </c>
      <c r="AQ4" s="350" t="s">
        <v>67</v>
      </c>
      <c r="AR4" s="350" t="s">
        <v>68</v>
      </c>
      <c r="AS4" s="386" t="s">
        <v>69</v>
      </c>
      <c r="AT4" s="386" t="s">
        <v>70</v>
      </c>
      <c r="AU4" s="350" t="s">
        <v>71</v>
      </c>
      <c r="AV4" s="386" t="s">
        <v>72</v>
      </c>
      <c r="AW4" s="386" t="s">
        <v>73</v>
      </c>
      <c r="AX4" s="350" t="s">
        <v>74</v>
      </c>
      <c r="AY4" s="350" t="s">
        <v>75</v>
      </c>
      <c r="AZ4" s="387" t="s">
        <v>76</v>
      </c>
      <c r="BA4" s="350" t="s">
        <v>77</v>
      </c>
      <c r="BB4" s="386" t="s">
        <v>78</v>
      </c>
      <c r="BC4" s="386" t="s">
        <v>79</v>
      </c>
      <c r="BD4" s="386" t="s">
        <v>80</v>
      </c>
      <c r="BE4" s="386" t="s">
        <v>81</v>
      </c>
      <c r="BF4" s="350" t="s">
        <v>407</v>
      </c>
      <c r="BG4" s="386" t="s">
        <v>539</v>
      </c>
      <c r="BH4" s="386" t="s">
        <v>578</v>
      </c>
      <c r="BI4" s="350" t="s">
        <v>603</v>
      </c>
    </row>
    <row r="5" spans="1:62" s="4" customFormat="1" ht="15" customHeight="1" x14ac:dyDescent="0.2">
      <c r="A5" s="390" t="s">
        <v>179</v>
      </c>
      <c r="B5" s="391">
        <v>30</v>
      </c>
      <c r="C5" s="391">
        <v>32</v>
      </c>
      <c r="D5" s="391">
        <v>25</v>
      </c>
      <c r="E5" s="391">
        <v>38</v>
      </c>
      <c r="F5" s="391">
        <v>30</v>
      </c>
      <c r="G5" s="391">
        <v>29</v>
      </c>
      <c r="H5" s="391">
        <v>57</v>
      </c>
      <c r="I5" s="391">
        <v>54</v>
      </c>
      <c r="J5" s="391">
        <v>65</v>
      </c>
      <c r="K5" s="391">
        <v>50</v>
      </c>
      <c r="L5" s="391">
        <v>71</v>
      </c>
      <c r="M5" s="391">
        <v>66</v>
      </c>
      <c r="N5" s="391">
        <v>49</v>
      </c>
      <c r="O5" s="392">
        <v>39</v>
      </c>
      <c r="P5" s="392">
        <v>60</v>
      </c>
      <c r="Q5" s="392">
        <v>56</v>
      </c>
      <c r="R5" s="392">
        <v>55</v>
      </c>
      <c r="S5" s="391">
        <v>60</v>
      </c>
      <c r="T5" s="391">
        <v>55</v>
      </c>
      <c r="U5" s="391">
        <v>54</v>
      </c>
      <c r="V5" s="392">
        <v>51</v>
      </c>
      <c r="W5" s="392">
        <v>45</v>
      </c>
      <c r="X5" s="392">
        <v>34</v>
      </c>
      <c r="Y5" s="393">
        <v>52</v>
      </c>
      <c r="Z5" s="393">
        <v>59</v>
      </c>
      <c r="AA5" s="393">
        <v>51</v>
      </c>
      <c r="AB5" s="393">
        <v>42</v>
      </c>
      <c r="AC5" s="393">
        <v>24</v>
      </c>
      <c r="AD5" s="393">
        <v>49</v>
      </c>
      <c r="AE5" s="393">
        <v>31</v>
      </c>
      <c r="AF5" s="391">
        <v>33</v>
      </c>
      <c r="AG5" s="391">
        <v>14</v>
      </c>
      <c r="AH5" s="391">
        <v>25</v>
      </c>
      <c r="AI5" s="391">
        <v>50</v>
      </c>
      <c r="AJ5" s="391">
        <v>79</v>
      </c>
      <c r="AK5" s="391">
        <v>140</v>
      </c>
      <c r="AL5" s="391">
        <v>170</v>
      </c>
      <c r="AM5" s="391">
        <v>86</v>
      </c>
      <c r="AN5" s="391">
        <v>89</v>
      </c>
      <c r="AO5" s="391">
        <v>58</v>
      </c>
      <c r="AP5" s="391">
        <v>38</v>
      </c>
      <c r="AQ5" s="391">
        <v>45</v>
      </c>
      <c r="AR5" s="391">
        <v>59</v>
      </c>
      <c r="AS5" s="392">
        <v>57</v>
      </c>
      <c r="AT5" s="392">
        <v>37</v>
      </c>
      <c r="AU5" s="392">
        <v>51</v>
      </c>
      <c r="AV5" s="392">
        <v>32</v>
      </c>
      <c r="AW5" s="392">
        <v>57</v>
      </c>
      <c r="AX5" s="391">
        <v>41</v>
      </c>
      <c r="AY5" s="391">
        <v>36</v>
      </c>
      <c r="AZ5" s="392">
        <v>34</v>
      </c>
      <c r="BA5" s="391">
        <v>45</v>
      </c>
      <c r="BB5" s="392">
        <v>51</v>
      </c>
      <c r="BC5" s="393">
        <v>51</v>
      </c>
      <c r="BD5" s="393">
        <v>56</v>
      </c>
      <c r="BE5" s="393">
        <v>54</v>
      </c>
      <c r="BF5" s="394">
        <v>42</v>
      </c>
      <c r="BG5" s="394">
        <v>84</v>
      </c>
      <c r="BH5" s="394">
        <v>78</v>
      </c>
      <c r="BI5" s="394">
        <v>110</v>
      </c>
    </row>
    <row r="6" spans="1:62" s="4" customFormat="1" ht="11.25" customHeight="1" x14ac:dyDescent="0.2">
      <c r="A6" s="390" t="s">
        <v>180</v>
      </c>
      <c r="B6" s="391">
        <v>90</v>
      </c>
      <c r="C6" s="391">
        <v>42</v>
      </c>
      <c r="D6" s="391">
        <v>56</v>
      </c>
      <c r="E6" s="391">
        <v>41</v>
      </c>
      <c r="F6" s="391">
        <v>62</v>
      </c>
      <c r="G6" s="391">
        <v>118</v>
      </c>
      <c r="H6" s="391">
        <v>144</v>
      </c>
      <c r="I6" s="391">
        <v>180</v>
      </c>
      <c r="J6" s="391">
        <v>193</v>
      </c>
      <c r="K6" s="391">
        <v>202</v>
      </c>
      <c r="L6" s="391">
        <v>267</v>
      </c>
      <c r="M6" s="391">
        <v>246</v>
      </c>
      <c r="N6" s="391">
        <v>246</v>
      </c>
      <c r="O6" s="392">
        <v>178</v>
      </c>
      <c r="P6" s="392">
        <v>222</v>
      </c>
      <c r="Q6" s="392">
        <v>253</v>
      </c>
      <c r="R6" s="392">
        <v>221</v>
      </c>
      <c r="S6" s="391">
        <v>224</v>
      </c>
      <c r="T6" s="391">
        <v>228</v>
      </c>
      <c r="U6" s="391">
        <v>252</v>
      </c>
      <c r="V6" s="392">
        <v>207</v>
      </c>
      <c r="W6" s="392">
        <v>254</v>
      </c>
      <c r="X6" s="392">
        <v>198</v>
      </c>
      <c r="Y6" s="393">
        <v>210</v>
      </c>
      <c r="Z6" s="393">
        <v>233</v>
      </c>
      <c r="AA6" s="393">
        <v>176</v>
      </c>
      <c r="AB6" s="393">
        <v>176</v>
      </c>
      <c r="AC6" s="393">
        <v>163</v>
      </c>
      <c r="AD6" s="393">
        <v>137</v>
      </c>
      <c r="AE6" s="393">
        <v>141</v>
      </c>
      <c r="AF6" s="391">
        <v>75</v>
      </c>
      <c r="AG6" s="391">
        <v>55</v>
      </c>
      <c r="AH6" s="391">
        <v>96</v>
      </c>
      <c r="AI6" s="391">
        <v>115</v>
      </c>
      <c r="AJ6" s="391">
        <v>377</v>
      </c>
      <c r="AK6" s="391">
        <v>537</v>
      </c>
      <c r="AL6" s="391">
        <v>701</v>
      </c>
      <c r="AM6" s="391">
        <v>885</v>
      </c>
      <c r="AN6" s="391">
        <v>675</v>
      </c>
      <c r="AO6" s="391">
        <v>534</v>
      </c>
      <c r="AP6" s="391">
        <v>646</v>
      </c>
      <c r="AQ6" s="391">
        <v>421</v>
      </c>
      <c r="AR6" s="391">
        <v>365</v>
      </c>
      <c r="AS6" s="392">
        <v>324</v>
      </c>
      <c r="AT6" s="392">
        <v>318</v>
      </c>
      <c r="AU6" s="392">
        <v>309</v>
      </c>
      <c r="AV6" s="392">
        <v>273</v>
      </c>
      <c r="AW6" s="392">
        <v>228</v>
      </c>
      <c r="AX6" s="391">
        <v>260</v>
      </c>
      <c r="AY6" s="391">
        <v>273</v>
      </c>
      <c r="AZ6" s="392">
        <v>277</v>
      </c>
      <c r="BA6" s="391">
        <v>250</v>
      </c>
      <c r="BB6" s="392">
        <v>309</v>
      </c>
      <c r="BC6" s="393">
        <v>261</v>
      </c>
      <c r="BD6" s="393">
        <v>274</v>
      </c>
      <c r="BE6" s="393">
        <v>272</v>
      </c>
      <c r="BF6" s="394">
        <v>316</v>
      </c>
      <c r="BG6" s="394">
        <v>270</v>
      </c>
      <c r="BH6" s="394">
        <v>293</v>
      </c>
      <c r="BI6" s="394">
        <v>236</v>
      </c>
    </row>
    <row r="7" spans="1:62" s="4" customFormat="1" ht="11.25" customHeight="1" x14ac:dyDescent="0.2">
      <c r="A7" s="390" t="s">
        <v>181</v>
      </c>
      <c r="B7" s="391">
        <v>135</v>
      </c>
      <c r="C7" s="391">
        <v>89</v>
      </c>
      <c r="D7" s="391">
        <v>83</v>
      </c>
      <c r="E7" s="391">
        <v>57</v>
      </c>
      <c r="F7" s="391">
        <v>110</v>
      </c>
      <c r="G7" s="391">
        <v>84</v>
      </c>
      <c r="H7" s="391">
        <v>154</v>
      </c>
      <c r="I7" s="391">
        <v>173</v>
      </c>
      <c r="J7" s="391">
        <v>292</v>
      </c>
      <c r="K7" s="391">
        <v>289</v>
      </c>
      <c r="L7" s="391">
        <v>258</v>
      </c>
      <c r="M7" s="391">
        <v>260</v>
      </c>
      <c r="N7" s="391">
        <v>188</v>
      </c>
      <c r="O7" s="392">
        <v>222</v>
      </c>
      <c r="P7" s="392">
        <v>185</v>
      </c>
      <c r="Q7" s="392">
        <v>188</v>
      </c>
      <c r="R7" s="392">
        <v>220</v>
      </c>
      <c r="S7" s="391">
        <v>196</v>
      </c>
      <c r="T7" s="391">
        <v>199</v>
      </c>
      <c r="U7" s="391">
        <v>202</v>
      </c>
      <c r="V7" s="392">
        <v>195</v>
      </c>
      <c r="W7" s="392">
        <v>193</v>
      </c>
      <c r="X7" s="392">
        <v>203</v>
      </c>
      <c r="Y7" s="393">
        <v>202</v>
      </c>
      <c r="Z7" s="393">
        <v>157</v>
      </c>
      <c r="AA7" s="393">
        <v>169</v>
      </c>
      <c r="AB7" s="393">
        <v>138</v>
      </c>
      <c r="AC7" s="393">
        <v>182</v>
      </c>
      <c r="AD7" s="393">
        <v>113</v>
      </c>
      <c r="AE7" s="393">
        <v>162</v>
      </c>
      <c r="AF7" s="391">
        <v>92</v>
      </c>
      <c r="AG7" s="391">
        <v>72</v>
      </c>
      <c r="AH7" s="391">
        <v>81</v>
      </c>
      <c r="AI7" s="391">
        <v>99</v>
      </c>
      <c r="AJ7" s="391">
        <v>268</v>
      </c>
      <c r="AK7" s="391">
        <v>220</v>
      </c>
      <c r="AL7" s="391">
        <v>329</v>
      </c>
      <c r="AM7" s="391">
        <v>288</v>
      </c>
      <c r="AN7" s="391">
        <v>245</v>
      </c>
      <c r="AO7" s="391">
        <v>181</v>
      </c>
      <c r="AP7" s="391">
        <v>142</v>
      </c>
      <c r="AQ7" s="391">
        <v>165</v>
      </c>
      <c r="AR7" s="391">
        <v>184</v>
      </c>
      <c r="AS7" s="392">
        <v>168</v>
      </c>
      <c r="AT7" s="392">
        <v>161</v>
      </c>
      <c r="AU7" s="392">
        <v>121</v>
      </c>
      <c r="AV7" s="392">
        <v>150</v>
      </c>
      <c r="AW7" s="392">
        <v>159</v>
      </c>
      <c r="AX7" s="391">
        <v>173</v>
      </c>
      <c r="AY7" s="391">
        <v>144</v>
      </c>
      <c r="AZ7" s="392">
        <v>123</v>
      </c>
      <c r="BA7" s="391">
        <v>134</v>
      </c>
      <c r="BB7" s="392">
        <v>190</v>
      </c>
      <c r="BC7" s="393">
        <v>172</v>
      </c>
      <c r="BD7" s="393">
        <v>217</v>
      </c>
      <c r="BE7" s="393">
        <v>209</v>
      </c>
      <c r="BF7" s="394">
        <v>234</v>
      </c>
      <c r="BG7" s="394">
        <v>232</v>
      </c>
      <c r="BH7" s="394">
        <v>207</v>
      </c>
      <c r="BI7" s="394">
        <v>239</v>
      </c>
    </row>
    <row r="8" spans="1:62" s="399" customFormat="1" ht="11.25" customHeight="1" x14ac:dyDescent="0.2">
      <c r="A8" s="397" t="s">
        <v>182</v>
      </c>
      <c r="B8" s="394">
        <v>77</v>
      </c>
      <c r="C8" s="394">
        <v>22</v>
      </c>
      <c r="D8" s="394">
        <v>30</v>
      </c>
      <c r="E8" s="394">
        <v>42</v>
      </c>
      <c r="F8" s="394">
        <v>56</v>
      </c>
      <c r="G8" s="394">
        <v>74</v>
      </c>
      <c r="H8" s="394">
        <v>66</v>
      </c>
      <c r="I8" s="394">
        <v>68</v>
      </c>
      <c r="J8" s="394">
        <v>113</v>
      </c>
      <c r="K8" s="394">
        <v>88</v>
      </c>
      <c r="L8" s="394">
        <v>121</v>
      </c>
      <c r="M8" s="394">
        <v>120</v>
      </c>
      <c r="N8" s="394">
        <v>161</v>
      </c>
      <c r="O8" s="393">
        <v>119</v>
      </c>
      <c r="P8" s="393">
        <v>136</v>
      </c>
      <c r="Q8" s="393">
        <v>170</v>
      </c>
      <c r="R8" s="393">
        <v>156</v>
      </c>
      <c r="S8" s="394">
        <v>134</v>
      </c>
      <c r="T8" s="394">
        <v>147</v>
      </c>
      <c r="U8" s="394">
        <v>139</v>
      </c>
      <c r="V8" s="393">
        <v>132</v>
      </c>
      <c r="W8" s="393">
        <v>134</v>
      </c>
      <c r="X8" s="393">
        <v>135</v>
      </c>
      <c r="Y8" s="393">
        <v>92</v>
      </c>
      <c r="Z8" s="393">
        <v>118</v>
      </c>
      <c r="AA8" s="393">
        <v>112</v>
      </c>
      <c r="AB8" s="393">
        <v>123</v>
      </c>
      <c r="AC8" s="393">
        <v>88</v>
      </c>
      <c r="AD8" s="393">
        <v>87</v>
      </c>
      <c r="AE8" s="393">
        <v>83</v>
      </c>
      <c r="AF8" s="394">
        <v>70</v>
      </c>
      <c r="AG8" s="394">
        <v>42</v>
      </c>
      <c r="AH8" s="394">
        <v>38</v>
      </c>
      <c r="AI8" s="394">
        <v>68</v>
      </c>
      <c r="AJ8" s="394">
        <v>112</v>
      </c>
      <c r="AK8" s="394">
        <v>156</v>
      </c>
      <c r="AL8" s="394">
        <v>215</v>
      </c>
      <c r="AM8" s="394">
        <v>180</v>
      </c>
      <c r="AN8" s="394">
        <v>172</v>
      </c>
      <c r="AO8" s="394">
        <v>134</v>
      </c>
      <c r="AP8" s="394">
        <v>121</v>
      </c>
      <c r="AQ8" s="394">
        <v>93</v>
      </c>
      <c r="AR8" s="394">
        <v>93</v>
      </c>
      <c r="AS8" s="393">
        <v>89</v>
      </c>
      <c r="AT8" s="393">
        <v>86</v>
      </c>
      <c r="AU8" s="393">
        <v>62</v>
      </c>
      <c r="AV8" s="393">
        <v>74</v>
      </c>
      <c r="AW8" s="393">
        <v>94</v>
      </c>
      <c r="AX8" s="394">
        <v>83</v>
      </c>
      <c r="AY8" s="394">
        <v>86</v>
      </c>
      <c r="AZ8" s="393">
        <v>108</v>
      </c>
      <c r="BA8" s="394">
        <v>70</v>
      </c>
      <c r="BB8" s="393">
        <v>98</v>
      </c>
      <c r="BC8" s="393">
        <v>101</v>
      </c>
      <c r="BD8" s="393">
        <v>89</v>
      </c>
      <c r="BE8" s="393">
        <v>124</v>
      </c>
      <c r="BF8" s="394">
        <v>129</v>
      </c>
      <c r="BG8" s="394">
        <v>126</v>
      </c>
      <c r="BH8" s="394">
        <v>139</v>
      </c>
      <c r="BI8" s="394">
        <v>188</v>
      </c>
    </row>
    <row r="9" spans="1:62" s="404" customFormat="1" ht="12" hidden="1" customHeight="1" x14ac:dyDescent="0.2">
      <c r="A9" s="400" t="s">
        <v>183</v>
      </c>
      <c r="B9" s="401">
        <v>53</v>
      </c>
      <c r="C9" s="401">
        <v>13</v>
      </c>
      <c r="D9" s="401">
        <v>23</v>
      </c>
      <c r="E9" s="401">
        <v>33</v>
      </c>
      <c r="F9" s="401">
        <v>22</v>
      </c>
      <c r="G9" s="401">
        <v>47</v>
      </c>
      <c r="H9" s="401">
        <v>38</v>
      </c>
      <c r="I9" s="401">
        <v>50</v>
      </c>
      <c r="J9" s="401">
        <v>69</v>
      </c>
      <c r="K9" s="401">
        <v>67</v>
      </c>
      <c r="L9" s="401">
        <v>83</v>
      </c>
      <c r="M9" s="401">
        <v>81</v>
      </c>
      <c r="N9" s="401">
        <v>120</v>
      </c>
      <c r="O9" s="402">
        <v>81</v>
      </c>
      <c r="P9" s="402">
        <v>95</v>
      </c>
      <c r="Q9" s="402">
        <v>128</v>
      </c>
      <c r="R9" s="402">
        <v>117</v>
      </c>
      <c r="S9" s="401">
        <v>103</v>
      </c>
      <c r="T9" s="401">
        <v>104</v>
      </c>
      <c r="U9" s="401">
        <v>103</v>
      </c>
      <c r="V9" s="402">
        <v>96</v>
      </c>
      <c r="W9" s="402">
        <v>100</v>
      </c>
      <c r="X9" s="402">
        <v>81</v>
      </c>
      <c r="Y9" s="402"/>
      <c r="Z9" s="402"/>
      <c r="AA9" s="402"/>
      <c r="AB9" s="402"/>
      <c r="AC9" s="402"/>
      <c r="AD9" s="402"/>
      <c r="AE9" s="402">
        <v>59</v>
      </c>
      <c r="AF9" s="401">
        <v>52</v>
      </c>
      <c r="AG9" s="401">
        <v>32</v>
      </c>
      <c r="AH9" s="401">
        <v>30</v>
      </c>
      <c r="AI9" s="401">
        <v>46</v>
      </c>
      <c r="AJ9" s="401">
        <v>70</v>
      </c>
      <c r="AK9" s="401">
        <v>114</v>
      </c>
      <c r="AL9" s="401">
        <v>179</v>
      </c>
      <c r="AM9" s="401">
        <v>152</v>
      </c>
      <c r="AN9" s="401">
        <v>146</v>
      </c>
      <c r="AO9" s="401">
        <v>114</v>
      </c>
      <c r="AP9" s="401">
        <v>103</v>
      </c>
      <c r="AQ9" s="401">
        <v>76</v>
      </c>
      <c r="AR9" s="401">
        <v>70</v>
      </c>
      <c r="AS9" s="402">
        <v>71</v>
      </c>
      <c r="AT9" s="402">
        <v>66</v>
      </c>
      <c r="AU9" s="402">
        <v>53</v>
      </c>
      <c r="AV9" s="402">
        <v>56</v>
      </c>
      <c r="AW9" s="402">
        <v>74</v>
      </c>
      <c r="AX9" s="401">
        <v>66</v>
      </c>
      <c r="AY9" s="401">
        <v>69</v>
      </c>
      <c r="AZ9" s="402">
        <v>75</v>
      </c>
      <c r="BA9" s="401">
        <v>52</v>
      </c>
      <c r="BB9" s="402">
        <v>69</v>
      </c>
      <c r="BC9" s="402"/>
      <c r="BD9" s="402"/>
      <c r="BE9" s="402"/>
      <c r="BF9" s="401"/>
      <c r="BG9" s="401"/>
      <c r="BH9" s="401"/>
      <c r="BI9" s="394"/>
    </row>
    <row r="10" spans="1:62" s="4" customFormat="1" ht="11.25" customHeight="1" x14ac:dyDescent="0.2">
      <c r="A10" s="390" t="s">
        <v>184</v>
      </c>
      <c r="B10" s="391">
        <v>36</v>
      </c>
      <c r="C10" s="391">
        <v>24</v>
      </c>
      <c r="D10" s="391">
        <v>19</v>
      </c>
      <c r="E10" s="391">
        <v>41</v>
      </c>
      <c r="F10" s="391">
        <v>37</v>
      </c>
      <c r="G10" s="391">
        <v>41</v>
      </c>
      <c r="H10" s="391">
        <v>74</v>
      </c>
      <c r="I10" s="391">
        <v>49</v>
      </c>
      <c r="J10" s="391">
        <v>69</v>
      </c>
      <c r="K10" s="391">
        <v>78</v>
      </c>
      <c r="L10" s="391">
        <v>81</v>
      </c>
      <c r="M10" s="391">
        <v>68</v>
      </c>
      <c r="N10" s="391">
        <v>78</v>
      </c>
      <c r="O10" s="392">
        <v>70</v>
      </c>
      <c r="P10" s="392">
        <v>80</v>
      </c>
      <c r="Q10" s="392">
        <v>74</v>
      </c>
      <c r="R10" s="392">
        <v>98</v>
      </c>
      <c r="S10" s="391">
        <v>82</v>
      </c>
      <c r="T10" s="391">
        <v>90</v>
      </c>
      <c r="U10" s="391">
        <v>88</v>
      </c>
      <c r="V10" s="392">
        <v>81</v>
      </c>
      <c r="W10" s="392">
        <v>98</v>
      </c>
      <c r="X10" s="392">
        <v>77</v>
      </c>
      <c r="Y10" s="393">
        <v>81</v>
      </c>
      <c r="Z10" s="393">
        <v>67</v>
      </c>
      <c r="AA10" s="393">
        <v>86</v>
      </c>
      <c r="AB10" s="393">
        <v>86</v>
      </c>
      <c r="AC10" s="393">
        <v>79</v>
      </c>
      <c r="AD10" s="393">
        <v>67</v>
      </c>
      <c r="AE10" s="393">
        <v>59</v>
      </c>
      <c r="AF10" s="391">
        <v>25</v>
      </c>
      <c r="AG10" s="391">
        <v>36</v>
      </c>
      <c r="AH10" s="391">
        <v>19</v>
      </c>
      <c r="AI10" s="391">
        <v>66</v>
      </c>
      <c r="AJ10" s="391">
        <v>149</v>
      </c>
      <c r="AK10" s="391">
        <v>162</v>
      </c>
      <c r="AL10" s="391">
        <v>164</v>
      </c>
      <c r="AM10" s="391">
        <v>260</v>
      </c>
      <c r="AN10" s="391">
        <v>244</v>
      </c>
      <c r="AO10" s="391">
        <v>220</v>
      </c>
      <c r="AP10" s="391">
        <v>110</v>
      </c>
      <c r="AQ10" s="391">
        <v>169</v>
      </c>
      <c r="AR10" s="391">
        <v>96</v>
      </c>
      <c r="AS10" s="392">
        <v>75</v>
      </c>
      <c r="AT10" s="392">
        <v>103</v>
      </c>
      <c r="AU10" s="392">
        <v>86</v>
      </c>
      <c r="AV10" s="392">
        <v>83</v>
      </c>
      <c r="AW10" s="392">
        <v>73</v>
      </c>
      <c r="AX10" s="391">
        <v>116</v>
      </c>
      <c r="AY10" s="391">
        <v>108</v>
      </c>
      <c r="AZ10" s="392">
        <v>95</v>
      </c>
      <c r="BA10" s="391">
        <v>115</v>
      </c>
      <c r="BB10" s="392">
        <v>85</v>
      </c>
      <c r="BC10" s="393">
        <v>173</v>
      </c>
      <c r="BD10" s="393">
        <v>127</v>
      </c>
      <c r="BE10" s="393">
        <v>124</v>
      </c>
      <c r="BF10" s="394">
        <v>112</v>
      </c>
      <c r="BG10" s="394">
        <v>154</v>
      </c>
      <c r="BH10" s="394">
        <v>82</v>
      </c>
      <c r="BI10" s="394">
        <v>121</v>
      </c>
    </row>
    <row r="11" spans="1:62" s="4" customFormat="1" ht="15" customHeight="1" x14ac:dyDescent="0.2">
      <c r="A11" s="390" t="s">
        <v>185</v>
      </c>
      <c r="B11" s="391">
        <v>85</v>
      </c>
      <c r="C11" s="391">
        <v>16</v>
      </c>
      <c r="D11" s="391">
        <v>12</v>
      </c>
      <c r="E11" s="391">
        <v>12</v>
      </c>
      <c r="F11" s="391">
        <v>16</v>
      </c>
      <c r="G11" s="391">
        <v>25</v>
      </c>
      <c r="H11" s="391">
        <v>27</v>
      </c>
      <c r="I11" s="391">
        <v>33</v>
      </c>
      <c r="J11" s="391">
        <v>48</v>
      </c>
      <c r="K11" s="391">
        <v>30</v>
      </c>
      <c r="L11" s="391">
        <v>47</v>
      </c>
      <c r="M11" s="391">
        <v>42</v>
      </c>
      <c r="N11" s="391">
        <v>24</v>
      </c>
      <c r="O11" s="392">
        <v>50</v>
      </c>
      <c r="P11" s="392">
        <v>50</v>
      </c>
      <c r="Q11" s="392">
        <v>32</v>
      </c>
      <c r="R11" s="392">
        <v>45</v>
      </c>
      <c r="S11" s="391">
        <v>45</v>
      </c>
      <c r="T11" s="391">
        <v>40</v>
      </c>
      <c r="U11" s="391">
        <v>49</v>
      </c>
      <c r="V11" s="392">
        <v>47</v>
      </c>
      <c r="W11" s="392">
        <v>39</v>
      </c>
      <c r="X11" s="392">
        <v>20</v>
      </c>
      <c r="Y11" s="393">
        <v>41</v>
      </c>
      <c r="Z11" s="393">
        <v>34</v>
      </c>
      <c r="AA11" s="393">
        <v>26</v>
      </c>
      <c r="AB11" s="393">
        <v>40</v>
      </c>
      <c r="AC11" s="393">
        <v>35</v>
      </c>
      <c r="AD11" s="393">
        <v>16</v>
      </c>
      <c r="AE11" s="393">
        <v>39</v>
      </c>
      <c r="AF11" s="391">
        <v>29</v>
      </c>
      <c r="AG11" s="391">
        <v>16</v>
      </c>
      <c r="AH11" s="391">
        <v>19</v>
      </c>
      <c r="AI11" s="391">
        <v>16</v>
      </c>
      <c r="AJ11" s="391">
        <v>94</v>
      </c>
      <c r="AK11" s="391">
        <v>116</v>
      </c>
      <c r="AL11" s="391">
        <v>87</v>
      </c>
      <c r="AM11" s="391">
        <v>97</v>
      </c>
      <c r="AN11" s="391">
        <v>81</v>
      </c>
      <c r="AO11" s="391">
        <v>58</v>
      </c>
      <c r="AP11" s="391">
        <v>43</v>
      </c>
      <c r="AQ11" s="391">
        <v>38</v>
      </c>
      <c r="AR11" s="391">
        <v>50</v>
      </c>
      <c r="AS11" s="392">
        <v>40</v>
      </c>
      <c r="AT11" s="392">
        <v>52</v>
      </c>
      <c r="AU11" s="392">
        <v>35</v>
      </c>
      <c r="AV11" s="392">
        <v>38</v>
      </c>
      <c r="AW11" s="392">
        <v>27</v>
      </c>
      <c r="AX11" s="391">
        <v>45</v>
      </c>
      <c r="AY11" s="391">
        <v>28</v>
      </c>
      <c r="AZ11" s="392">
        <v>40</v>
      </c>
      <c r="BA11" s="391">
        <v>27</v>
      </c>
      <c r="BB11" s="392">
        <v>23</v>
      </c>
      <c r="BC11" s="393">
        <v>44</v>
      </c>
      <c r="BD11" s="393">
        <v>34</v>
      </c>
      <c r="BE11" s="393">
        <v>43</v>
      </c>
      <c r="BF11" s="394">
        <v>60</v>
      </c>
      <c r="BG11" s="394">
        <v>65</v>
      </c>
      <c r="BH11" s="394">
        <v>49</v>
      </c>
      <c r="BI11" s="394">
        <v>47</v>
      </c>
    </row>
    <row r="12" spans="1:62" s="4" customFormat="1" ht="11.25" customHeight="1" x14ac:dyDescent="0.2">
      <c r="A12" s="390" t="s">
        <v>186</v>
      </c>
      <c r="B12" s="391">
        <v>421</v>
      </c>
      <c r="C12" s="391">
        <v>205</v>
      </c>
      <c r="D12" s="391">
        <v>213</v>
      </c>
      <c r="E12" s="391">
        <v>206</v>
      </c>
      <c r="F12" s="391">
        <v>226</v>
      </c>
      <c r="G12" s="391">
        <v>295</v>
      </c>
      <c r="H12" s="391">
        <v>401</v>
      </c>
      <c r="I12" s="391">
        <v>545</v>
      </c>
      <c r="J12" s="391">
        <v>617</v>
      </c>
      <c r="K12" s="391">
        <v>643</v>
      </c>
      <c r="L12" s="391">
        <v>661</v>
      </c>
      <c r="M12" s="391">
        <v>644</v>
      </c>
      <c r="N12" s="391">
        <v>673</v>
      </c>
      <c r="O12" s="392">
        <v>564</v>
      </c>
      <c r="P12" s="392">
        <v>534</v>
      </c>
      <c r="Q12" s="392">
        <v>609</v>
      </c>
      <c r="R12" s="392">
        <v>533</v>
      </c>
      <c r="S12" s="391">
        <v>501</v>
      </c>
      <c r="T12" s="391">
        <v>566</v>
      </c>
      <c r="U12" s="391">
        <v>556</v>
      </c>
      <c r="V12" s="392">
        <v>569</v>
      </c>
      <c r="W12" s="392">
        <v>585</v>
      </c>
      <c r="X12" s="392">
        <v>615</v>
      </c>
      <c r="Y12" s="393">
        <v>565</v>
      </c>
      <c r="Z12" s="393">
        <v>509</v>
      </c>
      <c r="AA12" s="393">
        <v>580</v>
      </c>
      <c r="AB12" s="393">
        <v>466</v>
      </c>
      <c r="AC12" s="393">
        <v>426</v>
      </c>
      <c r="AD12" s="393">
        <v>417</v>
      </c>
      <c r="AE12" s="393">
        <v>463</v>
      </c>
      <c r="AF12" s="391">
        <v>298</v>
      </c>
      <c r="AG12" s="391">
        <v>155</v>
      </c>
      <c r="AH12" s="391">
        <v>237</v>
      </c>
      <c r="AI12" s="391">
        <v>309</v>
      </c>
      <c r="AJ12" s="391">
        <v>839</v>
      </c>
      <c r="AK12" s="391">
        <v>662</v>
      </c>
      <c r="AL12" s="391">
        <v>1225</v>
      </c>
      <c r="AM12" s="391">
        <v>1025</v>
      </c>
      <c r="AN12" s="391">
        <v>1191</v>
      </c>
      <c r="AO12" s="391">
        <v>1046</v>
      </c>
      <c r="AP12" s="391">
        <v>902</v>
      </c>
      <c r="AQ12" s="391">
        <v>870</v>
      </c>
      <c r="AR12" s="391">
        <v>653</v>
      </c>
      <c r="AS12" s="392">
        <v>615</v>
      </c>
      <c r="AT12" s="392">
        <v>681</v>
      </c>
      <c r="AU12" s="392">
        <v>653</v>
      </c>
      <c r="AV12" s="392">
        <v>594</v>
      </c>
      <c r="AW12" s="392">
        <v>697</v>
      </c>
      <c r="AX12" s="391">
        <v>664</v>
      </c>
      <c r="AY12" s="391">
        <v>664</v>
      </c>
      <c r="AZ12" s="392">
        <v>702</v>
      </c>
      <c r="BA12" s="391">
        <v>760</v>
      </c>
      <c r="BB12" s="392">
        <v>803</v>
      </c>
      <c r="BC12" s="393">
        <v>906</v>
      </c>
      <c r="BD12" s="393">
        <v>816</v>
      </c>
      <c r="BE12" s="393">
        <v>928</v>
      </c>
      <c r="BF12" s="394">
        <v>839</v>
      </c>
      <c r="BG12" s="394">
        <v>770</v>
      </c>
      <c r="BH12" s="394">
        <v>738</v>
      </c>
      <c r="BI12" s="394">
        <v>714</v>
      </c>
    </row>
    <row r="13" spans="1:62" s="4" customFormat="1" ht="11.25" customHeight="1" x14ac:dyDescent="0.2">
      <c r="A13" s="390" t="s">
        <v>187</v>
      </c>
      <c r="B13" s="391">
        <v>19</v>
      </c>
      <c r="C13" s="391">
        <v>29</v>
      </c>
      <c r="D13" s="391">
        <v>18</v>
      </c>
      <c r="E13" s="391">
        <v>18</v>
      </c>
      <c r="F13" s="391">
        <v>28</v>
      </c>
      <c r="G13" s="391">
        <v>24</v>
      </c>
      <c r="H13" s="391">
        <v>46</v>
      </c>
      <c r="I13" s="391">
        <v>57</v>
      </c>
      <c r="J13" s="391">
        <v>49</v>
      </c>
      <c r="K13" s="391">
        <v>64</v>
      </c>
      <c r="L13" s="391">
        <v>115</v>
      </c>
      <c r="M13" s="391">
        <v>77</v>
      </c>
      <c r="N13" s="391">
        <v>69</v>
      </c>
      <c r="O13" s="392">
        <v>45</v>
      </c>
      <c r="P13" s="392">
        <v>78</v>
      </c>
      <c r="Q13" s="392">
        <v>88</v>
      </c>
      <c r="R13" s="392">
        <v>78</v>
      </c>
      <c r="S13" s="391">
        <v>89</v>
      </c>
      <c r="T13" s="391">
        <v>103</v>
      </c>
      <c r="U13" s="391">
        <v>97</v>
      </c>
      <c r="V13" s="393">
        <v>89</v>
      </c>
      <c r="W13" s="392">
        <v>109</v>
      </c>
      <c r="X13" s="392">
        <v>80</v>
      </c>
      <c r="Y13" s="393">
        <v>65</v>
      </c>
      <c r="Z13" s="393">
        <v>76</v>
      </c>
      <c r="AA13" s="393">
        <v>73</v>
      </c>
      <c r="AB13" s="393">
        <v>66</v>
      </c>
      <c r="AC13" s="393">
        <v>51</v>
      </c>
      <c r="AD13" s="393">
        <v>56</v>
      </c>
      <c r="AE13" s="393">
        <v>50</v>
      </c>
      <c r="AF13" s="391">
        <v>14</v>
      </c>
      <c r="AG13" s="391">
        <v>20</v>
      </c>
      <c r="AH13" s="391">
        <v>30</v>
      </c>
      <c r="AI13" s="391">
        <v>41</v>
      </c>
      <c r="AJ13" s="391">
        <v>117</v>
      </c>
      <c r="AK13" s="391">
        <v>193</v>
      </c>
      <c r="AL13" s="391">
        <v>192</v>
      </c>
      <c r="AM13" s="391">
        <v>146</v>
      </c>
      <c r="AN13" s="391">
        <v>122</v>
      </c>
      <c r="AO13" s="391">
        <v>100</v>
      </c>
      <c r="AP13" s="391">
        <v>77</v>
      </c>
      <c r="AQ13" s="391">
        <v>77</v>
      </c>
      <c r="AR13" s="391">
        <v>59</v>
      </c>
      <c r="AS13" s="392">
        <v>73</v>
      </c>
      <c r="AT13" s="392">
        <v>64</v>
      </c>
      <c r="AU13" s="392">
        <v>42</v>
      </c>
      <c r="AV13" s="392">
        <v>66</v>
      </c>
      <c r="AW13" s="392">
        <v>64</v>
      </c>
      <c r="AX13" s="391">
        <v>54</v>
      </c>
      <c r="AY13" s="391">
        <v>47</v>
      </c>
      <c r="AZ13" s="392">
        <v>49</v>
      </c>
      <c r="BA13" s="391">
        <v>74</v>
      </c>
      <c r="BB13" s="392">
        <v>76</v>
      </c>
      <c r="BC13" s="393">
        <v>74</v>
      </c>
      <c r="BD13" s="393">
        <v>75</v>
      </c>
      <c r="BE13" s="393">
        <v>86</v>
      </c>
      <c r="BF13" s="394">
        <v>97</v>
      </c>
      <c r="BG13" s="394">
        <v>126</v>
      </c>
      <c r="BH13" s="394">
        <v>86</v>
      </c>
      <c r="BI13" s="394">
        <v>94</v>
      </c>
    </row>
    <row r="14" spans="1:62" s="408" customFormat="1" ht="12" hidden="1" customHeight="1" x14ac:dyDescent="0.2">
      <c r="A14" s="400" t="s">
        <v>187</v>
      </c>
      <c r="B14" s="405">
        <v>16</v>
      </c>
      <c r="C14" s="405">
        <v>25</v>
      </c>
      <c r="D14" s="405">
        <v>16</v>
      </c>
      <c r="E14" s="405">
        <v>15</v>
      </c>
      <c r="F14" s="405">
        <v>26</v>
      </c>
      <c r="G14" s="405">
        <v>23</v>
      </c>
      <c r="H14" s="405">
        <v>33</v>
      </c>
      <c r="I14" s="405">
        <v>47</v>
      </c>
      <c r="J14" s="405">
        <v>42</v>
      </c>
      <c r="K14" s="405">
        <v>51</v>
      </c>
      <c r="L14" s="405">
        <v>90</v>
      </c>
      <c r="M14" s="405">
        <v>63</v>
      </c>
      <c r="N14" s="405">
        <v>49</v>
      </c>
      <c r="O14" s="406">
        <v>40</v>
      </c>
      <c r="P14" s="406">
        <v>59</v>
      </c>
      <c r="Q14" s="406">
        <v>71</v>
      </c>
      <c r="R14" s="406">
        <v>56</v>
      </c>
      <c r="S14" s="405">
        <v>71</v>
      </c>
      <c r="T14" s="405">
        <v>74</v>
      </c>
      <c r="U14" s="405">
        <v>61</v>
      </c>
      <c r="V14" s="406">
        <v>62</v>
      </c>
      <c r="W14" s="406">
        <v>78</v>
      </c>
      <c r="X14" s="406">
        <v>60</v>
      </c>
      <c r="Y14" s="406">
        <v>43</v>
      </c>
      <c r="Z14" s="406">
        <v>57</v>
      </c>
      <c r="AA14" s="406">
        <v>51</v>
      </c>
      <c r="AB14" s="406"/>
      <c r="AC14" s="406"/>
      <c r="AD14" s="406"/>
      <c r="AE14" s="406">
        <v>176</v>
      </c>
      <c r="AF14" s="405">
        <v>13</v>
      </c>
      <c r="AG14" s="405">
        <v>17</v>
      </c>
      <c r="AH14" s="405">
        <v>19</v>
      </c>
      <c r="AI14" s="405">
        <v>34</v>
      </c>
      <c r="AJ14" s="405">
        <v>98</v>
      </c>
      <c r="AK14" s="405">
        <v>157</v>
      </c>
      <c r="AL14" s="405">
        <v>138</v>
      </c>
      <c r="AM14" s="405">
        <v>92</v>
      </c>
      <c r="AN14" s="405">
        <v>94</v>
      </c>
      <c r="AO14" s="405">
        <v>86</v>
      </c>
      <c r="AP14" s="405">
        <v>47</v>
      </c>
      <c r="AQ14" s="405">
        <v>64</v>
      </c>
      <c r="AR14" s="405">
        <v>47</v>
      </c>
      <c r="AS14" s="406">
        <v>49</v>
      </c>
      <c r="AT14" s="406">
        <v>52</v>
      </c>
      <c r="AU14" s="406">
        <v>37</v>
      </c>
      <c r="AV14" s="406">
        <v>48</v>
      </c>
      <c r="AW14" s="406">
        <v>41</v>
      </c>
      <c r="AX14" s="405">
        <v>41</v>
      </c>
      <c r="AY14" s="405">
        <v>37</v>
      </c>
      <c r="AZ14" s="406">
        <v>36</v>
      </c>
      <c r="BA14" s="405">
        <v>62</v>
      </c>
      <c r="BB14" s="406">
        <v>50</v>
      </c>
      <c r="BC14" s="406">
        <v>59</v>
      </c>
      <c r="BD14" s="406">
        <v>59</v>
      </c>
      <c r="BE14" s="406">
        <v>68</v>
      </c>
      <c r="BF14" s="405"/>
      <c r="BG14" s="405"/>
      <c r="BH14" s="405"/>
      <c r="BI14" s="394"/>
    </row>
    <row r="15" spans="1:62" s="4" customFormat="1" ht="11.25" customHeight="1" x14ac:dyDescent="0.2">
      <c r="A15" s="390" t="s">
        <v>188</v>
      </c>
      <c r="B15" s="391">
        <v>180</v>
      </c>
      <c r="C15" s="391">
        <v>61</v>
      </c>
      <c r="D15" s="391">
        <v>121</v>
      </c>
      <c r="E15" s="391">
        <v>77</v>
      </c>
      <c r="F15" s="391">
        <v>127</v>
      </c>
      <c r="G15" s="391">
        <v>162</v>
      </c>
      <c r="H15" s="391">
        <v>246</v>
      </c>
      <c r="I15" s="391">
        <v>269</v>
      </c>
      <c r="J15" s="391">
        <v>292</v>
      </c>
      <c r="K15" s="391">
        <v>285</v>
      </c>
      <c r="L15" s="391">
        <v>244</v>
      </c>
      <c r="M15" s="391">
        <v>277</v>
      </c>
      <c r="N15" s="391">
        <v>223</v>
      </c>
      <c r="O15" s="392">
        <v>224</v>
      </c>
      <c r="P15" s="392">
        <v>243</v>
      </c>
      <c r="Q15" s="392">
        <v>242</v>
      </c>
      <c r="R15" s="392">
        <v>244</v>
      </c>
      <c r="S15" s="391">
        <v>230</v>
      </c>
      <c r="T15" s="391">
        <v>260</v>
      </c>
      <c r="U15" s="391">
        <v>225</v>
      </c>
      <c r="V15" s="392">
        <v>227</v>
      </c>
      <c r="W15" s="392">
        <v>215</v>
      </c>
      <c r="X15" s="392">
        <v>243</v>
      </c>
      <c r="Y15" s="393">
        <v>268</v>
      </c>
      <c r="Z15" s="393">
        <v>205</v>
      </c>
      <c r="AA15" s="393">
        <v>403</v>
      </c>
      <c r="AB15" s="393">
        <v>208</v>
      </c>
      <c r="AC15" s="393">
        <v>202</v>
      </c>
      <c r="AD15" s="393">
        <v>250</v>
      </c>
      <c r="AE15" s="393">
        <v>176</v>
      </c>
      <c r="AF15" s="391">
        <v>128</v>
      </c>
      <c r="AG15" s="391">
        <v>83</v>
      </c>
      <c r="AH15" s="391">
        <v>123</v>
      </c>
      <c r="AI15" s="391">
        <v>133</v>
      </c>
      <c r="AJ15" s="391">
        <v>181</v>
      </c>
      <c r="AK15" s="391">
        <v>235</v>
      </c>
      <c r="AL15" s="391">
        <v>259</v>
      </c>
      <c r="AM15" s="391">
        <v>271</v>
      </c>
      <c r="AN15" s="391">
        <v>309</v>
      </c>
      <c r="AO15" s="391">
        <v>267</v>
      </c>
      <c r="AP15" s="391">
        <v>262</v>
      </c>
      <c r="AQ15" s="391">
        <v>231</v>
      </c>
      <c r="AR15" s="391">
        <v>236</v>
      </c>
      <c r="AS15" s="392">
        <v>222</v>
      </c>
      <c r="AT15" s="392">
        <v>244</v>
      </c>
      <c r="AU15" s="392">
        <v>226</v>
      </c>
      <c r="AV15" s="392">
        <v>200</v>
      </c>
      <c r="AW15" s="392">
        <v>184</v>
      </c>
      <c r="AX15" s="391">
        <v>232</v>
      </c>
      <c r="AY15" s="391">
        <v>241</v>
      </c>
      <c r="AZ15" s="392">
        <v>226</v>
      </c>
      <c r="BA15" s="391">
        <v>254</v>
      </c>
      <c r="BB15" s="392">
        <v>322</v>
      </c>
      <c r="BC15" s="393">
        <v>333</v>
      </c>
      <c r="BD15" s="393">
        <v>408</v>
      </c>
      <c r="BE15" s="393">
        <v>381</v>
      </c>
      <c r="BF15" s="394">
        <v>371</v>
      </c>
      <c r="BG15" s="394">
        <v>350</v>
      </c>
      <c r="BH15" s="394">
        <v>353</v>
      </c>
      <c r="BI15" s="394">
        <v>394</v>
      </c>
    </row>
    <row r="16" spans="1:62" s="408" customFormat="1" ht="12" hidden="1" x14ac:dyDescent="0.2">
      <c r="A16" s="400" t="s">
        <v>189</v>
      </c>
      <c r="B16" s="405">
        <v>8</v>
      </c>
      <c r="C16" s="405">
        <v>10</v>
      </c>
      <c r="D16" s="405">
        <v>7</v>
      </c>
      <c r="E16" s="405">
        <v>10</v>
      </c>
      <c r="F16" s="405">
        <v>22</v>
      </c>
      <c r="G16" s="405">
        <v>36</v>
      </c>
      <c r="H16" s="405">
        <v>88</v>
      </c>
      <c r="I16" s="405">
        <v>114</v>
      </c>
      <c r="J16" s="405">
        <v>167</v>
      </c>
      <c r="K16" s="405">
        <v>167</v>
      </c>
      <c r="L16" s="405">
        <v>168</v>
      </c>
      <c r="M16" s="405"/>
      <c r="N16" s="405"/>
      <c r="O16" s="409"/>
      <c r="P16" s="409"/>
      <c r="Q16" s="409"/>
      <c r="R16" s="409"/>
      <c r="S16" s="410"/>
      <c r="T16" s="410"/>
      <c r="U16" s="410"/>
      <c r="V16" s="409"/>
      <c r="W16" s="409"/>
      <c r="X16" s="409"/>
      <c r="Y16" s="409"/>
      <c r="Z16" s="409"/>
      <c r="AA16" s="409"/>
      <c r="AB16" s="409"/>
      <c r="AC16" s="409"/>
      <c r="AD16" s="409"/>
      <c r="AE16" s="409"/>
      <c r="AF16" s="405">
        <v>6</v>
      </c>
      <c r="AG16" s="405">
        <v>11</v>
      </c>
      <c r="AH16" s="405">
        <v>8</v>
      </c>
      <c r="AI16" s="405">
        <v>139</v>
      </c>
      <c r="AJ16" s="405">
        <v>276</v>
      </c>
      <c r="AK16" s="405">
        <v>332</v>
      </c>
      <c r="AL16" s="405">
        <v>517</v>
      </c>
      <c r="AM16" s="405">
        <v>519</v>
      </c>
      <c r="AN16" s="405">
        <v>281</v>
      </c>
      <c r="AO16" s="405">
        <v>322</v>
      </c>
      <c r="AP16" s="405">
        <v>168</v>
      </c>
      <c r="AQ16" s="405"/>
      <c r="AR16" s="405"/>
      <c r="AS16" s="409"/>
      <c r="AT16" s="409"/>
      <c r="AU16" s="409"/>
      <c r="AV16" s="409"/>
      <c r="AW16" s="409"/>
      <c r="AX16" s="410"/>
      <c r="AY16" s="410"/>
      <c r="AZ16" s="411"/>
      <c r="BA16" s="410"/>
      <c r="BB16" s="409"/>
      <c r="BC16" s="409"/>
      <c r="BD16" s="409"/>
      <c r="BE16" s="409"/>
      <c r="BF16" s="410"/>
      <c r="BG16" s="410"/>
      <c r="BH16" s="410"/>
      <c r="BI16" s="394"/>
    </row>
    <row r="17" spans="1:61" s="4" customFormat="1" ht="11.25" customHeight="1" x14ac:dyDescent="0.2">
      <c r="A17" s="390" t="s">
        <v>190</v>
      </c>
      <c r="B17" s="391">
        <v>48</v>
      </c>
      <c r="C17" s="391">
        <v>48</v>
      </c>
      <c r="D17" s="391">
        <v>29</v>
      </c>
      <c r="E17" s="391">
        <v>28</v>
      </c>
      <c r="F17" s="391">
        <v>39</v>
      </c>
      <c r="G17" s="391">
        <v>34</v>
      </c>
      <c r="H17" s="391">
        <v>43</v>
      </c>
      <c r="I17" s="391">
        <v>77</v>
      </c>
      <c r="J17" s="391">
        <v>101</v>
      </c>
      <c r="K17" s="391">
        <v>76</v>
      </c>
      <c r="L17" s="391">
        <v>116</v>
      </c>
      <c r="M17" s="391">
        <v>82</v>
      </c>
      <c r="N17" s="391">
        <v>81</v>
      </c>
      <c r="O17" s="391">
        <v>119</v>
      </c>
      <c r="P17" s="391">
        <v>88</v>
      </c>
      <c r="Q17" s="391">
        <v>90</v>
      </c>
      <c r="R17" s="391">
        <v>131</v>
      </c>
      <c r="S17" s="391">
        <v>122</v>
      </c>
      <c r="T17" s="391">
        <v>125</v>
      </c>
      <c r="U17" s="391">
        <v>121</v>
      </c>
      <c r="V17" s="391">
        <v>82</v>
      </c>
      <c r="W17" s="391">
        <v>118</v>
      </c>
      <c r="X17" s="393">
        <v>142</v>
      </c>
      <c r="Y17" s="393">
        <v>90</v>
      </c>
      <c r="Z17" s="393">
        <v>99</v>
      </c>
      <c r="AA17" s="393">
        <v>103</v>
      </c>
      <c r="AB17" s="393">
        <v>93</v>
      </c>
      <c r="AC17" s="393">
        <v>78</v>
      </c>
      <c r="AD17" s="393">
        <v>78</v>
      </c>
      <c r="AE17" s="393">
        <v>71</v>
      </c>
      <c r="AF17" s="391">
        <v>51</v>
      </c>
      <c r="AG17" s="391">
        <v>20</v>
      </c>
      <c r="AH17" s="391">
        <v>27</v>
      </c>
      <c r="AI17" s="391">
        <v>56</v>
      </c>
      <c r="AJ17" s="391">
        <v>92</v>
      </c>
      <c r="AK17" s="391">
        <v>220</v>
      </c>
      <c r="AL17" s="391">
        <v>284</v>
      </c>
      <c r="AM17" s="391">
        <v>233</v>
      </c>
      <c r="AN17" s="391">
        <v>257</v>
      </c>
      <c r="AO17" s="391">
        <v>170</v>
      </c>
      <c r="AP17" s="391">
        <v>187</v>
      </c>
      <c r="AQ17" s="391">
        <v>169</v>
      </c>
      <c r="AR17" s="391">
        <v>111</v>
      </c>
      <c r="AS17" s="391">
        <v>130</v>
      </c>
      <c r="AT17" s="391">
        <v>106</v>
      </c>
      <c r="AU17" s="392">
        <v>160</v>
      </c>
      <c r="AV17" s="413">
        <v>117</v>
      </c>
      <c r="AW17" s="391">
        <v>96</v>
      </c>
      <c r="AX17" s="391">
        <v>108</v>
      </c>
      <c r="AY17" s="391">
        <v>137</v>
      </c>
      <c r="AZ17" s="392">
        <v>125</v>
      </c>
      <c r="BA17" s="391">
        <v>168</v>
      </c>
      <c r="BB17" s="393">
        <v>133</v>
      </c>
      <c r="BC17" s="393">
        <v>147</v>
      </c>
      <c r="BD17" s="393">
        <v>174</v>
      </c>
      <c r="BE17" s="393">
        <v>178</v>
      </c>
      <c r="BF17" s="394">
        <v>126</v>
      </c>
      <c r="BG17" s="394">
        <v>132</v>
      </c>
      <c r="BH17" s="394">
        <v>141</v>
      </c>
      <c r="BI17" s="394">
        <v>151</v>
      </c>
    </row>
    <row r="18" spans="1:61" s="414" customFormat="1" ht="12" hidden="1" customHeight="1" x14ac:dyDescent="0.2">
      <c r="A18" s="400" t="s">
        <v>190</v>
      </c>
      <c r="B18" s="405">
        <v>33</v>
      </c>
      <c r="C18" s="405">
        <v>44</v>
      </c>
      <c r="D18" s="405">
        <v>21</v>
      </c>
      <c r="E18" s="405">
        <v>18</v>
      </c>
      <c r="F18" s="405">
        <v>27</v>
      </c>
      <c r="G18" s="405">
        <v>23</v>
      </c>
      <c r="H18" s="405">
        <v>32</v>
      </c>
      <c r="I18" s="405">
        <v>62</v>
      </c>
      <c r="J18" s="405">
        <v>79</v>
      </c>
      <c r="K18" s="405">
        <v>63</v>
      </c>
      <c r="L18" s="405">
        <v>76</v>
      </c>
      <c r="M18" s="405">
        <v>61</v>
      </c>
      <c r="N18" s="405">
        <v>53</v>
      </c>
      <c r="O18" s="406">
        <v>78</v>
      </c>
      <c r="P18" s="406">
        <v>62</v>
      </c>
      <c r="Q18" s="406">
        <v>57</v>
      </c>
      <c r="R18" s="406">
        <v>101</v>
      </c>
      <c r="S18" s="405">
        <v>72</v>
      </c>
      <c r="T18" s="405">
        <v>87</v>
      </c>
      <c r="U18" s="405">
        <v>76</v>
      </c>
      <c r="V18" s="406">
        <v>57</v>
      </c>
      <c r="W18" s="406">
        <v>82</v>
      </c>
      <c r="X18" s="406"/>
      <c r="Y18" s="406"/>
      <c r="Z18" s="406"/>
      <c r="AA18" s="406"/>
      <c r="AB18" s="406"/>
      <c r="AC18" s="406"/>
      <c r="AD18" s="406"/>
      <c r="AE18" s="406"/>
      <c r="AF18" s="405">
        <v>16</v>
      </c>
      <c r="AG18" s="405">
        <v>16</v>
      </c>
      <c r="AH18" s="405">
        <v>22</v>
      </c>
      <c r="AI18" s="405">
        <v>48</v>
      </c>
      <c r="AJ18" s="405">
        <v>62</v>
      </c>
      <c r="AK18" s="405">
        <v>204</v>
      </c>
      <c r="AL18" s="405">
        <v>217</v>
      </c>
      <c r="AM18" s="405">
        <v>191</v>
      </c>
      <c r="AN18" s="405">
        <v>213</v>
      </c>
      <c r="AO18" s="405">
        <v>135</v>
      </c>
      <c r="AP18" s="405">
        <v>144</v>
      </c>
      <c r="AQ18" s="405">
        <v>114</v>
      </c>
      <c r="AR18" s="405">
        <v>78</v>
      </c>
      <c r="AS18" s="406">
        <v>94</v>
      </c>
      <c r="AT18" s="406">
        <v>71</v>
      </c>
      <c r="AU18" s="406">
        <v>126</v>
      </c>
      <c r="AV18" s="406">
        <v>101</v>
      </c>
      <c r="AW18" s="406">
        <v>71</v>
      </c>
      <c r="AX18" s="405">
        <v>85</v>
      </c>
      <c r="AY18" s="405">
        <v>109</v>
      </c>
      <c r="AZ18" s="406">
        <v>99</v>
      </c>
      <c r="BA18" s="405">
        <v>129</v>
      </c>
      <c r="BB18" s="406">
        <v>0</v>
      </c>
      <c r="BC18" s="406"/>
      <c r="BD18" s="406"/>
      <c r="BE18" s="406"/>
      <c r="BF18" s="405"/>
      <c r="BG18" s="405"/>
      <c r="BH18" s="405"/>
      <c r="BI18" s="394"/>
    </row>
    <row r="19" spans="1:61" s="408" customFormat="1" ht="12" hidden="1" customHeight="1" x14ac:dyDescent="0.2">
      <c r="A19" s="400" t="s">
        <v>191</v>
      </c>
      <c r="B19" s="405">
        <v>15</v>
      </c>
      <c r="C19" s="405">
        <v>4</v>
      </c>
      <c r="D19" s="405">
        <v>8</v>
      </c>
      <c r="E19" s="405">
        <v>10</v>
      </c>
      <c r="F19" s="405">
        <v>12</v>
      </c>
      <c r="G19" s="405">
        <v>11</v>
      </c>
      <c r="H19" s="405">
        <v>11</v>
      </c>
      <c r="I19" s="405">
        <v>15</v>
      </c>
      <c r="J19" s="405">
        <v>22</v>
      </c>
      <c r="K19" s="405">
        <v>13</v>
      </c>
      <c r="L19" s="405">
        <v>40</v>
      </c>
      <c r="M19" s="405">
        <v>21</v>
      </c>
      <c r="N19" s="405">
        <v>28</v>
      </c>
      <c r="O19" s="406">
        <v>41</v>
      </c>
      <c r="P19" s="406">
        <v>26</v>
      </c>
      <c r="Q19" s="406">
        <v>33</v>
      </c>
      <c r="R19" s="406">
        <v>30</v>
      </c>
      <c r="S19" s="405">
        <v>50</v>
      </c>
      <c r="T19" s="405">
        <v>38</v>
      </c>
      <c r="U19" s="405">
        <v>45</v>
      </c>
      <c r="V19" s="406">
        <v>25</v>
      </c>
      <c r="W19" s="406">
        <v>36</v>
      </c>
      <c r="X19" s="406"/>
      <c r="Y19" s="406"/>
      <c r="Z19" s="406"/>
      <c r="AA19" s="406"/>
      <c r="AB19" s="406"/>
      <c r="AC19" s="406"/>
      <c r="AD19" s="406"/>
      <c r="AE19" s="406"/>
      <c r="AF19" s="405">
        <v>35</v>
      </c>
      <c r="AG19" s="405">
        <v>4</v>
      </c>
      <c r="AH19" s="405">
        <v>5</v>
      </c>
      <c r="AI19" s="405">
        <v>8</v>
      </c>
      <c r="AJ19" s="405">
        <v>30</v>
      </c>
      <c r="AK19" s="405">
        <v>16</v>
      </c>
      <c r="AL19" s="405">
        <v>67</v>
      </c>
      <c r="AM19" s="405">
        <v>42</v>
      </c>
      <c r="AN19" s="405">
        <v>44</v>
      </c>
      <c r="AO19" s="405">
        <v>35</v>
      </c>
      <c r="AP19" s="405">
        <v>43</v>
      </c>
      <c r="AQ19" s="405">
        <v>55</v>
      </c>
      <c r="AR19" s="405">
        <v>33</v>
      </c>
      <c r="AS19" s="406">
        <v>36</v>
      </c>
      <c r="AT19" s="406">
        <v>35</v>
      </c>
      <c r="AU19" s="406">
        <v>34</v>
      </c>
      <c r="AV19" s="406">
        <v>16</v>
      </c>
      <c r="AW19" s="406">
        <v>25</v>
      </c>
      <c r="AX19" s="405">
        <v>23</v>
      </c>
      <c r="AY19" s="405">
        <v>28</v>
      </c>
      <c r="AZ19" s="406">
        <v>26</v>
      </c>
      <c r="BA19" s="405">
        <v>39</v>
      </c>
      <c r="BB19" s="406">
        <v>0</v>
      </c>
      <c r="BC19" s="406"/>
      <c r="BD19" s="406"/>
      <c r="BE19" s="406"/>
      <c r="BF19" s="405"/>
      <c r="BG19" s="405"/>
      <c r="BH19" s="405"/>
      <c r="BI19" s="394"/>
    </row>
    <row r="20" spans="1:61" s="4" customFormat="1" ht="15" customHeight="1" x14ac:dyDescent="0.2">
      <c r="A20" s="390" t="s">
        <v>192</v>
      </c>
      <c r="B20" s="391">
        <v>42</v>
      </c>
      <c r="C20" s="391">
        <v>21</v>
      </c>
      <c r="D20" s="391">
        <v>16</v>
      </c>
      <c r="E20" s="391">
        <v>19</v>
      </c>
      <c r="F20" s="391">
        <v>19</v>
      </c>
      <c r="G20" s="391">
        <v>32</v>
      </c>
      <c r="H20" s="391">
        <v>38</v>
      </c>
      <c r="I20" s="391">
        <v>55</v>
      </c>
      <c r="J20" s="391">
        <v>75</v>
      </c>
      <c r="K20" s="391">
        <v>52</v>
      </c>
      <c r="L20" s="391">
        <v>71</v>
      </c>
      <c r="M20" s="391">
        <v>111</v>
      </c>
      <c r="N20" s="391">
        <v>84</v>
      </c>
      <c r="O20" s="392">
        <v>67</v>
      </c>
      <c r="P20" s="392">
        <v>78</v>
      </c>
      <c r="Q20" s="392">
        <v>103</v>
      </c>
      <c r="R20" s="392">
        <v>100</v>
      </c>
      <c r="S20" s="391">
        <v>89</v>
      </c>
      <c r="T20" s="391">
        <v>105</v>
      </c>
      <c r="U20" s="391">
        <v>83</v>
      </c>
      <c r="V20" s="392">
        <v>73</v>
      </c>
      <c r="W20" s="392">
        <v>86</v>
      </c>
      <c r="X20" s="392">
        <v>87</v>
      </c>
      <c r="Y20" s="393">
        <v>120</v>
      </c>
      <c r="Z20" s="393">
        <v>113</v>
      </c>
      <c r="AA20" s="393">
        <v>83</v>
      </c>
      <c r="AB20" s="393">
        <v>64</v>
      </c>
      <c r="AC20" s="393">
        <v>67</v>
      </c>
      <c r="AD20" s="393">
        <v>70</v>
      </c>
      <c r="AE20" s="393">
        <v>56</v>
      </c>
      <c r="AF20" s="391">
        <v>22</v>
      </c>
      <c r="AG20" s="391">
        <v>13</v>
      </c>
      <c r="AH20" s="391">
        <v>17</v>
      </c>
      <c r="AI20" s="391">
        <v>52</v>
      </c>
      <c r="AJ20" s="391">
        <v>67</v>
      </c>
      <c r="AK20" s="391">
        <v>134</v>
      </c>
      <c r="AL20" s="391">
        <v>174</v>
      </c>
      <c r="AM20" s="391">
        <v>228</v>
      </c>
      <c r="AN20" s="391">
        <v>262</v>
      </c>
      <c r="AO20" s="391">
        <v>167</v>
      </c>
      <c r="AP20" s="391">
        <v>189</v>
      </c>
      <c r="AQ20" s="391">
        <v>113</v>
      </c>
      <c r="AR20" s="391">
        <v>116</v>
      </c>
      <c r="AS20" s="392">
        <v>84</v>
      </c>
      <c r="AT20" s="392">
        <v>111</v>
      </c>
      <c r="AU20" s="392">
        <v>95</v>
      </c>
      <c r="AV20" s="392">
        <v>85</v>
      </c>
      <c r="AW20" s="392">
        <v>93</v>
      </c>
      <c r="AX20" s="391">
        <v>95</v>
      </c>
      <c r="AY20" s="391">
        <v>76</v>
      </c>
      <c r="AZ20" s="392">
        <v>79</v>
      </c>
      <c r="BA20" s="391">
        <v>106</v>
      </c>
      <c r="BB20" s="392">
        <v>88</v>
      </c>
      <c r="BC20" s="393">
        <v>83</v>
      </c>
      <c r="BD20" s="393">
        <v>119</v>
      </c>
      <c r="BE20" s="393">
        <v>90</v>
      </c>
      <c r="BF20" s="394">
        <v>106</v>
      </c>
      <c r="BG20" s="394">
        <v>117</v>
      </c>
      <c r="BH20" s="394">
        <v>67</v>
      </c>
      <c r="BI20" s="394">
        <v>150</v>
      </c>
    </row>
    <row r="21" spans="1:61" s="4" customFormat="1" ht="11.25" customHeight="1" x14ac:dyDescent="0.2">
      <c r="A21" s="390" t="s">
        <v>193</v>
      </c>
      <c r="B21" s="391">
        <v>122</v>
      </c>
      <c r="C21" s="391">
        <v>68</v>
      </c>
      <c r="D21" s="391">
        <v>54</v>
      </c>
      <c r="E21" s="391">
        <v>63</v>
      </c>
      <c r="F21" s="391">
        <v>86</v>
      </c>
      <c r="G21" s="391">
        <v>83</v>
      </c>
      <c r="H21" s="391">
        <v>87</v>
      </c>
      <c r="I21" s="391">
        <v>139</v>
      </c>
      <c r="J21" s="391">
        <v>167</v>
      </c>
      <c r="K21" s="391">
        <v>143</v>
      </c>
      <c r="L21" s="391">
        <v>180</v>
      </c>
      <c r="M21" s="391">
        <v>165</v>
      </c>
      <c r="N21" s="391">
        <v>163</v>
      </c>
      <c r="O21" s="392">
        <v>149</v>
      </c>
      <c r="P21" s="392">
        <v>162</v>
      </c>
      <c r="Q21" s="392">
        <v>176</v>
      </c>
      <c r="R21" s="392">
        <v>225</v>
      </c>
      <c r="S21" s="391">
        <v>186</v>
      </c>
      <c r="T21" s="391">
        <v>199</v>
      </c>
      <c r="U21" s="391">
        <v>213</v>
      </c>
      <c r="V21" s="392">
        <v>219</v>
      </c>
      <c r="W21" s="392">
        <v>205</v>
      </c>
      <c r="X21" s="392">
        <v>206</v>
      </c>
      <c r="Y21" s="393">
        <v>173</v>
      </c>
      <c r="Z21" s="393">
        <v>199</v>
      </c>
      <c r="AA21" s="393">
        <v>224</v>
      </c>
      <c r="AB21" s="393">
        <v>230</v>
      </c>
      <c r="AC21" s="393">
        <v>175</v>
      </c>
      <c r="AD21" s="393">
        <v>200</v>
      </c>
      <c r="AE21" s="393">
        <v>201</v>
      </c>
      <c r="AF21" s="391">
        <v>48</v>
      </c>
      <c r="AG21" s="391">
        <v>42</v>
      </c>
      <c r="AH21" s="391">
        <v>51</v>
      </c>
      <c r="AI21" s="391">
        <v>49</v>
      </c>
      <c r="AJ21" s="391">
        <v>96</v>
      </c>
      <c r="AK21" s="391">
        <v>75</v>
      </c>
      <c r="AL21" s="391">
        <v>105</v>
      </c>
      <c r="AM21" s="391">
        <v>102</v>
      </c>
      <c r="AN21" s="391">
        <v>112</v>
      </c>
      <c r="AO21" s="391">
        <v>96</v>
      </c>
      <c r="AP21" s="391">
        <v>75</v>
      </c>
      <c r="AQ21" s="391">
        <v>101</v>
      </c>
      <c r="AR21" s="391">
        <v>111</v>
      </c>
      <c r="AS21" s="392">
        <v>118</v>
      </c>
      <c r="AT21" s="392">
        <v>141</v>
      </c>
      <c r="AU21" s="392">
        <v>115</v>
      </c>
      <c r="AV21" s="392">
        <v>106</v>
      </c>
      <c r="AW21" s="392">
        <v>126</v>
      </c>
      <c r="AX21" s="391">
        <v>159</v>
      </c>
      <c r="AY21" s="391">
        <v>140</v>
      </c>
      <c r="AZ21" s="392">
        <v>118</v>
      </c>
      <c r="BA21" s="391">
        <v>143</v>
      </c>
      <c r="BB21" s="392">
        <v>207</v>
      </c>
      <c r="BC21" s="393">
        <v>173</v>
      </c>
      <c r="BD21" s="393">
        <v>196</v>
      </c>
      <c r="BE21" s="393">
        <v>181</v>
      </c>
      <c r="BF21" s="394">
        <v>236</v>
      </c>
      <c r="BG21" s="394">
        <v>277</v>
      </c>
      <c r="BH21" s="394">
        <v>221</v>
      </c>
      <c r="BI21" s="394">
        <v>302</v>
      </c>
    </row>
    <row r="22" spans="1:61" s="4" customFormat="1" ht="11.25" customHeight="1" x14ac:dyDescent="0.2">
      <c r="A22" s="390" t="s">
        <v>194</v>
      </c>
      <c r="B22" s="391">
        <v>74</v>
      </c>
      <c r="C22" s="391">
        <v>58</v>
      </c>
      <c r="D22" s="391">
        <v>42</v>
      </c>
      <c r="E22" s="391">
        <v>38</v>
      </c>
      <c r="F22" s="391">
        <v>64</v>
      </c>
      <c r="G22" s="391">
        <v>67</v>
      </c>
      <c r="H22" s="391">
        <v>82</v>
      </c>
      <c r="I22" s="391">
        <v>87</v>
      </c>
      <c r="J22" s="391">
        <v>112</v>
      </c>
      <c r="K22" s="391">
        <v>121</v>
      </c>
      <c r="L22" s="391">
        <v>116</v>
      </c>
      <c r="M22" s="391">
        <v>120</v>
      </c>
      <c r="N22" s="391">
        <v>141</v>
      </c>
      <c r="O22" s="392">
        <v>126</v>
      </c>
      <c r="P22" s="392">
        <v>140</v>
      </c>
      <c r="Q22" s="392">
        <v>121</v>
      </c>
      <c r="R22" s="392">
        <v>154</v>
      </c>
      <c r="S22" s="391">
        <v>150</v>
      </c>
      <c r="T22" s="391">
        <v>131</v>
      </c>
      <c r="U22" s="391">
        <v>150</v>
      </c>
      <c r="V22" s="392">
        <v>130</v>
      </c>
      <c r="W22" s="392">
        <v>152</v>
      </c>
      <c r="X22" s="392">
        <v>157</v>
      </c>
      <c r="Y22" s="393">
        <v>138</v>
      </c>
      <c r="Z22" s="393">
        <v>150</v>
      </c>
      <c r="AA22" s="393">
        <v>114</v>
      </c>
      <c r="AB22" s="393">
        <v>114</v>
      </c>
      <c r="AC22" s="393">
        <v>100</v>
      </c>
      <c r="AD22" s="393">
        <v>93</v>
      </c>
      <c r="AE22" s="393">
        <v>108</v>
      </c>
      <c r="AF22" s="391">
        <v>65</v>
      </c>
      <c r="AG22" s="391">
        <v>62</v>
      </c>
      <c r="AH22" s="391">
        <v>74</v>
      </c>
      <c r="AI22" s="391">
        <v>136</v>
      </c>
      <c r="AJ22" s="391">
        <v>162</v>
      </c>
      <c r="AK22" s="391">
        <v>164</v>
      </c>
      <c r="AL22" s="391">
        <v>372</v>
      </c>
      <c r="AM22" s="391">
        <v>401</v>
      </c>
      <c r="AN22" s="391">
        <v>378</v>
      </c>
      <c r="AO22" s="391">
        <v>275</v>
      </c>
      <c r="AP22" s="391">
        <v>195</v>
      </c>
      <c r="AQ22" s="391">
        <v>237</v>
      </c>
      <c r="AR22" s="391">
        <v>158</v>
      </c>
      <c r="AS22" s="392">
        <v>173</v>
      </c>
      <c r="AT22" s="392">
        <v>238</v>
      </c>
      <c r="AU22" s="392">
        <v>173</v>
      </c>
      <c r="AV22" s="392">
        <v>112</v>
      </c>
      <c r="AW22" s="392">
        <v>203</v>
      </c>
      <c r="AX22" s="391">
        <v>179</v>
      </c>
      <c r="AY22" s="391">
        <v>153</v>
      </c>
      <c r="AZ22" s="392">
        <v>175</v>
      </c>
      <c r="BA22" s="391">
        <v>176</v>
      </c>
      <c r="BB22" s="392">
        <v>180</v>
      </c>
      <c r="BC22" s="393">
        <v>131</v>
      </c>
      <c r="BD22" s="393">
        <v>186</v>
      </c>
      <c r="BE22" s="393">
        <v>156</v>
      </c>
      <c r="BF22" s="394">
        <v>167</v>
      </c>
      <c r="BG22" s="394">
        <v>163</v>
      </c>
      <c r="BH22" s="394">
        <v>159</v>
      </c>
      <c r="BI22" s="394">
        <v>138</v>
      </c>
    </row>
    <row r="23" spans="1:61" s="4" customFormat="1" ht="11.25" customHeight="1" x14ac:dyDescent="0.2">
      <c r="A23" s="390" t="s">
        <v>195</v>
      </c>
      <c r="B23" s="391">
        <v>3</v>
      </c>
      <c r="C23" s="391">
        <v>3</v>
      </c>
      <c r="D23" s="391">
        <v>7</v>
      </c>
      <c r="E23" s="391">
        <v>9</v>
      </c>
      <c r="F23" s="391">
        <v>7</v>
      </c>
      <c r="G23" s="391">
        <v>5</v>
      </c>
      <c r="H23" s="391">
        <v>13</v>
      </c>
      <c r="I23" s="391">
        <v>15</v>
      </c>
      <c r="J23" s="391">
        <v>17</v>
      </c>
      <c r="K23" s="391">
        <v>15</v>
      </c>
      <c r="L23" s="391">
        <v>45</v>
      </c>
      <c r="M23" s="391">
        <v>21</v>
      </c>
      <c r="N23" s="391">
        <v>23</v>
      </c>
      <c r="O23" s="392">
        <v>28</v>
      </c>
      <c r="P23" s="392">
        <v>28</v>
      </c>
      <c r="Q23" s="392">
        <v>19</v>
      </c>
      <c r="R23" s="392">
        <v>29</v>
      </c>
      <c r="S23" s="391">
        <v>24</v>
      </c>
      <c r="T23" s="391">
        <v>24</v>
      </c>
      <c r="U23" s="391">
        <v>37</v>
      </c>
      <c r="V23" s="392">
        <v>30</v>
      </c>
      <c r="W23" s="392">
        <v>28</v>
      </c>
      <c r="X23" s="392">
        <v>21</v>
      </c>
      <c r="Y23" s="393">
        <v>27</v>
      </c>
      <c r="Z23" s="393">
        <v>19</v>
      </c>
      <c r="AA23" s="393">
        <v>14</v>
      </c>
      <c r="AB23" s="393">
        <v>17</v>
      </c>
      <c r="AC23" s="393">
        <v>14</v>
      </c>
      <c r="AD23" s="393">
        <v>20</v>
      </c>
      <c r="AE23" s="393">
        <v>10</v>
      </c>
      <c r="AF23" s="391">
        <v>13</v>
      </c>
      <c r="AG23" s="391">
        <v>14</v>
      </c>
      <c r="AH23" s="391">
        <v>13</v>
      </c>
      <c r="AI23" s="391">
        <v>91</v>
      </c>
      <c r="AJ23" s="391">
        <v>83</v>
      </c>
      <c r="AK23" s="391">
        <v>97</v>
      </c>
      <c r="AL23" s="391">
        <v>65</v>
      </c>
      <c r="AM23" s="391">
        <v>53</v>
      </c>
      <c r="AN23" s="391">
        <v>89</v>
      </c>
      <c r="AO23" s="391">
        <v>51</v>
      </c>
      <c r="AP23" s="391">
        <v>46</v>
      </c>
      <c r="AQ23" s="391">
        <v>30</v>
      </c>
      <c r="AR23" s="391">
        <v>33</v>
      </c>
      <c r="AS23" s="392">
        <v>30</v>
      </c>
      <c r="AT23" s="392">
        <v>33</v>
      </c>
      <c r="AU23" s="392">
        <v>25</v>
      </c>
      <c r="AV23" s="392">
        <v>27</v>
      </c>
      <c r="AW23" s="392">
        <v>14</v>
      </c>
      <c r="AX23" s="391">
        <v>29</v>
      </c>
      <c r="AY23" s="391">
        <v>23</v>
      </c>
      <c r="AZ23" s="392">
        <v>23</v>
      </c>
      <c r="BA23" s="391">
        <v>31</v>
      </c>
      <c r="BB23" s="392">
        <v>28</v>
      </c>
      <c r="BC23" s="393">
        <v>34</v>
      </c>
      <c r="BD23" s="393">
        <v>24</v>
      </c>
      <c r="BE23" s="393">
        <v>15</v>
      </c>
      <c r="BF23" s="394">
        <v>24</v>
      </c>
      <c r="BG23" s="394">
        <v>24</v>
      </c>
      <c r="BH23" s="394">
        <v>22</v>
      </c>
      <c r="BI23" s="394">
        <v>21</v>
      </c>
    </row>
    <row r="24" spans="1:61" s="4" customFormat="1" ht="11.25" customHeight="1" x14ac:dyDescent="0.2">
      <c r="A24" s="390" t="s">
        <v>196</v>
      </c>
      <c r="B24" s="391">
        <v>5</v>
      </c>
      <c r="C24" s="391">
        <v>9</v>
      </c>
      <c r="D24" s="391">
        <v>4</v>
      </c>
      <c r="E24" s="391">
        <v>8</v>
      </c>
      <c r="F24" s="391">
        <v>6</v>
      </c>
      <c r="G24" s="391">
        <v>13</v>
      </c>
      <c r="H24" s="391">
        <v>18</v>
      </c>
      <c r="I24" s="391">
        <v>14</v>
      </c>
      <c r="J24" s="391">
        <v>18</v>
      </c>
      <c r="K24" s="391">
        <v>21</v>
      </c>
      <c r="L24" s="391">
        <v>12</v>
      </c>
      <c r="M24" s="391">
        <v>14</v>
      </c>
      <c r="N24" s="391">
        <v>13</v>
      </c>
      <c r="O24" s="392">
        <v>24</v>
      </c>
      <c r="P24" s="392">
        <v>29</v>
      </c>
      <c r="Q24" s="392">
        <v>20</v>
      </c>
      <c r="R24" s="392">
        <v>24</v>
      </c>
      <c r="S24" s="391">
        <v>23</v>
      </c>
      <c r="T24" s="391">
        <v>21</v>
      </c>
      <c r="U24" s="391">
        <v>20</v>
      </c>
      <c r="V24" s="392">
        <v>25</v>
      </c>
      <c r="W24" s="392">
        <v>23</v>
      </c>
      <c r="X24" s="392">
        <v>28</v>
      </c>
      <c r="Y24" s="393">
        <v>31</v>
      </c>
      <c r="Z24" s="393">
        <v>26</v>
      </c>
      <c r="AA24" s="393">
        <v>19</v>
      </c>
      <c r="AB24" s="393">
        <v>17</v>
      </c>
      <c r="AC24" s="393">
        <v>9</v>
      </c>
      <c r="AD24" s="393">
        <v>6</v>
      </c>
      <c r="AE24" s="393">
        <v>7</v>
      </c>
      <c r="AF24" s="394">
        <v>7</v>
      </c>
      <c r="AG24" s="391">
        <v>6</v>
      </c>
      <c r="AH24" s="391">
        <v>8</v>
      </c>
      <c r="AI24" s="391">
        <v>17</v>
      </c>
      <c r="AJ24" s="391">
        <v>24</v>
      </c>
      <c r="AK24" s="391">
        <v>32</v>
      </c>
      <c r="AL24" s="391">
        <v>34</v>
      </c>
      <c r="AM24" s="391">
        <v>29</v>
      </c>
      <c r="AN24" s="391">
        <v>23</v>
      </c>
      <c r="AO24" s="391">
        <v>18</v>
      </c>
      <c r="AP24" s="391">
        <v>21</v>
      </c>
      <c r="AQ24" s="391">
        <v>29</v>
      </c>
      <c r="AR24" s="391">
        <v>22</v>
      </c>
      <c r="AS24" s="392">
        <v>18</v>
      </c>
      <c r="AT24" s="392">
        <v>21</v>
      </c>
      <c r="AU24" s="392">
        <v>13</v>
      </c>
      <c r="AV24" s="392">
        <v>20</v>
      </c>
      <c r="AW24" s="392">
        <v>6</v>
      </c>
      <c r="AX24" s="391">
        <v>20</v>
      </c>
      <c r="AY24" s="391">
        <v>11</v>
      </c>
      <c r="AZ24" s="392">
        <v>23</v>
      </c>
      <c r="BA24" s="391">
        <v>20</v>
      </c>
      <c r="BB24" s="392">
        <v>31</v>
      </c>
      <c r="BC24" s="393">
        <v>19</v>
      </c>
      <c r="BD24" s="393">
        <v>21</v>
      </c>
      <c r="BE24" s="393">
        <v>15</v>
      </c>
      <c r="BF24" s="394">
        <v>53</v>
      </c>
      <c r="BG24" s="394">
        <v>24</v>
      </c>
      <c r="BH24" s="394">
        <v>55</v>
      </c>
      <c r="BI24" s="394">
        <v>23</v>
      </c>
    </row>
    <row r="25" spans="1:61" s="4" customFormat="1" ht="15" customHeight="1" x14ac:dyDescent="0.2">
      <c r="A25" s="390" t="s">
        <v>197</v>
      </c>
      <c r="B25" s="391">
        <v>89</v>
      </c>
      <c r="C25" s="391">
        <v>51</v>
      </c>
      <c r="D25" s="391">
        <v>44</v>
      </c>
      <c r="E25" s="391">
        <v>29</v>
      </c>
      <c r="F25" s="391">
        <v>42</v>
      </c>
      <c r="G25" s="391">
        <v>77</v>
      </c>
      <c r="H25" s="391">
        <v>79</v>
      </c>
      <c r="I25" s="391">
        <v>90</v>
      </c>
      <c r="J25" s="391">
        <v>124</v>
      </c>
      <c r="K25" s="391">
        <v>162</v>
      </c>
      <c r="L25" s="391">
        <v>164</v>
      </c>
      <c r="M25" s="391">
        <v>171</v>
      </c>
      <c r="N25" s="391">
        <v>148</v>
      </c>
      <c r="O25" s="392">
        <v>216</v>
      </c>
      <c r="P25" s="392">
        <v>144</v>
      </c>
      <c r="Q25" s="392">
        <v>174</v>
      </c>
      <c r="R25" s="392">
        <v>203</v>
      </c>
      <c r="S25" s="391">
        <v>164</v>
      </c>
      <c r="T25" s="391">
        <v>186</v>
      </c>
      <c r="U25" s="391">
        <v>202</v>
      </c>
      <c r="V25" s="392">
        <v>196</v>
      </c>
      <c r="W25" s="392">
        <v>173</v>
      </c>
      <c r="X25" s="392">
        <v>181</v>
      </c>
      <c r="Y25" s="393">
        <v>165</v>
      </c>
      <c r="Z25" s="393">
        <v>165</v>
      </c>
      <c r="AA25" s="393">
        <v>153</v>
      </c>
      <c r="AB25" s="393">
        <v>130</v>
      </c>
      <c r="AC25" s="393">
        <v>116</v>
      </c>
      <c r="AD25" s="393">
        <v>103</v>
      </c>
      <c r="AE25" s="393">
        <v>105</v>
      </c>
      <c r="AF25" s="391">
        <v>85</v>
      </c>
      <c r="AG25" s="391">
        <v>64</v>
      </c>
      <c r="AH25" s="391">
        <v>57</v>
      </c>
      <c r="AI25" s="391">
        <v>102</v>
      </c>
      <c r="AJ25" s="391">
        <v>218</v>
      </c>
      <c r="AK25" s="391">
        <v>296</v>
      </c>
      <c r="AL25" s="391">
        <v>522</v>
      </c>
      <c r="AM25" s="391">
        <v>609</v>
      </c>
      <c r="AN25" s="391">
        <v>411</v>
      </c>
      <c r="AO25" s="391">
        <v>279</v>
      </c>
      <c r="AP25" s="391">
        <v>219</v>
      </c>
      <c r="AQ25" s="391">
        <v>181</v>
      </c>
      <c r="AR25" s="391">
        <v>191</v>
      </c>
      <c r="AS25" s="392">
        <v>194</v>
      </c>
      <c r="AT25" s="392">
        <v>223</v>
      </c>
      <c r="AU25" s="392">
        <v>158</v>
      </c>
      <c r="AV25" s="392">
        <v>190</v>
      </c>
      <c r="AW25" s="392">
        <v>204</v>
      </c>
      <c r="AX25" s="391">
        <v>170</v>
      </c>
      <c r="AY25" s="391">
        <v>192</v>
      </c>
      <c r="AZ25" s="392">
        <v>134</v>
      </c>
      <c r="BA25" s="391">
        <v>198</v>
      </c>
      <c r="BB25" s="392">
        <v>206</v>
      </c>
      <c r="BC25" s="393">
        <v>225</v>
      </c>
      <c r="BD25" s="393">
        <v>238</v>
      </c>
      <c r="BE25" s="393">
        <v>202</v>
      </c>
      <c r="BF25" s="394">
        <v>223</v>
      </c>
      <c r="BG25" s="394">
        <v>171</v>
      </c>
      <c r="BH25" s="394">
        <v>199</v>
      </c>
      <c r="BI25" s="394">
        <v>150</v>
      </c>
    </row>
    <row r="26" spans="1:61" s="4" customFormat="1" ht="11.25" customHeight="1" x14ac:dyDescent="0.2">
      <c r="A26" s="390" t="s">
        <v>198</v>
      </c>
      <c r="B26" s="391">
        <v>199</v>
      </c>
      <c r="C26" s="391">
        <v>123</v>
      </c>
      <c r="D26" s="391">
        <v>107</v>
      </c>
      <c r="E26" s="391">
        <v>134</v>
      </c>
      <c r="F26" s="391">
        <v>164</v>
      </c>
      <c r="G26" s="391">
        <v>216</v>
      </c>
      <c r="H26" s="391">
        <v>232</v>
      </c>
      <c r="I26" s="391">
        <v>324</v>
      </c>
      <c r="J26" s="391">
        <v>317</v>
      </c>
      <c r="K26" s="391">
        <v>314</v>
      </c>
      <c r="L26" s="391">
        <v>336</v>
      </c>
      <c r="M26" s="391">
        <v>394</v>
      </c>
      <c r="N26" s="391">
        <v>363</v>
      </c>
      <c r="O26" s="392">
        <v>328</v>
      </c>
      <c r="P26" s="392">
        <v>316</v>
      </c>
      <c r="Q26" s="392">
        <v>313</v>
      </c>
      <c r="R26" s="392">
        <v>350</v>
      </c>
      <c r="S26" s="391">
        <v>345</v>
      </c>
      <c r="T26" s="391">
        <v>369</v>
      </c>
      <c r="U26" s="391">
        <v>364</v>
      </c>
      <c r="V26" s="392">
        <v>381</v>
      </c>
      <c r="W26" s="392">
        <v>402</v>
      </c>
      <c r="X26" s="392">
        <v>403</v>
      </c>
      <c r="Y26" s="393">
        <v>330</v>
      </c>
      <c r="Z26" s="393">
        <v>346</v>
      </c>
      <c r="AA26" s="393">
        <v>360</v>
      </c>
      <c r="AB26" s="393">
        <v>367</v>
      </c>
      <c r="AC26" s="393">
        <v>351</v>
      </c>
      <c r="AD26" s="393">
        <v>315</v>
      </c>
      <c r="AE26" s="393">
        <v>342</v>
      </c>
      <c r="AF26" s="391">
        <v>190</v>
      </c>
      <c r="AG26" s="391">
        <v>110</v>
      </c>
      <c r="AH26" s="391">
        <v>100</v>
      </c>
      <c r="AI26" s="391">
        <v>173</v>
      </c>
      <c r="AJ26" s="391">
        <v>286</v>
      </c>
      <c r="AK26" s="391">
        <v>307</v>
      </c>
      <c r="AL26" s="391">
        <v>332</v>
      </c>
      <c r="AM26" s="391">
        <v>460</v>
      </c>
      <c r="AN26" s="391">
        <v>359</v>
      </c>
      <c r="AO26" s="391">
        <v>390</v>
      </c>
      <c r="AP26" s="391">
        <v>331</v>
      </c>
      <c r="AQ26" s="391">
        <v>286</v>
      </c>
      <c r="AR26" s="391">
        <v>260</v>
      </c>
      <c r="AS26" s="392">
        <v>273</v>
      </c>
      <c r="AT26" s="392">
        <v>299</v>
      </c>
      <c r="AU26" s="392">
        <v>263</v>
      </c>
      <c r="AV26" s="392">
        <v>230</v>
      </c>
      <c r="AW26" s="392">
        <v>289</v>
      </c>
      <c r="AX26" s="391">
        <v>300</v>
      </c>
      <c r="AY26" s="391">
        <v>339</v>
      </c>
      <c r="AZ26" s="392">
        <v>309</v>
      </c>
      <c r="BA26" s="391">
        <v>346</v>
      </c>
      <c r="BB26" s="392">
        <v>388</v>
      </c>
      <c r="BC26" s="393">
        <v>313</v>
      </c>
      <c r="BD26" s="393">
        <v>336</v>
      </c>
      <c r="BE26" s="393">
        <v>475</v>
      </c>
      <c r="BF26" s="394">
        <v>427</v>
      </c>
      <c r="BG26" s="394">
        <v>488</v>
      </c>
      <c r="BH26" s="394">
        <v>492</v>
      </c>
      <c r="BI26" s="394">
        <v>560</v>
      </c>
    </row>
    <row r="27" spans="1:61" s="4" customFormat="1" ht="11.25" customHeight="1" x14ac:dyDescent="0.2">
      <c r="A27" s="390" t="s">
        <v>199</v>
      </c>
      <c r="B27" s="391">
        <v>34</v>
      </c>
      <c r="C27" s="391">
        <v>7</v>
      </c>
      <c r="D27" s="391">
        <v>12</v>
      </c>
      <c r="E27" s="391">
        <v>9</v>
      </c>
      <c r="F27" s="391">
        <v>13</v>
      </c>
      <c r="G27" s="391">
        <v>23</v>
      </c>
      <c r="H27" s="391">
        <v>26</v>
      </c>
      <c r="I27" s="391">
        <v>23</v>
      </c>
      <c r="J27" s="391">
        <v>33</v>
      </c>
      <c r="K27" s="391">
        <v>34</v>
      </c>
      <c r="L27" s="391">
        <v>27</v>
      </c>
      <c r="M27" s="391">
        <v>37</v>
      </c>
      <c r="N27" s="391">
        <v>48</v>
      </c>
      <c r="O27" s="392">
        <v>39</v>
      </c>
      <c r="P27" s="392">
        <v>34</v>
      </c>
      <c r="Q27" s="392">
        <v>36</v>
      </c>
      <c r="R27" s="392">
        <v>39</v>
      </c>
      <c r="S27" s="391">
        <v>31</v>
      </c>
      <c r="T27" s="391">
        <v>32</v>
      </c>
      <c r="U27" s="391">
        <v>38</v>
      </c>
      <c r="V27" s="392">
        <v>31</v>
      </c>
      <c r="W27" s="392">
        <v>47</v>
      </c>
      <c r="X27" s="392">
        <v>46</v>
      </c>
      <c r="Y27" s="393">
        <v>36</v>
      </c>
      <c r="Z27" s="393">
        <v>26</v>
      </c>
      <c r="AA27" s="393">
        <v>22</v>
      </c>
      <c r="AB27" s="393">
        <v>26</v>
      </c>
      <c r="AC27" s="393">
        <v>37</v>
      </c>
      <c r="AD27" s="393">
        <v>30</v>
      </c>
      <c r="AE27" s="393">
        <v>27</v>
      </c>
      <c r="AF27" s="391">
        <v>10</v>
      </c>
      <c r="AG27" s="391">
        <v>6</v>
      </c>
      <c r="AH27" s="391">
        <v>14</v>
      </c>
      <c r="AI27" s="391">
        <v>36</v>
      </c>
      <c r="AJ27" s="391">
        <v>116</v>
      </c>
      <c r="AK27" s="391">
        <v>74</v>
      </c>
      <c r="AL27" s="391">
        <v>80</v>
      </c>
      <c r="AM27" s="391">
        <v>70</v>
      </c>
      <c r="AN27" s="391">
        <v>92</v>
      </c>
      <c r="AO27" s="391">
        <v>72</v>
      </c>
      <c r="AP27" s="391">
        <v>37</v>
      </c>
      <c r="AQ27" s="391">
        <v>38</v>
      </c>
      <c r="AR27" s="391">
        <v>35</v>
      </c>
      <c r="AS27" s="392">
        <v>42</v>
      </c>
      <c r="AT27" s="392">
        <v>36</v>
      </c>
      <c r="AU27" s="392">
        <v>31</v>
      </c>
      <c r="AV27" s="392">
        <v>42</v>
      </c>
      <c r="AW27" s="392">
        <v>41</v>
      </c>
      <c r="AX27" s="391">
        <v>44</v>
      </c>
      <c r="AY27" s="391">
        <v>37</v>
      </c>
      <c r="AZ27" s="392">
        <v>14</v>
      </c>
      <c r="BA27" s="391">
        <v>38</v>
      </c>
      <c r="BB27" s="392">
        <v>37</v>
      </c>
      <c r="BC27" s="393">
        <v>48</v>
      </c>
      <c r="BD27" s="393">
        <v>33</v>
      </c>
      <c r="BE27" s="393">
        <v>36</v>
      </c>
      <c r="BF27" s="394">
        <v>54</v>
      </c>
      <c r="BG27" s="394">
        <v>45</v>
      </c>
      <c r="BH27" s="394">
        <v>51</v>
      </c>
      <c r="BI27" s="394">
        <v>62</v>
      </c>
    </row>
    <row r="28" spans="1:61" s="4" customFormat="1" ht="11.25" customHeight="1" x14ac:dyDescent="0.2">
      <c r="A28" s="390" t="s">
        <v>200</v>
      </c>
      <c r="B28" s="391">
        <v>143</v>
      </c>
      <c r="C28" s="391">
        <v>100</v>
      </c>
      <c r="D28" s="391">
        <v>75</v>
      </c>
      <c r="E28" s="391">
        <v>87</v>
      </c>
      <c r="F28" s="391">
        <v>112</v>
      </c>
      <c r="G28" s="391">
        <v>163</v>
      </c>
      <c r="H28" s="391">
        <v>182</v>
      </c>
      <c r="I28" s="391">
        <v>244</v>
      </c>
      <c r="J28" s="391">
        <v>193</v>
      </c>
      <c r="K28" s="391">
        <v>248</v>
      </c>
      <c r="L28" s="391">
        <v>246</v>
      </c>
      <c r="M28" s="391">
        <v>287</v>
      </c>
      <c r="N28" s="391">
        <v>267</v>
      </c>
      <c r="O28" s="392">
        <v>282</v>
      </c>
      <c r="P28" s="392">
        <v>251</v>
      </c>
      <c r="Q28" s="392">
        <v>281</v>
      </c>
      <c r="R28" s="392">
        <v>277</v>
      </c>
      <c r="S28" s="391">
        <v>334</v>
      </c>
      <c r="T28" s="391">
        <v>321</v>
      </c>
      <c r="U28" s="391">
        <v>284</v>
      </c>
      <c r="V28" s="392">
        <v>276</v>
      </c>
      <c r="W28" s="392">
        <v>308</v>
      </c>
      <c r="X28" s="392">
        <v>263</v>
      </c>
      <c r="Y28" s="393">
        <v>225</v>
      </c>
      <c r="Z28" s="393">
        <v>222</v>
      </c>
      <c r="AA28" s="393">
        <v>264</v>
      </c>
      <c r="AB28" s="393">
        <v>250</v>
      </c>
      <c r="AC28" s="393">
        <v>233</v>
      </c>
      <c r="AD28" s="393">
        <v>193</v>
      </c>
      <c r="AE28" s="393">
        <v>207</v>
      </c>
      <c r="AF28" s="391">
        <v>162</v>
      </c>
      <c r="AG28" s="391">
        <v>96</v>
      </c>
      <c r="AH28" s="391">
        <v>125</v>
      </c>
      <c r="AI28" s="391">
        <v>96</v>
      </c>
      <c r="AJ28" s="391">
        <v>437</v>
      </c>
      <c r="AK28" s="391">
        <v>545</v>
      </c>
      <c r="AL28" s="391">
        <v>537</v>
      </c>
      <c r="AM28" s="391">
        <v>507</v>
      </c>
      <c r="AN28" s="391">
        <v>600</v>
      </c>
      <c r="AO28" s="391">
        <v>396</v>
      </c>
      <c r="AP28" s="391">
        <v>344</v>
      </c>
      <c r="AQ28" s="391">
        <v>271</v>
      </c>
      <c r="AR28" s="391">
        <v>224</v>
      </c>
      <c r="AS28" s="392">
        <v>273</v>
      </c>
      <c r="AT28" s="392">
        <v>282</v>
      </c>
      <c r="AU28" s="392">
        <v>218</v>
      </c>
      <c r="AV28" s="392">
        <v>229</v>
      </c>
      <c r="AW28" s="392">
        <v>230</v>
      </c>
      <c r="AX28" s="391">
        <v>285</v>
      </c>
      <c r="AY28" s="391">
        <v>288</v>
      </c>
      <c r="AZ28" s="392">
        <v>278</v>
      </c>
      <c r="BA28" s="391">
        <v>285</v>
      </c>
      <c r="BB28" s="392">
        <v>265</v>
      </c>
      <c r="BC28" s="393">
        <v>314</v>
      </c>
      <c r="BD28" s="393">
        <v>276</v>
      </c>
      <c r="BE28" s="393">
        <v>339</v>
      </c>
      <c r="BF28" s="394">
        <v>266</v>
      </c>
      <c r="BG28" s="394">
        <v>353</v>
      </c>
      <c r="BH28" s="394">
        <v>327</v>
      </c>
      <c r="BI28" s="394">
        <v>431</v>
      </c>
    </row>
    <row r="29" spans="1:61" s="4" customFormat="1" ht="11.25" customHeight="1" x14ac:dyDescent="0.2">
      <c r="A29" s="390" t="s">
        <v>201</v>
      </c>
      <c r="B29" s="391">
        <v>382</v>
      </c>
      <c r="C29" s="391">
        <v>299</v>
      </c>
      <c r="D29" s="391">
        <v>327</v>
      </c>
      <c r="E29" s="391">
        <v>263</v>
      </c>
      <c r="F29" s="391">
        <v>318</v>
      </c>
      <c r="G29" s="391">
        <v>666</v>
      </c>
      <c r="H29" s="391">
        <v>782</v>
      </c>
      <c r="I29" s="391">
        <v>677</v>
      </c>
      <c r="J29" s="391">
        <v>614</v>
      </c>
      <c r="K29" s="391">
        <v>682</v>
      </c>
      <c r="L29" s="391">
        <v>675</v>
      </c>
      <c r="M29" s="391">
        <v>688</v>
      </c>
      <c r="N29" s="391">
        <v>568</v>
      </c>
      <c r="O29" s="392">
        <v>607</v>
      </c>
      <c r="P29" s="392">
        <v>547</v>
      </c>
      <c r="Q29" s="392">
        <v>524</v>
      </c>
      <c r="R29" s="392">
        <v>576</v>
      </c>
      <c r="S29" s="391">
        <v>522</v>
      </c>
      <c r="T29" s="391">
        <v>553</v>
      </c>
      <c r="U29" s="391">
        <v>595</v>
      </c>
      <c r="V29" s="392">
        <v>665</v>
      </c>
      <c r="W29" s="392">
        <v>682</v>
      </c>
      <c r="X29" s="392">
        <v>559</v>
      </c>
      <c r="Y29" s="393">
        <v>543</v>
      </c>
      <c r="Z29" s="393">
        <v>532</v>
      </c>
      <c r="AA29" s="393">
        <v>465</v>
      </c>
      <c r="AB29" s="393">
        <v>490</v>
      </c>
      <c r="AC29" s="393">
        <v>486</v>
      </c>
      <c r="AD29" s="393">
        <v>441</v>
      </c>
      <c r="AE29" s="393">
        <v>477</v>
      </c>
      <c r="AF29" s="391">
        <v>430</v>
      </c>
      <c r="AG29" s="391">
        <v>266</v>
      </c>
      <c r="AH29" s="391">
        <v>314</v>
      </c>
      <c r="AI29" s="391">
        <v>310</v>
      </c>
      <c r="AJ29" s="391">
        <v>555</v>
      </c>
      <c r="AK29" s="391">
        <v>671</v>
      </c>
      <c r="AL29" s="391">
        <v>1032</v>
      </c>
      <c r="AM29" s="391">
        <v>1204</v>
      </c>
      <c r="AN29" s="391">
        <v>1236</v>
      </c>
      <c r="AO29" s="391">
        <v>987</v>
      </c>
      <c r="AP29" s="391">
        <v>779</v>
      </c>
      <c r="AQ29" s="391">
        <v>770</v>
      </c>
      <c r="AR29" s="391">
        <v>818</v>
      </c>
      <c r="AS29" s="392">
        <v>750</v>
      </c>
      <c r="AT29" s="392">
        <v>805</v>
      </c>
      <c r="AU29" s="392">
        <v>770</v>
      </c>
      <c r="AV29" s="392">
        <v>691</v>
      </c>
      <c r="AW29" s="392">
        <v>684</v>
      </c>
      <c r="AX29" s="391">
        <v>717</v>
      </c>
      <c r="AY29" s="391">
        <v>746</v>
      </c>
      <c r="AZ29" s="392">
        <v>740</v>
      </c>
      <c r="BA29" s="391">
        <v>690</v>
      </c>
      <c r="BB29" s="392">
        <v>620</v>
      </c>
      <c r="BC29" s="393">
        <v>781</v>
      </c>
      <c r="BD29" s="393">
        <v>904</v>
      </c>
      <c r="BE29" s="393">
        <v>794</v>
      </c>
      <c r="BF29" s="394">
        <v>735</v>
      </c>
      <c r="BG29" s="394">
        <v>729</v>
      </c>
      <c r="BH29" s="394">
        <v>712</v>
      </c>
      <c r="BI29" s="394">
        <v>689</v>
      </c>
    </row>
    <row r="30" spans="1:61" s="4" customFormat="1" ht="15" customHeight="1" x14ac:dyDescent="0.2">
      <c r="A30" s="390" t="s">
        <v>202</v>
      </c>
      <c r="B30" s="391">
        <v>73</v>
      </c>
      <c r="C30" s="391">
        <v>36</v>
      </c>
      <c r="D30" s="391">
        <v>38</v>
      </c>
      <c r="E30" s="391">
        <v>17</v>
      </c>
      <c r="F30" s="391">
        <v>34</v>
      </c>
      <c r="G30" s="391">
        <v>34</v>
      </c>
      <c r="H30" s="391">
        <v>48</v>
      </c>
      <c r="I30" s="391">
        <v>62</v>
      </c>
      <c r="J30" s="391">
        <v>80</v>
      </c>
      <c r="K30" s="391">
        <v>99</v>
      </c>
      <c r="L30" s="391">
        <v>91</v>
      </c>
      <c r="M30" s="391">
        <v>90</v>
      </c>
      <c r="N30" s="391">
        <v>104</v>
      </c>
      <c r="O30" s="392">
        <v>95</v>
      </c>
      <c r="P30" s="392">
        <v>63</v>
      </c>
      <c r="Q30" s="392">
        <v>74</v>
      </c>
      <c r="R30" s="392">
        <v>95</v>
      </c>
      <c r="S30" s="391">
        <v>138</v>
      </c>
      <c r="T30" s="391">
        <v>105</v>
      </c>
      <c r="U30" s="391">
        <v>97</v>
      </c>
      <c r="V30" s="392">
        <v>118</v>
      </c>
      <c r="W30" s="392">
        <v>108</v>
      </c>
      <c r="X30" s="392">
        <v>90</v>
      </c>
      <c r="Y30" s="393">
        <v>80</v>
      </c>
      <c r="Z30" s="393">
        <v>76</v>
      </c>
      <c r="AA30" s="393">
        <v>83</v>
      </c>
      <c r="AB30" s="393">
        <v>65</v>
      </c>
      <c r="AC30" s="393">
        <v>58</v>
      </c>
      <c r="AD30" s="393">
        <v>51</v>
      </c>
      <c r="AE30" s="393">
        <v>61</v>
      </c>
      <c r="AF30" s="391">
        <v>52</v>
      </c>
      <c r="AG30" s="391">
        <v>36</v>
      </c>
      <c r="AH30" s="391">
        <v>40</v>
      </c>
      <c r="AI30" s="391">
        <v>77</v>
      </c>
      <c r="AJ30" s="391">
        <v>71</v>
      </c>
      <c r="AK30" s="391">
        <v>174</v>
      </c>
      <c r="AL30" s="391">
        <v>156</v>
      </c>
      <c r="AM30" s="391">
        <v>286</v>
      </c>
      <c r="AN30" s="391">
        <v>205</v>
      </c>
      <c r="AO30" s="391">
        <v>126</v>
      </c>
      <c r="AP30" s="391">
        <v>132</v>
      </c>
      <c r="AQ30" s="391">
        <v>136</v>
      </c>
      <c r="AR30" s="391">
        <v>138</v>
      </c>
      <c r="AS30" s="392">
        <v>115</v>
      </c>
      <c r="AT30" s="392">
        <v>100</v>
      </c>
      <c r="AU30" s="392">
        <v>119</v>
      </c>
      <c r="AV30" s="392">
        <v>89</v>
      </c>
      <c r="AW30" s="392">
        <v>104</v>
      </c>
      <c r="AX30" s="391">
        <v>76</v>
      </c>
      <c r="AY30" s="391">
        <v>75</v>
      </c>
      <c r="AZ30" s="392">
        <v>99</v>
      </c>
      <c r="BA30" s="391">
        <v>73</v>
      </c>
      <c r="BB30" s="392">
        <v>86</v>
      </c>
      <c r="BC30" s="393">
        <v>83</v>
      </c>
      <c r="BD30" s="393">
        <v>105</v>
      </c>
      <c r="BE30" s="393">
        <v>103</v>
      </c>
      <c r="BF30" s="394">
        <v>100</v>
      </c>
      <c r="BG30" s="394">
        <v>105</v>
      </c>
      <c r="BH30" s="394">
        <v>89</v>
      </c>
      <c r="BI30" s="394">
        <v>140</v>
      </c>
    </row>
    <row r="31" spans="1:61" s="404" customFormat="1" ht="12" hidden="1" customHeight="1" x14ac:dyDescent="0.2">
      <c r="A31" s="400" t="s">
        <v>203</v>
      </c>
      <c r="B31" s="405">
        <v>24</v>
      </c>
      <c r="C31" s="405">
        <v>9</v>
      </c>
      <c r="D31" s="405">
        <v>7</v>
      </c>
      <c r="E31" s="405">
        <v>9</v>
      </c>
      <c r="F31" s="405">
        <v>34</v>
      </c>
      <c r="G31" s="405">
        <v>27</v>
      </c>
      <c r="H31" s="405">
        <v>28</v>
      </c>
      <c r="I31" s="405">
        <v>18</v>
      </c>
      <c r="J31" s="405">
        <v>44</v>
      </c>
      <c r="K31" s="405">
        <v>21</v>
      </c>
      <c r="L31" s="405">
        <v>38</v>
      </c>
      <c r="M31" s="405">
        <v>39</v>
      </c>
      <c r="N31" s="405">
        <v>41</v>
      </c>
      <c r="O31" s="405">
        <v>38</v>
      </c>
      <c r="P31" s="405">
        <v>41</v>
      </c>
      <c r="Q31" s="405">
        <v>42</v>
      </c>
      <c r="R31" s="405">
        <v>39</v>
      </c>
      <c r="S31" s="405">
        <v>31</v>
      </c>
      <c r="T31" s="405">
        <v>43</v>
      </c>
      <c r="U31" s="405">
        <v>36</v>
      </c>
      <c r="V31" s="405">
        <v>36</v>
      </c>
      <c r="W31" s="405">
        <v>34</v>
      </c>
      <c r="X31" s="405">
        <v>54</v>
      </c>
      <c r="Y31" s="406">
        <v>92</v>
      </c>
      <c r="Z31" s="405"/>
      <c r="AA31" s="405"/>
      <c r="AB31" s="405"/>
      <c r="AC31" s="405"/>
      <c r="AD31" s="406"/>
      <c r="AE31" s="406"/>
      <c r="AF31" s="405">
        <v>18</v>
      </c>
      <c r="AG31" s="405">
        <v>10</v>
      </c>
      <c r="AH31" s="405">
        <v>8</v>
      </c>
      <c r="AI31" s="405">
        <v>22</v>
      </c>
      <c r="AJ31" s="405">
        <v>42</v>
      </c>
      <c r="AK31" s="405">
        <v>42</v>
      </c>
      <c r="AL31" s="405">
        <v>36</v>
      </c>
      <c r="AM31" s="405">
        <v>28</v>
      </c>
      <c r="AN31" s="405">
        <v>26</v>
      </c>
      <c r="AO31" s="405">
        <v>20</v>
      </c>
      <c r="AP31" s="405">
        <v>18</v>
      </c>
      <c r="AQ31" s="405">
        <v>17</v>
      </c>
      <c r="AR31" s="405">
        <v>23</v>
      </c>
      <c r="AS31" s="405">
        <v>18</v>
      </c>
      <c r="AT31" s="405">
        <v>20</v>
      </c>
      <c r="AU31" s="405">
        <v>9</v>
      </c>
      <c r="AV31" s="405">
        <v>18</v>
      </c>
      <c r="AW31" s="405">
        <v>20</v>
      </c>
      <c r="AX31" s="405">
        <v>17</v>
      </c>
      <c r="AY31" s="405">
        <v>17</v>
      </c>
      <c r="AZ31" s="405">
        <v>33</v>
      </c>
      <c r="BA31" s="405">
        <v>18</v>
      </c>
      <c r="BB31" s="405">
        <v>29</v>
      </c>
      <c r="BC31" s="406">
        <v>101</v>
      </c>
      <c r="BD31" s="406"/>
      <c r="BE31" s="406"/>
      <c r="BF31" s="405"/>
      <c r="BG31" s="405"/>
      <c r="BH31" s="405"/>
      <c r="BI31" s="394"/>
    </row>
    <row r="32" spans="1:61" s="4" customFormat="1" ht="11.25" customHeight="1" x14ac:dyDescent="0.2">
      <c r="A32" s="390" t="s">
        <v>204</v>
      </c>
      <c r="B32" s="391">
        <v>37</v>
      </c>
      <c r="C32" s="391">
        <v>14</v>
      </c>
      <c r="D32" s="391">
        <v>20</v>
      </c>
      <c r="E32" s="391">
        <v>18</v>
      </c>
      <c r="F32" s="391">
        <v>22</v>
      </c>
      <c r="G32" s="391">
        <v>27</v>
      </c>
      <c r="H32" s="391">
        <v>34</v>
      </c>
      <c r="I32" s="391">
        <v>34</v>
      </c>
      <c r="J32" s="391">
        <v>44</v>
      </c>
      <c r="K32" s="391">
        <v>33</v>
      </c>
      <c r="L32" s="391">
        <v>56</v>
      </c>
      <c r="M32" s="391">
        <v>46</v>
      </c>
      <c r="N32" s="391">
        <v>35</v>
      </c>
      <c r="O32" s="392">
        <v>52</v>
      </c>
      <c r="P32" s="392">
        <v>49</v>
      </c>
      <c r="Q32" s="392">
        <v>72</v>
      </c>
      <c r="R32" s="392">
        <v>78</v>
      </c>
      <c r="S32" s="391">
        <v>58</v>
      </c>
      <c r="T32" s="391">
        <v>66</v>
      </c>
      <c r="U32" s="391">
        <v>81</v>
      </c>
      <c r="V32" s="392">
        <v>50</v>
      </c>
      <c r="W32" s="392">
        <v>55</v>
      </c>
      <c r="X32" s="392">
        <v>73</v>
      </c>
      <c r="Y32" s="393">
        <v>58</v>
      </c>
      <c r="Z32" s="393">
        <v>65</v>
      </c>
      <c r="AA32" s="393">
        <v>58</v>
      </c>
      <c r="AB32" s="393">
        <v>108</v>
      </c>
      <c r="AC32" s="393">
        <v>94</v>
      </c>
      <c r="AD32" s="393">
        <v>99</v>
      </c>
      <c r="AE32" s="393">
        <v>100</v>
      </c>
      <c r="AF32" s="391">
        <v>31</v>
      </c>
      <c r="AG32" s="391">
        <v>28</v>
      </c>
      <c r="AH32" s="391">
        <v>32</v>
      </c>
      <c r="AI32" s="391">
        <v>44</v>
      </c>
      <c r="AJ32" s="391">
        <v>117</v>
      </c>
      <c r="AK32" s="391">
        <v>135</v>
      </c>
      <c r="AL32" s="391">
        <v>151</v>
      </c>
      <c r="AM32" s="391">
        <v>120</v>
      </c>
      <c r="AN32" s="391">
        <v>100</v>
      </c>
      <c r="AO32" s="391">
        <v>75</v>
      </c>
      <c r="AP32" s="391">
        <v>66</v>
      </c>
      <c r="AQ32" s="391">
        <v>61</v>
      </c>
      <c r="AR32" s="391">
        <v>45</v>
      </c>
      <c r="AS32" s="392">
        <v>61</v>
      </c>
      <c r="AT32" s="392">
        <v>64</v>
      </c>
      <c r="AU32" s="392">
        <v>48</v>
      </c>
      <c r="AV32" s="392">
        <v>52</v>
      </c>
      <c r="AW32" s="392">
        <v>62</v>
      </c>
      <c r="AX32" s="391">
        <v>50</v>
      </c>
      <c r="AY32" s="391">
        <v>55</v>
      </c>
      <c r="AZ32" s="392">
        <v>60</v>
      </c>
      <c r="BA32" s="391">
        <v>51</v>
      </c>
      <c r="BB32" s="392">
        <v>82</v>
      </c>
      <c r="BC32" s="393">
        <v>73</v>
      </c>
      <c r="BD32" s="393">
        <v>82</v>
      </c>
      <c r="BE32" s="393">
        <v>54</v>
      </c>
      <c r="BF32" s="394">
        <v>150</v>
      </c>
      <c r="BG32" s="394">
        <v>151</v>
      </c>
      <c r="BH32" s="394">
        <v>179</v>
      </c>
      <c r="BI32" s="394">
        <v>192</v>
      </c>
    </row>
    <row r="33" spans="1:61" s="4" customFormat="1" ht="11.25" customHeight="1" x14ac:dyDescent="0.2">
      <c r="A33" s="390" t="s">
        <v>205</v>
      </c>
      <c r="B33" s="391">
        <v>23</v>
      </c>
      <c r="C33" s="391">
        <v>11</v>
      </c>
      <c r="D33" s="391">
        <v>12</v>
      </c>
      <c r="E33" s="391">
        <v>4</v>
      </c>
      <c r="F33" s="391">
        <v>12</v>
      </c>
      <c r="G33" s="391">
        <v>12</v>
      </c>
      <c r="H33" s="391">
        <v>43</v>
      </c>
      <c r="I33" s="391">
        <v>32</v>
      </c>
      <c r="J33" s="391">
        <v>46</v>
      </c>
      <c r="K33" s="391">
        <v>44</v>
      </c>
      <c r="L33" s="391">
        <v>65</v>
      </c>
      <c r="M33" s="391">
        <v>41</v>
      </c>
      <c r="N33" s="391">
        <v>41</v>
      </c>
      <c r="O33" s="392">
        <v>32</v>
      </c>
      <c r="P33" s="392">
        <v>61</v>
      </c>
      <c r="Q33" s="392">
        <v>42</v>
      </c>
      <c r="R33" s="392">
        <v>62</v>
      </c>
      <c r="S33" s="391">
        <v>54</v>
      </c>
      <c r="T33" s="391">
        <v>77</v>
      </c>
      <c r="U33" s="391">
        <v>39</v>
      </c>
      <c r="V33" s="392">
        <v>56</v>
      </c>
      <c r="W33" s="392">
        <v>37</v>
      </c>
      <c r="X33" s="392">
        <v>50</v>
      </c>
      <c r="Y33" s="393">
        <v>49</v>
      </c>
      <c r="Z33" s="393">
        <v>32</v>
      </c>
      <c r="AA33" s="393">
        <v>44</v>
      </c>
      <c r="AB33" s="393">
        <v>40</v>
      </c>
      <c r="AC33" s="393">
        <v>40</v>
      </c>
      <c r="AD33" s="393">
        <v>19</v>
      </c>
      <c r="AE33" s="393">
        <v>27</v>
      </c>
      <c r="AF33" s="391">
        <v>23</v>
      </c>
      <c r="AG33" s="391">
        <v>16</v>
      </c>
      <c r="AH33" s="391">
        <v>12</v>
      </c>
      <c r="AI33" s="391">
        <v>12</v>
      </c>
      <c r="AJ33" s="391">
        <v>167</v>
      </c>
      <c r="AK33" s="391">
        <v>143</v>
      </c>
      <c r="AL33" s="391">
        <v>146</v>
      </c>
      <c r="AM33" s="391">
        <v>120</v>
      </c>
      <c r="AN33" s="391">
        <v>108</v>
      </c>
      <c r="AO33" s="391">
        <v>96</v>
      </c>
      <c r="AP33" s="391">
        <v>54</v>
      </c>
      <c r="AQ33" s="391">
        <v>45</v>
      </c>
      <c r="AR33" s="391">
        <v>41</v>
      </c>
      <c r="AS33" s="392">
        <v>46</v>
      </c>
      <c r="AT33" s="392">
        <v>51</v>
      </c>
      <c r="AU33" s="392">
        <v>49</v>
      </c>
      <c r="AV33" s="392">
        <v>59</v>
      </c>
      <c r="AW33" s="392">
        <v>70</v>
      </c>
      <c r="AX33" s="391">
        <v>24</v>
      </c>
      <c r="AY33" s="391">
        <v>27</v>
      </c>
      <c r="AZ33" s="392">
        <v>33</v>
      </c>
      <c r="BA33" s="391">
        <v>52</v>
      </c>
      <c r="BB33" s="392">
        <v>42</v>
      </c>
      <c r="BC33" s="393">
        <v>68</v>
      </c>
      <c r="BD33" s="393">
        <v>42</v>
      </c>
      <c r="BE33" s="393">
        <v>62</v>
      </c>
      <c r="BF33" s="394">
        <v>51</v>
      </c>
      <c r="BG33" s="394">
        <v>44</v>
      </c>
      <c r="BH33" s="394">
        <v>67</v>
      </c>
      <c r="BI33" s="394">
        <v>99</v>
      </c>
    </row>
    <row r="34" spans="1:61" s="4" customFormat="1" ht="11.25" customHeight="1" x14ac:dyDescent="0.2">
      <c r="A34" s="390" t="s">
        <v>206</v>
      </c>
      <c r="B34" s="391">
        <v>65</v>
      </c>
      <c r="C34" s="391">
        <v>23</v>
      </c>
      <c r="D34" s="391">
        <v>28</v>
      </c>
      <c r="E34" s="391">
        <v>34</v>
      </c>
      <c r="F34" s="391">
        <v>34</v>
      </c>
      <c r="G34" s="391">
        <v>29</v>
      </c>
      <c r="H34" s="391">
        <v>56</v>
      </c>
      <c r="I34" s="391">
        <v>52</v>
      </c>
      <c r="J34" s="391">
        <v>92</v>
      </c>
      <c r="K34" s="391">
        <v>88</v>
      </c>
      <c r="L34" s="391">
        <v>77</v>
      </c>
      <c r="M34" s="391">
        <v>84</v>
      </c>
      <c r="N34" s="391">
        <v>73</v>
      </c>
      <c r="O34" s="392">
        <v>84</v>
      </c>
      <c r="P34" s="392">
        <v>77</v>
      </c>
      <c r="Q34" s="392">
        <v>75</v>
      </c>
      <c r="R34" s="392">
        <v>83</v>
      </c>
      <c r="S34" s="391">
        <v>74</v>
      </c>
      <c r="T34" s="391">
        <v>101</v>
      </c>
      <c r="U34" s="391">
        <v>75</v>
      </c>
      <c r="V34" s="392">
        <v>72</v>
      </c>
      <c r="W34" s="392">
        <v>100</v>
      </c>
      <c r="X34" s="392">
        <v>84</v>
      </c>
      <c r="Y34" s="393">
        <v>85</v>
      </c>
      <c r="Z34" s="393">
        <v>71</v>
      </c>
      <c r="AA34" s="393">
        <v>74</v>
      </c>
      <c r="AB34" s="393">
        <v>70</v>
      </c>
      <c r="AC34" s="393">
        <v>63</v>
      </c>
      <c r="AD34" s="393">
        <v>68</v>
      </c>
      <c r="AE34" s="393">
        <v>63</v>
      </c>
      <c r="AF34" s="391">
        <v>37</v>
      </c>
      <c r="AG34" s="391">
        <v>29</v>
      </c>
      <c r="AH34" s="391">
        <v>26</v>
      </c>
      <c r="AI34" s="391">
        <v>89</v>
      </c>
      <c r="AJ34" s="391">
        <v>142</v>
      </c>
      <c r="AK34" s="391">
        <v>222</v>
      </c>
      <c r="AL34" s="391">
        <v>237</v>
      </c>
      <c r="AM34" s="391">
        <v>189</v>
      </c>
      <c r="AN34" s="391">
        <v>168</v>
      </c>
      <c r="AO34" s="391">
        <v>123</v>
      </c>
      <c r="AP34" s="391">
        <v>97</v>
      </c>
      <c r="AQ34" s="391">
        <v>93</v>
      </c>
      <c r="AR34" s="391">
        <v>108</v>
      </c>
      <c r="AS34" s="392">
        <v>89</v>
      </c>
      <c r="AT34" s="392">
        <v>67</v>
      </c>
      <c r="AU34" s="392">
        <v>95</v>
      </c>
      <c r="AV34" s="392">
        <v>78</v>
      </c>
      <c r="AW34" s="392">
        <v>90</v>
      </c>
      <c r="AX34" s="391">
        <v>99</v>
      </c>
      <c r="AY34" s="391">
        <v>77</v>
      </c>
      <c r="AZ34" s="392">
        <v>78</v>
      </c>
      <c r="BA34" s="391">
        <v>91</v>
      </c>
      <c r="BB34" s="392">
        <v>99</v>
      </c>
      <c r="BC34" s="393">
        <v>98</v>
      </c>
      <c r="BD34" s="393">
        <v>103</v>
      </c>
      <c r="BE34" s="393">
        <v>145</v>
      </c>
      <c r="BF34" s="394">
        <v>139</v>
      </c>
      <c r="BG34" s="394">
        <v>140</v>
      </c>
      <c r="BH34" s="394">
        <v>193</v>
      </c>
      <c r="BI34" s="394">
        <v>170</v>
      </c>
    </row>
    <row r="35" spans="1:61" s="408" customFormat="1" ht="12" hidden="1" x14ac:dyDescent="0.2">
      <c r="A35" s="400" t="s">
        <v>207</v>
      </c>
      <c r="B35" s="405">
        <v>53</v>
      </c>
      <c r="C35" s="405">
        <v>39</v>
      </c>
      <c r="D35" s="405">
        <v>16</v>
      </c>
      <c r="E35" s="405">
        <v>11</v>
      </c>
      <c r="F35" s="405">
        <v>21</v>
      </c>
      <c r="G35" s="405">
        <v>39</v>
      </c>
      <c r="H35" s="405">
        <v>35</v>
      </c>
      <c r="I35" s="405">
        <v>41</v>
      </c>
      <c r="J35" s="405">
        <v>39</v>
      </c>
      <c r="K35" s="405">
        <v>55</v>
      </c>
      <c r="L35" s="405">
        <v>57</v>
      </c>
      <c r="M35" s="405"/>
      <c r="N35" s="405"/>
      <c r="O35" s="406"/>
      <c r="P35" s="406"/>
      <c r="Q35" s="406"/>
      <c r="R35" s="406"/>
      <c r="S35" s="406"/>
      <c r="T35" s="406"/>
      <c r="U35" s="406"/>
      <c r="V35" s="406"/>
      <c r="W35" s="406"/>
      <c r="X35" s="406"/>
      <c r="Y35" s="406"/>
      <c r="Z35" s="406"/>
      <c r="AA35" s="406"/>
      <c r="AB35" s="406"/>
      <c r="AC35" s="406"/>
      <c r="AD35" s="406"/>
      <c r="AE35" s="406"/>
      <c r="AF35" s="405"/>
      <c r="AG35" s="405">
        <v>20</v>
      </c>
      <c r="AH35" s="405">
        <v>25</v>
      </c>
      <c r="AI35" s="405">
        <v>51</v>
      </c>
      <c r="AJ35" s="405">
        <v>57</v>
      </c>
      <c r="AK35" s="405">
        <v>84</v>
      </c>
      <c r="AL35" s="405">
        <v>143</v>
      </c>
      <c r="AM35" s="405">
        <v>218</v>
      </c>
      <c r="AN35" s="405">
        <v>216</v>
      </c>
      <c r="AO35" s="405">
        <v>165</v>
      </c>
      <c r="AP35" s="405">
        <v>122</v>
      </c>
      <c r="AQ35" s="405">
        <v>294</v>
      </c>
      <c r="AR35" s="405"/>
      <c r="AS35" s="406"/>
      <c r="AT35" s="406"/>
      <c r="AU35" s="406">
        <v>0</v>
      </c>
      <c r="AV35" s="406"/>
      <c r="AW35" s="406"/>
      <c r="AX35" s="405"/>
      <c r="AY35" s="405"/>
      <c r="AZ35" s="406"/>
      <c r="BA35" s="405"/>
      <c r="BB35" s="406">
        <v>0</v>
      </c>
      <c r="BC35" s="406">
        <v>0</v>
      </c>
      <c r="BD35" s="406"/>
      <c r="BE35" s="406"/>
      <c r="BF35" s="405"/>
      <c r="BG35" s="405"/>
      <c r="BH35" s="405"/>
      <c r="BI35" s="394"/>
    </row>
    <row r="36" spans="1:61" s="4" customFormat="1" ht="11.25" customHeight="1" x14ac:dyDescent="0.2">
      <c r="A36" s="390" t="s">
        <v>208</v>
      </c>
      <c r="B36" s="391">
        <v>85</v>
      </c>
      <c r="C36" s="391">
        <v>56</v>
      </c>
      <c r="D36" s="391">
        <v>25</v>
      </c>
      <c r="E36" s="391">
        <v>29</v>
      </c>
      <c r="F36" s="391">
        <v>52</v>
      </c>
      <c r="G36" s="391">
        <v>83</v>
      </c>
      <c r="H36" s="391">
        <v>130</v>
      </c>
      <c r="I36" s="391">
        <v>214</v>
      </c>
      <c r="J36" s="391">
        <v>223</v>
      </c>
      <c r="K36" s="391">
        <v>253</v>
      </c>
      <c r="L36" s="391">
        <v>225</v>
      </c>
      <c r="M36" s="391">
        <v>241</v>
      </c>
      <c r="N36" s="391">
        <v>175</v>
      </c>
      <c r="O36" s="392">
        <v>255</v>
      </c>
      <c r="P36" s="392">
        <v>205</v>
      </c>
      <c r="Q36" s="392">
        <v>221</v>
      </c>
      <c r="R36" s="392">
        <v>230</v>
      </c>
      <c r="S36" s="391">
        <v>232</v>
      </c>
      <c r="T36" s="391">
        <v>221</v>
      </c>
      <c r="U36" s="391">
        <v>210</v>
      </c>
      <c r="V36" s="392">
        <v>193</v>
      </c>
      <c r="W36" s="392">
        <v>215</v>
      </c>
      <c r="X36" s="392">
        <v>166</v>
      </c>
      <c r="Y36" s="393">
        <v>168</v>
      </c>
      <c r="Z36" s="393">
        <v>198</v>
      </c>
      <c r="AA36" s="393">
        <v>196</v>
      </c>
      <c r="AB36" s="393">
        <v>149</v>
      </c>
      <c r="AC36" s="393">
        <v>139</v>
      </c>
      <c r="AD36" s="393">
        <v>133</v>
      </c>
      <c r="AE36" s="393">
        <v>110</v>
      </c>
      <c r="AF36" s="391">
        <v>57</v>
      </c>
      <c r="AG36" s="391">
        <v>38</v>
      </c>
      <c r="AH36" s="391">
        <v>39</v>
      </c>
      <c r="AI36" s="391">
        <v>210</v>
      </c>
      <c r="AJ36" s="391">
        <v>354</v>
      </c>
      <c r="AK36" s="391">
        <v>445</v>
      </c>
      <c r="AL36" s="391">
        <v>716</v>
      </c>
      <c r="AM36" s="391">
        <v>810</v>
      </c>
      <c r="AN36" s="391">
        <v>580</v>
      </c>
      <c r="AO36" s="391">
        <v>546</v>
      </c>
      <c r="AP36" s="391">
        <v>290</v>
      </c>
      <c r="AQ36" s="391">
        <v>294</v>
      </c>
      <c r="AR36" s="391">
        <v>257</v>
      </c>
      <c r="AS36" s="392">
        <v>261</v>
      </c>
      <c r="AT36" s="392">
        <v>249</v>
      </c>
      <c r="AU36" s="392">
        <v>267</v>
      </c>
      <c r="AV36" s="392">
        <v>185</v>
      </c>
      <c r="AW36" s="392">
        <v>224</v>
      </c>
      <c r="AX36" s="391">
        <v>201</v>
      </c>
      <c r="AY36" s="391">
        <v>199</v>
      </c>
      <c r="AZ36" s="392">
        <v>223</v>
      </c>
      <c r="BA36" s="391">
        <v>243</v>
      </c>
      <c r="BB36" s="392">
        <v>194</v>
      </c>
      <c r="BC36" s="393">
        <v>224</v>
      </c>
      <c r="BD36" s="393">
        <v>332</v>
      </c>
      <c r="BE36" s="393">
        <v>322</v>
      </c>
      <c r="BF36" s="394">
        <v>281</v>
      </c>
      <c r="BG36" s="394">
        <v>327</v>
      </c>
      <c r="BH36" s="394">
        <v>238</v>
      </c>
      <c r="BI36" s="394">
        <v>246</v>
      </c>
    </row>
    <row r="37" spans="1:61" s="408" customFormat="1" ht="12" hidden="1" x14ac:dyDescent="0.2">
      <c r="A37" s="400" t="s">
        <v>209</v>
      </c>
      <c r="B37" s="405">
        <v>24</v>
      </c>
      <c r="C37" s="405">
        <v>7</v>
      </c>
      <c r="D37" s="405">
        <v>2</v>
      </c>
      <c r="E37" s="405">
        <v>8</v>
      </c>
      <c r="F37" s="405">
        <v>9</v>
      </c>
      <c r="G37" s="405">
        <v>8</v>
      </c>
      <c r="H37" s="405">
        <v>7</v>
      </c>
      <c r="I37" s="405">
        <v>59</v>
      </c>
      <c r="J37" s="405">
        <v>17</v>
      </c>
      <c r="K37" s="405">
        <v>31</v>
      </c>
      <c r="L37" s="405"/>
      <c r="M37" s="405"/>
      <c r="N37" s="405"/>
      <c r="O37" s="406"/>
      <c r="P37" s="406"/>
      <c r="Q37" s="406"/>
      <c r="R37" s="406"/>
      <c r="S37" s="405"/>
      <c r="T37" s="405"/>
      <c r="U37" s="405"/>
      <c r="V37" s="406"/>
      <c r="W37" s="406"/>
      <c r="X37" s="406"/>
      <c r="Y37" s="406"/>
      <c r="Z37" s="406"/>
      <c r="AA37" s="406"/>
      <c r="AB37" s="406"/>
      <c r="AC37" s="406"/>
      <c r="AD37" s="406"/>
      <c r="AE37" s="406"/>
      <c r="AF37" s="405">
        <v>13</v>
      </c>
      <c r="AG37" s="405">
        <v>7</v>
      </c>
      <c r="AH37" s="405">
        <v>6</v>
      </c>
      <c r="AI37" s="405">
        <v>20</v>
      </c>
      <c r="AJ37" s="405">
        <v>21</v>
      </c>
      <c r="AK37" s="405">
        <v>29</v>
      </c>
      <c r="AL37" s="405">
        <v>56</v>
      </c>
      <c r="AM37" s="405">
        <v>73</v>
      </c>
      <c r="AN37" s="405">
        <v>83</v>
      </c>
      <c r="AO37" s="405">
        <v>59</v>
      </c>
      <c r="AP37" s="405"/>
      <c r="AQ37" s="405"/>
      <c r="AR37" s="405"/>
      <c r="AS37" s="406"/>
      <c r="AT37" s="406"/>
      <c r="AU37" s="406"/>
      <c r="AV37" s="406"/>
      <c r="AW37" s="406"/>
      <c r="AX37" s="405"/>
      <c r="AY37" s="405"/>
      <c r="AZ37" s="406"/>
      <c r="BA37" s="405"/>
      <c r="BB37" s="406"/>
      <c r="BC37" s="406"/>
      <c r="BD37" s="406"/>
      <c r="BE37" s="406"/>
      <c r="BF37" s="405"/>
      <c r="BG37" s="412"/>
      <c r="BH37" s="412"/>
      <c r="BI37" s="888"/>
    </row>
    <row r="38" spans="1:61" s="399" customFormat="1" ht="12.95" customHeight="1" x14ac:dyDescent="0.2">
      <c r="A38" s="415" t="s">
        <v>210</v>
      </c>
      <c r="B38" s="732">
        <v>2497</v>
      </c>
      <c r="C38" s="732">
        <v>1447</v>
      </c>
      <c r="D38" s="732">
        <v>1417</v>
      </c>
      <c r="E38" s="732">
        <v>1321</v>
      </c>
      <c r="F38" s="732">
        <v>1716</v>
      </c>
      <c r="G38" s="732">
        <v>2416</v>
      </c>
      <c r="H38" s="732">
        <v>3108</v>
      </c>
      <c r="I38" s="732">
        <v>3567</v>
      </c>
      <c r="J38" s="732">
        <v>3994</v>
      </c>
      <c r="K38" s="732">
        <v>4114</v>
      </c>
      <c r="L38" s="732">
        <v>4367</v>
      </c>
      <c r="M38" s="732">
        <v>4392</v>
      </c>
      <c r="N38" s="732">
        <v>4038</v>
      </c>
      <c r="O38" s="732">
        <v>4014</v>
      </c>
      <c r="P38" s="732">
        <v>3860</v>
      </c>
      <c r="Q38" s="732">
        <v>4053</v>
      </c>
      <c r="R38" s="732">
        <v>4306</v>
      </c>
      <c r="S38" s="732">
        <v>4107</v>
      </c>
      <c r="T38" s="732">
        <v>4324</v>
      </c>
      <c r="U38" s="732">
        <v>4271</v>
      </c>
      <c r="V38" s="732">
        <v>4195</v>
      </c>
      <c r="W38" s="732">
        <v>4411</v>
      </c>
      <c r="X38" s="732">
        <v>4161</v>
      </c>
      <c r="Y38" s="732">
        <v>3894</v>
      </c>
      <c r="Z38" s="732">
        <v>3797</v>
      </c>
      <c r="AA38" s="732">
        <v>3952</v>
      </c>
      <c r="AB38" s="732">
        <v>3575</v>
      </c>
      <c r="AC38" s="732">
        <v>3310</v>
      </c>
      <c r="AD38" s="732">
        <v>3111</v>
      </c>
      <c r="AE38" s="732">
        <v>3176</v>
      </c>
      <c r="AF38" s="732">
        <v>2047</v>
      </c>
      <c r="AG38" s="732">
        <v>1339</v>
      </c>
      <c r="AH38" s="732">
        <v>1617</v>
      </c>
      <c r="AI38" s="732">
        <v>2447</v>
      </c>
      <c r="AJ38" s="732">
        <v>5203</v>
      </c>
      <c r="AK38" s="732">
        <v>6155</v>
      </c>
      <c r="AL38" s="732">
        <v>8285</v>
      </c>
      <c r="AM38" s="732">
        <v>8659</v>
      </c>
      <c r="AN38" s="732">
        <v>8108</v>
      </c>
      <c r="AO38" s="732">
        <v>6465</v>
      </c>
      <c r="AP38" s="732">
        <v>5403</v>
      </c>
      <c r="AQ38" s="732">
        <v>4963</v>
      </c>
      <c r="AR38" s="732">
        <v>4463</v>
      </c>
      <c r="AS38" s="732">
        <v>4320</v>
      </c>
      <c r="AT38" s="732">
        <v>4572</v>
      </c>
      <c r="AU38" s="732">
        <v>4184</v>
      </c>
      <c r="AV38" s="732">
        <v>3822</v>
      </c>
      <c r="AW38" s="732">
        <v>4119</v>
      </c>
      <c r="AX38" s="732">
        <v>4224</v>
      </c>
      <c r="AY38" s="732">
        <v>4202</v>
      </c>
      <c r="AZ38" s="732">
        <v>4165</v>
      </c>
      <c r="BA38" s="732">
        <v>4440</v>
      </c>
      <c r="BB38" s="732">
        <v>4643</v>
      </c>
      <c r="BC38" s="732">
        <v>4929</v>
      </c>
      <c r="BD38" s="732">
        <v>5267</v>
      </c>
      <c r="BE38" s="732">
        <v>5388</v>
      </c>
      <c r="BF38" s="733">
        <v>5338</v>
      </c>
      <c r="BG38" s="733">
        <v>5467</v>
      </c>
      <c r="BH38" s="733">
        <v>5237</v>
      </c>
      <c r="BI38" s="733">
        <v>5667</v>
      </c>
    </row>
    <row r="39" spans="1:61" s="4" customFormat="1" ht="12.95" customHeight="1" x14ac:dyDescent="0.2">
      <c r="A39" s="417" t="s">
        <v>211</v>
      </c>
      <c r="B39" s="917" t="s">
        <v>212</v>
      </c>
      <c r="C39" s="660">
        <v>-0.42050460552663194</v>
      </c>
      <c r="D39" s="660">
        <v>-2.0732550103662706E-2</v>
      </c>
      <c r="E39" s="660">
        <v>-6.7748764996471422E-2</v>
      </c>
      <c r="F39" s="660">
        <v>0.29901589704769105</v>
      </c>
      <c r="G39" s="656">
        <v>0.40792540792540799</v>
      </c>
      <c r="H39" s="660">
        <v>0.28642384105960272</v>
      </c>
      <c r="I39" s="660">
        <v>0.14768339768339778</v>
      </c>
      <c r="J39" s="660">
        <v>0.11970843846369505</v>
      </c>
      <c r="K39" s="660">
        <v>3.0045067601402131E-2</v>
      </c>
      <c r="L39" s="656">
        <v>6.149732620320858E-2</v>
      </c>
      <c r="M39" s="656">
        <v>5.724753835585128E-3</v>
      </c>
      <c r="N39" s="656">
        <v>-8.0601092896174897E-2</v>
      </c>
      <c r="O39" s="656">
        <v>-5.9435364041604544E-3</v>
      </c>
      <c r="P39" s="656">
        <v>-3.8365719980069768E-2</v>
      </c>
      <c r="Q39" s="656">
        <v>5.0000000000000044E-2</v>
      </c>
      <c r="R39" s="656">
        <v>6.2422896619787727E-2</v>
      </c>
      <c r="S39" s="656">
        <v>-4.6214584300975359E-2</v>
      </c>
      <c r="T39" s="656">
        <v>5.2836620404187906E-2</v>
      </c>
      <c r="U39" s="656">
        <v>-1.2257169287696601E-2</v>
      </c>
      <c r="V39" s="658">
        <v>-1.7794427534535195E-2</v>
      </c>
      <c r="W39" s="656">
        <v>5.1489868891537505E-2</v>
      </c>
      <c r="X39" s="656">
        <v>-5.6676490591702544E-2</v>
      </c>
      <c r="Y39" s="657">
        <v>-6.416726748377799E-2</v>
      </c>
      <c r="Z39" s="657">
        <v>-2.4910118130457071E-2</v>
      </c>
      <c r="AA39" s="657">
        <v>4.0821701343165762E-2</v>
      </c>
      <c r="AB39" s="657">
        <v>-9.904233870967738E-2</v>
      </c>
      <c r="AC39" s="657">
        <v>-8.284843446938206E-2</v>
      </c>
      <c r="AD39" s="657">
        <v>-6.0120845921450172E-2</v>
      </c>
      <c r="AE39" s="658">
        <v>2.0893603342976519E-2</v>
      </c>
      <c r="AF39" s="916" t="s">
        <v>212</v>
      </c>
      <c r="AG39" s="658">
        <v>-0.34587200781631655</v>
      </c>
      <c r="AH39" s="658">
        <v>0.20761762509335324</v>
      </c>
      <c r="AI39" s="658">
        <v>0.51329622758194193</v>
      </c>
      <c r="AJ39" s="658">
        <v>1.126277073968124</v>
      </c>
      <c r="AK39" s="658">
        <v>0.1829713626753795</v>
      </c>
      <c r="AL39" s="658">
        <v>0.34606011372867584</v>
      </c>
      <c r="AM39" s="658">
        <v>4.5141822570911261E-2</v>
      </c>
      <c r="AN39" s="658">
        <v>-6.3633213996997395E-2</v>
      </c>
      <c r="AO39" s="658">
        <v>-0.20263936852491371</v>
      </c>
      <c r="AP39" s="658">
        <v>-0.16426914153132255</v>
      </c>
      <c r="AQ39" s="658">
        <v>-8.1436239126411292E-2</v>
      </c>
      <c r="AR39" s="658">
        <v>-0.10074551682450128</v>
      </c>
      <c r="AS39" s="658">
        <v>-3.204122787362762E-2</v>
      </c>
      <c r="AT39" s="658">
        <v>5.8333333333333348E-2</v>
      </c>
      <c r="AU39" s="658">
        <v>-8.4864391951006146E-2</v>
      </c>
      <c r="AV39" s="658">
        <v>-8.6520076481835573E-2</v>
      </c>
      <c r="AW39" s="658">
        <v>7.770800627943486E-2</v>
      </c>
      <c r="AX39" s="658">
        <v>2.5491624180626449E-2</v>
      </c>
      <c r="AY39" s="658">
        <v>-5.2083333333333703E-3</v>
      </c>
      <c r="AZ39" s="658">
        <v>-8.8053307948595672E-3</v>
      </c>
      <c r="BA39" s="658">
        <v>6.6026410564225646E-2</v>
      </c>
      <c r="BB39" s="658">
        <v>4.5720720720720642E-2</v>
      </c>
      <c r="BC39" s="658">
        <v>6.1598104673702414E-2</v>
      </c>
      <c r="BD39" s="658">
        <v>6.8573747210387559E-2</v>
      </c>
      <c r="BE39" s="658">
        <v>2.2973229542434082E-2</v>
      </c>
      <c r="BF39" s="659">
        <v>-1.3491036776935861E-2</v>
      </c>
      <c r="BG39" s="659">
        <v>3.8560411311054921E-3</v>
      </c>
      <c r="BH39" s="659">
        <v>-4.2070605450887144E-2</v>
      </c>
      <c r="BI39" s="659">
        <v>8.2108077143402625E-2</v>
      </c>
    </row>
    <row r="40" spans="1:61" ht="8.1" customHeight="1" x14ac:dyDescent="0.2">
      <c r="A40" s="418"/>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9"/>
      <c r="AG40" s="418"/>
      <c r="AH40" s="418"/>
      <c r="AI40" s="420"/>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row>
    <row r="41" spans="1:61" s="4" customFormat="1" ht="11.25" customHeight="1" x14ac:dyDescent="0.2">
      <c r="A41" s="980" t="s">
        <v>177</v>
      </c>
      <c r="B41" s="1189" t="s">
        <v>178</v>
      </c>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001"/>
      <c r="AF41" s="1191"/>
      <c r="AG41" s="1191"/>
      <c r="AH41" s="1191"/>
      <c r="AI41" s="1191"/>
      <c r="AJ41" s="1191"/>
      <c r="AK41" s="1191"/>
      <c r="AL41" s="1191"/>
      <c r="AM41" s="1191"/>
      <c r="AN41" s="1191"/>
      <c r="AO41" s="1191"/>
      <c r="AP41" s="1191"/>
      <c r="AQ41" s="1191"/>
      <c r="AR41" s="1191"/>
      <c r="AS41" s="1191"/>
      <c r="AT41" s="1191"/>
      <c r="AU41" s="1191"/>
      <c r="AV41" s="1191"/>
      <c r="AW41" s="1191"/>
      <c r="AX41" s="1191"/>
      <c r="AY41" s="1191"/>
      <c r="AZ41" s="1191"/>
      <c r="BA41" s="1191"/>
      <c r="BB41" s="1191"/>
      <c r="BC41" s="1191"/>
      <c r="BD41" s="1191"/>
      <c r="BE41" s="1191"/>
      <c r="BF41" s="1191"/>
      <c r="BG41" s="1191"/>
      <c r="BH41" s="1191"/>
      <c r="BI41" s="1191"/>
    </row>
    <row r="42" spans="1:61" s="4" customFormat="1" ht="11.25" customHeight="1" x14ac:dyDescent="0.2">
      <c r="A42" s="1188"/>
      <c r="B42" s="421" t="s">
        <v>56</v>
      </c>
      <c r="C42" s="388" t="s">
        <v>57</v>
      </c>
      <c r="D42" s="388" t="s">
        <v>58</v>
      </c>
      <c r="E42" s="388" t="s">
        <v>59</v>
      </c>
      <c r="F42" s="388" t="s">
        <v>60</v>
      </c>
      <c r="G42" s="388" t="s">
        <v>61</v>
      </c>
      <c r="H42" s="388" t="s">
        <v>62</v>
      </c>
      <c r="I42" s="388" t="s">
        <v>63</v>
      </c>
      <c r="J42" s="388" t="s">
        <v>64</v>
      </c>
      <c r="K42" s="388" t="s">
        <v>65</v>
      </c>
      <c r="L42" s="388" t="s">
        <v>66</v>
      </c>
      <c r="M42" s="388" t="s">
        <v>67</v>
      </c>
      <c r="N42" s="388" t="s">
        <v>68</v>
      </c>
      <c r="O42" s="388" t="s">
        <v>69</v>
      </c>
      <c r="P42" s="388" t="s">
        <v>70</v>
      </c>
      <c r="Q42" s="388" t="s">
        <v>71</v>
      </c>
      <c r="R42" s="388" t="s">
        <v>72</v>
      </c>
      <c r="S42" s="388" t="s">
        <v>73</v>
      </c>
      <c r="T42" s="388" t="s">
        <v>74</v>
      </c>
      <c r="U42" s="388" t="s">
        <v>75</v>
      </c>
      <c r="V42" s="388" t="s">
        <v>76</v>
      </c>
      <c r="W42" s="388" t="s">
        <v>77</v>
      </c>
      <c r="X42" s="388" t="s">
        <v>78</v>
      </c>
      <c r="Y42" s="388" t="s">
        <v>79</v>
      </c>
      <c r="Z42" s="388" t="s">
        <v>80</v>
      </c>
      <c r="AA42" s="388" t="s">
        <v>81</v>
      </c>
      <c r="AB42" s="388" t="s">
        <v>407</v>
      </c>
      <c r="AC42" s="386" t="s">
        <v>539</v>
      </c>
      <c r="AD42" s="386" t="s">
        <v>578</v>
      </c>
      <c r="AE42" s="350" t="s">
        <v>603</v>
      </c>
      <c r="AF42" s="389"/>
      <c r="AG42" s="389"/>
      <c r="AH42" s="389"/>
      <c r="AI42" s="389"/>
      <c r="AJ42" s="389"/>
      <c r="AK42" s="389"/>
      <c r="AL42" s="389"/>
      <c r="AM42" s="389"/>
      <c r="AN42" s="389"/>
      <c r="AO42" s="389"/>
      <c r="AP42" s="389"/>
      <c r="AQ42" s="389"/>
      <c r="AR42" s="389"/>
      <c r="AS42" s="389"/>
      <c r="AT42" s="389"/>
      <c r="AU42" s="389"/>
      <c r="AV42" s="389"/>
      <c r="AW42" s="389"/>
      <c r="AX42" s="389"/>
      <c r="AY42" s="389"/>
      <c r="AZ42" s="389"/>
      <c r="BA42" s="389"/>
      <c r="BB42" s="389"/>
      <c r="BC42" s="389"/>
      <c r="BD42" s="389"/>
      <c r="BE42" s="389"/>
      <c r="BF42" s="389"/>
      <c r="BG42" s="389"/>
      <c r="BH42" s="389"/>
      <c r="BI42" s="389"/>
    </row>
    <row r="43" spans="1:61" s="4" customFormat="1" ht="15" customHeight="1" x14ac:dyDescent="0.2">
      <c r="A43" s="422" t="s">
        <v>179</v>
      </c>
      <c r="B43" s="423">
        <v>-3</v>
      </c>
      <c r="C43" s="424">
        <v>18</v>
      </c>
      <c r="D43" s="424">
        <v>0</v>
      </c>
      <c r="E43" s="424">
        <v>-12</v>
      </c>
      <c r="F43" s="424">
        <v>-49</v>
      </c>
      <c r="G43" s="424">
        <v>-111</v>
      </c>
      <c r="H43" s="424">
        <v>-113</v>
      </c>
      <c r="I43" s="424">
        <v>-32</v>
      </c>
      <c r="J43" s="424">
        <v>-24</v>
      </c>
      <c r="K43" s="424">
        <v>-8</v>
      </c>
      <c r="L43" s="424">
        <v>33</v>
      </c>
      <c r="M43" s="424">
        <v>21</v>
      </c>
      <c r="N43" s="424">
        <v>-10</v>
      </c>
      <c r="O43" s="424">
        <v>-18</v>
      </c>
      <c r="P43" s="424">
        <v>23</v>
      </c>
      <c r="Q43" s="424">
        <v>5</v>
      </c>
      <c r="R43" s="424">
        <v>23</v>
      </c>
      <c r="S43" s="424">
        <v>3</v>
      </c>
      <c r="T43" s="424">
        <v>14</v>
      </c>
      <c r="U43" s="424">
        <v>18</v>
      </c>
      <c r="V43" s="424">
        <v>17</v>
      </c>
      <c r="W43" s="424">
        <v>0</v>
      </c>
      <c r="X43" s="424">
        <v>-17</v>
      </c>
      <c r="Y43" s="424">
        <v>1</v>
      </c>
      <c r="Z43" s="424">
        <v>3</v>
      </c>
      <c r="AA43" s="424">
        <v>-3</v>
      </c>
      <c r="AB43" s="424">
        <v>0</v>
      </c>
      <c r="AC43" s="424">
        <v>-60</v>
      </c>
      <c r="AD43" s="424">
        <v>-29</v>
      </c>
      <c r="AE43" s="424">
        <v>-79</v>
      </c>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5"/>
      <c r="BD43" s="395"/>
      <c r="BE43" s="395"/>
      <c r="BF43" s="395"/>
      <c r="BG43" s="395"/>
      <c r="BH43" s="395"/>
      <c r="BI43" s="395"/>
    </row>
    <row r="44" spans="1:61" s="4" customFormat="1" ht="11.25" customHeight="1" x14ac:dyDescent="0.2">
      <c r="A44" s="422" t="s">
        <v>180</v>
      </c>
      <c r="B44" s="398">
        <v>15</v>
      </c>
      <c r="C44" s="394">
        <v>-13</v>
      </c>
      <c r="D44" s="394">
        <v>-40</v>
      </c>
      <c r="E44" s="394">
        <v>-74</v>
      </c>
      <c r="F44" s="394">
        <v>-315</v>
      </c>
      <c r="G44" s="394">
        <v>-419</v>
      </c>
      <c r="H44" s="394">
        <v>-557</v>
      </c>
      <c r="I44" s="394">
        <v>-705</v>
      </c>
      <c r="J44" s="394">
        <v>-482</v>
      </c>
      <c r="K44" s="394">
        <v>-332</v>
      </c>
      <c r="L44" s="394">
        <v>-379</v>
      </c>
      <c r="M44" s="394">
        <v>-175</v>
      </c>
      <c r="N44" s="394">
        <v>-119</v>
      </c>
      <c r="O44" s="394">
        <v>-146</v>
      </c>
      <c r="P44" s="394">
        <v>-96</v>
      </c>
      <c r="Q44" s="394">
        <v>-56</v>
      </c>
      <c r="R44" s="394">
        <v>-52</v>
      </c>
      <c r="S44" s="394">
        <v>-4</v>
      </c>
      <c r="T44" s="394">
        <v>-32</v>
      </c>
      <c r="U44" s="394">
        <v>-21</v>
      </c>
      <c r="V44" s="394">
        <v>-70</v>
      </c>
      <c r="W44" s="394">
        <v>4</v>
      </c>
      <c r="X44" s="394">
        <v>-111</v>
      </c>
      <c r="Y44" s="394">
        <v>-51</v>
      </c>
      <c r="Z44" s="394">
        <v>-41</v>
      </c>
      <c r="AA44" s="394">
        <v>-96</v>
      </c>
      <c r="AB44" s="394">
        <v>-140</v>
      </c>
      <c r="AC44" s="394">
        <v>-107</v>
      </c>
      <c r="AD44" s="394">
        <v>-156</v>
      </c>
      <c r="AE44" s="394">
        <v>-95</v>
      </c>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5"/>
      <c r="BD44" s="395"/>
      <c r="BE44" s="395"/>
      <c r="BF44" s="395"/>
      <c r="BG44" s="395"/>
      <c r="BH44" s="395"/>
      <c r="BI44" s="395"/>
    </row>
    <row r="45" spans="1:61" s="4" customFormat="1" ht="11.25" customHeight="1" x14ac:dyDescent="0.2">
      <c r="A45" s="422" t="s">
        <v>181</v>
      </c>
      <c r="B45" s="398">
        <v>43</v>
      </c>
      <c r="C45" s="394">
        <v>17</v>
      </c>
      <c r="D45" s="394">
        <v>2</v>
      </c>
      <c r="E45" s="394">
        <v>-42</v>
      </c>
      <c r="F45" s="394">
        <v>-158</v>
      </c>
      <c r="G45" s="394">
        <v>-136</v>
      </c>
      <c r="H45" s="394">
        <v>-175</v>
      </c>
      <c r="I45" s="394">
        <v>-115</v>
      </c>
      <c r="J45" s="394">
        <v>47</v>
      </c>
      <c r="K45" s="394">
        <v>108</v>
      </c>
      <c r="L45" s="394">
        <v>116</v>
      </c>
      <c r="M45" s="394">
        <v>95</v>
      </c>
      <c r="N45" s="394">
        <v>4</v>
      </c>
      <c r="O45" s="394">
        <v>54</v>
      </c>
      <c r="P45" s="394">
        <v>24</v>
      </c>
      <c r="Q45" s="394">
        <v>67</v>
      </c>
      <c r="R45" s="394">
        <v>70</v>
      </c>
      <c r="S45" s="394">
        <v>37</v>
      </c>
      <c r="T45" s="394">
        <v>26</v>
      </c>
      <c r="U45" s="394">
        <v>58</v>
      </c>
      <c r="V45" s="394">
        <v>72</v>
      </c>
      <c r="W45" s="394">
        <v>59</v>
      </c>
      <c r="X45" s="394">
        <v>13</v>
      </c>
      <c r="Y45" s="394">
        <v>30</v>
      </c>
      <c r="Z45" s="394">
        <v>-60</v>
      </c>
      <c r="AA45" s="394">
        <v>-40</v>
      </c>
      <c r="AB45" s="394">
        <v>-96</v>
      </c>
      <c r="AC45" s="394">
        <v>-50</v>
      </c>
      <c r="AD45" s="394">
        <v>-94</v>
      </c>
      <c r="AE45" s="394">
        <v>-77</v>
      </c>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5"/>
      <c r="BD45" s="395"/>
      <c r="BE45" s="395"/>
      <c r="BF45" s="395"/>
      <c r="BG45" s="395"/>
      <c r="BH45" s="395"/>
      <c r="BI45" s="395"/>
    </row>
    <row r="46" spans="1:61" s="399" customFormat="1" ht="11.25" customHeight="1" x14ac:dyDescent="0.2">
      <c r="A46" s="425" t="s">
        <v>182</v>
      </c>
      <c r="B46" s="398">
        <v>7</v>
      </c>
      <c r="C46" s="394">
        <v>-20</v>
      </c>
      <c r="D46" s="394">
        <v>-8</v>
      </c>
      <c r="E46" s="394">
        <v>-26</v>
      </c>
      <c r="F46" s="394">
        <v>-56</v>
      </c>
      <c r="G46" s="394">
        <v>-82</v>
      </c>
      <c r="H46" s="394">
        <v>-149</v>
      </c>
      <c r="I46" s="394">
        <v>-112</v>
      </c>
      <c r="J46" s="394">
        <v>-59</v>
      </c>
      <c r="K46" s="394">
        <v>-46</v>
      </c>
      <c r="L46" s="394">
        <v>0</v>
      </c>
      <c r="M46" s="394">
        <v>27</v>
      </c>
      <c r="N46" s="394">
        <v>68</v>
      </c>
      <c r="O46" s="394">
        <v>30</v>
      </c>
      <c r="P46" s="394">
        <v>50</v>
      </c>
      <c r="Q46" s="394">
        <v>108</v>
      </c>
      <c r="R46" s="394">
        <v>82</v>
      </c>
      <c r="S46" s="394">
        <v>40</v>
      </c>
      <c r="T46" s="394">
        <v>64</v>
      </c>
      <c r="U46" s="394">
        <v>53</v>
      </c>
      <c r="V46" s="394">
        <v>24</v>
      </c>
      <c r="W46" s="394">
        <v>64</v>
      </c>
      <c r="X46" s="394">
        <v>37</v>
      </c>
      <c r="Y46" s="394">
        <v>-9</v>
      </c>
      <c r="Z46" s="394">
        <v>29</v>
      </c>
      <c r="AA46" s="394">
        <v>-12</v>
      </c>
      <c r="AB46" s="394">
        <v>-6</v>
      </c>
      <c r="AC46" s="394">
        <v>-38</v>
      </c>
      <c r="AD46" s="394">
        <v>-52</v>
      </c>
      <c r="AE46" s="394">
        <v>-105</v>
      </c>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row>
    <row r="47" spans="1:61" s="404" customFormat="1" ht="12" hidden="1" customHeight="1" x14ac:dyDescent="0.2">
      <c r="A47" s="426" t="s">
        <v>183</v>
      </c>
      <c r="B47" s="398">
        <v>1</v>
      </c>
      <c r="C47" s="394">
        <v>-19</v>
      </c>
      <c r="D47" s="394">
        <v>-7</v>
      </c>
      <c r="E47" s="394">
        <v>-13</v>
      </c>
      <c r="F47" s="394">
        <v>-48</v>
      </c>
      <c r="G47" s="394">
        <v>-67</v>
      </c>
      <c r="H47" s="394">
        <v>-141</v>
      </c>
      <c r="I47" s="394">
        <v>-102</v>
      </c>
      <c r="J47" s="394">
        <v>-77</v>
      </c>
      <c r="K47" s="394">
        <v>-47</v>
      </c>
      <c r="L47" s="394">
        <v>-20</v>
      </c>
      <c r="M47" s="394">
        <v>5</v>
      </c>
      <c r="N47" s="394">
        <v>50</v>
      </c>
      <c r="O47" s="394">
        <v>10</v>
      </c>
      <c r="P47" s="394">
        <v>29</v>
      </c>
      <c r="Q47" s="394">
        <v>75</v>
      </c>
      <c r="R47" s="394">
        <v>61</v>
      </c>
      <c r="S47" s="394">
        <v>29</v>
      </c>
      <c r="T47" s="394">
        <v>38</v>
      </c>
      <c r="U47" s="394">
        <v>34</v>
      </c>
      <c r="V47" s="394">
        <v>21</v>
      </c>
      <c r="W47" s="394">
        <v>48</v>
      </c>
      <c r="X47" s="394">
        <v>12</v>
      </c>
      <c r="Y47" s="394">
        <v>0</v>
      </c>
      <c r="Z47" s="394">
        <v>0</v>
      </c>
      <c r="AA47" s="394">
        <v>0</v>
      </c>
      <c r="AB47" s="394">
        <v>0</v>
      </c>
      <c r="AC47" s="394">
        <v>52</v>
      </c>
      <c r="AD47" s="394">
        <v>52</v>
      </c>
      <c r="AE47" s="394">
        <v>52</v>
      </c>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row>
    <row r="48" spans="1:61" s="4" customFormat="1" ht="11.25" customHeight="1" x14ac:dyDescent="0.2">
      <c r="A48" s="422" t="s">
        <v>184</v>
      </c>
      <c r="B48" s="398">
        <v>11</v>
      </c>
      <c r="C48" s="394">
        <v>-12</v>
      </c>
      <c r="D48" s="394">
        <v>0</v>
      </c>
      <c r="E48" s="394">
        <v>-25</v>
      </c>
      <c r="F48" s="394">
        <v>-112</v>
      </c>
      <c r="G48" s="394">
        <v>-121</v>
      </c>
      <c r="H48" s="394">
        <v>-90</v>
      </c>
      <c r="I48" s="394">
        <v>-211</v>
      </c>
      <c r="J48" s="394">
        <v>-175</v>
      </c>
      <c r="K48" s="394">
        <v>-142</v>
      </c>
      <c r="L48" s="394">
        <v>-29</v>
      </c>
      <c r="M48" s="394">
        <v>-101</v>
      </c>
      <c r="N48" s="394">
        <v>-18</v>
      </c>
      <c r="O48" s="394">
        <v>-5</v>
      </c>
      <c r="P48" s="394">
        <v>-23</v>
      </c>
      <c r="Q48" s="394">
        <v>-12</v>
      </c>
      <c r="R48" s="394">
        <v>15</v>
      </c>
      <c r="S48" s="394">
        <v>9</v>
      </c>
      <c r="T48" s="394">
        <v>-26</v>
      </c>
      <c r="U48" s="394">
        <v>-20</v>
      </c>
      <c r="V48" s="394">
        <v>-14</v>
      </c>
      <c r="W48" s="394">
        <v>-17</v>
      </c>
      <c r="X48" s="394">
        <v>-8</v>
      </c>
      <c r="Y48" s="394">
        <v>-92</v>
      </c>
      <c r="Z48" s="394">
        <v>-60</v>
      </c>
      <c r="AA48" s="394">
        <v>-38</v>
      </c>
      <c r="AB48" s="394">
        <v>-26</v>
      </c>
      <c r="AC48" s="394">
        <v>-75</v>
      </c>
      <c r="AD48" s="394">
        <v>-15</v>
      </c>
      <c r="AE48" s="394">
        <v>-62</v>
      </c>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5"/>
      <c r="BD48" s="395"/>
      <c r="BE48" s="395"/>
      <c r="BF48" s="395"/>
      <c r="BG48" s="395"/>
      <c r="BH48" s="395"/>
      <c r="BI48" s="395"/>
    </row>
    <row r="49" spans="1:61" s="4" customFormat="1" ht="15" customHeight="1" x14ac:dyDescent="0.2">
      <c r="A49" s="422" t="s">
        <v>185</v>
      </c>
      <c r="B49" s="398">
        <v>56</v>
      </c>
      <c r="C49" s="394">
        <v>0</v>
      </c>
      <c r="D49" s="394">
        <v>-7</v>
      </c>
      <c r="E49" s="394">
        <v>-4</v>
      </c>
      <c r="F49" s="394">
        <v>-78</v>
      </c>
      <c r="G49" s="394">
        <v>-91</v>
      </c>
      <c r="H49" s="394">
        <v>-60</v>
      </c>
      <c r="I49" s="394">
        <v>-64</v>
      </c>
      <c r="J49" s="394">
        <v>-33</v>
      </c>
      <c r="K49" s="394">
        <v>-28</v>
      </c>
      <c r="L49" s="394">
        <v>4</v>
      </c>
      <c r="M49" s="394">
        <v>4</v>
      </c>
      <c r="N49" s="394">
        <v>-26</v>
      </c>
      <c r="O49" s="394">
        <v>10</v>
      </c>
      <c r="P49" s="394">
        <v>-2</v>
      </c>
      <c r="Q49" s="394">
        <v>-3</v>
      </c>
      <c r="R49" s="394">
        <v>7</v>
      </c>
      <c r="S49" s="394">
        <v>18</v>
      </c>
      <c r="T49" s="394">
        <v>-5</v>
      </c>
      <c r="U49" s="394">
        <v>21</v>
      </c>
      <c r="V49" s="394">
        <v>7</v>
      </c>
      <c r="W49" s="394">
        <v>12</v>
      </c>
      <c r="X49" s="394">
        <v>-3</v>
      </c>
      <c r="Y49" s="394">
        <v>-3</v>
      </c>
      <c r="Z49" s="394">
        <v>0</v>
      </c>
      <c r="AA49" s="394">
        <v>-17</v>
      </c>
      <c r="AB49" s="394">
        <v>-20</v>
      </c>
      <c r="AC49" s="394">
        <v>-30</v>
      </c>
      <c r="AD49" s="394">
        <v>-33</v>
      </c>
      <c r="AE49" s="394">
        <v>-8</v>
      </c>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5"/>
      <c r="BD49" s="395"/>
      <c r="BE49" s="395"/>
      <c r="BF49" s="395"/>
      <c r="BG49" s="395"/>
      <c r="BH49" s="395"/>
      <c r="BI49" s="395"/>
    </row>
    <row r="50" spans="1:61" s="4" customFormat="1" ht="11.25" customHeight="1" x14ac:dyDescent="0.2">
      <c r="A50" s="422" t="s">
        <v>186</v>
      </c>
      <c r="B50" s="398">
        <v>123</v>
      </c>
      <c r="C50" s="394">
        <v>50</v>
      </c>
      <c r="D50" s="394">
        <v>-24</v>
      </c>
      <c r="E50" s="394">
        <v>-103</v>
      </c>
      <c r="F50" s="394">
        <v>-613</v>
      </c>
      <c r="G50" s="394">
        <v>-367</v>
      </c>
      <c r="H50" s="394">
        <v>-824</v>
      </c>
      <c r="I50" s="394">
        <v>-480</v>
      </c>
      <c r="J50" s="394">
        <v>-574</v>
      </c>
      <c r="K50" s="394">
        <v>-403</v>
      </c>
      <c r="L50" s="394">
        <v>-241</v>
      </c>
      <c r="M50" s="394">
        <v>-226</v>
      </c>
      <c r="N50" s="394">
        <v>20</v>
      </c>
      <c r="O50" s="394">
        <v>-51</v>
      </c>
      <c r="P50" s="394">
        <v>-147</v>
      </c>
      <c r="Q50" s="394">
        <v>-44</v>
      </c>
      <c r="R50" s="394">
        <v>-61</v>
      </c>
      <c r="S50" s="394">
        <v>-196</v>
      </c>
      <c r="T50" s="394">
        <v>-98</v>
      </c>
      <c r="U50" s="394">
        <v>-108</v>
      </c>
      <c r="V50" s="394">
        <v>-133</v>
      </c>
      <c r="W50" s="394">
        <v>-175</v>
      </c>
      <c r="X50" s="394">
        <v>-188</v>
      </c>
      <c r="Y50" s="394">
        <v>-341</v>
      </c>
      <c r="Z50" s="394">
        <v>-307</v>
      </c>
      <c r="AA50" s="394">
        <v>-348</v>
      </c>
      <c r="AB50" s="394">
        <v>-373</v>
      </c>
      <c r="AC50" s="394">
        <v>-344</v>
      </c>
      <c r="AD50" s="394">
        <v>-321</v>
      </c>
      <c r="AE50" s="394">
        <v>-251</v>
      </c>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5"/>
      <c r="BD50" s="395"/>
      <c r="BE50" s="395"/>
      <c r="BF50" s="395"/>
      <c r="BG50" s="395"/>
      <c r="BH50" s="395"/>
      <c r="BI50" s="395"/>
    </row>
    <row r="51" spans="1:61" s="4" customFormat="1" ht="11.25" customHeight="1" x14ac:dyDescent="0.2">
      <c r="A51" s="422" t="s">
        <v>187</v>
      </c>
      <c r="B51" s="398">
        <v>5</v>
      </c>
      <c r="C51" s="394">
        <v>9</v>
      </c>
      <c r="D51" s="394">
        <v>-12</v>
      </c>
      <c r="E51" s="394">
        <v>-23</v>
      </c>
      <c r="F51" s="394">
        <v>-89</v>
      </c>
      <c r="G51" s="394">
        <v>-169</v>
      </c>
      <c r="H51" s="394">
        <v>-146</v>
      </c>
      <c r="I51" s="394">
        <v>-89</v>
      </c>
      <c r="J51" s="394">
        <v>-73</v>
      </c>
      <c r="K51" s="394">
        <v>-36</v>
      </c>
      <c r="L51" s="394">
        <v>38</v>
      </c>
      <c r="M51" s="394">
        <v>0</v>
      </c>
      <c r="N51" s="394">
        <v>10</v>
      </c>
      <c r="O51" s="394">
        <v>-28</v>
      </c>
      <c r="P51" s="394">
        <v>14</v>
      </c>
      <c r="Q51" s="394">
        <v>46</v>
      </c>
      <c r="R51" s="394">
        <v>12</v>
      </c>
      <c r="S51" s="394">
        <v>25</v>
      </c>
      <c r="T51" s="394">
        <v>49</v>
      </c>
      <c r="U51" s="394">
        <v>50</v>
      </c>
      <c r="V51" s="394">
        <v>40</v>
      </c>
      <c r="W51" s="394">
        <v>35</v>
      </c>
      <c r="X51" s="394">
        <v>4</v>
      </c>
      <c r="Y51" s="394">
        <v>-9</v>
      </c>
      <c r="Z51" s="394">
        <v>1</v>
      </c>
      <c r="AA51" s="394">
        <v>-13</v>
      </c>
      <c r="AB51" s="394">
        <v>-31</v>
      </c>
      <c r="AC51" s="394">
        <v>-75</v>
      </c>
      <c r="AD51" s="394">
        <v>-30</v>
      </c>
      <c r="AE51" s="394">
        <v>-44</v>
      </c>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5"/>
      <c r="BD51" s="395"/>
      <c r="BE51" s="395"/>
      <c r="BF51" s="395"/>
      <c r="BG51" s="395"/>
      <c r="BH51" s="395"/>
      <c r="BI51" s="395"/>
    </row>
    <row r="52" spans="1:61" s="408" customFormat="1" ht="12" hidden="1" customHeight="1" x14ac:dyDescent="0.2">
      <c r="A52" s="426" t="s">
        <v>187</v>
      </c>
      <c r="B52" s="398">
        <v>3</v>
      </c>
      <c r="C52" s="394">
        <v>8</v>
      </c>
      <c r="D52" s="394">
        <v>-3</v>
      </c>
      <c r="E52" s="394">
        <v>-19</v>
      </c>
      <c r="F52" s="394">
        <v>-72</v>
      </c>
      <c r="G52" s="394">
        <v>-134</v>
      </c>
      <c r="H52" s="394">
        <v>-105</v>
      </c>
      <c r="I52" s="394">
        <v>-45</v>
      </c>
      <c r="J52" s="394">
        <v>-52</v>
      </c>
      <c r="K52" s="394">
        <v>-35</v>
      </c>
      <c r="L52" s="394">
        <v>43</v>
      </c>
      <c r="M52" s="394">
        <v>-1</v>
      </c>
      <c r="N52" s="394">
        <v>2</v>
      </c>
      <c r="O52" s="394">
        <v>-9</v>
      </c>
      <c r="P52" s="394">
        <v>7</v>
      </c>
      <c r="Q52" s="394">
        <v>34</v>
      </c>
      <c r="R52" s="394">
        <v>8</v>
      </c>
      <c r="S52" s="394">
        <v>30</v>
      </c>
      <c r="T52" s="394">
        <v>33</v>
      </c>
      <c r="U52" s="394">
        <v>24</v>
      </c>
      <c r="V52" s="394">
        <v>26</v>
      </c>
      <c r="W52" s="394">
        <v>16</v>
      </c>
      <c r="X52" s="394">
        <v>10</v>
      </c>
      <c r="Y52" s="394">
        <v>-16</v>
      </c>
      <c r="Z52" s="394">
        <v>-2</v>
      </c>
      <c r="AA52" s="394">
        <v>-17</v>
      </c>
      <c r="AB52" s="394">
        <v>0</v>
      </c>
      <c r="AC52" s="394">
        <v>0</v>
      </c>
      <c r="AD52" s="394">
        <v>0</v>
      </c>
      <c r="AE52" s="394">
        <v>0</v>
      </c>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row>
    <row r="53" spans="1:61" s="4" customFormat="1" ht="11.25" customHeight="1" x14ac:dyDescent="0.2">
      <c r="A53" s="422" t="s">
        <v>188</v>
      </c>
      <c r="B53" s="398">
        <v>52</v>
      </c>
      <c r="C53" s="394">
        <v>-22</v>
      </c>
      <c r="D53" s="394">
        <v>-2</v>
      </c>
      <c r="E53" s="394">
        <v>-56</v>
      </c>
      <c r="F53" s="394">
        <v>-54</v>
      </c>
      <c r="G53" s="394">
        <v>-73</v>
      </c>
      <c r="H53" s="394">
        <v>-13</v>
      </c>
      <c r="I53" s="394">
        <v>-2</v>
      </c>
      <c r="J53" s="394">
        <v>-17</v>
      </c>
      <c r="K53" s="394">
        <v>18</v>
      </c>
      <c r="L53" s="394">
        <v>-18</v>
      </c>
      <c r="M53" s="394">
        <v>46</v>
      </c>
      <c r="N53" s="394">
        <v>-13</v>
      </c>
      <c r="O53" s="394">
        <v>2</v>
      </c>
      <c r="P53" s="394">
        <v>-1</v>
      </c>
      <c r="Q53" s="394">
        <v>16</v>
      </c>
      <c r="R53" s="394">
        <v>44</v>
      </c>
      <c r="S53" s="394">
        <v>46</v>
      </c>
      <c r="T53" s="394">
        <v>28</v>
      </c>
      <c r="U53" s="394">
        <v>-16</v>
      </c>
      <c r="V53" s="394">
        <v>1</v>
      </c>
      <c r="W53" s="394">
        <v>-39</v>
      </c>
      <c r="X53" s="394">
        <v>-79</v>
      </c>
      <c r="Y53" s="394">
        <v>-65</v>
      </c>
      <c r="Z53" s="394">
        <v>-203</v>
      </c>
      <c r="AA53" s="394">
        <v>22</v>
      </c>
      <c r="AB53" s="394">
        <v>-163</v>
      </c>
      <c r="AC53" s="394">
        <v>-148</v>
      </c>
      <c r="AD53" s="394">
        <v>-103</v>
      </c>
      <c r="AE53" s="394">
        <v>-218</v>
      </c>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5"/>
      <c r="BD53" s="395"/>
      <c r="BE53" s="395"/>
      <c r="BF53" s="395"/>
      <c r="BG53" s="395"/>
      <c r="BH53" s="395"/>
      <c r="BI53" s="395"/>
    </row>
    <row r="54" spans="1:61" s="408" customFormat="1" ht="12" hidden="1" customHeight="1" x14ac:dyDescent="0.2">
      <c r="A54" s="426" t="s">
        <v>189</v>
      </c>
      <c r="B54" s="398">
        <v>2</v>
      </c>
      <c r="C54" s="394">
        <v>-1</v>
      </c>
      <c r="D54" s="394">
        <v>-1</v>
      </c>
      <c r="E54" s="394">
        <v>-129</v>
      </c>
      <c r="F54" s="394">
        <v>-254</v>
      </c>
      <c r="G54" s="394">
        <v>-296</v>
      </c>
      <c r="H54" s="394">
        <v>-429</v>
      </c>
      <c r="I54" s="394">
        <v>-405</v>
      </c>
      <c r="J54" s="394">
        <v>-114</v>
      </c>
      <c r="K54" s="394">
        <v>-155</v>
      </c>
      <c r="L54" s="394">
        <v>0</v>
      </c>
      <c r="M54" s="394">
        <v>0</v>
      </c>
      <c r="N54" s="394">
        <v>0</v>
      </c>
      <c r="O54" s="394">
        <v>0</v>
      </c>
      <c r="P54" s="394">
        <v>0</v>
      </c>
      <c r="Q54" s="394">
        <v>0</v>
      </c>
      <c r="R54" s="394">
        <v>0</v>
      </c>
      <c r="S54" s="394">
        <v>0</v>
      </c>
      <c r="T54" s="394">
        <v>0</v>
      </c>
      <c r="U54" s="394">
        <v>0</v>
      </c>
      <c r="V54" s="394">
        <v>0</v>
      </c>
      <c r="W54" s="394">
        <v>0</v>
      </c>
      <c r="X54" s="394">
        <v>0</v>
      </c>
      <c r="Y54" s="394">
        <v>0</v>
      </c>
      <c r="Z54" s="394">
        <v>0</v>
      </c>
      <c r="AA54" s="394">
        <v>0</v>
      </c>
      <c r="AB54" s="394">
        <v>0</v>
      </c>
      <c r="AC54" s="394">
        <v>6</v>
      </c>
      <c r="AD54" s="394">
        <v>6</v>
      </c>
      <c r="AE54" s="394">
        <v>6</v>
      </c>
      <c r="AF54" s="412"/>
      <c r="AG54" s="412"/>
      <c r="AH54" s="412"/>
      <c r="AI54" s="412"/>
      <c r="AJ54" s="412"/>
      <c r="AK54" s="412"/>
      <c r="AL54" s="412"/>
      <c r="AM54" s="412"/>
      <c r="AN54" s="412"/>
      <c r="AO54" s="412"/>
      <c r="AP54" s="412"/>
      <c r="AQ54" s="412"/>
      <c r="AR54" s="412"/>
      <c r="AS54" s="411"/>
      <c r="AT54" s="411"/>
      <c r="AU54" s="411"/>
      <c r="AV54" s="411"/>
      <c r="AW54" s="411"/>
      <c r="AX54" s="411"/>
      <c r="AY54" s="411"/>
      <c r="AZ54" s="411"/>
      <c r="BA54" s="411"/>
      <c r="BB54" s="411"/>
      <c r="BC54" s="411"/>
      <c r="BD54" s="411"/>
      <c r="BE54" s="411"/>
      <c r="BF54" s="411"/>
      <c r="BG54" s="411"/>
      <c r="BH54" s="411"/>
      <c r="BI54" s="411"/>
    </row>
    <row r="55" spans="1:61" s="4" customFormat="1" ht="11.25" customHeight="1" x14ac:dyDescent="0.2">
      <c r="A55" s="422" t="s">
        <v>190</v>
      </c>
      <c r="B55" s="398">
        <v>-3</v>
      </c>
      <c r="C55" s="394">
        <v>28</v>
      </c>
      <c r="D55" s="394">
        <v>2</v>
      </c>
      <c r="E55" s="394">
        <v>-28</v>
      </c>
      <c r="F55" s="394">
        <v>-53</v>
      </c>
      <c r="G55" s="394">
        <v>-186</v>
      </c>
      <c r="H55" s="394">
        <v>-241</v>
      </c>
      <c r="I55" s="394">
        <v>-156</v>
      </c>
      <c r="J55" s="394">
        <v>-156</v>
      </c>
      <c r="K55" s="394">
        <v>-94</v>
      </c>
      <c r="L55" s="394">
        <v>-71</v>
      </c>
      <c r="M55" s="394">
        <v>-87</v>
      </c>
      <c r="N55" s="394">
        <v>-30</v>
      </c>
      <c r="O55" s="394">
        <v>-11</v>
      </c>
      <c r="P55" s="394">
        <v>-18</v>
      </c>
      <c r="Q55" s="394">
        <v>-70</v>
      </c>
      <c r="R55" s="394">
        <v>14</v>
      </c>
      <c r="S55" s="394">
        <v>26</v>
      </c>
      <c r="T55" s="394">
        <v>17</v>
      </c>
      <c r="U55" s="394">
        <v>-16</v>
      </c>
      <c r="V55" s="394">
        <v>-43</v>
      </c>
      <c r="W55" s="394">
        <v>-50</v>
      </c>
      <c r="X55" s="394">
        <v>9</v>
      </c>
      <c r="Y55" s="394">
        <v>-57</v>
      </c>
      <c r="Z55" s="394">
        <v>-75</v>
      </c>
      <c r="AA55" s="394">
        <v>-75</v>
      </c>
      <c r="AB55" s="394">
        <v>-33</v>
      </c>
      <c r="AC55" s="394">
        <v>-54</v>
      </c>
      <c r="AD55" s="394">
        <v>-63</v>
      </c>
      <c r="AE55" s="394">
        <v>-80</v>
      </c>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5"/>
      <c r="BC55" s="395"/>
      <c r="BD55" s="395"/>
      <c r="BE55" s="395"/>
      <c r="BF55" s="395"/>
      <c r="BG55" s="395"/>
      <c r="BH55" s="395"/>
      <c r="BI55" s="395"/>
    </row>
    <row r="56" spans="1:61" s="414" customFormat="1" ht="12" hidden="1" customHeight="1" x14ac:dyDescent="0.2">
      <c r="A56" s="426" t="s">
        <v>190</v>
      </c>
      <c r="B56" s="398">
        <v>17</v>
      </c>
      <c r="C56" s="394">
        <v>28</v>
      </c>
      <c r="D56" s="394">
        <v>-1</v>
      </c>
      <c r="E56" s="394">
        <v>-30</v>
      </c>
      <c r="F56" s="394">
        <v>-35</v>
      </c>
      <c r="G56" s="394">
        <v>-181</v>
      </c>
      <c r="H56" s="394">
        <v>-185</v>
      </c>
      <c r="I56" s="394">
        <v>-129</v>
      </c>
      <c r="J56" s="394">
        <v>-134</v>
      </c>
      <c r="K56" s="394">
        <v>-72</v>
      </c>
      <c r="L56" s="394">
        <v>-68</v>
      </c>
      <c r="M56" s="394">
        <v>-53</v>
      </c>
      <c r="N56" s="394">
        <v>-25</v>
      </c>
      <c r="O56" s="394">
        <v>-16</v>
      </c>
      <c r="P56" s="394">
        <v>-9</v>
      </c>
      <c r="Q56" s="394">
        <v>-69</v>
      </c>
      <c r="R56" s="394">
        <v>0</v>
      </c>
      <c r="S56" s="394">
        <v>1</v>
      </c>
      <c r="T56" s="394">
        <v>2</v>
      </c>
      <c r="U56" s="394">
        <v>-33</v>
      </c>
      <c r="V56" s="394">
        <v>-42</v>
      </c>
      <c r="W56" s="394">
        <v>-47</v>
      </c>
      <c r="X56" s="394">
        <v>0</v>
      </c>
      <c r="Y56" s="394">
        <v>0</v>
      </c>
      <c r="Z56" s="394">
        <v>0</v>
      </c>
      <c r="AA56" s="394">
        <v>0</v>
      </c>
      <c r="AB56" s="394">
        <v>0</v>
      </c>
      <c r="AC56" s="394">
        <v>16</v>
      </c>
      <c r="AD56" s="394">
        <v>16</v>
      </c>
      <c r="AE56" s="394">
        <v>16</v>
      </c>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c r="BG56" s="412"/>
      <c r="BH56" s="412"/>
      <c r="BI56" s="412"/>
    </row>
    <row r="57" spans="1:61" s="408" customFormat="1" ht="12" hidden="1" customHeight="1" x14ac:dyDescent="0.2">
      <c r="A57" s="426" t="s">
        <v>191</v>
      </c>
      <c r="B57" s="398">
        <v>-20</v>
      </c>
      <c r="C57" s="394">
        <v>0</v>
      </c>
      <c r="D57" s="394">
        <v>3</v>
      </c>
      <c r="E57" s="394">
        <v>2</v>
      </c>
      <c r="F57" s="394">
        <v>-18</v>
      </c>
      <c r="G57" s="394">
        <v>-5</v>
      </c>
      <c r="H57" s="394">
        <v>-56</v>
      </c>
      <c r="I57" s="394">
        <v>-27</v>
      </c>
      <c r="J57" s="394">
        <v>-22</v>
      </c>
      <c r="K57" s="394">
        <v>-22</v>
      </c>
      <c r="L57" s="394">
        <v>-3</v>
      </c>
      <c r="M57" s="394">
        <v>-34</v>
      </c>
      <c r="N57" s="394">
        <v>-5</v>
      </c>
      <c r="O57" s="394">
        <v>5</v>
      </c>
      <c r="P57" s="394">
        <v>-9</v>
      </c>
      <c r="Q57" s="394">
        <v>-1</v>
      </c>
      <c r="R57" s="394">
        <v>14</v>
      </c>
      <c r="S57" s="394">
        <v>25</v>
      </c>
      <c r="T57" s="394">
        <v>15</v>
      </c>
      <c r="U57" s="394">
        <v>17</v>
      </c>
      <c r="V57" s="394">
        <v>-1</v>
      </c>
      <c r="W57" s="394">
        <v>-3</v>
      </c>
      <c r="X57" s="394">
        <v>0</v>
      </c>
      <c r="Y57" s="394">
        <v>0</v>
      </c>
      <c r="Z57" s="394">
        <v>0</v>
      </c>
      <c r="AA57" s="394">
        <v>0</v>
      </c>
      <c r="AB57" s="394">
        <v>0</v>
      </c>
      <c r="AC57" s="394">
        <v>35</v>
      </c>
      <c r="AD57" s="394">
        <v>35</v>
      </c>
      <c r="AE57" s="394">
        <v>35</v>
      </c>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row>
    <row r="58" spans="1:61" s="4" customFormat="1" ht="15" customHeight="1" x14ac:dyDescent="0.2">
      <c r="A58" s="422" t="s">
        <v>192</v>
      </c>
      <c r="B58" s="398">
        <v>20</v>
      </c>
      <c r="C58" s="394">
        <v>8</v>
      </c>
      <c r="D58" s="394">
        <v>-1</v>
      </c>
      <c r="E58" s="394">
        <v>-33</v>
      </c>
      <c r="F58" s="394">
        <v>-48</v>
      </c>
      <c r="G58" s="394">
        <v>-102</v>
      </c>
      <c r="H58" s="394">
        <v>-136</v>
      </c>
      <c r="I58" s="394">
        <v>-173</v>
      </c>
      <c r="J58" s="394">
        <v>-187</v>
      </c>
      <c r="K58" s="394">
        <v>-115</v>
      </c>
      <c r="L58" s="394">
        <v>-118</v>
      </c>
      <c r="M58" s="394">
        <v>-2</v>
      </c>
      <c r="N58" s="394">
        <v>-32</v>
      </c>
      <c r="O58" s="394">
        <v>-17</v>
      </c>
      <c r="P58" s="394">
        <v>-33</v>
      </c>
      <c r="Q58" s="394">
        <v>8</v>
      </c>
      <c r="R58" s="394">
        <v>15</v>
      </c>
      <c r="S58" s="394">
        <v>-4</v>
      </c>
      <c r="T58" s="394">
        <v>10</v>
      </c>
      <c r="U58" s="394">
        <v>7</v>
      </c>
      <c r="V58" s="394">
        <v>-6</v>
      </c>
      <c r="W58" s="394">
        <v>-20</v>
      </c>
      <c r="X58" s="394">
        <v>-1</v>
      </c>
      <c r="Y58" s="394">
        <v>37</v>
      </c>
      <c r="Z58" s="394">
        <v>-6</v>
      </c>
      <c r="AA58" s="394">
        <v>-7</v>
      </c>
      <c r="AB58" s="394">
        <v>-42</v>
      </c>
      <c r="AC58" s="394">
        <v>-50</v>
      </c>
      <c r="AD58" s="394">
        <v>3</v>
      </c>
      <c r="AE58" s="394">
        <v>-94</v>
      </c>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5"/>
      <c r="BD58" s="395"/>
      <c r="BE58" s="395"/>
      <c r="BF58" s="395"/>
      <c r="BG58" s="395"/>
      <c r="BH58" s="395"/>
      <c r="BI58" s="395"/>
    </row>
    <row r="59" spans="1:61" s="4" customFormat="1" ht="11.25" customHeight="1" x14ac:dyDescent="0.2">
      <c r="A59" s="422" t="s">
        <v>193</v>
      </c>
      <c r="B59" s="398">
        <v>74</v>
      </c>
      <c r="C59" s="394">
        <v>26</v>
      </c>
      <c r="D59" s="394">
        <v>3</v>
      </c>
      <c r="E59" s="394">
        <v>14</v>
      </c>
      <c r="F59" s="394">
        <v>-10</v>
      </c>
      <c r="G59" s="394">
        <v>8</v>
      </c>
      <c r="H59" s="394">
        <v>-18</v>
      </c>
      <c r="I59" s="394">
        <v>37</v>
      </c>
      <c r="J59" s="394">
        <v>55</v>
      </c>
      <c r="K59" s="394">
        <v>47</v>
      </c>
      <c r="L59" s="394">
        <v>105</v>
      </c>
      <c r="M59" s="394">
        <v>64</v>
      </c>
      <c r="N59" s="394">
        <v>52</v>
      </c>
      <c r="O59" s="394">
        <v>31</v>
      </c>
      <c r="P59" s="394">
        <v>21</v>
      </c>
      <c r="Q59" s="394">
        <v>61</v>
      </c>
      <c r="R59" s="394">
        <v>119</v>
      </c>
      <c r="S59" s="394">
        <v>60</v>
      </c>
      <c r="T59" s="394">
        <v>40</v>
      </c>
      <c r="U59" s="394">
        <v>73</v>
      </c>
      <c r="V59" s="394">
        <v>101</v>
      </c>
      <c r="W59" s="394">
        <v>62</v>
      </c>
      <c r="X59" s="394">
        <v>-1</v>
      </c>
      <c r="Y59" s="394">
        <v>0</v>
      </c>
      <c r="Z59" s="394">
        <v>3</v>
      </c>
      <c r="AA59" s="394">
        <v>43</v>
      </c>
      <c r="AB59" s="394">
        <v>-6</v>
      </c>
      <c r="AC59" s="394">
        <v>-102</v>
      </c>
      <c r="AD59" s="394">
        <v>-21</v>
      </c>
      <c r="AE59" s="394">
        <v>-101</v>
      </c>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5"/>
      <c r="BD59" s="395"/>
      <c r="BE59" s="395"/>
      <c r="BF59" s="395"/>
      <c r="BG59" s="395"/>
      <c r="BH59" s="395"/>
      <c r="BI59" s="395"/>
    </row>
    <row r="60" spans="1:61" s="4" customFormat="1" ht="11.25" customHeight="1" x14ac:dyDescent="0.2">
      <c r="A60" s="422" t="s">
        <v>194</v>
      </c>
      <c r="B60" s="398">
        <v>9</v>
      </c>
      <c r="C60" s="394">
        <v>-4</v>
      </c>
      <c r="D60" s="394">
        <v>-32</v>
      </c>
      <c r="E60" s="394">
        <v>-98</v>
      </c>
      <c r="F60" s="394">
        <v>-98</v>
      </c>
      <c r="G60" s="394">
        <v>-97</v>
      </c>
      <c r="H60" s="394">
        <v>-290</v>
      </c>
      <c r="I60" s="394">
        <v>-314</v>
      </c>
      <c r="J60" s="394">
        <v>-266</v>
      </c>
      <c r="K60" s="394">
        <v>-154</v>
      </c>
      <c r="L60" s="394">
        <v>-79</v>
      </c>
      <c r="M60" s="394">
        <v>-117</v>
      </c>
      <c r="N60" s="394">
        <v>-17</v>
      </c>
      <c r="O60" s="394">
        <v>-47</v>
      </c>
      <c r="P60" s="394">
        <v>-98</v>
      </c>
      <c r="Q60" s="394">
        <v>-52</v>
      </c>
      <c r="R60" s="394">
        <v>42</v>
      </c>
      <c r="S60" s="394">
        <v>-53</v>
      </c>
      <c r="T60" s="394">
        <v>-48</v>
      </c>
      <c r="U60" s="394">
        <v>-3</v>
      </c>
      <c r="V60" s="394">
        <v>-45</v>
      </c>
      <c r="W60" s="394">
        <v>-24</v>
      </c>
      <c r="X60" s="394">
        <v>-23</v>
      </c>
      <c r="Y60" s="394">
        <v>7</v>
      </c>
      <c r="Z60" s="394">
        <v>-36</v>
      </c>
      <c r="AA60" s="394">
        <v>-42</v>
      </c>
      <c r="AB60" s="394">
        <v>-53</v>
      </c>
      <c r="AC60" s="394">
        <v>-63</v>
      </c>
      <c r="AD60" s="394">
        <v>-66</v>
      </c>
      <c r="AE60" s="394">
        <v>-30</v>
      </c>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5"/>
      <c r="BD60" s="395"/>
      <c r="BE60" s="395"/>
      <c r="BF60" s="395"/>
      <c r="BG60" s="395"/>
      <c r="BH60" s="395"/>
      <c r="BI60" s="395"/>
    </row>
    <row r="61" spans="1:61" s="4" customFormat="1" ht="11.25" customHeight="1" x14ac:dyDescent="0.2">
      <c r="A61" s="422" t="s">
        <v>195</v>
      </c>
      <c r="B61" s="398">
        <v>-10</v>
      </c>
      <c r="C61" s="394">
        <v>-11</v>
      </c>
      <c r="D61" s="394">
        <v>-6</v>
      </c>
      <c r="E61" s="394">
        <v>-82</v>
      </c>
      <c r="F61" s="394">
        <v>-76</v>
      </c>
      <c r="G61" s="394">
        <v>-92</v>
      </c>
      <c r="H61" s="394">
        <v>-52</v>
      </c>
      <c r="I61" s="394">
        <v>-38</v>
      </c>
      <c r="J61" s="394">
        <v>-72</v>
      </c>
      <c r="K61" s="394">
        <v>-36</v>
      </c>
      <c r="L61" s="394">
        <v>-1</v>
      </c>
      <c r="M61" s="394">
        <v>-9</v>
      </c>
      <c r="N61" s="394">
        <v>-10</v>
      </c>
      <c r="O61" s="394">
        <v>-2</v>
      </c>
      <c r="P61" s="394">
        <v>-5</v>
      </c>
      <c r="Q61" s="394">
        <v>-6</v>
      </c>
      <c r="R61" s="394">
        <v>2</v>
      </c>
      <c r="S61" s="394">
        <v>10</v>
      </c>
      <c r="T61" s="394">
        <v>-5</v>
      </c>
      <c r="U61" s="394">
        <v>14</v>
      </c>
      <c r="V61" s="394">
        <v>7</v>
      </c>
      <c r="W61" s="394">
        <v>-3</v>
      </c>
      <c r="X61" s="394">
        <v>-7</v>
      </c>
      <c r="Y61" s="394">
        <v>-7</v>
      </c>
      <c r="Z61" s="394">
        <v>-5</v>
      </c>
      <c r="AA61" s="394">
        <v>-1</v>
      </c>
      <c r="AB61" s="394">
        <v>-7</v>
      </c>
      <c r="AC61" s="394">
        <v>-10</v>
      </c>
      <c r="AD61" s="394">
        <v>-2</v>
      </c>
      <c r="AE61" s="394">
        <v>-11</v>
      </c>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5"/>
      <c r="BD61" s="395"/>
      <c r="BE61" s="395"/>
      <c r="BF61" s="395"/>
      <c r="BG61" s="395"/>
      <c r="BH61" s="395"/>
      <c r="BI61" s="395"/>
    </row>
    <row r="62" spans="1:61" s="4" customFormat="1" ht="11.25" customHeight="1" x14ac:dyDescent="0.2">
      <c r="A62" s="422" t="s">
        <v>196</v>
      </c>
      <c r="B62" s="398">
        <v>-2</v>
      </c>
      <c r="C62" s="394">
        <v>3</v>
      </c>
      <c r="D62" s="394">
        <v>-4</v>
      </c>
      <c r="E62" s="394">
        <v>-9</v>
      </c>
      <c r="F62" s="394">
        <v>-18</v>
      </c>
      <c r="G62" s="394">
        <v>-19</v>
      </c>
      <c r="H62" s="394">
        <v>-16</v>
      </c>
      <c r="I62" s="394">
        <v>-15</v>
      </c>
      <c r="J62" s="394">
        <v>-5</v>
      </c>
      <c r="K62" s="394">
        <v>3</v>
      </c>
      <c r="L62" s="394">
        <v>-9</v>
      </c>
      <c r="M62" s="394">
        <v>-15</v>
      </c>
      <c r="N62" s="394">
        <v>-9</v>
      </c>
      <c r="O62" s="394">
        <v>6</v>
      </c>
      <c r="P62" s="394">
        <v>8</v>
      </c>
      <c r="Q62" s="394">
        <v>7</v>
      </c>
      <c r="R62" s="394">
        <v>4</v>
      </c>
      <c r="S62" s="394">
        <v>17</v>
      </c>
      <c r="T62" s="394">
        <v>1</v>
      </c>
      <c r="U62" s="394">
        <v>9</v>
      </c>
      <c r="V62" s="394">
        <v>2</v>
      </c>
      <c r="W62" s="394">
        <v>3</v>
      </c>
      <c r="X62" s="394">
        <v>-3</v>
      </c>
      <c r="Y62" s="394">
        <v>12</v>
      </c>
      <c r="Z62" s="394">
        <v>5</v>
      </c>
      <c r="AA62" s="394">
        <v>4</v>
      </c>
      <c r="AB62" s="394">
        <v>-36</v>
      </c>
      <c r="AC62" s="394">
        <v>-15</v>
      </c>
      <c r="AD62" s="394">
        <v>-49</v>
      </c>
      <c r="AE62" s="394">
        <v>-16</v>
      </c>
      <c r="AF62" s="395"/>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5"/>
      <c r="BD62" s="395"/>
      <c r="BE62" s="395"/>
      <c r="BF62" s="395"/>
      <c r="BG62" s="395"/>
      <c r="BH62" s="395"/>
      <c r="BI62" s="395"/>
    </row>
    <row r="63" spans="1:61" s="4" customFormat="1" ht="15" customHeight="1" x14ac:dyDescent="0.2">
      <c r="A63" s="422" t="s">
        <v>197</v>
      </c>
      <c r="B63" s="398">
        <v>4</v>
      </c>
      <c r="C63" s="394">
        <v>-13</v>
      </c>
      <c r="D63" s="394">
        <v>-13</v>
      </c>
      <c r="E63" s="394">
        <v>-73</v>
      </c>
      <c r="F63" s="394">
        <v>-176</v>
      </c>
      <c r="G63" s="394">
        <v>-219</v>
      </c>
      <c r="H63" s="394">
        <v>-443</v>
      </c>
      <c r="I63" s="394">
        <v>-519</v>
      </c>
      <c r="J63" s="394">
        <v>-287</v>
      </c>
      <c r="K63" s="394">
        <v>-117</v>
      </c>
      <c r="L63" s="394">
        <v>-55</v>
      </c>
      <c r="M63" s="394">
        <v>-10</v>
      </c>
      <c r="N63" s="394">
        <v>-43</v>
      </c>
      <c r="O63" s="394">
        <v>22</v>
      </c>
      <c r="P63" s="394">
        <v>-79</v>
      </c>
      <c r="Q63" s="394">
        <v>16</v>
      </c>
      <c r="R63" s="394">
        <v>13</v>
      </c>
      <c r="S63" s="394">
        <v>-40</v>
      </c>
      <c r="T63" s="394">
        <v>16</v>
      </c>
      <c r="U63" s="394">
        <v>10</v>
      </c>
      <c r="V63" s="394">
        <v>62</v>
      </c>
      <c r="W63" s="394">
        <v>-25</v>
      </c>
      <c r="X63" s="394">
        <v>-25</v>
      </c>
      <c r="Y63" s="394">
        <v>-60</v>
      </c>
      <c r="Z63" s="394">
        <v>-73</v>
      </c>
      <c r="AA63" s="394">
        <v>-49</v>
      </c>
      <c r="AB63" s="394">
        <v>-93</v>
      </c>
      <c r="AC63" s="394">
        <v>-55</v>
      </c>
      <c r="AD63" s="394">
        <v>-96</v>
      </c>
      <c r="AE63" s="394">
        <v>-45</v>
      </c>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5"/>
      <c r="BD63" s="395"/>
      <c r="BE63" s="395"/>
      <c r="BF63" s="395"/>
      <c r="BG63" s="395"/>
      <c r="BH63" s="395"/>
      <c r="BI63" s="395"/>
    </row>
    <row r="64" spans="1:61" s="4" customFormat="1" ht="11.25" customHeight="1" x14ac:dyDescent="0.2">
      <c r="A64" s="422" t="s">
        <v>198</v>
      </c>
      <c r="B64" s="398">
        <v>9</v>
      </c>
      <c r="C64" s="394">
        <v>13</v>
      </c>
      <c r="D64" s="394">
        <v>7</v>
      </c>
      <c r="E64" s="394">
        <v>-39</v>
      </c>
      <c r="F64" s="394">
        <v>-122</v>
      </c>
      <c r="G64" s="394">
        <v>-91</v>
      </c>
      <c r="H64" s="394">
        <v>-100</v>
      </c>
      <c r="I64" s="394">
        <v>-136</v>
      </c>
      <c r="J64" s="394">
        <v>-42</v>
      </c>
      <c r="K64" s="394">
        <v>-76</v>
      </c>
      <c r="L64" s="394">
        <v>5</v>
      </c>
      <c r="M64" s="394">
        <v>108</v>
      </c>
      <c r="N64" s="394">
        <v>103</v>
      </c>
      <c r="O64" s="394">
        <v>55</v>
      </c>
      <c r="P64" s="394">
        <v>17</v>
      </c>
      <c r="Q64" s="394">
        <v>50</v>
      </c>
      <c r="R64" s="394">
        <v>120</v>
      </c>
      <c r="S64" s="394">
        <v>56</v>
      </c>
      <c r="T64" s="394">
        <v>69</v>
      </c>
      <c r="U64" s="394">
        <v>25</v>
      </c>
      <c r="V64" s="394">
        <v>72</v>
      </c>
      <c r="W64" s="394">
        <v>56</v>
      </c>
      <c r="X64" s="394">
        <v>15</v>
      </c>
      <c r="Y64" s="394">
        <v>17</v>
      </c>
      <c r="Z64" s="394">
        <v>10</v>
      </c>
      <c r="AA64" s="394">
        <v>-115</v>
      </c>
      <c r="AB64" s="394">
        <v>-60</v>
      </c>
      <c r="AC64" s="394">
        <v>-137</v>
      </c>
      <c r="AD64" s="394">
        <v>-177</v>
      </c>
      <c r="AE64" s="394">
        <v>-218</v>
      </c>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5"/>
      <c r="BD64" s="395"/>
      <c r="BE64" s="395"/>
      <c r="BF64" s="395"/>
      <c r="BG64" s="395"/>
      <c r="BH64" s="395"/>
      <c r="BI64" s="395"/>
    </row>
    <row r="65" spans="1:61" s="4" customFormat="1" ht="11.25" customHeight="1" x14ac:dyDescent="0.2">
      <c r="A65" s="422" t="s">
        <v>199</v>
      </c>
      <c r="B65" s="398">
        <v>24</v>
      </c>
      <c r="C65" s="394">
        <v>1</v>
      </c>
      <c r="D65" s="394">
        <v>-2</v>
      </c>
      <c r="E65" s="394">
        <v>-27</v>
      </c>
      <c r="F65" s="394">
        <v>-103</v>
      </c>
      <c r="G65" s="394">
        <v>-51</v>
      </c>
      <c r="H65" s="394">
        <v>-54</v>
      </c>
      <c r="I65" s="394">
        <v>-47</v>
      </c>
      <c r="J65" s="394">
        <v>-59</v>
      </c>
      <c r="K65" s="394">
        <v>-38</v>
      </c>
      <c r="L65" s="394">
        <v>-10</v>
      </c>
      <c r="M65" s="394">
        <v>-1</v>
      </c>
      <c r="N65" s="394">
        <v>13</v>
      </c>
      <c r="O65" s="394">
        <v>-3</v>
      </c>
      <c r="P65" s="394">
        <v>-2</v>
      </c>
      <c r="Q65" s="394">
        <v>5</v>
      </c>
      <c r="R65" s="394">
        <v>-3</v>
      </c>
      <c r="S65" s="394">
        <v>-10</v>
      </c>
      <c r="T65" s="394">
        <v>-12</v>
      </c>
      <c r="U65" s="394">
        <v>1</v>
      </c>
      <c r="V65" s="394">
        <v>17</v>
      </c>
      <c r="W65" s="394">
        <v>9</v>
      </c>
      <c r="X65" s="394">
        <v>9</v>
      </c>
      <c r="Y65" s="394">
        <v>-12</v>
      </c>
      <c r="Z65" s="394">
        <v>-7</v>
      </c>
      <c r="AA65" s="394">
        <v>-14</v>
      </c>
      <c r="AB65" s="394">
        <v>-28</v>
      </c>
      <c r="AC65" s="394">
        <v>-8</v>
      </c>
      <c r="AD65" s="394">
        <v>-21</v>
      </c>
      <c r="AE65" s="394">
        <v>-35</v>
      </c>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5"/>
      <c r="BD65" s="395"/>
      <c r="BE65" s="395"/>
      <c r="BF65" s="395"/>
      <c r="BG65" s="395"/>
      <c r="BH65" s="395"/>
      <c r="BI65" s="395"/>
    </row>
    <row r="66" spans="1:61" s="4" customFormat="1" ht="11.25" customHeight="1" x14ac:dyDescent="0.2">
      <c r="A66" s="422" t="s">
        <v>200</v>
      </c>
      <c r="B66" s="398">
        <v>-19</v>
      </c>
      <c r="C66" s="394">
        <v>4</v>
      </c>
      <c r="D66" s="394">
        <v>-50</v>
      </c>
      <c r="E66" s="394">
        <v>-9</v>
      </c>
      <c r="F66" s="394">
        <v>-325</v>
      </c>
      <c r="G66" s="394">
        <v>-382</v>
      </c>
      <c r="H66" s="394">
        <v>-355</v>
      </c>
      <c r="I66" s="394">
        <v>-263</v>
      </c>
      <c r="J66" s="394">
        <v>-407</v>
      </c>
      <c r="K66" s="394">
        <v>-148</v>
      </c>
      <c r="L66" s="394">
        <v>-98</v>
      </c>
      <c r="M66" s="394">
        <v>16</v>
      </c>
      <c r="N66" s="394">
        <v>43</v>
      </c>
      <c r="O66" s="394">
        <v>9</v>
      </c>
      <c r="P66" s="394">
        <v>-31</v>
      </c>
      <c r="Q66" s="394">
        <v>63</v>
      </c>
      <c r="R66" s="394">
        <v>48</v>
      </c>
      <c r="S66" s="394">
        <v>104</v>
      </c>
      <c r="T66" s="394">
        <v>36</v>
      </c>
      <c r="U66" s="394">
        <v>-4</v>
      </c>
      <c r="V66" s="394">
        <v>-2</v>
      </c>
      <c r="W66" s="394">
        <v>23</v>
      </c>
      <c r="X66" s="394">
        <v>-2</v>
      </c>
      <c r="Y66" s="394">
        <v>-89</v>
      </c>
      <c r="Z66" s="394">
        <v>-54</v>
      </c>
      <c r="AA66" s="394">
        <v>-75</v>
      </c>
      <c r="AB66" s="394">
        <v>-16</v>
      </c>
      <c r="AC66" s="394">
        <v>-120</v>
      </c>
      <c r="AD66" s="394">
        <v>-134</v>
      </c>
      <c r="AE66" s="394">
        <v>-224</v>
      </c>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5"/>
      <c r="BD66" s="395"/>
      <c r="BE66" s="395"/>
      <c r="BF66" s="395"/>
      <c r="BG66" s="395"/>
      <c r="BH66" s="395"/>
      <c r="BI66" s="395"/>
    </row>
    <row r="67" spans="1:61" s="4" customFormat="1" ht="11.25" customHeight="1" x14ac:dyDescent="0.2">
      <c r="A67" s="422" t="s">
        <v>201</v>
      </c>
      <c r="B67" s="398">
        <v>-48</v>
      </c>
      <c r="C67" s="394">
        <v>33</v>
      </c>
      <c r="D67" s="394">
        <v>13</v>
      </c>
      <c r="E67" s="394">
        <v>-47</v>
      </c>
      <c r="F67" s="394">
        <v>-237</v>
      </c>
      <c r="G67" s="394">
        <v>-5</v>
      </c>
      <c r="H67" s="394">
        <v>-250</v>
      </c>
      <c r="I67" s="394">
        <v>-527</v>
      </c>
      <c r="J67" s="394">
        <v>-622</v>
      </c>
      <c r="K67" s="394">
        <v>-305</v>
      </c>
      <c r="L67" s="394">
        <v>-104</v>
      </c>
      <c r="M67" s="394">
        <v>-82</v>
      </c>
      <c r="N67" s="394">
        <v>-250</v>
      </c>
      <c r="O67" s="394">
        <v>-143</v>
      </c>
      <c r="P67" s="394">
        <v>-258</v>
      </c>
      <c r="Q67" s="394">
        <v>-246</v>
      </c>
      <c r="R67" s="394">
        <v>-115</v>
      </c>
      <c r="S67" s="394">
        <v>-162</v>
      </c>
      <c r="T67" s="394">
        <v>-164</v>
      </c>
      <c r="U67" s="394">
        <v>-151</v>
      </c>
      <c r="V67" s="394">
        <v>-75</v>
      </c>
      <c r="W67" s="394">
        <v>-8</v>
      </c>
      <c r="X67" s="394">
        <v>-61</v>
      </c>
      <c r="Y67" s="394">
        <v>-238</v>
      </c>
      <c r="Z67" s="394">
        <v>-372</v>
      </c>
      <c r="AA67" s="394">
        <v>-329</v>
      </c>
      <c r="AB67" s="394">
        <v>-245</v>
      </c>
      <c r="AC67" s="394">
        <v>-243</v>
      </c>
      <c r="AD67" s="394">
        <v>-271</v>
      </c>
      <c r="AE67" s="394">
        <v>-212</v>
      </c>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5"/>
      <c r="BD67" s="395"/>
      <c r="BE67" s="395"/>
      <c r="BF67" s="395"/>
      <c r="BG67" s="395"/>
      <c r="BH67" s="395"/>
      <c r="BI67" s="395"/>
    </row>
    <row r="68" spans="1:61" s="4" customFormat="1" ht="15" customHeight="1" x14ac:dyDescent="0.2">
      <c r="A68" s="422" t="s">
        <v>202</v>
      </c>
      <c r="B68" s="398">
        <v>21</v>
      </c>
      <c r="C68" s="394">
        <v>0</v>
      </c>
      <c r="D68" s="394">
        <v>-2</v>
      </c>
      <c r="E68" s="394">
        <v>-60</v>
      </c>
      <c r="F68" s="394">
        <v>-37</v>
      </c>
      <c r="G68" s="394">
        <v>-140</v>
      </c>
      <c r="H68" s="394">
        <v>-108</v>
      </c>
      <c r="I68" s="394">
        <v>-224</v>
      </c>
      <c r="J68" s="394">
        <v>-125</v>
      </c>
      <c r="K68" s="394">
        <v>-27</v>
      </c>
      <c r="L68" s="394">
        <v>-41</v>
      </c>
      <c r="M68" s="394">
        <v>-46</v>
      </c>
      <c r="N68" s="394">
        <v>-34</v>
      </c>
      <c r="O68" s="394">
        <v>-20</v>
      </c>
      <c r="P68" s="394">
        <v>-37</v>
      </c>
      <c r="Q68" s="394">
        <v>-45</v>
      </c>
      <c r="R68" s="394">
        <v>6</v>
      </c>
      <c r="S68" s="394">
        <v>34</v>
      </c>
      <c r="T68" s="394">
        <v>29</v>
      </c>
      <c r="U68" s="394">
        <v>22</v>
      </c>
      <c r="V68" s="394">
        <v>19</v>
      </c>
      <c r="W68" s="394">
        <v>35</v>
      </c>
      <c r="X68" s="394">
        <v>4</v>
      </c>
      <c r="Y68" s="394">
        <v>-3</v>
      </c>
      <c r="Z68" s="394">
        <v>-29</v>
      </c>
      <c r="AA68" s="394">
        <v>-20</v>
      </c>
      <c r="AB68" s="394">
        <v>-35</v>
      </c>
      <c r="AC68" s="394">
        <v>-47</v>
      </c>
      <c r="AD68" s="394">
        <v>-38</v>
      </c>
      <c r="AE68" s="394">
        <v>-79</v>
      </c>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5"/>
      <c r="BD68" s="395"/>
      <c r="BE68" s="395"/>
      <c r="BF68" s="395"/>
      <c r="BG68" s="395"/>
      <c r="BH68" s="395"/>
      <c r="BI68" s="395"/>
    </row>
    <row r="69" spans="1:61" s="404" customFormat="1" ht="12" hidden="1" customHeight="1" x14ac:dyDescent="0.2">
      <c r="A69" s="426" t="s">
        <v>203</v>
      </c>
      <c r="B69" s="398">
        <v>6</v>
      </c>
      <c r="C69" s="394">
        <v>-1</v>
      </c>
      <c r="D69" s="394">
        <v>-1</v>
      </c>
      <c r="E69" s="394">
        <v>-13</v>
      </c>
      <c r="F69" s="394">
        <v>-8</v>
      </c>
      <c r="G69" s="394">
        <v>-15</v>
      </c>
      <c r="H69" s="394">
        <v>-8</v>
      </c>
      <c r="I69" s="394">
        <v>-10</v>
      </c>
      <c r="J69" s="394">
        <v>18</v>
      </c>
      <c r="K69" s="394">
        <v>1</v>
      </c>
      <c r="L69" s="394">
        <v>20</v>
      </c>
      <c r="M69" s="394">
        <v>22</v>
      </c>
      <c r="N69" s="394">
        <v>18</v>
      </c>
      <c r="O69" s="394">
        <v>20</v>
      </c>
      <c r="P69" s="394">
        <v>21</v>
      </c>
      <c r="Q69" s="394">
        <v>33</v>
      </c>
      <c r="R69" s="394">
        <v>21</v>
      </c>
      <c r="S69" s="394">
        <v>11</v>
      </c>
      <c r="T69" s="394">
        <v>26</v>
      </c>
      <c r="U69" s="394">
        <v>19</v>
      </c>
      <c r="V69" s="394">
        <v>3</v>
      </c>
      <c r="W69" s="394">
        <v>16</v>
      </c>
      <c r="X69" s="394">
        <v>25</v>
      </c>
      <c r="Y69" s="394">
        <v>-9</v>
      </c>
      <c r="Z69" s="394">
        <v>0</v>
      </c>
      <c r="AA69" s="394">
        <v>0</v>
      </c>
      <c r="AB69" s="394">
        <v>0</v>
      </c>
      <c r="AC69" s="394">
        <v>18</v>
      </c>
      <c r="AD69" s="394">
        <v>18</v>
      </c>
      <c r="AE69" s="394">
        <v>18</v>
      </c>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c r="BI69" s="412"/>
    </row>
    <row r="70" spans="1:61" s="4" customFormat="1" ht="11.25" customHeight="1" x14ac:dyDescent="0.2">
      <c r="A70" s="422" t="s">
        <v>204</v>
      </c>
      <c r="B70" s="398">
        <v>6</v>
      </c>
      <c r="C70" s="394">
        <v>-14</v>
      </c>
      <c r="D70" s="394">
        <v>-12</v>
      </c>
      <c r="E70" s="394">
        <v>-26</v>
      </c>
      <c r="F70" s="394">
        <v>-95</v>
      </c>
      <c r="G70" s="394">
        <v>-108</v>
      </c>
      <c r="H70" s="394">
        <v>-117</v>
      </c>
      <c r="I70" s="394">
        <v>-86</v>
      </c>
      <c r="J70" s="394">
        <v>-56</v>
      </c>
      <c r="K70" s="394">
        <v>-42</v>
      </c>
      <c r="L70" s="394">
        <v>-10</v>
      </c>
      <c r="M70" s="394">
        <v>-15</v>
      </c>
      <c r="N70" s="394">
        <v>-10</v>
      </c>
      <c r="O70" s="394">
        <v>-9</v>
      </c>
      <c r="P70" s="394">
        <v>-15</v>
      </c>
      <c r="Q70" s="394">
        <v>24</v>
      </c>
      <c r="R70" s="394">
        <v>26</v>
      </c>
      <c r="S70" s="394">
        <v>-4</v>
      </c>
      <c r="T70" s="394">
        <v>16</v>
      </c>
      <c r="U70" s="394">
        <v>26</v>
      </c>
      <c r="V70" s="394">
        <v>-10</v>
      </c>
      <c r="W70" s="394">
        <v>4</v>
      </c>
      <c r="X70" s="394">
        <v>-9</v>
      </c>
      <c r="Y70" s="394">
        <v>-15</v>
      </c>
      <c r="Z70" s="394">
        <v>-17</v>
      </c>
      <c r="AA70" s="394">
        <v>4</v>
      </c>
      <c r="AB70" s="394">
        <v>-42</v>
      </c>
      <c r="AC70" s="394">
        <v>-57</v>
      </c>
      <c r="AD70" s="394">
        <v>-80</v>
      </c>
      <c r="AE70" s="394">
        <v>-92</v>
      </c>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5"/>
      <c r="BD70" s="395"/>
      <c r="BE70" s="395"/>
      <c r="BF70" s="395"/>
      <c r="BG70" s="395"/>
      <c r="BH70" s="395"/>
      <c r="BI70" s="395"/>
    </row>
    <row r="71" spans="1:61" s="4" customFormat="1" ht="11.25" customHeight="1" x14ac:dyDescent="0.2">
      <c r="A71" s="422" t="s">
        <v>205</v>
      </c>
      <c r="B71" s="398">
        <v>0</v>
      </c>
      <c r="C71" s="394">
        <v>-5</v>
      </c>
      <c r="D71" s="394">
        <v>0</v>
      </c>
      <c r="E71" s="394">
        <v>-8</v>
      </c>
      <c r="F71" s="394">
        <v>-155</v>
      </c>
      <c r="G71" s="394">
        <v>-131</v>
      </c>
      <c r="H71" s="394">
        <v>-103</v>
      </c>
      <c r="I71" s="394">
        <v>-88</v>
      </c>
      <c r="J71" s="394">
        <v>-62</v>
      </c>
      <c r="K71" s="394">
        <v>-52</v>
      </c>
      <c r="L71" s="394">
        <v>11</v>
      </c>
      <c r="M71" s="394">
        <v>-4</v>
      </c>
      <c r="N71" s="394">
        <v>0</v>
      </c>
      <c r="O71" s="394">
        <v>-14</v>
      </c>
      <c r="P71" s="394">
        <v>10</v>
      </c>
      <c r="Q71" s="394">
        <v>-7</v>
      </c>
      <c r="R71" s="394">
        <v>3</v>
      </c>
      <c r="S71" s="394">
        <v>-16</v>
      </c>
      <c r="T71" s="394">
        <v>53</v>
      </c>
      <c r="U71" s="394">
        <v>12</v>
      </c>
      <c r="V71" s="394">
        <v>23</v>
      </c>
      <c r="W71" s="394">
        <v>-15</v>
      </c>
      <c r="X71" s="394">
        <v>8</v>
      </c>
      <c r="Y71" s="394">
        <v>-19</v>
      </c>
      <c r="Z71" s="394">
        <v>-10</v>
      </c>
      <c r="AA71" s="394">
        <v>-18</v>
      </c>
      <c r="AB71" s="394">
        <v>-11</v>
      </c>
      <c r="AC71" s="394">
        <v>-4</v>
      </c>
      <c r="AD71" s="394">
        <v>-48</v>
      </c>
      <c r="AE71" s="394">
        <v>-72</v>
      </c>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5"/>
      <c r="BD71" s="395"/>
      <c r="BE71" s="395"/>
      <c r="BF71" s="395"/>
      <c r="BG71" s="395"/>
      <c r="BH71" s="395"/>
      <c r="BI71" s="395"/>
    </row>
    <row r="72" spans="1:61" s="4" customFormat="1" ht="11.25" customHeight="1" x14ac:dyDescent="0.2">
      <c r="A72" s="422" t="s">
        <v>206</v>
      </c>
      <c r="B72" s="398">
        <v>28</v>
      </c>
      <c r="C72" s="394">
        <v>-6</v>
      </c>
      <c r="D72" s="394">
        <v>2</v>
      </c>
      <c r="E72" s="394">
        <v>-55</v>
      </c>
      <c r="F72" s="394">
        <v>-108</v>
      </c>
      <c r="G72" s="394">
        <v>-193</v>
      </c>
      <c r="H72" s="394">
        <v>-181</v>
      </c>
      <c r="I72" s="394">
        <v>-137</v>
      </c>
      <c r="J72" s="394">
        <v>-76</v>
      </c>
      <c r="K72" s="394">
        <v>-35</v>
      </c>
      <c r="L72" s="394">
        <v>-20</v>
      </c>
      <c r="M72" s="394">
        <v>-9</v>
      </c>
      <c r="N72" s="394">
        <v>-35</v>
      </c>
      <c r="O72" s="394">
        <v>-5</v>
      </c>
      <c r="P72" s="394">
        <v>10</v>
      </c>
      <c r="Q72" s="394">
        <v>-20</v>
      </c>
      <c r="R72" s="394">
        <v>5</v>
      </c>
      <c r="S72" s="394">
        <v>-16</v>
      </c>
      <c r="T72" s="394">
        <v>2</v>
      </c>
      <c r="U72" s="394">
        <v>-2</v>
      </c>
      <c r="V72" s="394">
        <v>-6</v>
      </c>
      <c r="W72" s="394">
        <v>9</v>
      </c>
      <c r="X72" s="394">
        <v>-15</v>
      </c>
      <c r="Y72" s="394">
        <v>-13</v>
      </c>
      <c r="Z72" s="394">
        <v>-32</v>
      </c>
      <c r="AA72" s="394">
        <v>-71</v>
      </c>
      <c r="AB72" s="394">
        <v>-69</v>
      </c>
      <c r="AC72" s="394">
        <v>-77</v>
      </c>
      <c r="AD72" s="394">
        <v>-125</v>
      </c>
      <c r="AE72" s="394">
        <v>-107</v>
      </c>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5"/>
      <c r="BD72" s="395"/>
      <c r="BE72" s="395"/>
      <c r="BF72" s="395"/>
      <c r="BG72" s="395"/>
      <c r="BH72" s="395"/>
      <c r="BI72" s="395"/>
    </row>
    <row r="73" spans="1:61" s="408" customFormat="1" ht="12" hidden="1" customHeight="1" x14ac:dyDescent="0.2">
      <c r="A73" s="426" t="s">
        <v>207</v>
      </c>
      <c r="B73" s="398">
        <v>53</v>
      </c>
      <c r="C73" s="394">
        <v>19</v>
      </c>
      <c r="D73" s="394">
        <v>-9</v>
      </c>
      <c r="E73" s="394">
        <v>-40</v>
      </c>
      <c r="F73" s="394">
        <v>-36</v>
      </c>
      <c r="G73" s="394">
        <v>-45</v>
      </c>
      <c r="H73" s="394">
        <v>-108</v>
      </c>
      <c r="I73" s="394">
        <v>-177</v>
      </c>
      <c r="J73" s="394">
        <v>-177</v>
      </c>
      <c r="K73" s="394">
        <v>-110</v>
      </c>
      <c r="L73" s="394">
        <v>-65</v>
      </c>
      <c r="M73" s="394">
        <v>-294</v>
      </c>
      <c r="N73" s="394">
        <v>0</v>
      </c>
      <c r="O73" s="394">
        <v>0</v>
      </c>
      <c r="P73" s="394">
        <v>0</v>
      </c>
      <c r="Q73" s="394">
        <v>0</v>
      </c>
      <c r="R73" s="394">
        <v>0</v>
      </c>
      <c r="S73" s="394">
        <v>0</v>
      </c>
      <c r="T73" s="394">
        <v>0</v>
      </c>
      <c r="U73" s="394">
        <v>0</v>
      </c>
      <c r="V73" s="394">
        <v>0</v>
      </c>
      <c r="W73" s="394">
        <v>0</v>
      </c>
      <c r="X73" s="394">
        <v>0</v>
      </c>
      <c r="Y73" s="394">
        <v>0</v>
      </c>
      <c r="Z73" s="394">
        <v>0</v>
      </c>
      <c r="AA73" s="394">
        <v>0</v>
      </c>
      <c r="AB73" s="394">
        <v>0</v>
      </c>
      <c r="AC73" s="394">
        <v>0</v>
      </c>
      <c r="AD73" s="394">
        <v>0</v>
      </c>
      <c r="AE73" s="394">
        <v>0</v>
      </c>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c r="BI73" s="412"/>
    </row>
    <row r="74" spans="1:61" s="4" customFormat="1" ht="11.25" customHeight="1" x14ac:dyDescent="0.2">
      <c r="A74" s="422" t="s">
        <v>208</v>
      </c>
      <c r="B74" s="398">
        <v>28</v>
      </c>
      <c r="C74" s="394">
        <v>18</v>
      </c>
      <c r="D74" s="394">
        <v>-14</v>
      </c>
      <c r="E74" s="394">
        <v>-181</v>
      </c>
      <c r="F74" s="394">
        <v>-302</v>
      </c>
      <c r="G74" s="394">
        <v>-362</v>
      </c>
      <c r="H74" s="394">
        <v>-586</v>
      </c>
      <c r="I74" s="394">
        <v>-596</v>
      </c>
      <c r="J74" s="394">
        <v>-357</v>
      </c>
      <c r="K74" s="394">
        <v>-293</v>
      </c>
      <c r="L74" s="394">
        <v>-65</v>
      </c>
      <c r="M74" s="394">
        <v>-53</v>
      </c>
      <c r="N74" s="394">
        <v>-82</v>
      </c>
      <c r="O74" s="394">
        <v>-6</v>
      </c>
      <c r="P74" s="394">
        <v>-44</v>
      </c>
      <c r="Q74" s="394">
        <v>-46</v>
      </c>
      <c r="R74" s="394">
        <v>45</v>
      </c>
      <c r="S74" s="394">
        <v>8</v>
      </c>
      <c r="T74" s="394">
        <v>20</v>
      </c>
      <c r="U74" s="394">
        <v>11</v>
      </c>
      <c r="V74" s="394">
        <v>-30</v>
      </c>
      <c r="W74" s="394">
        <v>-28</v>
      </c>
      <c r="X74" s="394">
        <v>-28</v>
      </c>
      <c r="Y74" s="394">
        <v>-56</v>
      </c>
      <c r="Z74" s="394">
        <v>-134</v>
      </c>
      <c r="AA74" s="394">
        <v>-126</v>
      </c>
      <c r="AB74" s="394">
        <v>-132</v>
      </c>
      <c r="AC74" s="394">
        <v>-188</v>
      </c>
      <c r="AD74" s="394">
        <v>-105</v>
      </c>
      <c r="AE74" s="394">
        <v>-136</v>
      </c>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5"/>
      <c r="BD74" s="395"/>
      <c r="BE74" s="395"/>
      <c r="BF74" s="395"/>
      <c r="BG74" s="395"/>
      <c r="BH74" s="395"/>
      <c r="BI74" s="395"/>
    </row>
    <row r="75" spans="1:61" s="408" customFormat="1" ht="12" hidden="1" customHeight="1" x14ac:dyDescent="0.2">
      <c r="A75" s="426" t="s">
        <v>209</v>
      </c>
      <c r="B75" s="407"/>
      <c r="C75" s="405"/>
      <c r="D75" s="405"/>
      <c r="E75" s="405"/>
      <c r="F75" s="405"/>
      <c r="G75" s="405"/>
      <c r="H75" s="405"/>
      <c r="I75" s="405"/>
      <c r="J75" s="405"/>
      <c r="K75" s="405"/>
      <c r="L75" s="405"/>
      <c r="M75" s="405"/>
      <c r="N75" s="405"/>
      <c r="O75" s="405"/>
      <c r="P75" s="405"/>
      <c r="Q75" s="405"/>
      <c r="R75" s="405">
        <v>0</v>
      </c>
      <c r="S75" s="405"/>
      <c r="T75" s="405"/>
      <c r="U75" s="405"/>
      <c r="V75" s="405"/>
      <c r="W75" s="405">
        <v>0</v>
      </c>
      <c r="X75" s="405"/>
      <c r="Y75" s="405"/>
      <c r="Z75" s="405"/>
      <c r="AA75" s="405"/>
      <c r="AB75" s="405"/>
      <c r="AC75" s="405"/>
      <c r="AD75" s="405"/>
      <c r="AE75" s="405"/>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H75" s="412"/>
      <c r="BI75" s="412"/>
    </row>
    <row r="76" spans="1:61" s="399" customFormat="1" ht="12.95" customHeight="1" x14ac:dyDescent="0.2">
      <c r="A76" s="427" t="s">
        <v>210</v>
      </c>
      <c r="B76" s="734">
        <v>450</v>
      </c>
      <c r="C76" s="733">
        <v>108</v>
      </c>
      <c r="D76" s="733">
        <v>-200</v>
      </c>
      <c r="E76" s="733">
        <v>-1126</v>
      </c>
      <c r="F76" s="733">
        <v>-3487</v>
      </c>
      <c r="G76" s="733">
        <v>-3739</v>
      </c>
      <c r="H76" s="733">
        <v>-5177</v>
      </c>
      <c r="I76" s="733">
        <v>-5092</v>
      </c>
      <c r="J76" s="733">
        <v>-4114</v>
      </c>
      <c r="K76" s="733">
        <v>-2351</v>
      </c>
      <c r="L76" s="733">
        <v>-1036</v>
      </c>
      <c r="M76" s="733">
        <v>-571</v>
      </c>
      <c r="N76" s="733">
        <v>-425</v>
      </c>
      <c r="O76" s="733">
        <v>-306</v>
      </c>
      <c r="P76" s="733">
        <v>-712</v>
      </c>
      <c r="Q76" s="733">
        <v>-131</v>
      </c>
      <c r="R76" s="733">
        <v>484</v>
      </c>
      <c r="S76" s="733">
        <v>-12</v>
      </c>
      <c r="T76" s="733">
        <v>100</v>
      </c>
      <c r="U76" s="733">
        <v>69</v>
      </c>
      <c r="V76" s="733">
        <v>30</v>
      </c>
      <c r="W76" s="733">
        <v>-29</v>
      </c>
      <c r="X76" s="733">
        <v>-482</v>
      </c>
      <c r="Y76" s="733">
        <v>-1035</v>
      </c>
      <c r="Z76" s="733">
        <v>-1470</v>
      </c>
      <c r="AA76" s="733">
        <v>-1436</v>
      </c>
      <c r="AB76" s="733">
        <v>-1763</v>
      </c>
      <c r="AC76" s="733">
        <v>-2157</v>
      </c>
      <c r="AD76" s="733">
        <v>-2126</v>
      </c>
      <c r="AE76" s="733">
        <v>-2491</v>
      </c>
      <c r="AF76" s="416"/>
      <c r="AG76" s="416"/>
      <c r="AH76" s="416"/>
      <c r="AI76" s="416"/>
      <c r="AJ76" s="416"/>
      <c r="AK76" s="416"/>
      <c r="AL76" s="416"/>
      <c r="AM76" s="416"/>
      <c r="AN76" s="416"/>
      <c r="AO76" s="416"/>
      <c r="AP76" s="416"/>
      <c r="AQ76" s="416"/>
      <c r="AR76" s="416"/>
      <c r="AS76" s="416"/>
      <c r="AT76" s="416"/>
      <c r="AU76" s="416"/>
      <c r="AV76" s="416"/>
      <c r="AW76" s="416"/>
      <c r="AX76" s="416"/>
      <c r="AY76" s="416"/>
      <c r="AZ76" s="416"/>
      <c r="BA76" s="416"/>
      <c r="BB76" s="416"/>
      <c r="BC76" s="416"/>
      <c r="BD76" s="416"/>
      <c r="BE76" s="416"/>
      <c r="BF76" s="416"/>
      <c r="BG76" s="416"/>
      <c r="BH76" s="416"/>
      <c r="BI76" s="416"/>
    </row>
    <row r="77" spans="1:61" s="4" customFormat="1" ht="12.95" customHeight="1" x14ac:dyDescent="0.2">
      <c r="A77" s="428" t="s">
        <v>211</v>
      </c>
      <c r="B77" s="918" t="s">
        <v>213</v>
      </c>
      <c r="C77" s="661">
        <v>-342</v>
      </c>
      <c r="D77" s="661">
        <v>-308</v>
      </c>
      <c r="E77" s="661">
        <v>-926</v>
      </c>
      <c r="F77" s="661">
        <v>-2361</v>
      </c>
      <c r="G77" s="661">
        <v>-252</v>
      </c>
      <c r="H77" s="661">
        <v>-1438</v>
      </c>
      <c r="I77" s="661">
        <v>85</v>
      </c>
      <c r="J77" s="661">
        <v>978</v>
      </c>
      <c r="K77" s="661">
        <v>1763</v>
      </c>
      <c r="L77" s="735">
        <v>1315</v>
      </c>
      <c r="M77" s="661">
        <v>465</v>
      </c>
      <c r="N77" s="661">
        <v>146</v>
      </c>
      <c r="O77" s="661">
        <v>119</v>
      </c>
      <c r="P77" s="661">
        <v>-406</v>
      </c>
      <c r="Q77" s="661">
        <v>581</v>
      </c>
      <c r="R77" s="661">
        <v>615</v>
      </c>
      <c r="S77" s="661">
        <v>-496</v>
      </c>
      <c r="T77" s="661">
        <v>112</v>
      </c>
      <c r="U77" s="661">
        <v>-31</v>
      </c>
      <c r="V77" s="661">
        <v>-39</v>
      </c>
      <c r="W77" s="661">
        <v>-59</v>
      </c>
      <c r="X77" s="661">
        <v>-453</v>
      </c>
      <c r="Y77" s="661">
        <v>-553</v>
      </c>
      <c r="Z77" s="661">
        <v>-435</v>
      </c>
      <c r="AA77" s="661">
        <v>34</v>
      </c>
      <c r="AB77" s="661">
        <v>-320</v>
      </c>
      <c r="AC77" s="661">
        <v>-320</v>
      </c>
      <c r="AD77" s="661">
        <v>31</v>
      </c>
      <c r="AE77" s="661">
        <v>-365</v>
      </c>
      <c r="AF77" s="429"/>
      <c r="AG77" s="430"/>
      <c r="AH77" s="430"/>
      <c r="AI77" s="430"/>
      <c r="AJ77" s="430"/>
      <c r="AK77" s="430"/>
      <c r="AL77" s="430"/>
      <c r="AM77" s="430"/>
      <c r="AN77" s="430"/>
      <c r="AO77" s="430"/>
      <c r="AP77" s="430"/>
      <c r="AQ77" s="430"/>
      <c r="AR77" s="430"/>
      <c r="AS77" s="430"/>
      <c r="AT77" s="430"/>
      <c r="AU77" s="430"/>
      <c r="AV77" s="430"/>
      <c r="AW77" s="430"/>
      <c r="AX77" s="430"/>
      <c r="AY77" s="430"/>
      <c r="AZ77" s="430"/>
      <c r="BA77" s="430"/>
      <c r="BB77" s="430"/>
      <c r="BC77" s="430"/>
      <c r="BD77" s="430"/>
      <c r="BE77" s="430"/>
      <c r="BF77" s="430"/>
      <c r="BG77" s="430"/>
      <c r="BH77" s="430"/>
      <c r="BI77" s="430"/>
    </row>
    <row r="78" spans="1:61" s="4" customFormat="1" ht="8.1" customHeight="1" x14ac:dyDescent="0.2">
      <c r="A78" s="666"/>
      <c r="B78" s="667"/>
      <c r="C78" s="668"/>
      <c r="D78" s="668"/>
      <c r="E78" s="668"/>
      <c r="F78" s="668"/>
      <c r="G78" s="668"/>
      <c r="H78" s="668"/>
      <c r="I78" s="668"/>
      <c r="J78" s="668"/>
      <c r="K78" s="668"/>
      <c r="L78" s="669"/>
      <c r="M78" s="668"/>
      <c r="N78" s="668"/>
      <c r="O78" s="668"/>
      <c r="P78" s="668"/>
      <c r="Q78" s="668"/>
      <c r="R78" s="668"/>
      <c r="S78" s="668"/>
      <c r="T78" s="668"/>
      <c r="U78" s="668"/>
      <c r="V78" s="668"/>
      <c r="W78" s="668"/>
      <c r="X78" s="668"/>
      <c r="Y78" s="668"/>
      <c r="Z78" s="668"/>
      <c r="AA78" s="668"/>
      <c r="AB78" s="668"/>
      <c r="AC78" s="668"/>
      <c r="AD78" s="668"/>
      <c r="AE78" s="668"/>
      <c r="AF78" s="429"/>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c r="BF78" s="430"/>
      <c r="BG78" s="430"/>
      <c r="BH78" s="430"/>
      <c r="BI78" s="430"/>
    </row>
    <row r="79" spans="1:61" ht="12" customHeight="1" x14ac:dyDescent="0.2">
      <c r="A79" s="431" t="s">
        <v>622</v>
      </c>
    </row>
    <row r="80" spans="1:61" ht="12" customHeight="1" x14ac:dyDescent="0.2">
      <c r="A80" s="663" t="s">
        <v>214</v>
      </c>
    </row>
    <row r="81" spans="1:1" x14ac:dyDescent="0.2">
      <c r="A81" s="2" t="s">
        <v>215</v>
      </c>
    </row>
    <row r="109" spans="7:7" x14ac:dyDescent="0.2">
      <c r="G109" s="432"/>
    </row>
  </sheetData>
  <mergeCells count="6">
    <mergeCell ref="A3:A4"/>
    <mergeCell ref="B3:AE3"/>
    <mergeCell ref="AF3:BI3"/>
    <mergeCell ref="A41:A42"/>
    <mergeCell ref="B41:AE41"/>
    <mergeCell ref="AF41:BI41"/>
  </mergeCells>
  <hyperlinks>
    <hyperlink ref="BJ1" location="Inhalt!C40" display="zurück"/>
  </hyperlinks>
  <pageMargins left="0.65" right="0.64"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75"/>
  <sheetViews>
    <sheetView showGridLines="0" zoomScaleNormal="100" workbookViewId="0"/>
  </sheetViews>
  <sheetFormatPr baseColWidth="10" defaultRowHeight="12.75" x14ac:dyDescent="0.2"/>
  <cols>
    <col min="1" max="1" width="5.7109375" style="1" customWidth="1"/>
    <col min="2" max="2" width="6.85546875" style="1" customWidth="1"/>
    <col min="3" max="4" width="7.7109375" style="1" customWidth="1"/>
    <col min="5" max="13" width="6.7109375" style="1" customWidth="1"/>
    <col min="14" max="14" width="4.140625" style="1" customWidth="1"/>
    <col min="15" max="16384" width="11.42578125" style="1"/>
  </cols>
  <sheetData>
    <row r="1" spans="1:15" ht="12.75" customHeight="1" x14ac:dyDescent="0.2">
      <c r="A1" s="20" t="s">
        <v>582</v>
      </c>
      <c r="O1" s="643" t="s">
        <v>401</v>
      </c>
    </row>
    <row r="2" spans="1:15" ht="12.75" customHeight="1" x14ac:dyDescent="0.2"/>
    <row r="3" spans="1:15" ht="12" customHeight="1" x14ac:dyDescent="0.2">
      <c r="A3" s="980" t="s">
        <v>4</v>
      </c>
      <c r="B3" s="994" t="s">
        <v>463</v>
      </c>
      <c r="C3" s="997" t="s">
        <v>533</v>
      </c>
      <c r="D3" s="997" t="s">
        <v>534</v>
      </c>
      <c r="E3" s="984" t="s">
        <v>166</v>
      </c>
      <c r="F3" s="993"/>
      <c r="G3" s="993"/>
      <c r="H3" s="993"/>
      <c r="I3" s="993"/>
      <c r="J3" s="993"/>
      <c r="K3" s="993"/>
      <c r="L3" s="993"/>
      <c r="M3" s="986"/>
    </row>
    <row r="4" spans="1:15" ht="12" customHeight="1" x14ac:dyDescent="0.2">
      <c r="A4" s="992"/>
      <c r="B4" s="1192"/>
      <c r="C4" s="998"/>
      <c r="D4" s="1194"/>
      <c r="E4" s="1199" t="s">
        <v>165</v>
      </c>
      <c r="F4" s="1199" t="s">
        <v>164</v>
      </c>
      <c r="G4" s="1199" t="s">
        <v>163</v>
      </c>
      <c r="H4" s="1199" t="s">
        <v>162</v>
      </c>
      <c r="I4" s="1199" t="s">
        <v>161</v>
      </c>
      <c r="J4" s="1199" t="s">
        <v>160</v>
      </c>
      <c r="K4" s="1199" t="s">
        <v>159</v>
      </c>
      <c r="L4" s="1199" t="s">
        <v>158</v>
      </c>
      <c r="M4" s="1201" t="s">
        <v>515</v>
      </c>
    </row>
    <row r="5" spans="1:15" ht="12" customHeight="1" x14ac:dyDescent="0.2">
      <c r="A5" s="981"/>
      <c r="B5" s="1193"/>
      <c r="C5" s="999"/>
      <c r="D5" s="1195"/>
      <c r="E5" s="1200"/>
      <c r="F5" s="1200"/>
      <c r="G5" s="1200"/>
      <c r="H5" s="1200"/>
      <c r="I5" s="1200"/>
      <c r="J5" s="1200"/>
      <c r="K5" s="1200"/>
      <c r="L5" s="1200"/>
      <c r="M5" s="1202"/>
    </row>
    <row r="6" spans="1:15" ht="18" customHeight="1" x14ac:dyDescent="0.2">
      <c r="A6" s="784"/>
      <c r="B6" s="1164" t="s">
        <v>99</v>
      </c>
      <c r="C6" s="1196"/>
      <c r="D6" s="1196"/>
      <c r="E6" s="1196"/>
      <c r="F6" s="1196"/>
      <c r="G6" s="1196"/>
      <c r="H6" s="1196"/>
      <c r="I6" s="1196"/>
      <c r="J6" s="1196"/>
      <c r="K6" s="1196"/>
      <c r="L6" s="1196"/>
      <c r="M6" s="1197"/>
    </row>
    <row r="7" spans="1:15" ht="12.75" hidden="1" customHeight="1" x14ac:dyDescent="0.2">
      <c r="A7" s="28">
        <v>1993</v>
      </c>
      <c r="B7" s="785">
        <v>22104</v>
      </c>
      <c r="C7" s="44">
        <v>10988</v>
      </c>
      <c r="D7" s="501" t="s">
        <v>88</v>
      </c>
      <c r="E7" s="44">
        <v>1069</v>
      </c>
      <c r="F7" s="44">
        <v>1247</v>
      </c>
      <c r="G7" s="44">
        <v>2236</v>
      </c>
      <c r="H7" s="44">
        <v>497</v>
      </c>
      <c r="I7" s="44">
        <v>4555</v>
      </c>
      <c r="J7" s="44">
        <v>8265</v>
      </c>
      <c r="K7" s="44">
        <v>1917</v>
      </c>
      <c r="L7" s="44">
        <v>470</v>
      </c>
      <c r="M7" s="44">
        <v>1848</v>
      </c>
    </row>
    <row r="8" spans="1:15" ht="12" hidden="1" customHeight="1" x14ac:dyDescent="0.2">
      <c r="A8" s="28">
        <v>1994</v>
      </c>
      <c r="B8" s="785">
        <v>27578</v>
      </c>
      <c r="C8" s="44">
        <v>13771</v>
      </c>
      <c r="D8" s="501" t="s">
        <v>88</v>
      </c>
      <c r="E8" s="44">
        <v>1178</v>
      </c>
      <c r="F8" s="44">
        <v>1334</v>
      </c>
      <c r="G8" s="44">
        <v>2833</v>
      </c>
      <c r="H8" s="44">
        <v>612</v>
      </c>
      <c r="I8" s="44">
        <v>5084</v>
      </c>
      <c r="J8" s="44">
        <v>11012</v>
      </c>
      <c r="K8" s="44">
        <v>2623</v>
      </c>
      <c r="L8" s="44">
        <v>528</v>
      </c>
      <c r="M8" s="91">
        <v>2374</v>
      </c>
    </row>
    <row r="9" spans="1:15" ht="12" customHeight="1" x14ac:dyDescent="0.2">
      <c r="A9" s="28">
        <v>1995</v>
      </c>
      <c r="B9" s="673">
        <v>37584</v>
      </c>
      <c r="C9" s="674">
        <v>18595</v>
      </c>
      <c r="D9" s="786" t="s">
        <v>213</v>
      </c>
      <c r="E9" s="674">
        <v>1251</v>
      </c>
      <c r="F9" s="674">
        <v>1410</v>
      </c>
      <c r="G9" s="674">
        <v>4044</v>
      </c>
      <c r="H9" s="674">
        <v>1049</v>
      </c>
      <c r="I9" s="674">
        <v>6437</v>
      </c>
      <c r="J9" s="674">
        <v>15238</v>
      </c>
      <c r="K9" s="674">
        <v>3850</v>
      </c>
      <c r="L9" s="674">
        <v>867</v>
      </c>
      <c r="M9" s="700">
        <v>3438</v>
      </c>
    </row>
    <row r="10" spans="1:15" ht="12" hidden="1" customHeight="1" x14ac:dyDescent="0.2">
      <c r="A10" s="28">
        <v>1996</v>
      </c>
      <c r="B10" s="673">
        <v>46260</v>
      </c>
      <c r="C10" s="674">
        <v>23196</v>
      </c>
      <c r="D10" s="674">
        <v>2054</v>
      </c>
      <c r="E10" s="674">
        <v>1499</v>
      </c>
      <c r="F10" s="674">
        <v>1379</v>
      </c>
      <c r="G10" s="674">
        <v>5239</v>
      </c>
      <c r="H10" s="674">
        <v>1421</v>
      </c>
      <c r="I10" s="674">
        <v>7535</v>
      </c>
      <c r="J10" s="674">
        <v>18167</v>
      </c>
      <c r="K10" s="674">
        <v>5159</v>
      </c>
      <c r="L10" s="674">
        <v>1221</v>
      </c>
      <c r="M10" s="700">
        <v>4640</v>
      </c>
    </row>
    <row r="11" spans="1:15" ht="12" hidden="1" customHeight="1" x14ac:dyDescent="0.2">
      <c r="A11" s="28">
        <v>1997</v>
      </c>
      <c r="B11" s="673">
        <v>59480</v>
      </c>
      <c r="C11" s="674">
        <v>29780</v>
      </c>
      <c r="D11" s="674">
        <v>2455</v>
      </c>
      <c r="E11" s="674">
        <v>2075</v>
      </c>
      <c r="F11" s="674">
        <v>1469</v>
      </c>
      <c r="G11" s="674">
        <v>6552</v>
      </c>
      <c r="H11" s="674">
        <v>2058</v>
      </c>
      <c r="I11" s="674">
        <v>9442</v>
      </c>
      <c r="J11" s="674">
        <v>22864</v>
      </c>
      <c r="K11" s="674">
        <v>7279</v>
      </c>
      <c r="L11" s="674">
        <v>1822</v>
      </c>
      <c r="M11" s="700">
        <v>5919</v>
      </c>
    </row>
    <row r="12" spans="1:15" ht="18" hidden="1" customHeight="1" x14ac:dyDescent="0.2">
      <c r="A12" s="28">
        <v>1998</v>
      </c>
      <c r="B12" s="700">
        <v>65090</v>
      </c>
      <c r="C12" s="674">
        <v>32493</v>
      </c>
      <c r="D12" s="674">
        <v>2687</v>
      </c>
      <c r="E12" s="674">
        <v>2189</v>
      </c>
      <c r="F12" s="674">
        <v>1487</v>
      </c>
      <c r="G12" s="674">
        <v>6744</v>
      </c>
      <c r="H12" s="674">
        <v>2295</v>
      </c>
      <c r="I12" s="674">
        <v>10757</v>
      </c>
      <c r="J12" s="674">
        <v>24737</v>
      </c>
      <c r="K12" s="674">
        <v>8261</v>
      </c>
      <c r="L12" s="674">
        <v>2207</v>
      </c>
      <c r="M12" s="674">
        <v>6413</v>
      </c>
    </row>
    <row r="13" spans="1:15" ht="12" hidden="1" customHeight="1" x14ac:dyDescent="0.2">
      <c r="A13" s="28">
        <v>1999</v>
      </c>
      <c r="B13" s="700">
        <v>56776</v>
      </c>
      <c r="C13" s="674">
        <v>28166</v>
      </c>
      <c r="D13" s="674">
        <v>2575</v>
      </c>
      <c r="E13" s="674">
        <v>2129</v>
      </c>
      <c r="F13" s="674">
        <v>1378</v>
      </c>
      <c r="G13" s="674">
        <v>5538</v>
      </c>
      <c r="H13" s="674">
        <v>2160</v>
      </c>
      <c r="I13" s="674">
        <v>10059</v>
      </c>
      <c r="J13" s="674">
        <v>21999</v>
      </c>
      <c r="K13" s="674">
        <v>6926</v>
      </c>
      <c r="L13" s="674">
        <v>1846</v>
      </c>
      <c r="M13" s="674">
        <v>4741</v>
      </c>
    </row>
    <row r="14" spans="1:15" ht="12" customHeight="1" x14ac:dyDescent="0.2">
      <c r="A14" s="28">
        <v>2000</v>
      </c>
      <c r="B14" s="700">
        <v>56665</v>
      </c>
      <c r="C14" s="674">
        <v>28053</v>
      </c>
      <c r="D14" s="674">
        <v>3049</v>
      </c>
      <c r="E14" s="674">
        <v>2312</v>
      </c>
      <c r="F14" s="674">
        <v>1483</v>
      </c>
      <c r="G14" s="674">
        <v>5057</v>
      </c>
      <c r="H14" s="674">
        <v>2115</v>
      </c>
      <c r="I14" s="674">
        <v>11030</v>
      </c>
      <c r="J14" s="674">
        <v>21792</v>
      </c>
      <c r="K14" s="674">
        <v>6772</v>
      </c>
      <c r="L14" s="674">
        <v>1798</v>
      </c>
      <c r="M14" s="674">
        <v>4306</v>
      </c>
    </row>
    <row r="15" spans="1:15" ht="12" hidden="1" customHeight="1" x14ac:dyDescent="0.2">
      <c r="A15" s="28">
        <v>2001</v>
      </c>
      <c r="B15" s="700">
        <v>52211</v>
      </c>
      <c r="C15" s="674">
        <v>25893</v>
      </c>
      <c r="D15" s="674">
        <v>3266</v>
      </c>
      <c r="E15" s="674">
        <v>2136</v>
      </c>
      <c r="F15" s="674">
        <v>1376</v>
      </c>
      <c r="G15" s="674">
        <v>3986</v>
      </c>
      <c r="H15" s="674">
        <v>1843</v>
      </c>
      <c r="I15" s="674">
        <v>11510</v>
      </c>
      <c r="J15" s="674">
        <v>20066</v>
      </c>
      <c r="K15" s="674">
        <v>5651</v>
      </c>
      <c r="L15" s="674">
        <v>1581</v>
      </c>
      <c r="M15" s="674">
        <v>4062</v>
      </c>
    </row>
    <row r="16" spans="1:15" ht="12" hidden="1" customHeight="1" x14ac:dyDescent="0.2">
      <c r="A16" s="28">
        <v>2004</v>
      </c>
      <c r="B16" s="700">
        <v>47469</v>
      </c>
      <c r="C16" s="674">
        <v>23000</v>
      </c>
      <c r="D16" s="674">
        <v>3913</v>
      </c>
      <c r="E16" s="674">
        <v>1819</v>
      </c>
      <c r="F16" s="674">
        <v>1664</v>
      </c>
      <c r="G16" s="674">
        <v>2921</v>
      </c>
      <c r="H16" s="674">
        <v>1414</v>
      </c>
      <c r="I16" s="674">
        <v>10031</v>
      </c>
      <c r="J16" s="674">
        <v>20280</v>
      </c>
      <c r="K16" s="674">
        <v>4997</v>
      </c>
      <c r="L16" s="674">
        <v>1160</v>
      </c>
      <c r="M16" s="674">
        <v>3183</v>
      </c>
    </row>
    <row r="17" spans="1:13" ht="12" customHeight="1" x14ac:dyDescent="0.2">
      <c r="A17" s="28">
        <v>2005</v>
      </c>
      <c r="B17" s="700">
        <v>45628</v>
      </c>
      <c r="C17" s="674">
        <v>22700</v>
      </c>
      <c r="D17" s="674">
        <v>3502</v>
      </c>
      <c r="E17" s="674">
        <v>2039</v>
      </c>
      <c r="F17" s="674">
        <v>1424</v>
      </c>
      <c r="G17" s="674">
        <v>2537</v>
      </c>
      <c r="H17" s="674">
        <v>1321</v>
      </c>
      <c r="I17" s="674">
        <v>10516</v>
      </c>
      <c r="J17" s="674">
        <v>18745</v>
      </c>
      <c r="K17" s="674">
        <v>4587</v>
      </c>
      <c r="L17" s="674">
        <v>1052</v>
      </c>
      <c r="M17" s="674">
        <v>3407</v>
      </c>
    </row>
    <row r="18" spans="1:13" ht="12" hidden="1" customHeight="1" x14ac:dyDescent="0.2">
      <c r="A18" s="28">
        <v>2006</v>
      </c>
      <c r="B18" s="673">
        <v>44872</v>
      </c>
      <c r="C18" s="674">
        <v>22080</v>
      </c>
      <c r="D18" s="674">
        <v>3639</v>
      </c>
      <c r="E18" s="674">
        <v>2072</v>
      </c>
      <c r="F18" s="674">
        <v>1506</v>
      </c>
      <c r="G18" s="674">
        <v>2382</v>
      </c>
      <c r="H18" s="674">
        <v>1098</v>
      </c>
      <c r="I18" s="674">
        <v>10317</v>
      </c>
      <c r="J18" s="674">
        <v>18925</v>
      </c>
      <c r="K18" s="674">
        <v>4570</v>
      </c>
      <c r="L18" s="674">
        <v>930</v>
      </c>
      <c r="M18" s="674">
        <v>3072</v>
      </c>
    </row>
    <row r="19" spans="1:13" ht="12" hidden="1" customHeight="1" x14ac:dyDescent="0.2">
      <c r="A19" s="28">
        <v>2007</v>
      </c>
      <c r="B19" s="673">
        <v>45462</v>
      </c>
      <c r="C19" s="674">
        <v>22470</v>
      </c>
      <c r="D19" s="674">
        <v>4060</v>
      </c>
      <c r="E19" s="674">
        <v>2054</v>
      </c>
      <c r="F19" s="674">
        <v>1434</v>
      </c>
      <c r="G19" s="674">
        <v>2435</v>
      </c>
      <c r="H19" s="674">
        <v>883</v>
      </c>
      <c r="I19" s="674">
        <v>10758</v>
      </c>
      <c r="J19" s="674">
        <v>19548</v>
      </c>
      <c r="K19" s="674">
        <v>4270</v>
      </c>
      <c r="L19" s="674">
        <v>767</v>
      </c>
      <c r="M19" s="674">
        <v>3313</v>
      </c>
    </row>
    <row r="20" spans="1:13" ht="12" hidden="1" customHeight="1" x14ac:dyDescent="0.2">
      <c r="A20" s="28">
        <v>2008</v>
      </c>
      <c r="B20" s="673">
        <v>44621</v>
      </c>
      <c r="C20" s="674">
        <v>22104</v>
      </c>
      <c r="D20" s="674">
        <v>4043</v>
      </c>
      <c r="E20" s="674">
        <v>2043</v>
      </c>
      <c r="F20" s="674">
        <v>1427</v>
      </c>
      <c r="G20" s="674">
        <v>2272</v>
      </c>
      <c r="H20" s="674">
        <v>721</v>
      </c>
      <c r="I20" s="674">
        <v>10636</v>
      </c>
      <c r="J20" s="674">
        <v>19230</v>
      </c>
      <c r="K20" s="674">
        <v>4390</v>
      </c>
      <c r="L20" s="674">
        <v>749</v>
      </c>
      <c r="M20" s="674">
        <v>3153</v>
      </c>
    </row>
    <row r="21" spans="1:13" ht="12" hidden="1" customHeight="1" x14ac:dyDescent="0.2">
      <c r="A21" s="28">
        <v>2009</v>
      </c>
      <c r="B21" s="673">
        <v>44571</v>
      </c>
      <c r="C21" s="674">
        <v>21972</v>
      </c>
      <c r="D21" s="674">
        <v>3551</v>
      </c>
      <c r="E21" s="674">
        <v>2115</v>
      </c>
      <c r="F21" s="674">
        <v>1408</v>
      </c>
      <c r="G21" s="674">
        <v>2321</v>
      </c>
      <c r="H21" s="674">
        <v>581</v>
      </c>
      <c r="I21" s="674">
        <v>10653</v>
      </c>
      <c r="J21" s="674">
        <v>19454</v>
      </c>
      <c r="K21" s="674">
        <v>4262</v>
      </c>
      <c r="L21" s="674">
        <v>643</v>
      </c>
      <c r="M21" s="674">
        <v>3134</v>
      </c>
    </row>
    <row r="22" spans="1:13" ht="12" customHeight="1" x14ac:dyDescent="0.2">
      <c r="A22" s="28">
        <v>2010</v>
      </c>
      <c r="B22" s="736">
        <v>43678</v>
      </c>
      <c r="C22" s="674">
        <v>21827</v>
      </c>
      <c r="D22" s="674">
        <v>3363</v>
      </c>
      <c r="E22" s="674">
        <v>2031</v>
      </c>
      <c r="F22" s="674">
        <v>1505</v>
      </c>
      <c r="G22" s="674">
        <v>2498</v>
      </c>
      <c r="H22" s="674">
        <v>565</v>
      </c>
      <c r="I22" s="674">
        <v>10176</v>
      </c>
      <c r="J22" s="674">
        <v>18928</v>
      </c>
      <c r="K22" s="674">
        <v>4326</v>
      </c>
      <c r="L22" s="674">
        <v>634</v>
      </c>
      <c r="M22" s="674">
        <v>3015</v>
      </c>
    </row>
    <row r="23" spans="1:13" ht="12" hidden="1" customHeight="1" x14ac:dyDescent="0.2">
      <c r="A23" s="28">
        <v>2011</v>
      </c>
      <c r="B23" s="736">
        <v>42487</v>
      </c>
      <c r="C23" s="674">
        <v>20923</v>
      </c>
      <c r="D23" s="674">
        <v>3687</v>
      </c>
      <c r="E23" s="674">
        <v>2010</v>
      </c>
      <c r="F23" s="674">
        <v>1404</v>
      </c>
      <c r="G23" s="674">
        <v>2258</v>
      </c>
      <c r="H23" s="674">
        <v>567</v>
      </c>
      <c r="I23" s="674">
        <v>10227</v>
      </c>
      <c r="J23" s="674">
        <v>18972</v>
      </c>
      <c r="K23" s="674">
        <v>3777</v>
      </c>
      <c r="L23" s="674">
        <v>641</v>
      </c>
      <c r="M23" s="674">
        <v>2631</v>
      </c>
    </row>
    <row r="24" spans="1:13" ht="12" customHeight="1" x14ac:dyDescent="0.2">
      <c r="A24" s="28">
        <v>2012</v>
      </c>
      <c r="B24" s="736">
        <v>41942</v>
      </c>
      <c r="C24" s="674">
        <v>20425</v>
      </c>
      <c r="D24" s="674">
        <v>3930</v>
      </c>
      <c r="E24" s="674">
        <v>2077</v>
      </c>
      <c r="F24" s="674">
        <v>1555</v>
      </c>
      <c r="G24" s="674">
        <v>2288</v>
      </c>
      <c r="H24" s="674">
        <v>519</v>
      </c>
      <c r="I24" s="674">
        <v>9399</v>
      </c>
      <c r="J24" s="674">
        <v>18714</v>
      </c>
      <c r="K24" s="674">
        <v>3873</v>
      </c>
      <c r="L24" s="674">
        <v>668</v>
      </c>
      <c r="M24" s="674">
        <v>2849</v>
      </c>
    </row>
    <row r="25" spans="1:13" ht="18.75" customHeight="1" x14ac:dyDescent="0.2">
      <c r="A25" s="28">
        <v>2013</v>
      </c>
      <c r="B25" s="736">
        <v>40870</v>
      </c>
      <c r="C25" s="674">
        <v>19713</v>
      </c>
      <c r="D25" s="674">
        <v>4474</v>
      </c>
      <c r="E25" s="674">
        <v>1816</v>
      </c>
      <c r="F25" s="674">
        <v>1391</v>
      </c>
      <c r="G25" s="674">
        <v>2229</v>
      </c>
      <c r="H25" s="674">
        <v>569</v>
      </c>
      <c r="I25" s="674">
        <v>9237</v>
      </c>
      <c r="J25" s="674">
        <v>18517</v>
      </c>
      <c r="K25" s="674">
        <v>3568</v>
      </c>
      <c r="L25" s="674">
        <v>627</v>
      </c>
      <c r="M25" s="674">
        <v>2916</v>
      </c>
    </row>
    <row r="26" spans="1:13" ht="12" customHeight="1" x14ac:dyDescent="0.2">
      <c r="A26" s="28">
        <v>2014</v>
      </c>
      <c r="B26" s="736">
        <v>42363</v>
      </c>
      <c r="C26" s="674">
        <v>20382</v>
      </c>
      <c r="D26" s="674">
        <v>5323</v>
      </c>
      <c r="E26" s="674">
        <v>2020</v>
      </c>
      <c r="F26" s="674">
        <v>1569</v>
      </c>
      <c r="G26" s="674">
        <v>2351</v>
      </c>
      <c r="H26" s="674">
        <v>623</v>
      </c>
      <c r="I26" s="674">
        <v>8830</v>
      </c>
      <c r="J26" s="674">
        <v>19958</v>
      </c>
      <c r="K26" s="674">
        <v>3600</v>
      </c>
      <c r="L26" s="674">
        <v>624</v>
      </c>
      <c r="M26" s="674">
        <v>2788</v>
      </c>
    </row>
    <row r="27" spans="1:13" ht="12" customHeight="1" x14ac:dyDescent="0.2">
      <c r="A27" s="28">
        <v>2015</v>
      </c>
      <c r="B27" s="673">
        <v>44365</v>
      </c>
      <c r="C27" s="674">
        <v>20772</v>
      </c>
      <c r="D27" s="674">
        <v>7027</v>
      </c>
      <c r="E27" s="674">
        <v>2070</v>
      </c>
      <c r="F27" s="674">
        <v>1542</v>
      </c>
      <c r="G27" s="674">
        <v>2476</v>
      </c>
      <c r="H27" s="674">
        <v>772</v>
      </c>
      <c r="I27" s="674">
        <v>9189</v>
      </c>
      <c r="J27" s="674">
        <v>21182</v>
      </c>
      <c r="K27" s="674">
        <v>3624</v>
      </c>
      <c r="L27" s="674">
        <v>664</v>
      </c>
      <c r="M27" s="674">
        <v>2846</v>
      </c>
    </row>
    <row r="28" spans="1:13" ht="12" customHeight="1" x14ac:dyDescent="0.2">
      <c r="A28" s="28">
        <v>2016</v>
      </c>
      <c r="B28" s="673">
        <v>48609</v>
      </c>
      <c r="C28" s="674">
        <v>20964</v>
      </c>
      <c r="D28" s="674">
        <v>13124</v>
      </c>
      <c r="E28" s="674">
        <v>2236</v>
      </c>
      <c r="F28" s="674">
        <v>1750</v>
      </c>
      <c r="G28" s="674">
        <v>2945</v>
      </c>
      <c r="H28" s="674">
        <v>1079</v>
      </c>
      <c r="I28" s="674">
        <v>10176</v>
      </c>
      <c r="J28" s="674">
        <v>23027</v>
      </c>
      <c r="K28" s="674">
        <v>3857</v>
      </c>
      <c r="L28" s="674">
        <v>694</v>
      </c>
      <c r="M28" s="674">
        <v>2845</v>
      </c>
    </row>
    <row r="29" spans="1:13" ht="12" customHeight="1" x14ac:dyDescent="0.2">
      <c r="A29" s="28">
        <v>2017</v>
      </c>
      <c r="B29" s="673">
        <v>47041</v>
      </c>
      <c r="C29" s="674">
        <v>21256</v>
      </c>
      <c r="D29" s="674">
        <v>11183</v>
      </c>
      <c r="E29" s="674">
        <v>2296</v>
      </c>
      <c r="F29" s="674">
        <v>1779</v>
      </c>
      <c r="G29" s="674">
        <v>3004</v>
      </c>
      <c r="H29" s="674">
        <v>954</v>
      </c>
      <c r="I29" s="674">
        <v>9555</v>
      </c>
      <c r="J29" s="674">
        <v>22107</v>
      </c>
      <c r="K29" s="674">
        <v>3793</v>
      </c>
      <c r="L29" s="674">
        <v>671</v>
      </c>
      <c r="M29" s="674">
        <v>2882</v>
      </c>
    </row>
    <row r="30" spans="1:13" ht="18.75" customHeight="1" x14ac:dyDescent="0.2">
      <c r="A30" s="28">
        <v>2018</v>
      </c>
      <c r="B30" s="673">
        <v>44120</v>
      </c>
      <c r="C30" s="674">
        <v>20533</v>
      </c>
      <c r="D30" s="674">
        <v>9498</v>
      </c>
      <c r="E30" s="674">
        <v>2110</v>
      </c>
      <c r="F30" s="674">
        <v>1605</v>
      </c>
      <c r="G30" s="674">
        <v>2799</v>
      </c>
      <c r="H30" s="674">
        <v>798</v>
      </c>
      <c r="I30" s="674">
        <v>9106</v>
      </c>
      <c r="J30" s="674">
        <v>20480</v>
      </c>
      <c r="K30" s="674">
        <v>3555</v>
      </c>
      <c r="L30" s="674">
        <v>572</v>
      </c>
      <c r="M30" s="674">
        <v>3095</v>
      </c>
    </row>
    <row r="31" spans="1:13" ht="12" customHeight="1" x14ac:dyDescent="0.2">
      <c r="A31" s="28">
        <v>2019</v>
      </c>
      <c r="B31" s="673">
        <v>42374</v>
      </c>
      <c r="C31" s="674">
        <v>19829</v>
      </c>
      <c r="D31" s="674">
        <v>9141</v>
      </c>
      <c r="E31" s="674">
        <v>1957</v>
      </c>
      <c r="F31" s="674">
        <v>1507</v>
      </c>
      <c r="G31" s="674">
        <v>2635</v>
      </c>
      <c r="H31" s="674">
        <v>735</v>
      </c>
      <c r="I31" s="674">
        <v>8697</v>
      </c>
      <c r="J31" s="674">
        <v>19597</v>
      </c>
      <c r="K31" s="674">
        <v>3533</v>
      </c>
      <c r="L31" s="674">
        <v>676</v>
      </c>
      <c r="M31" s="674">
        <v>3037</v>
      </c>
    </row>
    <row r="32" spans="1:13" ht="12" customHeight="1" x14ac:dyDescent="0.2">
      <c r="A32" s="28">
        <v>2020</v>
      </c>
      <c r="B32" s="673">
        <v>39724</v>
      </c>
      <c r="C32" s="674">
        <v>18710</v>
      </c>
      <c r="D32" s="674">
        <v>8500</v>
      </c>
      <c r="E32" s="674">
        <v>1843</v>
      </c>
      <c r="F32" s="674">
        <v>1522</v>
      </c>
      <c r="G32" s="674">
        <v>2670</v>
      </c>
      <c r="H32" s="674">
        <v>718</v>
      </c>
      <c r="I32" s="674">
        <v>8050</v>
      </c>
      <c r="J32" s="674">
        <v>18373</v>
      </c>
      <c r="K32" s="674">
        <v>3157</v>
      </c>
      <c r="L32" s="674">
        <v>588</v>
      </c>
      <c r="M32" s="674">
        <v>2803</v>
      </c>
    </row>
    <row r="33" spans="1:13" ht="12" customHeight="1" x14ac:dyDescent="0.2">
      <c r="A33" s="28">
        <v>2021</v>
      </c>
      <c r="B33" s="673">
        <v>40290</v>
      </c>
      <c r="C33" s="674">
        <v>18959</v>
      </c>
      <c r="D33" s="674">
        <v>9263</v>
      </c>
      <c r="E33" s="674">
        <v>1723</v>
      </c>
      <c r="F33" s="674">
        <v>1475</v>
      </c>
      <c r="G33" s="674">
        <v>2677</v>
      </c>
      <c r="H33" s="674">
        <v>703</v>
      </c>
      <c r="I33" s="674">
        <v>8284</v>
      </c>
      <c r="J33" s="674">
        <v>18549</v>
      </c>
      <c r="K33" s="674">
        <v>3275</v>
      </c>
      <c r="L33" s="674">
        <v>620</v>
      </c>
      <c r="M33" s="674">
        <v>2984</v>
      </c>
    </row>
    <row r="34" spans="1:13" ht="12" customHeight="1" x14ac:dyDescent="0.2">
      <c r="A34" s="28">
        <v>2022</v>
      </c>
      <c r="B34" s="673">
        <v>40389</v>
      </c>
      <c r="C34" s="674">
        <v>19520</v>
      </c>
      <c r="D34" s="674">
        <v>12257</v>
      </c>
      <c r="E34" s="674">
        <v>1702</v>
      </c>
      <c r="F34" s="674">
        <v>1512</v>
      </c>
      <c r="G34" s="674">
        <v>3166</v>
      </c>
      <c r="H34" s="674">
        <v>861</v>
      </c>
      <c r="I34" s="674">
        <v>7679</v>
      </c>
      <c r="J34" s="674">
        <v>18226</v>
      </c>
      <c r="K34" s="674">
        <v>3407</v>
      </c>
      <c r="L34" s="674">
        <v>717</v>
      </c>
      <c r="M34" s="674">
        <v>3119</v>
      </c>
    </row>
    <row r="35" spans="1:13" ht="17.25" customHeight="1" x14ac:dyDescent="0.2">
      <c r="A35" s="28"/>
      <c r="B35" s="1167" t="s">
        <v>573</v>
      </c>
      <c r="C35" s="1191"/>
      <c r="D35" s="1191"/>
      <c r="E35" s="1191"/>
      <c r="F35" s="1191"/>
      <c r="G35" s="1191"/>
      <c r="H35" s="1191"/>
      <c r="I35" s="1191"/>
      <c r="J35" s="1191"/>
      <c r="K35" s="1191"/>
      <c r="L35" s="1191"/>
      <c r="M35" s="1198"/>
    </row>
    <row r="36" spans="1:13" ht="12.75" hidden="1" customHeight="1" x14ac:dyDescent="0.2">
      <c r="A36" s="28">
        <v>1993</v>
      </c>
      <c r="B36" s="345">
        <v>4.62</v>
      </c>
      <c r="C36" s="40">
        <v>4.3600000000000003</v>
      </c>
      <c r="D36" s="501" t="s">
        <v>88</v>
      </c>
      <c r="E36" s="40">
        <v>13.07</v>
      </c>
      <c r="F36" s="40">
        <v>7.62</v>
      </c>
      <c r="G36" s="40">
        <v>4.01</v>
      </c>
      <c r="H36" s="40">
        <v>2.78</v>
      </c>
      <c r="I36" s="40">
        <v>11.24</v>
      </c>
      <c r="J36" s="40">
        <v>5.84</v>
      </c>
      <c r="K36" s="40">
        <v>1.91</v>
      </c>
      <c r="L36" s="40">
        <v>1.93</v>
      </c>
      <c r="M36" s="40">
        <v>2.5</v>
      </c>
    </row>
    <row r="37" spans="1:13" ht="12" hidden="1" customHeight="1" x14ac:dyDescent="0.2">
      <c r="A37" s="28">
        <v>1994</v>
      </c>
      <c r="B37" s="345">
        <v>5.8591700111115594</v>
      </c>
      <c r="C37" s="40">
        <v>5.5874059197046231</v>
      </c>
      <c r="D37" s="501" t="s">
        <v>88</v>
      </c>
      <c r="E37" s="40">
        <v>16.070941336971352</v>
      </c>
      <c r="F37" s="40">
        <v>10.006751181456755</v>
      </c>
      <c r="G37" s="40">
        <v>5.2786524809480335</v>
      </c>
      <c r="H37" s="40">
        <v>3.297236140294165</v>
      </c>
      <c r="I37" s="40">
        <v>12.903553299492385</v>
      </c>
      <c r="J37" s="40">
        <v>7.8287513951983847</v>
      </c>
      <c r="K37" s="40">
        <v>2.6592994373194099</v>
      </c>
      <c r="L37" s="40">
        <v>2.1003222085206255</v>
      </c>
      <c r="M37" s="787">
        <v>3.2100601717260497</v>
      </c>
    </row>
    <row r="38" spans="1:13" ht="12" customHeight="1" x14ac:dyDescent="0.2">
      <c r="A38" s="28">
        <v>1995</v>
      </c>
      <c r="B38" s="345">
        <v>8.0880074372482174</v>
      </c>
      <c r="C38" s="40">
        <v>7.6817575299400582</v>
      </c>
      <c r="D38" s="919" t="s">
        <v>88</v>
      </c>
      <c r="E38" s="40">
        <v>16.916835699797161</v>
      </c>
      <c r="F38" s="40">
        <v>13.722627737226277</v>
      </c>
      <c r="G38" s="40">
        <v>7.8858078858078855</v>
      </c>
      <c r="H38" s="40">
        <v>5.652853370695694</v>
      </c>
      <c r="I38" s="40">
        <v>16.323891157152637</v>
      </c>
      <c r="J38" s="40">
        <v>10.885140975362351</v>
      </c>
      <c r="K38" s="40">
        <v>3.9669864298152517</v>
      </c>
      <c r="L38" s="40">
        <v>3.3048715407486466</v>
      </c>
      <c r="M38" s="787">
        <v>4.6165001611343861</v>
      </c>
    </row>
    <row r="39" spans="1:13" ht="12" hidden="1" customHeight="1" x14ac:dyDescent="0.2">
      <c r="A39" s="28">
        <v>1996</v>
      </c>
      <c r="B39" s="345">
        <v>10.142468132128339</v>
      </c>
      <c r="C39" s="40">
        <v>9.7701101011717721</v>
      </c>
      <c r="D39" s="40">
        <v>16.919275123558482</v>
      </c>
      <c r="E39" s="40">
        <v>19.361921983983468</v>
      </c>
      <c r="F39" s="40">
        <v>17.816537467700257</v>
      </c>
      <c r="G39" s="40">
        <v>10.790714918333299</v>
      </c>
      <c r="H39" s="40">
        <v>7.9532098281748471</v>
      </c>
      <c r="I39" s="40">
        <v>19.152072795668861</v>
      </c>
      <c r="J39" s="40">
        <v>13.241929252950223</v>
      </c>
      <c r="K39" s="40">
        <v>5.4071333494041571</v>
      </c>
      <c r="L39" s="40">
        <v>4.4440400363967241</v>
      </c>
      <c r="M39" s="787">
        <v>6.2048676116608723</v>
      </c>
    </row>
    <row r="40" spans="1:13" ht="12" hidden="1" customHeight="1" x14ac:dyDescent="0.2">
      <c r="A40" s="28">
        <v>1997</v>
      </c>
      <c r="B40" s="345">
        <v>13.109695620550571</v>
      </c>
      <c r="C40" s="40">
        <v>12.615971192543952</v>
      </c>
      <c r="D40" s="40">
        <v>20.016306563391765</v>
      </c>
      <c r="E40" s="40">
        <v>23.991212856977686</v>
      </c>
      <c r="F40" s="40">
        <v>20.769122013289977</v>
      </c>
      <c r="G40" s="40">
        <v>14.595028067361667</v>
      </c>
      <c r="H40" s="40">
        <v>11.703156098947966</v>
      </c>
      <c r="I40" s="40">
        <v>23.520326823435632</v>
      </c>
      <c r="J40" s="40">
        <v>16.857254502960195</v>
      </c>
      <c r="K40" s="40">
        <v>7.7293095758914347</v>
      </c>
      <c r="L40" s="40">
        <v>6.1091738197424892</v>
      </c>
      <c r="M40" s="787">
        <v>7.8153057990915809</v>
      </c>
    </row>
    <row r="41" spans="1:13" ht="18" hidden="1" customHeight="1" x14ac:dyDescent="0.2">
      <c r="A41" s="28">
        <v>1998</v>
      </c>
      <c r="B41" s="345">
        <v>14.570322118505585</v>
      </c>
      <c r="C41" s="40">
        <v>13.955555937328203</v>
      </c>
      <c r="D41" s="40">
        <v>23.088159477573466</v>
      </c>
      <c r="E41" s="40">
        <v>23.309551698434671</v>
      </c>
      <c r="F41" s="40">
        <v>21.095190807206695</v>
      </c>
      <c r="G41" s="40">
        <v>16.61656728921303</v>
      </c>
      <c r="H41" s="40">
        <v>13.634743346007605</v>
      </c>
      <c r="I41" s="40">
        <v>26.29237650624496</v>
      </c>
      <c r="J41" s="40">
        <v>18.731069784346982</v>
      </c>
      <c r="K41" s="40">
        <v>9.0013620266957233</v>
      </c>
      <c r="L41" s="40">
        <v>6.8869749734756285</v>
      </c>
      <c r="M41" s="40">
        <v>8.4299497857349426</v>
      </c>
    </row>
    <row r="42" spans="1:13" ht="12" hidden="1" customHeight="1" x14ac:dyDescent="0.2">
      <c r="A42" s="28">
        <v>1999</v>
      </c>
      <c r="B42" s="345">
        <v>12.050949519562417</v>
      </c>
      <c r="C42" s="40">
        <v>11.492573853435612</v>
      </c>
      <c r="D42" s="40">
        <v>19.884169884169882</v>
      </c>
      <c r="E42" s="40">
        <v>20.073543277390158</v>
      </c>
      <c r="F42" s="40">
        <v>17.139303482587064</v>
      </c>
      <c r="G42" s="40">
        <v>13.864063086744274</v>
      </c>
      <c r="H42" s="40">
        <v>12.489880883543426</v>
      </c>
      <c r="I42" s="40">
        <v>22.486252067778423</v>
      </c>
      <c r="J42" s="40">
        <v>15.863824509280759</v>
      </c>
      <c r="K42" s="40">
        <v>7.3138536595668286</v>
      </c>
      <c r="L42" s="40">
        <v>5.253123132523263</v>
      </c>
      <c r="M42" s="40">
        <v>5.7815663032608962</v>
      </c>
    </row>
    <row r="43" spans="1:13" ht="12" customHeight="1" x14ac:dyDescent="0.2">
      <c r="A43" s="28">
        <v>2000</v>
      </c>
      <c r="B43" s="345">
        <v>11.996400973854133</v>
      </c>
      <c r="C43" s="40">
        <v>11.421161699026557</v>
      </c>
      <c r="D43" s="40">
        <v>22.823564638071712</v>
      </c>
      <c r="E43" s="40">
        <v>20.271810609381848</v>
      </c>
      <c r="F43" s="40">
        <v>16.444888001774228</v>
      </c>
      <c r="G43" s="40">
        <v>13.93304862928778</v>
      </c>
      <c r="H43" s="40">
        <v>12.49040335439674</v>
      </c>
      <c r="I43" s="40">
        <v>23.256794652834884</v>
      </c>
      <c r="J43" s="40">
        <v>15.789588088251277</v>
      </c>
      <c r="K43" s="40">
        <v>7.363350694255673</v>
      </c>
      <c r="L43" s="40">
        <v>4.923734151217241</v>
      </c>
      <c r="M43" s="40">
        <v>5.0795673048566137</v>
      </c>
    </row>
    <row r="44" spans="1:13" ht="12" hidden="1" customHeight="1" x14ac:dyDescent="0.2">
      <c r="A44" s="28">
        <v>2001</v>
      </c>
      <c r="B44" s="345">
        <v>11.040110293262511</v>
      </c>
      <c r="C44" s="40">
        <v>10.532288768487334</v>
      </c>
      <c r="D44" s="40">
        <v>22.588007469396224</v>
      </c>
      <c r="E44" s="40">
        <v>17.985853822835971</v>
      </c>
      <c r="F44" s="40">
        <v>14.091141833077318</v>
      </c>
      <c r="G44" s="40">
        <v>11.958478339133565</v>
      </c>
      <c r="H44" s="40">
        <v>11.156174334140436</v>
      </c>
      <c r="I44" s="40">
        <v>23.592834009756899</v>
      </c>
      <c r="J44" s="40">
        <v>14.528472649603591</v>
      </c>
      <c r="K44" s="40">
        <v>6.3295250896057347</v>
      </c>
      <c r="L44" s="40">
        <v>4.1963053402696673</v>
      </c>
      <c r="M44" s="40">
        <v>4.6385218850989487</v>
      </c>
    </row>
    <row r="45" spans="1:13" ht="12" hidden="1" customHeight="1" x14ac:dyDescent="0.2">
      <c r="A45" s="28">
        <v>2004</v>
      </c>
      <c r="B45" s="345">
        <v>9.8822309705275568</v>
      </c>
      <c r="C45" s="40">
        <v>9.2582156600705243</v>
      </c>
      <c r="D45" s="40">
        <v>21.514185177039806</v>
      </c>
      <c r="E45" s="40">
        <v>14.012787920807334</v>
      </c>
      <c r="F45" s="40">
        <v>14.167730949340145</v>
      </c>
      <c r="G45" s="40">
        <v>10.804113034472556</v>
      </c>
      <c r="H45" s="40">
        <v>8.9408789124249122</v>
      </c>
      <c r="I45" s="40">
        <v>20.17700895102082</v>
      </c>
      <c r="J45" s="40">
        <v>14.158254094583839</v>
      </c>
      <c r="K45" s="40">
        <v>5.8081013541000752</v>
      </c>
      <c r="L45" s="40">
        <v>3.2152558345806308</v>
      </c>
      <c r="M45" s="40">
        <v>3.2577990665684107</v>
      </c>
    </row>
    <row r="46" spans="1:13" ht="12" customHeight="1" x14ac:dyDescent="0.2">
      <c r="A46" s="28">
        <v>2005</v>
      </c>
      <c r="B46" s="345">
        <v>9.365372260616299</v>
      </c>
      <c r="C46" s="40">
        <v>9.0313391446884186</v>
      </c>
      <c r="D46" s="40">
        <v>18.55167664353446</v>
      </c>
      <c r="E46" s="40">
        <v>15.045749704840613</v>
      </c>
      <c r="F46" s="40">
        <v>11.901379022147932</v>
      </c>
      <c r="G46" s="40">
        <v>9.7247776755596451</v>
      </c>
      <c r="H46" s="40">
        <v>8.8201909594711889</v>
      </c>
      <c r="I46" s="40">
        <v>19.902343010711988</v>
      </c>
      <c r="J46" s="40">
        <v>12.874578459721011</v>
      </c>
      <c r="K46" s="40">
        <v>5.2345087298870254</v>
      </c>
      <c r="L46" s="40">
        <v>3.2256086343288159</v>
      </c>
      <c r="M46" s="40">
        <v>3.3422276285585357</v>
      </c>
    </row>
    <row r="47" spans="1:13" ht="12" hidden="1" customHeight="1" x14ac:dyDescent="0.2">
      <c r="A47" s="28">
        <v>2006</v>
      </c>
      <c r="B47" s="345">
        <v>9.0463911810185458</v>
      </c>
      <c r="C47" s="40">
        <v>8.6425890190583186</v>
      </c>
      <c r="D47" s="40">
        <v>18.549291467020083</v>
      </c>
      <c r="E47" s="40">
        <v>14.770459081836327</v>
      </c>
      <c r="F47" s="40">
        <v>12.283849918433932</v>
      </c>
      <c r="G47" s="40">
        <v>8.7925879443357573</v>
      </c>
      <c r="H47" s="40">
        <v>8.600297642359207</v>
      </c>
      <c r="I47" s="40">
        <v>18.420582773889443</v>
      </c>
      <c r="J47" s="40">
        <v>12.734588960440345</v>
      </c>
      <c r="K47" s="40">
        <v>5.0319312926668136</v>
      </c>
      <c r="L47" s="40">
        <v>3.2618989162077794</v>
      </c>
      <c r="M47" s="40">
        <v>2.9001652112343641</v>
      </c>
    </row>
    <row r="48" spans="1:13" ht="12" hidden="1" customHeight="1" x14ac:dyDescent="0.2">
      <c r="A48" s="28">
        <v>2007</v>
      </c>
      <c r="B48" s="345">
        <v>9.1925923712182342</v>
      </c>
      <c r="C48" s="40">
        <v>8.82937314820194</v>
      </c>
      <c r="D48" s="40">
        <v>20.311171144129268</v>
      </c>
      <c r="E48" s="40">
        <v>14.116364627333423</v>
      </c>
      <c r="F48" s="40">
        <v>11.429693637077769</v>
      </c>
      <c r="G48" s="40">
        <v>8.6782937591931084</v>
      </c>
      <c r="H48" s="40">
        <v>8.7586273937979975</v>
      </c>
      <c r="I48" s="40">
        <v>19.158233670653175</v>
      </c>
      <c r="J48" s="40">
        <v>13.107298186061314</v>
      </c>
      <c r="K48" s="40">
        <v>4.7618021357528475</v>
      </c>
      <c r="L48" s="40">
        <v>2.9899095207953232</v>
      </c>
      <c r="M48" s="40">
        <v>3.1403011449398077</v>
      </c>
    </row>
    <row r="49" spans="1:13" ht="12" hidden="1" customHeight="1" x14ac:dyDescent="0.2">
      <c r="A49" s="28">
        <v>2008</v>
      </c>
      <c r="B49" s="345">
        <v>8.8074484631721894</v>
      </c>
      <c r="C49" s="40">
        <v>8.4971918211068953</v>
      </c>
      <c r="D49" s="40">
        <v>20.250438266967194</v>
      </c>
      <c r="E49" s="40">
        <v>13.304245897369107</v>
      </c>
      <c r="F49" s="40">
        <v>10.749529190207156</v>
      </c>
      <c r="G49" s="40">
        <v>7.5751008568666025</v>
      </c>
      <c r="H49" s="40">
        <v>8.9265816516033176</v>
      </c>
      <c r="I49" s="40">
        <v>18.780238019564219</v>
      </c>
      <c r="J49" s="40">
        <v>12.658061203667744</v>
      </c>
      <c r="K49" s="40">
        <v>4.6073759996641552</v>
      </c>
      <c r="L49" s="40">
        <v>3.0526573198565372</v>
      </c>
      <c r="M49" s="40">
        <v>2.8263831618200723</v>
      </c>
    </row>
    <row r="50" spans="1:13" ht="12" hidden="1" customHeight="1" x14ac:dyDescent="0.2">
      <c r="A50" s="28">
        <v>2009</v>
      </c>
      <c r="B50" s="345">
        <v>8.7199542980564928</v>
      </c>
      <c r="C50" s="40">
        <v>8.3854914053674481</v>
      </c>
      <c r="D50" s="40">
        <v>17.805746377174948</v>
      </c>
      <c r="E50" s="40">
        <v>13.344690516751845</v>
      </c>
      <c r="F50" s="40">
        <v>10.264635124298316</v>
      </c>
      <c r="G50" s="40">
        <v>7.3254639565711397</v>
      </c>
      <c r="H50" s="40">
        <v>7.7528689618361355</v>
      </c>
      <c r="I50" s="40">
        <v>19.135636148084281</v>
      </c>
      <c r="J50" s="40">
        <v>12.73876174573552</v>
      </c>
      <c r="K50" s="40">
        <v>4.412830548135263</v>
      </c>
      <c r="L50" s="40">
        <v>2.7452822133037316</v>
      </c>
      <c r="M50" s="40">
        <v>2.7490263499526333</v>
      </c>
    </row>
    <row r="51" spans="1:13" ht="12" customHeight="1" x14ac:dyDescent="0.2">
      <c r="A51" s="28">
        <v>2010</v>
      </c>
      <c r="B51" s="345">
        <v>8.4456114840825425</v>
      </c>
      <c r="C51" s="40">
        <v>8.25438964712645</v>
      </c>
      <c r="D51" s="40">
        <v>16.028024020589076</v>
      </c>
      <c r="E51" s="40">
        <v>12.263011713561164</v>
      </c>
      <c r="F51" s="40">
        <v>10.478312330293114</v>
      </c>
      <c r="G51" s="40">
        <v>7.4536014799785164</v>
      </c>
      <c r="H51" s="40">
        <v>7.5083056478405314</v>
      </c>
      <c r="I51" s="40">
        <v>19.014874056356977</v>
      </c>
      <c r="J51" s="40">
        <v>12.223836739965773</v>
      </c>
      <c r="K51" s="40">
        <v>4.4405666187641142</v>
      </c>
      <c r="L51" s="40">
        <v>2.5507946087306377</v>
      </c>
      <c r="M51" s="40">
        <v>2.63162488653027</v>
      </c>
    </row>
    <row r="52" spans="1:13" ht="12" hidden="1" customHeight="1" x14ac:dyDescent="0.2">
      <c r="A52" s="28">
        <v>2011</v>
      </c>
      <c r="B52" s="345">
        <v>8.1111936266602012</v>
      </c>
      <c r="C52" s="40">
        <v>7.8422920797460245</v>
      </c>
      <c r="D52" s="40">
        <v>16.794971074568394</v>
      </c>
      <c r="E52" s="40">
        <v>11.905467037848723</v>
      </c>
      <c r="F52" s="40">
        <v>9.3233282422471611</v>
      </c>
      <c r="G52" s="40">
        <v>6.4626921205529637</v>
      </c>
      <c r="H52" s="40">
        <v>7.0990359333917619</v>
      </c>
      <c r="I52" s="40">
        <v>19.471098926205162</v>
      </c>
      <c r="J52" s="40">
        <v>12.109143130684538</v>
      </c>
      <c r="K52" s="40">
        <v>3.8497604729385384</v>
      </c>
      <c r="L52" s="40">
        <v>2.3391599459913146</v>
      </c>
      <c r="M52" s="40">
        <v>2.3033083246517898</v>
      </c>
    </row>
    <row r="53" spans="1:13" ht="12" customHeight="1" x14ac:dyDescent="0.2">
      <c r="A53" s="28">
        <v>2012</v>
      </c>
      <c r="B53" s="345">
        <v>7.9028191784022521</v>
      </c>
      <c r="C53" s="40">
        <v>7.579355949562494</v>
      </c>
      <c r="D53" s="40">
        <v>16.566201576529107</v>
      </c>
      <c r="E53" s="40">
        <v>12.094567052931929</v>
      </c>
      <c r="F53" s="40">
        <v>9.8748968057407769</v>
      </c>
      <c r="G53" s="40">
        <v>6.3096354310297285</v>
      </c>
      <c r="H53" s="40">
        <v>5.8525033829499327</v>
      </c>
      <c r="I53" s="40">
        <v>18.575465918298782</v>
      </c>
      <c r="J53" s="40">
        <v>11.697200397532299</v>
      </c>
      <c r="K53" s="40">
        <v>3.9261204091356046</v>
      </c>
      <c r="L53" s="40">
        <v>2.3405746320953047</v>
      </c>
      <c r="M53" s="40">
        <v>2.4795690127851415</v>
      </c>
    </row>
    <row r="54" spans="1:13" ht="18.75" customHeight="1" x14ac:dyDescent="0.2">
      <c r="A54" s="28">
        <v>2013</v>
      </c>
      <c r="B54" s="345">
        <v>7.6277038502454229</v>
      </c>
      <c r="C54" s="40">
        <v>7.2617363628326412</v>
      </c>
      <c r="D54" s="40">
        <v>17.737075800824613</v>
      </c>
      <c r="E54" s="40">
        <v>10.427193385392743</v>
      </c>
      <c r="F54" s="40">
        <v>8.5906620553359687</v>
      </c>
      <c r="G54" s="40">
        <v>5.8870137073132085</v>
      </c>
      <c r="H54" s="40">
        <v>5.81027264372511</v>
      </c>
      <c r="I54" s="40">
        <v>19.315377859562545</v>
      </c>
      <c r="J54" s="40">
        <v>11.389119537472707</v>
      </c>
      <c r="K54" s="40">
        <v>3.5954331549724396</v>
      </c>
      <c r="L54" s="40">
        <v>2.0983233492854994</v>
      </c>
      <c r="M54" s="40">
        <v>2.5351892263151945</v>
      </c>
    </row>
    <row r="55" spans="1:13" ht="12" customHeight="1" x14ac:dyDescent="0.2">
      <c r="A55" s="28">
        <v>2014</v>
      </c>
      <c r="B55" s="345">
        <v>7.8261014143623546</v>
      </c>
      <c r="C55" s="40">
        <v>7.451576815366729</v>
      </c>
      <c r="D55" s="40">
        <v>19.150237444236581</v>
      </c>
      <c r="E55" s="40">
        <v>11.374514330761867</v>
      </c>
      <c r="F55" s="40">
        <v>9.5478610113795419</v>
      </c>
      <c r="G55" s="40">
        <v>6.0103282544227428</v>
      </c>
      <c r="H55" s="40">
        <v>5.9299447934513614</v>
      </c>
      <c r="I55" s="40">
        <v>19.440346976068337</v>
      </c>
      <c r="J55" s="40">
        <v>12.053752076098444</v>
      </c>
      <c r="K55" s="40">
        <v>3.6056247746484518</v>
      </c>
      <c r="L55" s="40">
        <v>2.0615150814364531</v>
      </c>
      <c r="M55" s="40">
        <v>2.3955800345417209</v>
      </c>
    </row>
    <row r="56" spans="1:13" ht="12" customHeight="1" x14ac:dyDescent="0.2">
      <c r="A56" s="28">
        <v>2015</v>
      </c>
      <c r="B56" s="345">
        <v>8.0840014577259467</v>
      </c>
      <c r="C56" s="40">
        <v>7.5330741557386558</v>
      </c>
      <c r="D56" s="40">
        <v>20.7837917775806</v>
      </c>
      <c r="E56" s="40">
        <v>11.453549493719914</v>
      </c>
      <c r="F56" s="40">
        <v>9.1622103386809268</v>
      </c>
      <c r="G56" s="40">
        <v>6.0907212437272458</v>
      </c>
      <c r="H56" s="40">
        <v>6.7429469822691939</v>
      </c>
      <c r="I56" s="40">
        <v>21.020244767242364</v>
      </c>
      <c r="J56" s="40">
        <v>12.486000259363616</v>
      </c>
      <c r="K56" s="40">
        <v>3.6053602873145838</v>
      </c>
      <c r="L56" s="40">
        <v>2.208842021223512</v>
      </c>
      <c r="M56" s="40">
        <v>2.4147908058070375</v>
      </c>
    </row>
    <row r="57" spans="1:13" ht="12" customHeight="1" x14ac:dyDescent="0.2">
      <c r="A57" s="28">
        <v>2016</v>
      </c>
      <c r="B57" s="345">
        <v>8.7894820590341318</v>
      </c>
      <c r="C57" s="40">
        <v>7.6027039572937216</v>
      </c>
      <c r="D57" s="40">
        <v>35.090909090909086</v>
      </c>
      <c r="E57" s="40">
        <v>12.179976032247522</v>
      </c>
      <c r="F57" s="40">
        <v>10.272967420017611</v>
      </c>
      <c r="G57" s="40">
        <v>6.9694244604316546</v>
      </c>
      <c r="H57" s="40">
        <v>8.9521281008877462</v>
      </c>
      <c r="I57" s="40">
        <v>23.215385668332079</v>
      </c>
      <c r="J57" s="40">
        <v>13.629072830043503</v>
      </c>
      <c r="K57" s="40">
        <v>3.795213917424332</v>
      </c>
      <c r="L57" s="40">
        <v>2.3592602665216207</v>
      </c>
      <c r="M57" s="40">
        <v>2.3807132935013642</v>
      </c>
    </row>
    <row r="58" spans="1:13" ht="12" customHeight="1" x14ac:dyDescent="0.2">
      <c r="A58" s="28">
        <v>2017</v>
      </c>
      <c r="B58" s="345">
        <v>8.4439362553805619</v>
      </c>
      <c r="C58" s="40">
        <v>7.6175458715596331</v>
      </c>
      <c r="D58" s="40">
        <v>27.173543276473733</v>
      </c>
      <c r="E58" s="40">
        <v>12.477582740068474</v>
      </c>
      <c r="F58" s="40">
        <v>10.201273008773439</v>
      </c>
      <c r="G58" s="40">
        <v>6.837217771303715</v>
      </c>
      <c r="H58" s="40">
        <v>7.7794993068580283</v>
      </c>
      <c r="I58" s="40">
        <v>21.210237741126328</v>
      </c>
      <c r="J58" s="40">
        <v>13.143203667041217</v>
      </c>
      <c r="K58" s="40">
        <v>3.7116408329419133</v>
      </c>
      <c r="L58" s="40">
        <v>2.325742608575093</v>
      </c>
      <c r="M58" s="40">
        <v>2.3864332676415545</v>
      </c>
    </row>
    <row r="59" spans="1:13" ht="18.75" customHeight="1" x14ac:dyDescent="0.2">
      <c r="A59" s="28">
        <v>2018</v>
      </c>
      <c r="B59" s="345">
        <v>7.8695635888206539</v>
      </c>
      <c r="C59" s="40">
        <v>7.3228837889406009</v>
      </c>
      <c r="D59" s="40">
        <v>21.264972573603494</v>
      </c>
      <c r="E59" s="40">
        <v>11.62662552347366</v>
      </c>
      <c r="F59" s="40">
        <v>9.1552107694940386</v>
      </c>
      <c r="G59" s="40">
        <v>6.164790872849812</v>
      </c>
      <c r="H59" s="40">
        <v>6.3916700040048058</v>
      </c>
      <c r="I59" s="40">
        <v>19.71379706003334</v>
      </c>
      <c r="J59" s="40">
        <v>12.149832109253568</v>
      </c>
      <c r="K59" s="40">
        <v>3.487208663580005</v>
      </c>
      <c r="L59" s="40">
        <v>2.0074401628412999</v>
      </c>
      <c r="M59" s="40">
        <v>2.5393204958853981</v>
      </c>
    </row>
    <row r="60" spans="1:13" ht="12" customHeight="1" x14ac:dyDescent="0.2">
      <c r="A60" s="28">
        <v>2019</v>
      </c>
      <c r="B60" s="345">
        <v>7.5263183134965397</v>
      </c>
      <c r="C60" s="40">
        <v>7.0389486837247608</v>
      </c>
      <c r="D60" s="40">
        <v>19.391997963426537</v>
      </c>
      <c r="E60" s="40">
        <v>11.220686887219768</v>
      </c>
      <c r="F60" s="40">
        <v>8.4915760410210179</v>
      </c>
      <c r="G60" s="40">
        <v>5.6582705233094979</v>
      </c>
      <c r="H60" s="40">
        <v>5.6778679026651213</v>
      </c>
      <c r="I60" s="40">
        <v>18.340362716153521</v>
      </c>
      <c r="J60" s="40">
        <v>11.677740368858565</v>
      </c>
      <c r="K60" s="40">
        <v>3.4933850139418987</v>
      </c>
      <c r="L60" s="40">
        <v>2.3419366014204051</v>
      </c>
      <c r="M60" s="40">
        <v>2.4676010562665041</v>
      </c>
    </row>
    <row r="61" spans="1:13" ht="12" customHeight="1" x14ac:dyDescent="0.2">
      <c r="A61" s="28">
        <v>2020</v>
      </c>
      <c r="B61" s="345">
        <v>7.0690569489377904</v>
      </c>
      <c r="C61" s="40">
        <v>6.646890598078051</v>
      </c>
      <c r="D61" s="40">
        <v>17.563797913007541</v>
      </c>
      <c r="E61" s="40">
        <v>11.066410471958688</v>
      </c>
      <c r="F61" s="40">
        <v>8.6246954156513862</v>
      </c>
      <c r="G61" s="40">
        <v>5.599362469591477</v>
      </c>
      <c r="H61" s="40">
        <v>5.3602090332213512</v>
      </c>
      <c r="I61" s="40">
        <v>17.162715333447039</v>
      </c>
      <c r="J61" s="40">
        <v>11.04206357314999</v>
      </c>
      <c r="K61" s="40">
        <v>3.1430761725555789</v>
      </c>
      <c r="L61" s="40">
        <v>2.0066204825444496</v>
      </c>
      <c r="M61" s="40">
        <v>2.2692497631981605</v>
      </c>
    </row>
    <row r="62" spans="1:13" ht="12" customHeight="1" x14ac:dyDescent="0.2">
      <c r="A62" s="28">
        <v>2021</v>
      </c>
      <c r="B62" s="345">
        <v>7.1817925782795777</v>
      </c>
      <c r="C62" s="40">
        <v>6.7446468656727045</v>
      </c>
      <c r="D62" s="40">
        <v>18.097805912119259</v>
      </c>
      <c r="E62" s="40">
        <v>10.701198683311596</v>
      </c>
      <c r="F62" s="40">
        <v>8.5840656462782974</v>
      </c>
      <c r="G62" s="40">
        <v>5.5210675026295712</v>
      </c>
      <c r="H62" s="40">
        <v>5.0993761787320473</v>
      </c>
      <c r="I62" s="40">
        <v>17.655207689520683</v>
      </c>
      <c r="J62" s="40">
        <v>11.234736893109798</v>
      </c>
      <c r="K62" s="40">
        <v>3.2772285153904659</v>
      </c>
      <c r="L62" s="40">
        <v>2.0449223259342326</v>
      </c>
      <c r="M62" s="40">
        <v>2.4226875268939425</v>
      </c>
    </row>
    <row r="63" spans="1:13" ht="12" customHeight="1" x14ac:dyDescent="0.2">
      <c r="A63" s="28">
        <v>2022</v>
      </c>
      <c r="B63" s="345">
        <v>7.0960850216015174</v>
      </c>
      <c r="C63" s="40">
        <v>6.8209057967216324</v>
      </c>
      <c r="D63" s="40">
        <v>19.334027383431131</v>
      </c>
      <c r="E63" s="40">
        <v>11.212859872191844</v>
      </c>
      <c r="F63" s="40">
        <v>8.9599999999999991</v>
      </c>
      <c r="G63" s="40">
        <v>6.2421135646687702</v>
      </c>
      <c r="H63" s="40">
        <v>5.7461292044847836</v>
      </c>
      <c r="I63" s="40">
        <v>15.975285012898393</v>
      </c>
      <c r="J63" s="40">
        <v>10.94030433086227</v>
      </c>
      <c r="K63" s="40">
        <v>3.3692642405063289</v>
      </c>
      <c r="L63" s="40">
        <v>2.2383866133866133</v>
      </c>
      <c r="M63" s="40">
        <v>2.5234627831715208</v>
      </c>
    </row>
    <row r="64" spans="1:13" ht="3" customHeight="1" x14ac:dyDescent="0.2">
      <c r="A64" s="354"/>
      <c r="B64" s="353"/>
      <c r="C64" s="352"/>
      <c r="D64" s="352"/>
      <c r="E64" s="352"/>
      <c r="F64" s="352"/>
      <c r="G64" s="352"/>
      <c r="H64" s="352"/>
      <c r="I64" s="352"/>
      <c r="J64" s="352"/>
      <c r="K64" s="352"/>
      <c r="L64" s="352"/>
      <c r="M64" s="352"/>
    </row>
    <row r="65" spans="1:15" ht="12.75" customHeight="1" x14ac:dyDescent="0.2">
      <c r="O65" s="886"/>
    </row>
    <row r="66" spans="1:15" ht="12.75" hidden="1" customHeight="1" x14ac:dyDescent="0.2">
      <c r="A66" s="788" t="s">
        <v>464</v>
      </c>
      <c r="O66" s="886"/>
    </row>
    <row r="67" spans="1:15" ht="12.75" hidden="1" customHeight="1" x14ac:dyDescent="0.2">
      <c r="O67" s="886"/>
    </row>
    <row r="68" spans="1:15" ht="12.75" customHeight="1" x14ac:dyDescent="0.2">
      <c r="A68" s="2" t="s">
        <v>576</v>
      </c>
      <c r="O68" s="887"/>
    </row>
    <row r="69" spans="1:15" ht="12.75" customHeight="1" x14ac:dyDescent="0.2">
      <c r="A69" s="2" t="s">
        <v>574</v>
      </c>
      <c r="O69" s="887"/>
    </row>
    <row r="70" spans="1:15" ht="12.75" customHeight="1" x14ac:dyDescent="0.2">
      <c r="A70" s="2" t="s">
        <v>575</v>
      </c>
    </row>
    <row r="71" spans="1:15" ht="12.75" customHeight="1" x14ac:dyDescent="0.2"/>
    <row r="72" spans="1:15" ht="12.75" customHeight="1" x14ac:dyDescent="0.2"/>
    <row r="73" spans="1:15" ht="12.75" customHeight="1" x14ac:dyDescent="0.2"/>
    <row r="74" spans="1:15" ht="12.75" customHeight="1" x14ac:dyDescent="0.2"/>
    <row r="75" spans="1:15" ht="12.75" customHeight="1" x14ac:dyDescent="0.2"/>
  </sheetData>
  <mergeCells count="16">
    <mergeCell ref="A3:A5"/>
    <mergeCell ref="B3:B5"/>
    <mergeCell ref="D3:D5"/>
    <mergeCell ref="B6:M6"/>
    <mergeCell ref="B35:M35"/>
    <mergeCell ref="C3:C5"/>
    <mergeCell ref="E4:E5"/>
    <mergeCell ref="F4:F5"/>
    <mergeCell ref="G4:G5"/>
    <mergeCell ref="H4:H5"/>
    <mergeCell ref="I4:I5"/>
    <mergeCell ref="J4:J5"/>
    <mergeCell ref="L4:L5"/>
    <mergeCell ref="K4:K5"/>
    <mergeCell ref="M4:M5"/>
    <mergeCell ref="E3:M3"/>
  </mergeCells>
  <hyperlinks>
    <hyperlink ref="O1" location="Inhalt!C41"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8"/>
  <sheetViews>
    <sheetView showGridLines="0" zoomScaleNormal="100" workbookViewId="0"/>
  </sheetViews>
  <sheetFormatPr baseColWidth="10" defaultColWidth="9.42578125" defaultRowHeight="12.75" x14ac:dyDescent="0.2"/>
  <cols>
    <col min="1" max="7" width="12.7109375" style="1" customWidth="1"/>
    <col min="8" max="8" width="9.5703125" style="1" customWidth="1"/>
    <col min="9" max="16384" width="9.42578125" style="1"/>
  </cols>
  <sheetData>
    <row r="1" spans="1:8" s="446" customFormat="1" ht="18" customHeight="1" x14ac:dyDescent="0.35">
      <c r="A1" s="780" t="s">
        <v>218</v>
      </c>
      <c r="H1" s="643" t="s">
        <v>401</v>
      </c>
    </row>
    <row r="2" spans="1:8" ht="18" customHeight="1" x14ac:dyDescent="0.2"/>
    <row r="3" spans="1:8" s="4" customFormat="1" ht="12.75" customHeight="1" x14ac:dyDescent="0.2">
      <c r="A3" s="20" t="s">
        <v>580</v>
      </c>
      <c r="B3" s="20"/>
      <c r="C3" s="20"/>
      <c r="H3" s="643" t="s">
        <v>401</v>
      </c>
    </row>
    <row r="4" spans="1:8" ht="12.75" customHeight="1" x14ac:dyDescent="0.2"/>
    <row r="5" spans="1:8" s="4" customFormat="1" ht="12" customHeight="1" x14ac:dyDescent="0.2">
      <c r="A5" s="1205" t="s">
        <v>4</v>
      </c>
      <c r="B5" s="1003" t="s">
        <v>2</v>
      </c>
      <c r="C5" s="997" t="s">
        <v>514</v>
      </c>
      <c r="D5" s="984" t="s">
        <v>217</v>
      </c>
      <c r="E5" s="986"/>
      <c r="F5" s="1203" t="s">
        <v>216</v>
      </c>
      <c r="G5" s="1204"/>
      <c r="H5" s="445"/>
    </row>
    <row r="6" spans="1:8" s="4" customFormat="1" ht="12" customHeight="1" x14ac:dyDescent="0.2">
      <c r="A6" s="992"/>
      <c r="B6" s="1101"/>
      <c r="C6" s="998"/>
      <c r="D6" s="1103" t="s">
        <v>2</v>
      </c>
      <c r="E6" s="990" t="s">
        <v>514</v>
      </c>
      <c r="F6" s="997" t="s">
        <v>2</v>
      </c>
      <c r="G6" s="990" t="s">
        <v>514</v>
      </c>
    </row>
    <row r="7" spans="1:8" s="4" customFormat="1" ht="12" customHeight="1" x14ac:dyDescent="0.2">
      <c r="A7" s="981"/>
      <c r="B7" s="1102"/>
      <c r="C7" s="999"/>
      <c r="D7" s="1007"/>
      <c r="E7" s="1028"/>
      <c r="F7" s="999"/>
      <c r="G7" s="1028"/>
    </row>
    <row r="8" spans="1:8" s="117" customFormat="1" ht="6.75" hidden="1" customHeight="1" x14ac:dyDescent="0.2">
      <c r="A8" s="43" t="s">
        <v>57</v>
      </c>
      <c r="B8" s="442">
        <v>137</v>
      </c>
      <c r="C8" s="442">
        <v>86</v>
      </c>
      <c r="D8" s="442">
        <v>67</v>
      </c>
      <c r="E8" s="442">
        <v>36</v>
      </c>
      <c r="F8" s="442">
        <v>70</v>
      </c>
      <c r="G8" s="442">
        <v>50</v>
      </c>
    </row>
    <row r="9" spans="1:8" s="4" customFormat="1" ht="18" customHeight="1" x14ac:dyDescent="0.2">
      <c r="A9" s="43" t="s">
        <v>58</v>
      </c>
      <c r="B9" s="442">
        <v>488</v>
      </c>
      <c r="C9" s="442">
        <v>277</v>
      </c>
      <c r="D9" s="442">
        <v>329</v>
      </c>
      <c r="E9" s="442">
        <v>175</v>
      </c>
      <c r="F9" s="442">
        <v>159</v>
      </c>
      <c r="G9" s="442">
        <v>102</v>
      </c>
    </row>
    <row r="10" spans="1:8" s="4" customFormat="1" ht="12" customHeight="1" x14ac:dyDescent="0.2">
      <c r="A10" s="43" t="s">
        <v>59</v>
      </c>
      <c r="B10" s="442">
        <v>844</v>
      </c>
      <c r="C10" s="442">
        <v>461</v>
      </c>
      <c r="D10" s="442">
        <v>659</v>
      </c>
      <c r="E10" s="442">
        <v>339</v>
      </c>
      <c r="F10" s="442">
        <v>185</v>
      </c>
      <c r="G10" s="442">
        <v>122</v>
      </c>
    </row>
    <row r="11" spans="1:8" s="4" customFormat="1" ht="12" customHeight="1" x14ac:dyDescent="0.2">
      <c r="A11" s="43" t="s">
        <v>60</v>
      </c>
      <c r="B11" s="442">
        <v>493</v>
      </c>
      <c r="C11" s="442">
        <v>251</v>
      </c>
      <c r="D11" s="442">
        <v>392</v>
      </c>
      <c r="E11" s="442">
        <v>202</v>
      </c>
      <c r="F11" s="442">
        <v>101</v>
      </c>
      <c r="G11" s="442">
        <v>49</v>
      </c>
    </row>
    <row r="12" spans="1:8" s="4" customFormat="1" ht="12" customHeight="1" x14ac:dyDescent="0.2">
      <c r="A12" s="43" t="s">
        <v>61</v>
      </c>
      <c r="B12" s="442">
        <v>462</v>
      </c>
      <c r="C12" s="442">
        <v>228</v>
      </c>
      <c r="D12" s="442">
        <v>382</v>
      </c>
      <c r="E12" s="442">
        <v>193</v>
      </c>
      <c r="F12" s="442">
        <v>80</v>
      </c>
      <c r="G12" s="442">
        <v>35</v>
      </c>
    </row>
    <row r="13" spans="1:8" s="4" customFormat="1" ht="12" customHeight="1" x14ac:dyDescent="0.2">
      <c r="A13" s="43" t="s">
        <v>62</v>
      </c>
      <c r="B13" s="442">
        <v>409</v>
      </c>
      <c r="C13" s="442">
        <v>192</v>
      </c>
      <c r="D13" s="442">
        <v>332</v>
      </c>
      <c r="E13" s="442">
        <v>164</v>
      </c>
      <c r="F13" s="442">
        <v>77</v>
      </c>
      <c r="G13" s="442">
        <v>28</v>
      </c>
    </row>
    <row r="14" spans="1:8" s="4" customFormat="1" ht="18" customHeight="1" x14ac:dyDescent="0.2">
      <c r="A14" s="43" t="s">
        <v>63</v>
      </c>
      <c r="B14" s="442">
        <v>430</v>
      </c>
      <c r="C14" s="442">
        <v>225</v>
      </c>
      <c r="D14" s="442">
        <v>384</v>
      </c>
      <c r="E14" s="442">
        <v>208</v>
      </c>
      <c r="F14" s="442">
        <v>46</v>
      </c>
      <c r="G14" s="442">
        <v>17</v>
      </c>
    </row>
    <row r="15" spans="1:8" s="17" customFormat="1" ht="12" customHeight="1" x14ac:dyDescent="0.2">
      <c r="A15" s="43" t="s">
        <v>64</v>
      </c>
      <c r="B15" s="442">
        <v>564</v>
      </c>
      <c r="C15" s="442">
        <v>295</v>
      </c>
      <c r="D15" s="442">
        <v>529</v>
      </c>
      <c r="E15" s="442">
        <v>279</v>
      </c>
      <c r="F15" s="442">
        <v>35</v>
      </c>
      <c r="G15" s="442">
        <v>16</v>
      </c>
    </row>
    <row r="16" spans="1:8" s="17" customFormat="1" ht="12" customHeight="1" x14ac:dyDescent="0.2">
      <c r="A16" s="43" t="s">
        <v>65</v>
      </c>
      <c r="B16" s="442">
        <v>393</v>
      </c>
      <c r="C16" s="442">
        <v>204</v>
      </c>
      <c r="D16" s="442">
        <v>354</v>
      </c>
      <c r="E16" s="442">
        <v>189</v>
      </c>
      <c r="F16" s="442">
        <v>39</v>
      </c>
      <c r="G16" s="442">
        <v>15</v>
      </c>
    </row>
    <row r="17" spans="1:7" s="4" customFormat="1" ht="12" customHeight="1" x14ac:dyDescent="0.2">
      <c r="A17" s="43" t="s">
        <v>66</v>
      </c>
      <c r="B17" s="442">
        <v>101</v>
      </c>
      <c r="C17" s="442">
        <v>31</v>
      </c>
      <c r="D17" s="442">
        <v>61</v>
      </c>
      <c r="E17" s="442">
        <v>19</v>
      </c>
      <c r="F17" s="442">
        <v>40</v>
      </c>
      <c r="G17" s="442">
        <v>12</v>
      </c>
    </row>
    <row r="18" spans="1:7" s="4" customFormat="1" ht="12" customHeight="1" x14ac:dyDescent="0.2">
      <c r="A18" s="43" t="s">
        <v>67</v>
      </c>
      <c r="B18" s="442">
        <v>176</v>
      </c>
      <c r="C18" s="442">
        <v>71</v>
      </c>
      <c r="D18" s="442">
        <v>92</v>
      </c>
      <c r="E18" s="442">
        <v>31</v>
      </c>
      <c r="F18" s="442">
        <v>84</v>
      </c>
      <c r="G18" s="442">
        <v>40</v>
      </c>
    </row>
    <row r="19" spans="1:7" s="4" customFormat="1" ht="18" customHeight="1" x14ac:dyDescent="0.2">
      <c r="A19" s="43" t="s">
        <v>68</v>
      </c>
      <c r="B19" s="442">
        <v>122</v>
      </c>
      <c r="C19" s="442">
        <v>48</v>
      </c>
      <c r="D19" s="442">
        <v>49</v>
      </c>
      <c r="E19" s="442">
        <v>16</v>
      </c>
      <c r="F19" s="442">
        <v>73</v>
      </c>
      <c r="G19" s="442">
        <v>32</v>
      </c>
    </row>
    <row r="20" spans="1:7" s="4" customFormat="1" ht="12" customHeight="1" x14ac:dyDescent="0.2">
      <c r="A20" s="43" t="s">
        <v>69</v>
      </c>
      <c r="B20" s="442">
        <v>111</v>
      </c>
      <c r="C20" s="442">
        <v>48</v>
      </c>
      <c r="D20" s="442">
        <v>64</v>
      </c>
      <c r="E20" s="442">
        <v>22</v>
      </c>
      <c r="F20" s="442">
        <v>47</v>
      </c>
      <c r="G20" s="442">
        <v>26</v>
      </c>
    </row>
    <row r="21" spans="1:7" s="4" customFormat="1" ht="12" customHeight="1" x14ac:dyDescent="0.2">
      <c r="A21" s="43" t="s">
        <v>70</v>
      </c>
      <c r="B21" s="442">
        <v>97</v>
      </c>
      <c r="C21" s="442">
        <v>41</v>
      </c>
      <c r="D21" s="442">
        <v>56</v>
      </c>
      <c r="E21" s="442">
        <v>23</v>
      </c>
      <c r="F21" s="442">
        <v>41</v>
      </c>
      <c r="G21" s="442">
        <v>18</v>
      </c>
    </row>
    <row r="22" spans="1:7" s="4" customFormat="1" ht="12" customHeight="1" x14ac:dyDescent="0.2">
      <c r="A22" s="43" t="s">
        <v>71</v>
      </c>
      <c r="B22" s="442">
        <v>91</v>
      </c>
      <c r="C22" s="442">
        <v>42</v>
      </c>
      <c r="D22" s="442">
        <v>61</v>
      </c>
      <c r="E22" s="442">
        <v>24</v>
      </c>
      <c r="F22" s="442">
        <v>30</v>
      </c>
      <c r="G22" s="442">
        <v>18</v>
      </c>
    </row>
    <row r="23" spans="1:7" s="4" customFormat="1" ht="12" customHeight="1" x14ac:dyDescent="0.2">
      <c r="A23" s="43" t="s">
        <v>72</v>
      </c>
      <c r="B23" s="442">
        <v>106</v>
      </c>
      <c r="C23" s="442">
        <v>58</v>
      </c>
      <c r="D23" s="442">
        <v>70</v>
      </c>
      <c r="E23" s="442">
        <v>37</v>
      </c>
      <c r="F23" s="442">
        <v>36</v>
      </c>
      <c r="G23" s="442">
        <v>21</v>
      </c>
    </row>
    <row r="24" spans="1:7" s="4" customFormat="1" ht="18" customHeight="1" x14ac:dyDescent="0.2">
      <c r="A24" s="43" t="s">
        <v>73</v>
      </c>
      <c r="B24" s="442">
        <v>131</v>
      </c>
      <c r="C24" s="442">
        <v>66</v>
      </c>
      <c r="D24" s="442">
        <v>88</v>
      </c>
      <c r="E24" s="442">
        <v>44</v>
      </c>
      <c r="F24" s="442">
        <v>43</v>
      </c>
      <c r="G24" s="442">
        <v>22</v>
      </c>
    </row>
    <row r="25" spans="1:7" s="4" customFormat="1" ht="12" customHeight="1" x14ac:dyDescent="0.2">
      <c r="A25" s="43" t="s">
        <v>74</v>
      </c>
      <c r="B25" s="442">
        <v>127</v>
      </c>
      <c r="C25" s="442">
        <v>60</v>
      </c>
      <c r="D25" s="442">
        <v>80</v>
      </c>
      <c r="E25" s="442">
        <v>36</v>
      </c>
      <c r="F25" s="442">
        <v>47</v>
      </c>
      <c r="G25" s="442">
        <v>24</v>
      </c>
    </row>
    <row r="26" spans="1:7" s="4" customFormat="1" ht="12" customHeight="1" x14ac:dyDescent="0.2">
      <c r="A26" s="43" t="s">
        <v>75</v>
      </c>
      <c r="B26" s="442">
        <v>102</v>
      </c>
      <c r="C26" s="442">
        <v>41</v>
      </c>
      <c r="D26" s="442">
        <v>68</v>
      </c>
      <c r="E26" s="442">
        <v>26</v>
      </c>
      <c r="F26" s="442">
        <v>34</v>
      </c>
      <c r="G26" s="442">
        <v>15</v>
      </c>
    </row>
    <row r="27" spans="1:7" s="4" customFormat="1" ht="12" customHeight="1" x14ac:dyDescent="0.2">
      <c r="A27" s="43" t="s">
        <v>76</v>
      </c>
      <c r="B27" s="442">
        <v>173</v>
      </c>
      <c r="C27" s="442">
        <v>84</v>
      </c>
      <c r="D27" s="442">
        <v>94</v>
      </c>
      <c r="E27" s="442">
        <v>46</v>
      </c>
      <c r="F27" s="442">
        <v>79</v>
      </c>
      <c r="G27" s="442">
        <v>38</v>
      </c>
    </row>
    <row r="28" spans="1:7" s="4" customFormat="1" ht="12" customHeight="1" x14ac:dyDescent="0.2">
      <c r="A28" s="43" t="s">
        <v>77</v>
      </c>
      <c r="B28" s="442">
        <v>185</v>
      </c>
      <c r="C28" s="442">
        <v>98</v>
      </c>
      <c r="D28" s="442">
        <v>128</v>
      </c>
      <c r="E28" s="444">
        <v>64</v>
      </c>
      <c r="F28" s="444">
        <v>57</v>
      </c>
      <c r="G28" s="444">
        <v>34</v>
      </c>
    </row>
    <row r="29" spans="1:7" s="4" customFormat="1" ht="18" customHeight="1" x14ac:dyDescent="0.2">
      <c r="A29" s="43" t="s">
        <v>78</v>
      </c>
      <c r="B29" s="443">
        <v>283</v>
      </c>
      <c r="C29" s="442">
        <v>145</v>
      </c>
      <c r="D29" s="442">
        <v>197</v>
      </c>
      <c r="E29" s="442">
        <v>96</v>
      </c>
      <c r="F29" s="442">
        <v>86</v>
      </c>
      <c r="G29" s="442">
        <v>49</v>
      </c>
    </row>
    <row r="30" spans="1:7" s="4" customFormat="1" ht="12" customHeight="1" x14ac:dyDescent="0.2">
      <c r="A30" s="441" t="s">
        <v>79</v>
      </c>
      <c r="B30" s="439">
        <v>247</v>
      </c>
      <c r="C30" s="438">
        <v>122</v>
      </c>
      <c r="D30" s="438">
        <v>184</v>
      </c>
      <c r="E30" s="438">
        <v>89</v>
      </c>
      <c r="F30" s="438">
        <v>63</v>
      </c>
      <c r="G30" s="438">
        <v>33</v>
      </c>
    </row>
    <row r="31" spans="1:7" s="4" customFormat="1" ht="12" customHeight="1" x14ac:dyDescent="0.2">
      <c r="A31" s="441" t="s">
        <v>80</v>
      </c>
      <c r="B31" s="439">
        <v>207</v>
      </c>
      <c r="C31" s="438">
        <v>104</v>
      </c>
      <c r="D31" s="438">
        <v>162</v>
      </c>
      <c r="E31" s="438">
        <v>85</v>
      </c>
      <c r="F31" s="438">
        <v>45</v>
      </c>
      <c r="G31" s="438">
        <v>19</v>
      </c>
    </row>
    <row r="32" spans="1:7" s="399" customFormat="1" ht="12" customHeight="1" x14ac:dyDescent="0.2">
      <c r="A32" s="440" t="s">
        <v>81</v>
      </c>
      <c r="B32" s="439">
        <v>233</v>
      </c>
      <c r="C32" s="438">
        <v>122</v>
      </c>
      <c r="D32" s="438">
        <v>176</v>
      </c>
      <c r="E32" s="438">
        <v>91</v>
      </c>
      <c r="F32" s="438">
        <v>57</v>
      </c>
      <c r="G32" s="438">
        <v>31</v>
      </c>
    </row>
    <row r="33" spans="1:8" s="399" customFormat="1" ht="12" customHeight="1" x14ac:dyDescent="0.2">
      <c r="A33" s="440" t="s">
        <v>82</v>
      </c>
      <c r="B33" s="439">
        <v>340</v>
      </c>
      <c r="C33" s="438">
        <v>178</v>
      </c>
      <c r="D33" s="438">
        <v>270</v>
      </c>
      <c r="E33" s="438">
        <v>144</v>
      </c>
      <c r="F33" s="438">
        <v>70</v>
      </c>
      <c r="G33" s="438">
        <v>34</v>
      </c>
    </row>
    <row r="34" spans="1:8" s="399" customFormat="1" ht="18" customHeight="1" x14ac:dyDescent="0.2">
      <c r="A34" s="440" t="s">
        <v>83</v>
      </c>
      <c r="B34" s="439">
        <v>401</v>
      </c>
      <c r="C34" s="438">
        <v>198</v>
      </c>
      <c r="D34" s="438">
        <v>338</v>
      </c>
      <c r="E34" s="438">
        <v>169</v>
      </c>
      <c r="F34" s="438">
        <v>63</v>
      </c>
      <c r="G34" s="438">
        <v>29</v>
      </c>
    </row>
    <row r="35" spans="1:8" s="399" customFormat="1" ht="12" customHeight="1" x14ac:dyDescent="0.2">
      <c r="A35" s="440" t="s">
        <v>407</v>
      </c>
      <c r="B35" s="439">
        <v>368</v>
      </c>
      <c r="C35" s="438">
        <v>203</v>
      </c>
      <c r="D35" s="438">
        <v>314</v>
      </c>
      <c r="E35" s="438">
        <v>174</v>
      </c>
      <c r="F35" s="438">
        <v>54</v>
      </c>
      <c r="G35" s="438">
        <v>29</v>
      </c>
    </row>
    <row r="36" spans="1:8" s="399" customFormat="1" ht="12" customHeight="1" x14ac:dyDescent="0.2">
      <c r="A36" s="440" t="s">
        <v>456</v>
      </c>
      <c r="B36" s="439">
        <v>501</v>
      </c>
      <c r="C36" s="438">
        <v>256</v>
      </c>
      <c r="D36" s="438">
        <v>410</v>
      </c>
      <c r="E36" s="438">
        <v>204</v>
      </c>
      <c r="F36" s="438">
        <v>91</v>
      </c>
      <c r="G36" s="438">
        <v>52</v>
      </c>
    </row>
    <row r="37" spans="1:8" s="399" customFormat="1" ht="12" customHeight="1" x14ac:dyDescent="0.2">
      <c r="A37" s="440" t="s">
        <v>539</v>
      </c>
      <c r="B37" s="439">
        <v>491</v>
      </c>
      <c r="C37" s="438">
        <v>249</v>
      </c>
      <c r="D37" s="438">
        <v>366</v>
      </c>
      <c r="E37" s="438">
        <v>181</v>
      </c>
      <c r="F37" s="438">
        <v>125</v>
      </c>
      <c r="G37" s="438">
        <v>68</v>
      </c>
    </row>
    <row r="38" spans="1:8" s="399" customFormat="1" ht="12" customHeight="1" x14ac:dyDescent="0.2">
      <c r="A38" s="440" t="s">
        <v>578</v>
      </c>
      <c r="B38" s="439">
        <v>564</v>
      </c>
      <c r="C38" s="438">
        <v>273</v>
      </c>
      <c r="D38" s="438">
        <v>420</v>
      </c>
      <c r="E38" s="438">
        <v>198</v>
      </c>
      <c r="F38" s="438">
        <v>144</v>
      </c>
      <c r="G38" s="438">
        <v>75</v>
      </c>
    </row>
    <row r="39" spans="1:8" s="399" customFormat="1" ht="18" customHeight="1" x14ac:dyDescent="0.2">
      <c r="A39" s="440" t="s">
        <v>603</v>
      </c>
      <c r="B39" s="439">
        <v>717</v>
      </c>
      <c r="C39" s="438">
        <v>269</v>
      </c>
      <c r="D39" s="438">
        <v>535</v>
      </c>
      <c r="E39" s="438">
        <v>200</v>
      </c>
      <c r="F39" s="438">
        <v>182</v>
      </c>
      <c r="G39" s="438">
        <v>69</v>
      </c>
    </row>
    <row r="40" spans="1:8" s="4" customFormat="1" ht="3" customHeight="1" x14ac:dyDescent="0.2">
      <c r="A40" s="437"/>
      <c r="B40" s="436"/>
      <c r="C40" s="435"/>
      <c r="D40" s="435"/>
      <c r="E40" s="435"/>
      <c r="F40" s="435"/>
      <c r="G40" s="434"/>
    </row>
    <row r="41" spans="1:8" s="4" customFormat="1" ht="12" customHeight="1" x14ac:dyDescent="0.2">
      <c r="A41" s="662"/>
      <c r="B41" s="12"/>
      <c r="C41" s="12"/>
      <c r="D41" s="12"/>
      <c r="E41" s="12"/>
      <c r="F41" s="12"/>
      <c r="G41" s="12"/>
    </row>
    <row r="42" spans="1:8" s="4" customFormat="1" ht="12" customHeight="1" x14ac:dyDescent="0.2">
      <c r="A42" s="2" t="s">
        <v>105</v>
      </c>
    </row>
    <row r="43" spans="1:8" ht="3" hidden="1" customHeight="1" x14ac:dyDescent="0.2"/>
    <row r="44" spans="1:8" s="298" customFormat="1" ht="12.75" customHeight="1" x14ac:dyDescent="0.2">
      <c r="A44" s="1"/>
      <c r="B44" s="1"/>
      <c r="C44" s="1"/>
      <c r="D44" s="1"/>
      <c r="E44" s="1"/>
      <c r="F44" s="1"/>
      <c r="G44" s="1"/>
      <c r="H44" s="1"/>
    </row>
    <row r="45" spans="1:8" s="298" customFormat="1" ht="12.75" customHeight="1" x14ac:dyDescent="0.2">
      <c r="A45" s="1"/>
      <c r="B45" s="1"/>
      <c r="C45" s="1"/>
      <c r="D45" s="1"/>
      <c r="E45" s="1"/>
      <c r="F45" s="1"/>
      <c r="G45" s="1"/>
      <c r="H45" s="1"/>
    </row>
    <row r="46" spans="1:8" ht="12.75" customHeight="1" x14ac:dyDescent="0.2"/>
    <row r="47" spans="1:8" ht="12.75" customHeight="1" x14ac:dyDescent="0.2"/>
    <row r="48" spans="1:8" ht="12.75" customHeight="1" x14ac:dyDescent="0.2"/>
    <row r="49" spans="1:8" s="4" customFormat="1" ht="12.75" customHeight="1" x14ac:dyDescent="0.2">
      <c r="A49" s="1"/>
      <c r="B49" s="1"/>
      <c r="C49" s="1"/>
      <c r="D49" s="1"/>
      <c r="E49" s="1"/>
      <c r="F49" s="1"/>
      <c r="G49" s="1"/>
      <c r="H49" s="1"/>
    </row>
    <row r="50" spans="1:8" s="4" customFormat="1" ht="12.75" customHeight="1" x14ac:dyDescent="0.2">
      <c r="A50" s="1"/>
      <c r="B50" s="1"/>
      <c r="C50" s="1"/>
      <c r="D50" s="1"/>
      <c r="E50" s="1"/>
      <c r="F50" s="1"/>
      <c r="G50" s="1"/>
      <c r="H50" s="1"/>
    </row>
    <row r="51" spans="1:8" s="4" customFormat="1" ht="12.75" customHeight="1" x14ac:dyDescent="0.2">
      <c r="A51" s="1"/>
      <c r="B51" s="1"/>
      <c r="C51" s="1"/>
      <c r="D51" s="1"/>
      <c r="E51" s="1"/>
      <c r="F51" s="1"/>
      <c r="G51" s="1"/>
      <c r="H51" s="1"/>
    </row>
    <row r="52" spans="1:8" ht="12.75" customHeight="1" x14ac:dyDescent="0.2"/>
    <row r="53" spans="1:8" ht="12.75" customHeight="1" x14ac:dyDescent="0.2"/>
    <row r="54" spans="1:8" ht="12.75" customHeight="1" x14ac:dyDescent="0.2"/>
    <row r="55" spans="1:8" ht="15.75" customHeight="1" x14ac:dyDescent="0.2"/>
    <row r="56" spans="1:8" ht="8.25" customHeight="1" x14ac:dyDescent="0.2"/>
    <row r="58" spans="1:8" ht="9.75" customHeight="1" x14ac:dyDescent="0.2"/>
  </sheetData>
  <mergeCells count="9">
    <mergeCell ref="D5:E5"/>
    <mergeCell ref="F5:G5"/>
    <mergeCell ref="A5:A7"/>
    <mergeCell ref="B5:B7"/>
    <mergeCell ref="C5:C7"/>
    <mergeCell ref="D6:D7"/>
    <mergeCell ref="E6:E7"/>
    <mergeCell ref="F6:F7"/>
    <mergeCell ref="G6:G7"/>
  </mergeCells>
  <hyperlinks>
    <hyperlink ref="H1" location="Inhalt!C43" display="zurück"/>
    <hyperlink ref="H3" location="Inhalt!C44"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D100"/>
  <sheetViews>
    <sheetView showGridLines="0" zoomScaleNormal="100" workbookViewId="0"/>
  </sheetViews>
  <sheetFormatPr baseColWidth="10" defaultColWidth="11.42578125" defaultRowHeight="12.75" x14ac:dyDescent="0.2"/>
  <cols>
    <col min="1" max="1" width="29.7109375" style="1" customWidth="1"/>
    <col min="2" max="2" width="6" style="1" hidden="1" customWidth="1"/>
    <col min="3" max="3" width="1.7109375" style="1" hidden="1" customWidth="1"/>
    <col min="4" max="4" width="5.85546875" style="1" customWidth="1"/>
    <col min="5" max="8" width="6" style="1" hidden="1" customWidth="1"/>
    <col min="9" max="9" width="5.85546875" style="1" customWidth="1"/>
    <col min="10" max="17" width="6" style="1" hidden="1" customWidth="1"/>
    <col min="18" max="18" width="5.85546875" style="1" customWidth="1"/>
    <col min="19" max="22" width="6" style="1" hidden="1" customWidth="1"/>
    <col min="23" max="23" width="5.28515625" style="1" hidden="1" customWidth="1"/>
    <col min="24" max="26" width="5.85546875" style="453" hidden="1" customWidth="1"/>
    <col min="27" max="28" width="5.85546875" style="453" customWidth="1"/>
    <col min="29" max="29" width="5.7109375" style="453" hidden="1" customWidth="1"/>
    <col min="30" max="30" width="6" style="453" hidden="1" customWidth="1"/>
    <col min="31" max="31" width="5.85546875" style="453" customWidth="1"/>
    <col min="32" max="32" width="5.7109375" style="453" hidden="1" customWidth="1"/>
    <col min="33" max="34" width="6" style="453" hidden="1" customWidth="1"/>
    <col min="35" max="35" width="5.7109375" style="453" hidden="1" customWidth="1"/>
    <col min="36" max="36" width="5.85546875" style="453" customWidth="1"/>
    <col min="37" max="44" width="5.7109375" style="453" hidden="1" customWidth="1"/>
    <col min="45" max="45" width="5.85546875" style="453" customWidth="1"/>
    <col min="46" max="49" width="5.7109375" style="453" hidden="1" customWidth="1"/>
    <col min="50" max="50" width="4.7109375" style="453" hidden="1" customWidth="1"/>
    <col min="51" max="53" width="5.85546875" style="453" hidden="1" customWidth="1"/>
    <col min="54" max="54" width="5.85546875" style="453" customWidth="1"/>
    <col min="55" max="55" width="5.85546875" style="517" customWidth="1"/>
    <col min="56" max="16384" width="11.42578125" style="1"/>
  </cols>
  <sheetData>
    <row r="1" spans="1:56" s="23" customFormat="1" ht="18" customHeight="1" x14ac:dyDescent="0.35">
      <c r="A1" s="447" t="s">
        <v>219</v>
      </c>
      <c r="B1" s="447"/>
      <c r="C1" s="447"/>
      <c r="D1" s="447"/>
      <c r="E1" s="447"/>
      <c r="F1" s="447"/>
      <c r="G1" s="447"/>
      <c r="H1" s="447"/>
      <c r="I1" s="447"/>
      <c r="J1" s="447"/>
      <c r="K1" s="447"/>
      <c r="L1" s="447"/>
      <c r="M1" s="447"/>
      <c r="N1" s="447"/>
      <c r="O1" s="447"/>
      <c r="P1" s="447"/>
      <c r="Q1" s="447"/>
      <c r="R1" s="447"/>
      <c r="S1" s="447"/>
      <c r="T1" s="447"/>
      <c r="U1" s="447"/>
      <c r="V1" s="447"/>
      <c r="W1" s="447"/>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9"/>
      <c r="AZ1" s="449"/>
      <c r="BA1" s="449"/>
      <c r="BB1" s="449"/>
      <c r="BC1" s="448"/>
      <c r="BD1" s="643" t="s">
        <v>401</v>
      </c>
    </row>
    <row r="2" spans="1:56" ht="18" customHeight="1" x14ac:dyDescent="0.25">
      <c r="A2" s="451"/>
      <c r="B2" s="383"/>
      <c r="C2" s="383"/>
      <c r="D2" s="383"/>
      <c r="E2" s="383"/>
      <c r="F2" s="382"/>
      <c r="G2" s="382"/>
      <c r="H2" s="382"/>
      <c r="I2" s="382"/>
      <c r="J2" s="382"/>
      <c r="K2" s="382"/>
      <c r="L2" s="382"/>
      <c r="M2" s="382"/>
      <c r="N2" s="382"/>
      <c r="O2" s="382"/>
      <c r="P2" s="382"/>
      <c r="Q2" s="382"/>
      <c r="R2" s="382"/>
      <c r="S2" s="382"/>
      <c r="T2" s="382"/>
      <c r="U2" s="382"/>
      <c r="V2" s="382"/>
      <c r="W2" s="38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c r="AW2" s="452"/>
      <c r="AX2" s="452"/>
      <c r="AY2" s="450"/>
      <c r="AZ2" s="450"/>
      <c r="BA2" s="450"/>
      <c r="BB2" s="450"/>
      <c r="BC2" s="452"/>
    </row>
    <row r="3" spans="1:56" s="4" customFormat="1" ht="12.75" customHeight="1" x14ac:dyDescent="0.2">
      <c r="A3" s="383" t="s">
        <v>583</v>
      </c>
      <c r="B3" s="383"/>
      <c r="C3" s="382"/>
      <c r="D3" s="382"/>
      <c r="E3" s="382"/>
      <c r="F3" s="382"/>
      <c r="G3" s="382"/>
      <c r="H3" s="382"/>
      <c r="I3" s="382"/>
      <c r="J3" s="382"/>
      <c r="K3" s="382"/>
      <c r="L3" s="382"/>
      <c r="M3" s="382"/>
      <c r="N3" s="382"/>
      <c r="O3" s="382"/>
      <c r="P3" s="382"/>
      <c r="Q3" s="382"/>
      <c r="R3" s="382"/>
      <c r="S3" s="382"/>
      <c r="T3" s="382"/>
      <c r="U3" s="382"/>
      <c r="V3" s="382"/>
      <c r="W3" s="38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0"/>
      <c r="AZ3" s="450"/>
      <c r="BA3" s="450"/>
      <c r="BB3" s="450"/>
      <c r="BC3" s="452"/>
      <c r="BD3" s="643" t="s">
        <v>401</v>
      </c>
    </row>
    <row r="4" spans="1:56" ht="12.75" customHeight="1" x14ac:dyDescent="0.2">
      <c r="A4" s="382"/>
      <c r="B4" s="382"/>
      <c r="C4" s="382"/>
      <c r="D4" s="382"/>
      <c r="E4" s="382"/>
      <c r="F4" s="382"/>
      <c r="G4" s="382"/>
      <c r="H4" s="382"/>
      <c r="I4" s="382"/>
      <c r="J4" s="382"/>
      <c r="K4" s="382"/>
      <c r="L4" s="382"/>
      <c r="M4" s="382"/>
      <c r="N4" s="382"/>
      <c r="O4" s="382"/>
      <c r="P4" s="382"/>
      <c r="Q4" s="382"/>
      <c r="R4" s="382"/>
      <c r="S4" s="382"/>
      <c r="T4" s="382"/>
      <c r="U4" s="382"/>
      <c r="V4" s="382"/>
      <c r="W4" s="38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0"/>
      <c r="AZ4" s="450"/>
      <c r="BA4" s="450"/>
      <c r="BB4" s="450"/>
      <c r="BC4" s="452"/>
    </row>
    <row r="5" spans="1:56" ht="12.75" customHeight="1" x14ac:dyDescent="0.2">
      <c r="A5" s="1208" t="s">
        <v>517</v>
      </c>
      <c r="B5" s="455" t="s">
        <v>6</v>
      </c>
      <c r="C5" s="456"/>
      <c r="D5" s="1211" t="s">
        <v>6</v>
      </c>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1"/>
      <c r="AC5" s="458" t="s">
        <v>220</v>
      </c>
      <c r="AD5" s="458"/>
      <c r="AE5" s="1218" t="s">
        <v>221</v>
      </c>
      <c r="AF5" s="1219"/>
      <c r="AG5" s="1219"/>
      <c r="AH5" s="1219"/>
      <c r="AI5" s="1219"/>
      <c r="AJ5" s="1219"/>
      <c r="AK5" s="1219"/>
      <c r="AL5" s="1219"/>
      <c r="AM5" s="1219"/>
      <c r="AN5" s="1219"/>
      <c r="AO5" s="1219"/>
      <c r="AP5" s="1219"/>
      <c r="AQ5" s="1219"/>
      <c r="AR5" s="1219"/>
      <c r="AS5" s="1219"/>
      <c r="AT5" s="1219"/>
      <c r="AU5" s="1219"/>
      <c r="AV5" s="1219"/>
      <c r="AW5" s="1219"/>
      <c r="AX5" s="1219"/>
      <c r="AY5" s="1219"/>
      <c r="AZ5" s="1219"/>
      <c r="BA5" s="1219"/>
      <c r="BB5" s="1219"/>
      <c r="BC5" s="1220"/>
    </row>
    <row r="6" spans="1:56" ht="12" customHeight="1" x14ac:dyDescent="0.2">
      <c r="A6" s="1209"/>
      <c r="B6" s="1215">
        <v>1993</v>
      </c>
      <c r="C6" s="1216">
        <v>1994</v>
      </c>
      <c r="D6" s="1206" t="s">
        <v>537</v>
      </c>
      <c r="E6" s="891">
        <v>1996</v>
      </c>
      <c r="F6" s="891">
        <v>1997</v>
      </c>
      <c r="G6" s="891">
        <v>1998</v>
      </c>
      <c r="H6" s="891">
        <v>1999</v>
      </c>
      <c r="I6" s="1213">
        <v>2000</v>
      </c>
      <c r="J6" s="891">
        <v>2001</v>
      </c>
      <c r="K6" s="891">
        <v>2003</v>
      </c>
      <c r="L6" s="891">
        <v>2004</v>
      </c>
      <c r="M6" s="891">
        <v>2005</v>
      </c>
      <c r="N6" s="891">
        <v>2006</v>
      </c>
      <c r="O6" s="891">
        <v>2007</v>
      </c>
      <c r="P6" s="891">
        <v>2008</v>
      </c>
      <c r="Q6" s="891">
        <v>2009</v>
      </c>
      <c r="R6" s="1213">
        <v>2010</v>
      </c>
      <c r="S6" s="891">
        <v>2011</v>
      </c>
      <c r="T6" s="891">
        <v>2012</v>
      </c>
      <c r="U6" s="891">
        <v>2013</v>
      </c>
      <c r="V6" s="891">
        <v>2014</v>
      </c>
      <c r="W6" s="891">
        <v>2015</v>
      </c>
      <c r="X6" s="1213">
        <v>2018</v>
      </c>
      <c r="Y6" s="850">
        <v>2019</v>
      </c>
      <c r="Z6" s="936">
        <v>2020</v>
      </c>
      <c r="AA6" s="936">
        <v>2021</v>
      </c>
      <c r="AB6" s="1213">
        <v>2022</v>
      </c>
      <c r="AC6" s="899">
        <v>1993</v>
      </c>
      <c r="AD6" s="897">
        <v>1994</v>
      </c>
      <c r="AE6" s="1206" t="s">
        <v>537</v>
      </c>
      <c r="AF6" s="461">
        <v>1996</v>
      </c>
      <c r="AG6" s="461">
        <v>1997</v>
      </c>
      <c r="AH6" s="461">
        <v>1998</v>
      </c>
      <c r="AI6" s="461">
        <v>1999</v>
      </c>
      <c r="AJ6" s="1213">
        <v>2000</v>
      </c>
      <c r="AK6" s="461">
        <v>2001</v>
      </c>
      <c r="AL6" s="461">
        <v>2003</v>
      </c>
      <c r="AM6" s="461">
        <v>2004</v>
      </c>
      <c r="AN6" s="461">
        <v>2005</v>
      </c>
      <c r="AO6" s="461">
        <v>2006</v>
      </c>
      <c r="AP6" s="461">
        <v>2007</v>
      </c>
      <c r="AQ6" s="461">
        <v>2008</v>
      </c>
      <c r="AR6" s="461">
        <v>2009</v>
      </c>
      <c r="AS6" s="1213">
        <v>2010</v>
      </c>
      <c r="AT6" s="461">
        <v>2011</v>
      </c>
      <c r="AU6" s="461">
        <v>2012</v>
      </c>
      <c r="AV6" s="461">
        <v>2013</v>
      </c>
      <c r="AW6" s="461">
        <v>2014</v>
      </c>
      <c r="AX6" s="461">
        <v>2015</v>
      </c>
      <c r="AY6" s="1213">
        <v>2018</v>
      </c>
      <c r="AZ6" s="889">
        <v>2019</v>
      </c>
      <c r="BA6" s="934">
        <v>2020</v>
      </c>
      <c r="BB6" s="952">
        <v>2021</v>
      </c>
      <c r="BC6" s="1213">
        <v>2022</v>
      </c>
    </row>
    <row r="7" spans="1:56" ht="12" customHeight="1" x14ac:dyDescent="0.2">
      <c r="A7" s="1210"/>
      <c r="B7" s="1005"/>
      <c r="C7" s="1217"/>
      <c r="D7" s="1207"/>
      <c r="E7" s="462"/>
      <c r="F7" s="944"/>
      <c r="G7" s="462"/>
      <c r="H7" s="462"/>
      <c r="I7" s="1214"/>
      <c r="J7" s="462"/>
      <c r="K7" s="462"/>
      <c r="L7" s="462"/>
      <c r="M7" s="462"/>
      <c r="N7" s="462"/>
      <c r="O7" s="462"/>
      <c r="P7" s="462"/>
      <c r="Q7" s="462"/>
      <c r="R7" s="1214"/>
      <c r="S7" s="462"/>
      <c r="T7" s="462"/>
      <c r="U7" s="462"/>
      <c r="V7" s="462"/>
      <c r="W7" s="462"/>
      <c r="X7" s="1214"/>
      <c r="Y7" s="851"/>
      <c r="Z7" s="937"/>
      <c r="AA7" s="937"/>
      <c r="AB7" s="1214"/>
      <c r="AC7" s="900"/>
      <c r="AD7" s="898"/>
      <c r="AE7" s="1207"/>
      <c r="AF7" s="463"/>
      <c r="AG7" s="463"/>
      <c r="AH7" s="463"/>
      <c r="AI7" s="463"/>
      <c r="AJ7" s="1214"/>
      <c r="AK7" s="463"/>
      <c r="AL7" s="463"/>
      <c r="AM7" s="463"/>
      <c r="AN7" s="463"/>
      <c r="AO7" s="463"/>
      <c r="AP7" s="463"/>
      <c r="AQ7" s="463"/>
      <c r="AR7" s="463"/>
      <c r="AS7" s="1214"/>
      <c r="AT7" s="463"/>
      <c r="AU7" s="463"/>
      <c r="AV7" s="463"/>
      <c r="AW7" s="463"/>
      <c r="AX7" s="463"/>
      <c r="AY7" s="1214"/>
      <c r="AZ7" s="890"/>
      <c r="BA7" s="935"/>
      <c r="BB7" s="953"/>
      <c r="BC7" s="1214"/>
    </row>
    <row r="8" spans="1:56" ht="18" customHeight="1" x14ac:dyDescent="0.2">
      <c r="A8" s="464" t="s">
        <v>222</v>
      </c>
      <c r="B8" s="465" t="e">
        <v>#REF!</v>
      </c>
      <c r="C8" s="466" t="e">
        <v>#REF!</v>
      </c>
      <c r="D8" s="737">
        <v>2639</v>
      </c>
      <c r="E8" s="737" t="e">
        <v>#REF!</v>
      </c>
      <c r="F8" s="737" t="e">
        <v>#REF!</v>
      </c>
      <c r="G8" s="737" t="e">
        <v>#REF!</v>
      </c>
      <c r="H8" s="737" t="e">
        <v>#REF!</v>
      </c>
      <c r="I8" s="737">
        <v>4244</v>
      </c>
      <c r="J8" s="737" t="e">
        <v>#REF!</v>
      </c>
      <c r="K8" s="737" t="e">
        <v>#REF!</v>
      </c>
      <c r="L8" s="737" t="e">
        <v>#REF!</v>
      </c>
      <c r="M8" s="737">
        <v>4740</v>
      </c>
      <c r="N8" s="737" t="e">
        <v>#REF!</v>
      </c>
      <c r="O8" s="737" t="e">
        <v>#REF!</v>
      </c>
      <c r="P8" s="737">
        <v>5450</v>
      </c>
      <c r="Q8" s="737">
        <v>5519</v>
      </c>
      <c r="R8" s="737">
        <v>5942</v>
      </c>
      <c r="S8" s="737">
        <v>5840</v>
      </c>
      <c r="T8" s="737">
        <v>5956</v>
      </c>
      <c r="U8" s="737">
        <v>6066</v>
      </c>
      <c r="V8" s="737">
        <v>6291</v>
      </c>
      <c r="W8" s="737">
        <v>6187</v>
      </c>
      <c r="X8" s="738">
        <v>5545</v>
      </c>
      <c r="Y8" s="738">
        <v>5874</v>
      </c>
      <c r="Z8" s="738">
        <v>5727</v>
      </c>
      <c r="AA8" s="738">
        <v>5562</v>
      </c>
      <c r="AB8" s="738">
        <v>4723</v>
      </c>
      <c r="AC8" s="739">
        <v>26.209016393442624</v>
      </c>
      <c r="AD8" s="740">
        <v>25.026057952887221</v>
      </c>
      <c r="AE8" s="738">
        <v>27.883142268476941</v>
      </c>
      <c r="AF8" s="738">
        <v>31.262131734460596</v>
      </c>
      <c r="AG8" s="738">
        <v>35.29258551831915</v>
      </c>
      <c r="AH8" s="738">
        <v>37.74333212149255</v>
      </c>
      <c r="AI8" s="738">
        <v>37.785735104301118</v>
      </c>
      <c r="AJ8" s="739">
        <v>43.716072145939989</v>
      </c>
      <c r="AK8" s="739">
        <v>42.711434388075581</v>
      </c>
      <c r="AL8" s="739">
        <v>44.572459049241097</v>
      </c>
      <c r="AM8" s="739">
        <v>47.028666041612638</v>
      </c>
      <c r="AN8" s="739">
        <v>47.216798820576166</v>
      </c>
      <c r="AO8" s="739">
        <v>47.207350250268661</v>
      </c>
      <c r="AP8" s="739">
        <v>50.466769647020449</v>
      </c>
      <c r="AQ8" s="739">
        <v>52.423000711798544</v>
      </c>
      <c r="AR8" s="739">
        <v>53.621569103716297</v>
      </c>
      <c r="AS8" s="739">
        <v>57.681480187159025</v>
      </c>
      <c r="AT8" s="739">
        <v>56.75192412345487</v>
      </c>
      <c r="AU8" s="739">
        <v>57.661774387174226</v>
      </c>
      <c r="AV8" s="739">
        <v>58.412294892535243</v>
      </c>
      <c r="AW8" s="739">
        <v>60.309456246644679</v>
      </c>
      <c r="AX8" s="739">
        <v>59.257343715580078</v>
      </c>
      <c r="AY8" s="739">
        <v>57.33649289099526</v>
      </c>
      <c r="AZ8" s="739">
        <v>55.366518054914081</v>
      </c>
      <c r="BA8" s="739">
        <v>53.852012750712291</v>
      </c>
      <c r="BB8" s="739">
        <v>52.358090934764192</v>
      </c>
      <c r="BC8" s="739">
        <v>43.667193668580516</v>
      </c>
    </row>
    <row r="9" spans="1:56" ht="18" customHeight="1" x14ac:dyDescent="0.2">
      <c r="A9" s="390" t="s">
        <v>287</v>
      </c>
      <c r="B9" s="468">
        <v>203</v>
      </c>
      <c r="C9" s="469">
        <v>229</v>
      </c>
      <c r="D9" s="741">
        <v>220</v>
      </c>
      <c r="E9" s="741">
        <v>277</v>
      </c>
      <c r="F9" s="741">
        <v>281</v>
      </c>
      <c r="G9" s="742">
        <v>261</v>
      </c>
      <c r="H9" s="742">
        <v>297</v>
      </c>
      <c r="I9" s="742">
        <v>323</v>
      </c>
      <c r="J9" s="742">
        <v>273</v>
      </c>
      <c r="K9" s="741">
        <v>301</v>
      </c>
      <c r="L9" s="741">
        <v>335</v>
      </c>
      <c r="M9" s="742">
        <v>326</v>
      </c>
      <c r="N9" s="742">
        <v>343</v>
      </c>
      <c r="O9" s="742">
        <v>373</v>
      </c>
      <c r="P9" s="742">
        <v>390</v>
      </c>
      <c r="Q9" s="741">
        <v>428</v>
      </c>
      <c r="R9" s="741">
        <v>406</v>
      </c>
      <c r="S9" s="741">
        <v>465</v>
      </c>
      <c r="T9" s="741">
        <v>463</v>
      </c>
      <c r="U9" s="741">
        <v>494</v>
      </c>
      <c r="V9" s="741">
        <v>489</v>
      </c>
      <c r="W9" s="741">
        <v>489</v>
      </c>
      <c r="X9" s="743">
        <v>1133</v>
      </c>
      <c r="Y9" s="743">
        <v>626</v>
      </c>
      <c r="Z9" s="743">
        <v>671</v>
      </c>
      <c r="AA9" s="743">
        <v>688</v>
      </c>
      <c r="AB9" s="743">
        <v>621</v>
      </c>
      <c r="AC9" s="743">
        <v>163.41993427435781</v>
      </c>
      <c r="AD9" s="901">
        <v>186.63014455037811</v>
      </c>
      <c r="AE9" s="743">
        <v>26.378896882494004</v>
      </c>
      <c r="AF9" s="743">
        <v>33.616504854368934</v>
      </c>
      <c r="AG9" s="743">
        <v>34.820322180916975</v>
      </c>
      <c r="AH9" s="743">
        <v>32.842582106455268</v>
      </c>
      <c r="AI9" s="743">
        <v>38.656774697383831</v>
      </c>
      <c r="AJ9" s="744">
        <v>43.315006034598362</v>
      </c>
      <c r="AK9" s="744">
        <v>36.72316384180791</v>
      </c>
      <c r="AL9" s="744">
        <v>39.470233412011538</v>
      </c>
      <c r="AM9" s="744">
        <v>43.517796830345546</v>
      </c>
      <c r="AN9" s="744">
        <v>41.762746605175508</v>
      </c>
      <c r="AO9" s="744">
        <v>41.216053833213167</v>
      </c>
      <c r="AP9" s="744">
        <v>43.146327356853675</v>
      </c>
      <c r="AQ9" s="744">
        <v>43.232457598935817</v>
      </c>
      <c r="AR9" s="744">
        <v>47.058823529411768</v>
      </c>
      <c r="AS9" s="744">
        <v>43.431750106974754</v>
      </c>
      <c r="AT9" s="744">
        <v>48.824023519529611</v>
      </c>
      <c r="AU9" s="744">
        <v>48.088907353552138</v>
      </c>
      <c r="AV9" s="744">
        <v>50.233882448647549</v>
      </c>
      <c r="AW9" s="744">
        <v>49.224884235957319</v>
      </c>
      <c r="AX9" s="744">
        <v>48.344043499752843</v>
      </c>
      <c r="AY9" s="744">
        <v>55.50653018002118</v>
      </c>
      <c r="AZ9" s="744">
        <v>53.249404559373936</v>
      </c>
      <c r="BA9" s="744">
        <v>55.518782061889787</v>
      </c>
      <c r="BB9" s="744">
        <v>55.390065212140726</v>
      </c>
      <c r="BC9" s="744">
        <v>46.938775510204081</v>
      </c>
    </row>
    <row r="10" spans="1:56" ht="18" customHeight="1" x14ac:dyDescent="0.2">
      <c r="A10" s="390" t="s">
        <v>223</v>
      </c>
      <c r="B10" s="468">
        <v>6</v>
      </c>
      <c r="C10" s="469">
        <v>8</v>
      </c>
      <c r="D10" s="741">
        <v>12</v>
      </c>
      <c r="E10" s="741">
        <v>6</v>
      </c>
      <c r="F10" s="742">
        <v>11</v>
      </c>
      <c r="G10" s="745">
        <v>8</v>
      </c>
      <c r="H10" s="745">
        <v>10</v>
      </c>
      <c r="I10" s="745">
        <v>10</v>
      </c>
      <c r="J10" s="745">
        <v>2</v>
      </c>
      <c r="K10" s="746">
        <v>6</v>
      </c>
      <c r="L10" s="746">
        <v>6</v>
      </c>
      <c r="M10" s="746">
        <v>6</v>
      </c>
      <c r="N10" s="746">
        <v>5</v>
      </c>
      <c r="O10" s="746">
        <v>8</v>
      </c>
      <c r="P10" s="746">
        <v>11</v>
      </c>
      <c r="Q10" s="746">
        <v>7</v>
      </c>
      <c r="R10" s="746">
        <v>7</v>
      </c>
      <c r="S10" s="746">
        <v>6</v>
      </c>
      <c r="T10" s="746">
        <v>9</v>
      </c>
      <c r="U10" s="747">
        <v>13</v>
      </c>
      <c r="V10" s="747">
        <v>14</v>
      </c>
      <c r="W10" s="747">
        <v>12</v>
      </c>
      <c r="X10" s="743">
        <v>32</v>
      </c>
      <c r="Y10" s="743">
        <v>10</v>
      </c>
      <c r="Z10" s="743">
        <v>19</v>
      </c>
      <c r="AA10" s="743">
        <v>26</v>
      </c>
      <c r="AB10" s="743">
        <v>27</v>
      </c>
      <c r="AC10" s="744">
        <v>25.316455696202532</v>
      </c>
      <c r="AD10" s="748">
        <v>28.673835125448029</v>
      </c>
      <c r="AE10" s="743">
        <v>39.473684210526315</v>
      </c>
      <c r="AF10" s="743">
        <v>20.408163265306122</v>
      </c>
      <c r="AG10" s="743">
        <v>39.568345323741006</v>
      </c>
      <c r="AH10" s="743">
        <v>29.411764705882351</v>
      </c>
      <c r="AI10" s="743">
        <v>39.840637450199203</v>
      </c>
      <c r="AJ10" s="744">
        <v>44.843049327354258</v>
      </c>
      <c r="AK10" s="744">
        <v>10.1010101010101</v>
      </c>
      <c r="AL10" s="744">
        <v>31.25</v>
      </c>
      <c r="AM10" s="744">
        <v>29.850746268656717</v>
      </c>
      <c r="AN10" s="744">
        <v>30.303030303030305</v>
      </c>
      <c r="AO10" s="744">
        <v>22.123893805309734</v>
      </c>
      <c r="AP10" s="744">
        <v>36.529680365296805</v>
      </c>
      <c r="AQ10" s="744">
        <v>41.666666666666664</v>
      </c>
      <c r="AR10" s="744">
        <v>25.454545454545453</v>
      </c>
      <c r="AS10" s="744">
        <v>23.411371237458194</v>
      </c>
      <c r="AT10" s="744">
        <v>18.808777429467085</v>
      </c>
      <c r="AU10" s="744">
        <v>26.865671641791046</v>
      </c>
      <c r="AV10" s="744">
        <v>38.011695906432749</v>
      </c>
      <c r="AW10" s="744">
        <v>38.46153846153846</v>
      </c>
      <c r="AX10" s="744">
        <v>33.333333333333336</v>
      </c>
      <c r="AY10" s="744">
        <v>34.031413612565444</v>
      </c>
      <c r="AZ10" s="744">
        <v>25.773195876288661</v>
      </c>
      <c r="BA10" s="744">
        <v>44.186046511627907</v>
      </c>
      <c r="BB10" s="744">
        <v>50.387596899224803</v>
      </c>
      <c r="BC10" s="744">
        <v>40.059347181008903</v>
      </c>
    </row>
    <row r="11" spans="1:56" ht="12" customHeight="1" x14ac:dyDescent="0.2">
      <c r="A11" s="390" t="s">
        <v>224</v>
      </c>
      <c r="B11" s="468">
        <v>11</v>
      </c>
      <c r="C11" s="469">
        <v>20</v>
      </c>
      <c r="D11" s="741">
        <v>18</v>
      </c>
      <c r="E11" s="741">
        <v>24</v>
      </c>
      <c r="F11" s="749">
        <v>35</v>
      </c>
      <c r="G11" s="745">
        <v>25</v>
      </c>
      <c r="H11" s="745">
        <v>32</v>
      </c>
      <c r="I11" s="745">
        <v>35</v>
      </c>
      <c r="J11" s="745">
        <v>20</v>
      </c>
      <c r="K11" s="746">
        <v>24</v>
      </c>
      <c r="L11" s="746">
        <v>28</v>
      </c>
      <c r="M11" s="746">
        <v>26</v>
      </c>
      <c r="N11" s="746">
        <v>25</v>
      </c>
      <c r="O11" s="746">
        <v>24</v>
      </c>
      <c r="P11" s="746">
        <v>31</v>
      </c>
      <c r="Q11" s="746">
        <v>33</v>
      </c>
      <c r="R11" s="746">
        <v>37</v>
      </c>
      <c r="S11" s="746">
        <v>53</v>
      </c>
      <c r="T11" s="746">
        <v>40</v>
      </c>
      <c r="U11" s="747">
        <v>46</v>
      </c>
      <c r="V11" s="747">
        <v>35</v>
      </c>
      <c r="W11" s="747">
        <v>44</v>
      </c>
      <c r="X11" s="743">
        <v>132</v>
      </c>
      <c r="Y11" s="743">
        <v>46</v>
      </c>
      <c r="Z11" s="743">
        <v>53</v>
      </c>
      <c r="AA11" s="743">
        <v>68</v>
      </c>
      <c r="AB11" s="743">
        <v>55</v>
      </c>
      <c r="AC11" s="744">
        <v>15.602836879432624</v>
      </c>
      <c r="AD11" s="748">
        <v>27.285129604365622</v>
      </c>
      <c r="AE11" s="743">
        <v>24.226110363391655</v>
      </c>
      <c r="AF11" s="743">
        <v>31.830238726790451</v>
      </c>
      <c r="AG11" s="743">
        <v>46.854082998661312</v>
      </c>
      <c r="AH11" s="743">
        <v>33.783783783783782</v>
      </c>
      <c r="AI11" s="743">
        <v>42.553191489361701</v>
      </c>
      <c r="AJ11" s="744">
        <v>48.678720445062588</v>
      </c>
      <c r="AK11" s="744">
        <v>30.120481927710845</v>
      </c>
      <c r="AL11" s="744">
        <v>36.585365853658537</v>
      </c>
      <c r="AM11" s="744">
        <v>40.875912408759127</v>
      </c>
      <c r="AN11" s="744">
        <v>34.805890227576974</v>
      </c>
      <c r="AO11" s="744">
        <v>31.486146095717885</v>
      </c>
      <c r="AP11" s="744">
        <v>28.202115158636897</v>
      </c>
      <c r="AQ11" s="744">
        <v>32.258064516129032</v>
      </c>
      <c r="AR11" s="744">
        <v>33</v>
      </c>
      <c r="AS11" s="744">
        <v>36.381514257620452</v>
      </c>
      <c r="AT11" s="744">
        <v>48.446069469835464</v>
      </c>
      <c r="AU11" s="744">
        <v>36.463081130355512</v>
      </c>
      <c r="AV11" s="744">
        <v>40.888888888888886</v>
      </c>
      <c r="AW11" s="744">
        <v>31.055900621118013</v>
      </c>
      <c r="AX11" s="744">
        <v>37.319762510602203</v>
      </c>
      <c r="AY11" s="744">
        <v>44.371405094494662</v>
      </c>
      <c r="AZ11" s="744">
        <v>38.11101905550953</v>
      </c>
      <c r="BA11" s="744">
        <v>44.166666666666664</v>
      </c>
      <c r="BB11" s="744">
        <v>56.29139072847682</v>
      </c>
      <c r="BC11" s="744">
        <v>43.789808917197455</v>
      </c>
    </row>
    <row r="12" spans="1:56" ht="12" customHeight="1" x14ac:dyDescent="0.2">
      <c r="A12" s="390" t="s">
        <v>225</v>
      </c>
      <c r="B12" s="468">
        <v>28</v>
      </c>
      <c r="C12" s="469">
        <v>26</v>
      </c>
      <c r="D12" s="741">
        <v>19</v>
      </c>
      <c r="E12" s="741">
        <v>26</v>
      </c>
      <c r="F12" s="749">
        <v>24</v>
      </c>
      <c r="G12" s="745">
        <v>25</v>
      </c>
      <c r="H12" s="745">
        <v>23</v>
      </c>
      <c r="I12" s="745">
        <v>33</v>
      </c>
      <c r="J12" s="745">
        <v>28</v>
      </c>
      <c r="K12" s="746">
        <v>36</v>
      </c>
      <c r="L12" s="746">
        <v>36</v>
      </c>
      <c r="M12" s="746">
        <v>25</v>
      </c>
      <c r="N12" s="746">
        <v>40</v>
      </c>
      <c r="O12" s="746">
        <v>22</v>
      </c>
      <c r="P12" s="746">
        <v>37</v>
      </c>
      <c r="Q12" s="746">
        <v>50</v>
      </c>
      <c r="R12" s="746">
        <v>35</v>
      </c>
      <c r="S12" s="746">
        <v>37</v>
      </c>
      <c r="T12" s="746">
        <v>44</v>
      </c>
      <c r="U12" s="747">
        <v>46</v>
      </c>
      <c r="V12" s="747">
        <v>46</v>
      </c>
      <c r="W12" s="747">
        <v>58</v>
      </c>
      <c r="X12" s="743">
        <v>121</v>
      </c>
      <c r="Y12" s="743">
        <v>68</v>
      </c>
      <c r="Z12" s="743">
        <v>62</v>
      </c>
      <c r="AA12" s="743">
        <v>52</v>
      </c>
      <c r="AB12" s="743">
        <v>48</v>
      </c>
      <c r="AC12" s="744">
        <v>26.794258373205743</v>
      </c>
      <c r="AD12" s="748">
        <v>24.276377217553687</v>
      </c>
      <c r="AE12" s="743">
        <v>18.181818181818183</v>
      </c>
      <c r="AF12" s="743">
        <v>25.641025641025642</v>
      </c>
      <c r="AG12" s="743">
        <v>24.716786817713697</v>
      </c>
      <c r="AH12" s="743">
        <v>26.15062761506276</v>
      </c>
      <c r="AI12" s="743">
        <v>24.9728555917481</v>
      </c>
      <c r="AJ12" s="744">
        <v>36.223929747530185</v>
      </c>
      <c r="AK12" s="744">
        <v>30.042918454935624</v>
      </c>
      <c r="AL12" s="744">
        <v>34.058656575212865</v>
      </c>
      <c r="AM12" s="744">
        <v>34.548944337811903</v>
      </c>
      <c r="AN12" s="744">
        <v>23.923444976076556</v>
      </c>
      <c r="AO12" s="744">
        <v>36.33060853769301</v>
      </c>
      <c r="AP12" s="744">
        <v>18.596787827557058</v>
      </c>
      <c r="AQ12" s="744">
        <v>28.771384136858476</v>
      </c>
      <c r="AR12" s="744">
        <v>36.81885125184094</v>
      </c>
      <c r="AS12" s="744">
        <v>25.735294117647058</v>
      </c>
      <c r="AT12" s="744">
        <v>27.882441597588546</v>
      </c>
      <c r="AU12" s="744">
        <v>34.618410700236034</v>
      </c>
      <c r="AV12" s="744">
        <v>34.716981132075475</v>
      </c>
      <c r="AW12" s="744">
        <v>34.874905231235786</v>
      </c>
      <c r="AX12" s="744">
        <v>44.512663085188031</v>
      </c>
      <c r="AY12" s="744">
        <v>39.20220082530949</v>
      </c>
      <c r="AZ12" s="744">
        <v>43.561819346572712</v>
      </c>
      <c r="BA12" s="744">
        <v>36.470588235294116</v>
      </c>
      <c r="BB12" s="744">
        <v>31.306441902468393</v>
      </c>
      <c r="BC12" s="744">
        <v>27.874564459930312</v>
      </c>
    </row>
    <row r="13" spans="1:56" ht="12" customHeight="1" x14ac:dyDescent="0.2">
      <c r="A13" s="390" t="s">
        <v>226</v>
      </c>
      <c r="B13" s="468">
        <v>20</v>
      </c>
      <c r="C13" s="469">
        <v>24</v>
      </c>
      <c r="D13" s="741">
        <v>22</v>
      </c>
      <c r="E13" s="741">
        <v>33</v>
      </c>
      <c r="F13" s="749">
        <v>39</v>
      </c>
      <c r="G13" s="745">
        <v>30</v>
      </c>
      <c r="H13" s="745">
        <v>43</v>
      </c>
      <c r="I13" s="745">
        <v>38</v>
      </c>
      <c r="J13" s="745">
        <v>38</v>
      </c>
      <c r="K13" s="746">
        <v>26</v>
      </c>
      <c r="L13" s="746">
        <v>37</v>
      </c>
      <c r="M13" s="746">
        <v>38</v>
      </c>
      <c r="N13" s="746">
        <v>35</v>
      </c>
      <c r="O13" s="746">
        <v>43</v>
      </c>
      <c r="P13" s="746">
        <v>44</v>
      </c>
      <c r="Q13" s="746">
        <v>47</v>
      </c>
      <c r="R13" s="746">
        <v>38</v>
      </c>
      <c r="S13" s="746">
        <v>59</v>
      </c>
      <c r="T13" s="746">
        <v>50</v>
      </c>
      <c r="U13" s="747">
        <v>60</v>
      </c>
      <c r="V13" s="747">
        <v>68</v>
      </c>
      <c r="W13" s="747">
        <v>71</v>
      </c>
      <c r="X13" s="743">
        <v>195</v>
      </c>
      <c r="Y13" s="743">
        <v>91</v>
      </c>
      <c r="Z13" s="743">
        <v>115</v>
      </c>
      <c r="AA13" s="743">
        <v>132</v>
      </c>
      <c r="AB13" s="743">
        <v>107</v>
      </c>
      <c r="AC13" s="744">
        <v>20.66115702479339</v>
      </c>
      <c r="AD13" s="748">
        <v>25.316455696202532</v>
      </c>
      <c r="AE13" s="743">
        <v>23.605150214592275</v>
      </c>
      <c r="AF13" s="743">
        <v>36.144578313253014</v>
      </c>
      <c r="AG13" s="743">
        <v>42.622950819672134</v>
      </c>
      <c r="AH13" s="743">
        <v>31.217481789802289</v>
      </c>
      <c r="AI13" s="743">
        <v>44.147843942505133</v>
      </c>
      <c r="AJ13" s="744">
        <v>40.511727078891255</v>
      </c>
      <c r="AK13" s="744">
        <v>42.128603104212857</v>
      </c>
      <c r="AL13" s="744">
        <v>28.508771929824562</v>
      </c>
      <c r="AM13" s="744">
        <v>39.27813163481953</v>
      </c>
      <c r="AN13" s="744">
        <v>40.86021505376344</v>
      </c>
      <c r="AO13" s="744">
        <v>36.919831223628691</v>
      </c>
      <c r="AP13" s="744">
        <v>44.979079497907946</v>
      </c>
      <c r="AQ13" s="744">
        <v>44.897959183673471</v>
      </c>
      <c r="AR13" s="744">
        <v>46.766169154228855</v>
      </c>
      <c r="AS13" s="744">
        <v>36.053130929791273</v>
      </c>
      <c r="AT13" s="744">
        <v>53.057553956834532</v>
      </c>
      <c r="AU13" s="744">
        <v>44.843049327354258</v>
      </c>
      <c r="AV13" s="744">
        <v>51.107325383304939</v>
      </c>
      <c r="AW13" s="744">
        <v>56.15194054500413</v>
      </c>
      <c r="AX13" s="744">
        <v>54.406130268199234</v>
      </c>
      <c r="AY13" s="744">
        <v>51.660516605166052</v>
      </c>
      <c r="AZ13" s="744">
        <v>52.328924669350201</v>
      </c>
      <c r="BA13" s="744">
        <v>60.367454068241472</v>
      </c>
      <c r="BB13" s="744">
        <v>63.737324963785611</v>
      </c>
      <c r="BC13" s="744">
        <v>48.328816621499548</v>
      </c>
    </row>
    <row r="14" spans="1:56" ht="12" customHeight="1" x14ac:dyDescent="0.2">
      <c r="A14" s="390" t="s">
        <v>227</v>
      </c>
      <c r="B14" s="468">
        <v>38</v>
      </c>
      <c r="C14" s="469">
        <v>27</v>
      </c>
      <c r="D14" s="741">
        <v>35</v>
      </c>
      <c r="E14" s="741">
        <v>59</v>
      </c>
      <c r="F14" s="749">
        <v>55</v>
      </c>
      <c r="G14" s="745">
        <v>44</v>
      </c>
      <c r="H14" s="745">
        <v>56</v>
      </c>
      <c r="I14" s="745">
        <v>62</v>
      </c>
      <c r="J14" s="745">
        <v>62</v>
      </c>
      <c r="K14" s="746">
        <v>61</v>
      </c>
      <c r="L14" s="746">
        <v>67</v>
      </c>
      <c r="M14" s="746">
        <v>57</v>
      </c>
      <c r="N14" s="746">
        <v>57</v>
      </c>
      <c r="O14" s="746">
        <v>74</v>
      </c>
      <c r="P14" s="746">
        <v>86</v>
      </c>
      <c r="Q14" s="746">
        <v>93</v>
      </c>
      <c r="R14" s="746">
        <v>96</v>
      </c>
      <c r="S14" s="746">
        <v>89</v>
      </c>
      <c r="T14" s="746">
        <v>103</v>
      </c>
      <c r="U14" s="747">
        <v>114</v>
      </c>
      <c r="V14" s="747">
        <v>95</v>
      </c>
      <c r="W14" s="747">
        <v>95</v>
      </c>
      <c r="X14" s="743">
        <v>182</v>
      </c>
      <c r="Y14" s="743">
        <v>179</v>
      </c>
      <c r="Z14" s="743">
        <v>155</v>
      </c>
      <c r="AA14" s="743">
        <v>160</v>
      </c>
      <c r="AB14" s="743">
        <v>131</v>
      </c>
      <c r="AC14" s="744">
        <v>31.53526970954357</v>
      </c>
      <c r="AD14" s="748">
        <v>23.767605633802816</v>
      </c>
      <c r="AE14" s="743">
        <v>28.688524590163933</v>
      </c>
      <c r="AF14" s="743">
        <v>49.579831932773111</v>
      </c>
      <c r="AG14" s="743">
        <v>44.426494345718901</v>
      </c>
      <c r="AH14" s="743">
        <v>34.428794992175277</v>
      </c>
      <c r="AI14" s="743">
        <v>46.319272125723735</v>
      </c>
      <c r="AJ14" s="744">
        <v>52.409129332206255</v>
      </c>
      <c r="AK14" s="744">
        <v>52.409129332206255</v>
      </c>
      <c r="AL14" s="744">
        <v>52.540913006029285</v>
      </c>
      <c r="AM14" s="744">
        <v>56.635672020287402</v>
      </c>
      <c r="AN14" s="744">
        <v>47.539616346955796</v>
      </c>
      <c r="AO14" s="744">
        <v>41.973490427098675</v>
      </c>
      <c r="AP14" s="744">
        <v>50.684931506849317</v>
      </c>
      <c r="AQ14" s="744">
        <v>57.029177718832891</v>
      </c>
      <c r="AR14" s="744">
        <v>59.12269548633185</v>
      </c>
      <c r="AS14" s="744">
        <v>57.313432835820898</v>
      </c>
      <c r="AT14" s="744">
        <v>50.654524758110412</v>
      </c>
      <c r="AU14" s="744">
        <v>56.314926189174415</v>
      </c>
      <c r="AV14" s="744">
        <v>61.88925081433225</v>
      </c>
      <c r="AW14" s="744">
        <v>49.947423764458463</v>
      </c>
      <c r="AX14" s="744">
        <v>48.198883815322169</v>
      </c>
      <c r="AY14" s="744">
        <v>67.453625632377737</v>
      </c>
      <c r="AZ14" s="744">
        <v>72.032193158953717</v>
      </c>
      <c r="BA14" s="744">
        <v>62.07448938726472</v>
      </c>
      <c r="BB14" s="744">
        <v>65.146579804560261</v>
      </c>
      <c r="BC14" s="744">
        <v>49.211119459053343</v>
      </c>
    </row>
    <row r="15" spans="1:56" ht="12" customHeight="1" x14ac:dyDescent="0.2">
      <c r="A15" s="390" t="s">
        <v>228</v>
      </c>
      <c r="B15" s="468">
        <v>61</v>
      </c>
      <c r="C15" s="469">
        <v>73</v>
      </c>
      <c r="D15" s="741">
        <v>62</v>
      </c>
      <c r="E15" s="741">
        <v>59</v>
      </c>
      <c r="F15" s="749">
        <v>56</v>
      </c>
      <c r="G15" s="745">
        <v>75</v>
      </c>
      <c r="H15" s="745">
        <v>72</v>
      </c>
      <c r="I15" s="745">
        <v>76</v>
      </c>
      <c r="J15" s="745">
        <v>65</v>
      </c>
      <c r="K15" s="746">
        <v>94</v>
      </c>
      <c r="L15" s="746">
        <v>113</v>
      </c>
      <c r="M15" s="746">
        <v>106</v>
      </c>
      <c r="N15" s="746">
        <v>124</v>
      </c>
      <c r="O15" s="746">
        <v>142</v>
      </c>
      <c r="P15" s="746">
        <v>134</v>
      </c>
      <c r="Q15" s="746">
        <v>130</v>
      </c>
      <c r="R15" s="746">
        <v>126</v>
      </c>
      <c r="S15" s="746">
        <v>131</v>
      </c>
      <c r="T15" s="746">
        <v>156</v>
      </c>
      <c r="U15" s="747">
        <v>143</v>
      </c>
      <c r="V15" s="747">
        <v>173</v>
      </c>
      <c r="W15" s="747">
        <v>139</v>
      </c>
      <c r="X15" s="743">
        <v>284</v>
      </c>
      <c r="Y15" s="743">
        <v>157</v>
      </c>
      <c r="Z15" s="743">
        <v>177</v>
      </c>
      <c r="AA15" s="743">
        <v>149</v>
      </c>
      <c r="AB15" s="743">
        <v>159</v>
      </c>
      <c r="AC15" s="744">
        <v>24.867509172441906</v>
      </c>
      <c r="AD15" s="748">
        <v>31.30360205831904</v>
      </c>
      <c r="AE15" s="743">
        <v>27.70330652368186</v>
      </c>
      <c r="AF15" s="743">
        <v>27.595884003741816</v>
      </c>
      <c r="AG15" s="743">
        <v>28.07017543859649</v>
      </c>
      <c r="AH15" s="743">
        <v>38.679731820526044</v>
      </c>
      <c r="AI15" s="743">
        <v>39.344262295081968</v>
      </c>
      <c r="AJ15" s="744">
        <v>41.598248494800217</v>
      </c>
      <c r="AK15" s="744">
        <v>34.264628360569318</v>
      </c>
      <c r="AL15" s="744">
        <v>45.49854791868345</v>
      </c>
      <c r="AM15" s="744">
        <v>54.589371980676326</v>
      </c>
      <c r="AN15" s="744">
        <v>51.257253384912957</v>
      </c>
      <c r="AO15" s="744">
        <v>56.363636363636367</v>
      </c>
      <c r="AP15" s="744">
        <v>62.008733624454152</v>
      </c>
      <c r="AQ15" s="744">
        <v>58.033780857514074</v>
      </c>
      <c r="AR15" s="744">
        <v>58.79692446856626</v>
      </c>
      <c r="AS15" s="744">
        <v>56</v>
      </c>
      <c r="AT15" s="744">
        <v>57.990261177512174</v>
      </c>
      <c r="AU15" s="744">
        <v>67.885117493472592</v>
      </c>
      <c r="AV15" s="744">
        <v>61.744386873920554</v>
      </c>
      <c r="AW15" s="744">
        <v>75.119409465914032</v>
      </c>
      <c r="AX15" s="744">
        <v>60.487380330722367</v>
      </c>
      <c r="AY15" s="744">
        <v>69.898989898989896</v>
      </c>
      <c r="AZ15" s="744">
        <v>63.537029542695265</v>
      </c>
      <c r="BA15" s="744">
        <v>71.027287319422157</v>
      </c>
      <c r="BB15" s="744">
        <v>55.493482309124765</v>
      </c>
      <c r="BC15" s="744">
        <v>57.713248638838472</v>
      </c>
    </row>
    <row r="16" spans="1:56" ht="12" customHeight="1" x14ac:dyDescent="0.2">
      <c r="A16" s="390" t="s">
        <v>229</v>
      </c>
      <c r="B16" s="468">
        <v>39</v>
      </c>
      <c r="C16" s="469">
        <v>51</v>
      </c>
      <c r="D16" s="741">
        <v>52</v>
      </c>
      <c r="E16" s="741">
        <v>70</v>
      </c>
      <c r="F16" s="749">
        <v>61</v>
      </c>
      <c r="G16" s="745">
        <v>54</v>
      </c>
      <c r="H16" s="745">
        <v>61</v>
      </c>
      <c r="I16" s="745">
        <v>69</v>
      </c>
      <c r="J16" s="745">
        <v>58</v>
      </c>
      <c r="K16" s="746">
        <v>54</v>
      </c>
      <c r="L16" s="746">
        <v>48</v>
      </c>
      <c r="M16" s="746">
        <v>68</v>
      </c>
      <c r="N16" s="746">
        <v>57</v>
      </c>
      <c r="O16" s="746">
        <v>60</v>
      </c>
      <c r="P16" s="746">
        <v>47</v>
      </c>
      <c r="Q16" s="746">
        <v>68</v>
      </c>
      <c r="R16" s="746">
        <v>67</v>
      </c>
      <c r="S16" s="746">
        <v>90</v>
      </c>
      <c r="T16" s="746">
        <v>61</v>
      </c>
      <c r="U16" s="747">
        <v>72</v>
      </c>
      <c r="V16" s="747">
        <v>58</v>
      </c>
      <c r="W16" s="747">
        <v>70</v>
      </c>
      <c r="X16" s="743">
        <v>187</v>
      </c>
      <c r="Y16" s="743">
        <v>75</v>
      </c>
      <c r="Z16" s="743">
        <v>90</v>
      </c>
      <c r="AA16" s="743">
        <v>101</v>
      </c>
      <c r="AB16" s="743">
        <v>94</v>
      </c>
      <c r="AC16" s="744">
        <v>18.642447418738051</v>
      </c>
      <c r="AD16" s="748">
        <v>26.007139214686383</v>
      </c>
      <c r="AE16" s="743">
        <v>27.987082884822389</v>
      </c>
      <c r="AF16" s="743">
        <v>36.138358286009293</v>
      </c>
      <c r="AG16" s="743">
        <v>31.671858774662514</v>
      </c>
      <c r="AH16" s="743">
        <v>29.983342587451414</v>
      </c>
      <c r="AI16" s="743">
        <v>34.936998854524624</v>
      </c>
      <c r="AJ16" s="744">
        <v>41.666666666666664</v>
      </c>
      <c r="AK16" s="744">
        <v>34.981905910735826</v>
      </c>
      <c r="AL16" s="744">
        <v>34.13400758533502</v>
      </c>
      <c r="AM16" s="744">
        <v>30.476190476190474</v>
      </c>
      <c r="AN16" s="744">
        <v>42.001235330450896</v>
      </c>
      <c r="AO16" s="744">
        <v>33.628318584070797</v>
      </c>
      <c r="AP16" s="744">
        <v>35.587188612099645</v>
      </c>
      <c r="AQ16" s="744">
        <v>27.437244600116752</v>
      </c>
      <c r="AR16" s="744">
        <v>40.645546921697552</v>
      </c>
      <c r="AS16" s="744">
        <v>39.574719432959242</v>
      </c>
      <c r="AT16" s="744">
        <v>54.347826086956523</v>
      </c>
      <c r="AU16" s="744">
        <v>36.244800950683306</v>
      </c>
      <c r="AV16" s="744">
        <v>42.10526315789474</v>
      </c>
      <c r="AW16" s="744">
        <v>33.957845433255272</v>
      </c>
      <c r="AX16" s="744">
        <v>41.200706297822251</v>
      </c>
      <c r="AY16" s="744">
        <v>48.726467331118492</v>
      </c>
      <c r="AZ16" s="744">
        <v>39.370078740157481</v>
      </c>
      <c r="BA16" s="744">
        <v>48.335123523093451</v>
      </c>
      <c r="BB16" s="744">
        <v>55.372807017543863</v>
      </c>
      <c r="BC16" s="744">
        <v>48.279404211607599</v>
      </c>
    </row>
    <row r="17" spans="1:55" ht="18" customHeight="1" x14ac:dyDescent="0.2">
      <c r="A17" s="390" t="s">
        <v>288</v>
      </c>
      <c r="B17" s="468">
        <v>317</v>
      </c>
      <c r="C17" s="469">
        <v>260</v>
      </c>
      <c r="D17" s="741">
        <v>280</v>
      </c>
      <c r="E17" s="741">
        <v>304</v>
      </c>
      <c r="F17" s="742">
        <v>312</v>
      </c>
      <c r="G17" s="742">
        <v>373</v>
      </c>
      <c r="H17" s="742">
        <v>392</v>
      </c>
      <c r="I17" s="742">
        <v>469</v>
      </c>
      <c r="J17" s="742">
        <v>449</v>
      </c>
      <c r="K17" s="741">
        <v>521</v>
      </c>
      <c r="L17" s="741">
        <v>583</v>
      </c>
      <c r="M17" s="742">
        <v>584</v>
      </c>
      <c r="N17" s="742">
        <v>601</v>
      </c>
      <c r="O17" s="742">
        <v>695</v>
      </c>
      <c r="P17" s="742">
        <v>701</v>
      </c>
      <c r="Q17" s="741">
        <v>702</v>
      </c>
      <c r="R17" s="741">
        <v>746</v>
      </c>
      <c r="S17" s="741">
        <v>792</v>
      </c>
      <c r="T17" s="741">
        <v>777</v>
      </c>
      <c r="U17" s="741">
        <v>768</v>
      </c>
      <c r="V17" s="741">
        <v>830</v>
      </c>
      <c r="W17" s="741">
        <v>797</v>
      </c>
      <c r="X17" s="743">
        <v>278</v>
      </c>
      <c r="Y17" s="743">
        <v>735</v>
      </c>
      <c r="Z17" s="743">
        <v>728</v>
      </c>
      <c r="AA17" s="743">
        <v>652</v>
      </c>
      <c r="AB17" s="743">
        <v>625</v>
      </c>
      <c r="AC17" s="744">
        <v>39.684526790185281</v>
      </c>
      <c r="AD17" s="748">
        <v>33.718065101802623</v>
      </c>
      <c r="AE17" s="743">
        <v>37.219194470291107</v>
      </c>
      <c r="AF17" s="743">
        <v>40.937247508753032</v>
      </c>
      <c r="AG17" s="743">
        <v>41.991924629878866</v>
      </c>
      <c r="AH17" s="743">
        <v>48.341109383100054</v>
      </c>
      <c r="AI17" s="743">
        <v>48.323471400394475</v>
      </c>
      <c r="AJ17" s="744">
        <v>53.253094129669584</v>
      </c>
      <c r="AK17" s="744">
        <v>48.74606448811204</v>
      </c>
      <c r="AL17" s="744">
        <v>51.04840290025475</v>
      </c>
      <c r="AM17" s="744">
        <v>56.095448859809487</v>
      </c>
      <c r="AN17" s="744">
        <v>55.529143291813256</v>
      </c>
      <c r="AO17" s="744">
        <v>52.129412785150492</v>
      </c>
      <c r="AP17" s="744">
        <v>58.398453911436015</v>
      </c>
      <c r="AQ17" s="744">
        <v>58.285524237133117</v>
      </c>
      <c r="AR17" s="744">
        <v>57.901682612999011</v>
      </c>
      <c r="AS17" s="744">
        <v>59.418558343289526</v>
      </c>
      <c r="AT17" s="744">
        <v>61.200834556834863</v>
      </c>
      <c r="AU17" s="744">
        <v>58.854718981972425</v>
      </c>
      <c r="AV17" s="744">
        <v>57.962264150943398</v>
      </c>
      <c r="AW17" s="744">
        <v>62.457671758597336</v>
      </c>
      <c r="AX17" s="744">
        <v>59.960878724044541</v>
      </c>
      <c r="AY17" s="744">
        <v>60.765586222456193</v>
      </c>
      <c r="AZ17" s="744">
        <v>55.467511885895405</v>
      </c>
      <c r="BA17" s="744">
        <v>55.138983564341437</v>
      </c>
      <c r="BB17" s="744">
        <v>49.812819925127968</v>
      </c>
      <c r="BC17" s="744">
        <v>46.865626874625072</v>
      </c>
    </row>
    <row r="18" spans="1:55" ht="18" customHeight="1" x14ac:dyDescent="0.2">
      <c r="A18" s="390" t="s">
        <v>230</v>
      </c>
      <c r="B18" s="468">
        <v>146</v>
      </c>
      <c r="C18" s="469">
        <v>110</v>
      </c>
      <c r="D18" s="741">
        <v>127</v>
      </c>
      <c r="E18" s="741">
        <v>134</v>
      </c>
      <c r="F18" s="742">
        <v>141</v>
      </c>
      <c r="G18" s="745">
        <v>173</v>
      </c>
      <c r="H18" s="745">
        <v>189</v>
      </c>
      <c r="I18" s="745">
        <v>203</v>
      </c>
      <c r="J18" s="745">
        <v>183</v>
      </c>
      <c r="K18" s="746">
        <v>200</v>
      </c>
      <c r="L18" s="746">
        <v>259</v>
      </c>
      <c r="M18" s="746">
        <v>208</v>
      </c>
      <c r="N18" s="746">
        <v>243</v>
      </c>
      <c r="O18" s="746">
        <v>287</v>
      </c>
      <c r="P18" s="746">
        <v>302</v>
      </c>
      <c r="Q18" s="746">
        <v>280</v>
      </c>
      <c r="R18" s="746">
        <v>312</v>
      </c>
      <c r="S18" s="746">
        <v>317</v>
      </c>
      <c r="T18" s="746">
        <v>286</v>
      </c>
      <c r="U18" s="747">
        <v>317</v>
      </c>
      <c r="V18" s="747">
        <v>319</v>
      </c>
      <c r="W18" s="747">
        <v>330</v>
      </c>
      <c r="X18" s="743">
        <v>81</v>
      </c>
      <c r="Y18" s="743">
        <v>290</v>
      </c>
      <c r="Z18" s="743">
        <v>288</v>
      </c>
      <c r="AA18" s="743">
        <v>252</v>
      </c>
      <c r="AB18" s="743">
        <v>232</v>
      </c>
      <c r="AC18" s="744">
        <v>50.06858710562414</v>
      </c>
      <c r="AD18" s="748">
        <v>39.440659734671925</v>
      </c>
      <c r="AE18" s="743">
        <v>46.282798833819243</v>
      </c>
      <c r="AF18" s="743">
        <v>49.391817176557318</v>
      </c>
      <c r="AG18" s="743">
        <v>51.366120218579233</v>
      </c>
      <c r="AH18" s="743">
        <v>58.525033829499321</v>
      </c>
      <c r="AI18" s="743">
        <v>59.866962305986696</v>
      </c>
      <c r="AJ18" s="744">
        <v>56.388888888888886</v>
      </c>
      <c r="AK18" s="744">
        <v>48.006295907660018</v>
      </c>
      <c r="AL18" s="744">
        <v>47.014574518100609</v>
      </c>
      <c r="AM18" s="744">
        <v>59.07846715328467</v>
      </c>
      <c r="AN18" s="744">
        <v>47.208352246935995</v>
      </c>
      <c r="AO18" s="744">
        <v>48.785384460951619</v>
      </c>
      <c r="AP18" s="744">
        <v>54.708349218452156</v>
      </c>
      <c r="AQ18" s="744">
        <v>57.196969696969695</v>
      </c>
      <c r="AR18" s="744">
        <v>52.572286894479909</v>
      </c>
      <c r="AS18" s="744">
        <v>57.142857142857146</v>
      </c>
      <c r="AT18" s="744">
        <v>56.83040516314091</v>
      </c>
      <c r="AU18" s="744">
        <v>50.530035335689043</v>
      </c>
      <c r="AV18" s="744">
        <v>56.245564229950318</v>
      </c>
      <c r="AW18" s="744">
        <v>57.005003573981412</v>
      </c>
      <c r="AX18" s="744">
        <v>59.086839749328561</v>
      </c>
      <c r="AY18" s="744">
        <v>63.593294460641403</v>
      </c>
      <c r="AZ18" s="744">
        <v>53.035844915874179</v>
      </c>
      <c r="BA18" s="744">
        <v>53.244592346089853</v>
      </c>
      <c r="BB18" s="744">
        <v>47.863247863247864</v>
      </c>
      <c r="BC18" s="744">
        <v>43.922756531616812</v>
      </c>
    </row>
    <row r="19" spans="1:55" ht="12" customHeight="1" x14ac:dyDescent="0.2">
      <c r="A19" s="390" t="s">
        <v>231</v>
      </c>
      <c r="B19" s="468">
        <v>45</v>
      </c>
      <c r="C19" s="469">
        <v>32</v>
      </c>
      <c r="D19" s="741">
        <v>40</v>
      </c>
      <c r="E19" s="741">
        <v>46</v>
      </c>
      <c r="F19" s="742">
        <v>52</v>
      </c>
      <c r="G19" s="745">
        <v>76</v>
      </c>
      <c r="H19" s="745">
        <v>70</v>
      </c>
      <c r="I19" s="745">
        <v>92</v>
      </c>
      <c r="J19" s="745">
        <v>96</v>
      </c>
      <c r="K19" s="746">
        <v>97</v>
      </c>
      <c r="L19" s="746">
        <v>97</v>
      </c>
      <c r="M19" s="746">
        <v>115</v>
      </c>
      <c r="N19" s="746">
        <v>106</v>
      </c>
      <c r="O19" s="746">
        <v>117</v>
      </c>
      <c r="P19" s="746">
        <v>115</v>
      </c>
      <c r="Q19" s="746">
        <v>133</v>
      </c>
      <c r="R19" s="746">
        <v>129</v>
      </c>
      <c r="S19" s="746">
        <v>130</v>
      </c>
      <c r="T19" s="746">
        <v>125</v>
      </c>
      <c r="U19" s="747">
        <v>109</v>
      </c>
      <c r="V19" s="747">
        <v>161</v>
      </c>
      <c r="W19" s="747">
        <v>114</v>
      </c>
      <c r="X19" s="743">
        <v>65</v>
      </c>
      <c r="Y19" s="743">
        <v>134</v>
      </c>
      <c r="Z19" s="743">
        <v>107</v>
      </c>
      <c r="AA19" s="743">
        <v>94</v>
      </c>
      <c r="AB19" s="743">
        <v>90</v>
      </c>
      <c r="AC19" s="744">
        <v>29.411764705882351</v>
      </c>
      <c r="AD19" s="748">
        <v>21.234240212342403</v>
      </c>
      <c r="AE19" s="743">
        <v>26.109660574412533</v>
      </c>
      <c r="AF19" s="743">
        <v>28.325123152709359</v>
      </c>
      <c r="AG19" s="743">
        <v>30.144927536231883</v>
      </c>
      <c r="AH19" s="743">
        <v>43.18181818181818</v>
      </c>
      <c r="AI19" s="743">
        <v>42.787286063569681</v>
      </c>
      <c r="AJ19" s="744">
        <v>55.28846153846154</v>
      </c>
      <c r="AK19" s="744">
        <v>56.570418385385977</v>
      </c>
      <c r="AL19" s="744">
        <v>54.433221099887767</v>
      </c>
      <c r="AM19" s="744">
        <v>54.49438202247191</v>
      </c>
      <c r="AN19" s="744">
        <v>62.807209175314036</v>
      </c>
      <c r="AO19" s="744">
        <v>56.623931623931625</v>
      </c>
      <c r="AP19" s="744">
        <v>62.4</v>
      </c>
      <c r="AQ19" s="744">
        <v>62.533985861881455</v>
      </c>
      <c r="AR19" s="744">
        <v>71.46695325094035</v>
      </c>
      <c r="AS19" s="744">
        <v>69.243156199677941</v>
      </c>
      <c r="AT19" s="744">
        <v>71.585903083700444</v>
      </c>
      <c r="AU19" s="744">
        <v>67.4217907227616</v>
      </c>
      <c r="AV19" s="744">
        <v>59.014618299945859</v>
      </c>
      <c r="AW19" s="744">
        <v>86.096256684491976</v>
      </c>
      <c r="AX19" s="744">
        <v>61.755146262188518</v>
      </c>
      <c r="AY19" s="744">
        <v>61.563169164882225</v>
      </c>
      <c r="AZ19" s="744">
        <v>74.033149171270722</v>
      </c>
      <c r="BA19" s="744">
        <v>59.148700939745716</v>
      </c>
      <c r="BB19" s="744">
        <v>53.991958644457206</v>
      </c>
      <c r="BC19" s="744">
        <v>51.605504587155963</v>
      </c>
    </row>
    <row r="20" spans="1:55" ht="12" customHeight="1" x14ac:dyDescent="0.2">
      <c r="A20" s="390" t="s">
        <v>232</v>
      </c>
      <c r="B20" s="468">
        <v>34</v>
      </c>
      <c r="C20" s="469">
        <v>33</v>
      </c>
      <c r="D20" s="741">
        <v>37</v>
      </c>
      <c r="E20" s="741">
        <v>41</v>
      </c>
      <c r="F20" s="742">
        <v>47</v>
      </c>
      <c r="G20" s="745">
        <v>41</v>
      </c>
      <c r="H20" s="745">
        <v>37</v>
      </c>
      <c r="I20" s="745">
        <v>65</v>
      </c>
      <c r="J20" s="745">
        <v>50</v>
      </c>
      <c r="K20" s="746">
        <v>67</v>
      </c>
      <c r="L20" s="746">
        <v>58</v>
      </c>
      <c r="M20" s="746">
        <v>91</v>
      </c>
      <c r="N20" s="746">
        <v>79</v>
      </c>
      <c r="O20" s="746">
        <v>89</v>
      </c>
      <c r="P20" s="746">
        <v>83</v>
      </c>
      <c r="Q20" s="746">
        <v>92</v>
      </c>
      <c r="R20" s="746">
        <v>79</v>
      </c>
      <c r="S20" s="746">
        <v>102</v>
      </c>
      <c r="T20" s="746">
        <v>97</v>
      </c>
      <c r="U20" s="747">
        <v>101</v>
      </c>
      <c r="V20" s="747">
        <v>110</v>
      </c>
      <c r="W20" s="747">
        <v>104</v>
      </c>
      <c r="X20" s="743">
        <v>52</v>
      </c>
      <c r="Y20" s="743">
        <v>88</v>
      </c>
      <c r="Z20" s="743">
        <v>98</v>
      </c>
      <c r="AA20" s="743">
        <v>98</v>
      </c>
      <c r="AB20" s="743">
        <v>87</v>
      </c>
      <c r="AC20" s="744">
        <v>25.85551330798479</v>
      </c>
      <c r="AD20" s="748">
        <v>26.4</v>
      </c>
      <c r="AE20" s="743">
        <v>31.81427343078246</v>
      </c>
      <c r="AF20" s="743">
        <v>36.251105216622456</v>
      </c>
      <c r="AG20" s="743">
        <v>43.11926605504587</v>
      </c>
      <c r="AH20" s="743">
        <v>37.23887375113533</v>
      </c>
      <c r="AI20" s="743">
        <v>33.273381294964025</v>
      </c>
      <c r="AJ20" s="744">
        <v>57.420494699646646</v>
      </c>
      <c r="AK20" s="744">
        <v>44.326241134751776</v>
      </c>
      <c r="AL20" s="744">
        <v>54.427294882209587</v>
      </c>
      <c r="AM20" s="744">
        <v>47.815333882934873</v>
      </c>
      <c r="AN20" s="744">
        <v>72.916666666666671</v>
      </c>
      <c r="AO20" s="744">
        <v>58.867362146050674</v>
      </c>
      <c r="AP20" s="744">
        <v>65.058479532163744</v>
      </c>
      <c r="AQ20" s="744">
        <v>59.455587392550143</v>
      </c>
      <c r="AR20" s="744">
        <v>66.618392469225199</v>
      </c>
      <c r="AS20" s="744">
        <v>56.590257879656157</v>
      </c>
      <c r="AT20" s="744">
        <v>68.640646029609684</v>
      </c>
      <c r="AU20" s="744">
        <v>65.363881401617249</v>
      </c>
      <c r="AV20" s="744">
        <v>64.372211599745057</v>
      </c>
      <c r="AW20" s="744">
        <v>68.238213399503721</v>
      </c>
      <c r="AX20" s="744">
        <v>62.424969987995198</v>
      </c>
      <c r="AY20" s="744">
        <v>66.2020905923345</v>
      </c>
      <c r="AZ20" s="744">
        <v>50.056882821387944</v>
      </c>
      <c r="BA20" s="744">
        <v>56.484149855907781</v>
      </c>
      <c r="BB20" s="744">
        <v>56.778679026651218</v>
      </c>
      <c r="BC20" s="744">
        <v>50</v>
      </c>
    </row>
    <row r="21" spans="1:55" ht="12" customHeight="1" x14ac:dyDescent="0.2">
      <c r="A21" s="390" t="s">
        <v>233</v>
      </c>
      <c r="B21" s="468">
        <v>92</v>
      </c>
      <c r="C21" s="469">
        <v>85</v>
      </c>
      <c r="D21" s="741">
        <v>76</v>
      </c>
      <c r="E21" s="741">
        <v>83</v>
      </c>
      <c r="F21" s="742">
        <v>72</v>
      </c>
      <c r="G21" s="745">
        <v>83</v>
      </c>
      <c r="H21" s="745">
        <v>86</v>
      </c>
      <c r="I21" s="745">
        <v>92</v>
      </c>
      <c r="J21" s="745">
        <v>106</v>
      </c>
      <c r="K21" s="746">
        <v>137</v>
      </c>
      <c r="L21" s="746">
        <v>145</v>
      </c>
      <c r="M21" s="746">
        <v>147</v>
      </c>
      <c r="N21" s="746">
        <v>158</v>
      </c>
      <c r="O21" s="746">
        <v>176</v>
      </c>
      <c r="P21" s="746">
        <v>176</v>
      </c>
      <c r="Q21" s="746">
        <v>170</v>
      </c>
      <c r="R21" s="746">
        <v>196</v>
      </c>
      <c r="S21" s="746">
        <v>204</v>
      </c>
      <c r="T21" s="746">
        <v>224</v>
      </c>
      <c r="U21" s="747">
        <v>204</v>
      </c>
      <c r="V21" s="747">
        <v>202</v>
      </c>
      <c r="W21" s="747">
        <v>212</v>
      </c>
      <c r="X21" s="743">
        <v>27</v>
      </c>
      <c r="Y21" s="743">
        <v>182</v>
      </c>
      <c r="Z21" s="743">
        <v>189</v>
      </c>
      <c r="AA21" s="743">
        <v>174</v>
      </c>
      <c r="AB21" s="743">
        <v>176</v>
      </c>
      <c r="AC21" s="744">
        <v>41.311180960933989</v>
      </c>
      <c r="AD21" s="748">
        <v>39.260969976905315</v>
      </c>
      <c r="AE21" s="743">
        <v>36.468330134357004</v>
      </c>
      <c r="AF21" s="743">
        <v>42.390194075587331</v>
      </c>
      <c r="AG21" s="743">
        <v>38.502673796791441</v>
      </c>
      <c r="AH21" s="743">
        <v>43.707214323328067</v>
      </c>
      <c r="AI21" s="743">
        <v>45.915643352909768</v>
      </c>
      <c r="AJ21" s="744">
        <v>44.965786901270775</v>
      </c>
      <c r="AK21" s="744">
        <v>47.747747747747745</v>
      </c>
      <c r="AL21" s="744">
        <v>53.746567281286779</v>
      </c>
      <c r="AM21" s="744">
        <v>55.640828856485037</v>
      </c>
      <c r="AN21" s="744">
        <v>55.724033358605006</v>
      </c>
      <c r="AO21" s="744">
        <v>54.709141274238227</v>
      </c>
      <c r="AP21" s="744">
        <v>59.060402684563755</v>
      </c>
      <c r="AQ21" s="744">
        <v>57.328990228013026</v>
      </c>
      <c r="AR21" s="744">
        <v>54.452274183215884</v>
      </c>
      <c r="AS21" s="744">
        <v>58.402860548271754</v>
      </c>
      <c r="AT21" s="744">
        <v>58.235797887524981</v>
      </c>
      <c r="AU21" s="744">
        <v>62.378167641325533</v>
      </c>
      <c r="AV21" s="744">
        <v>56.698165647581988</v>
      </c>
      <c r="AW21" s="744">
        <v>55.754899254761249</v>
      </c>
      <c r="AX21" s="744">
        <v>58.742033804377947</v>
      </c>
      <c r="AY21" s="744">
        <v>52.967276760953965</v>
      </c>
      <c r="AZ21" s="744">
        <v>50.110132158590311</v>
      </c>
      <c r="BA21" s="744">
        <v>51.611141452758055</v>
      </c>
      <c r="BB21" s="744">
        <v>47.244094488188978</v>
      </c>
      <c r="BC21" s="744">
        <v>47.071409467772135</v>
      </c>
    </row>
    <row r="22" spans="1:55" ht="12" customHeight="1" x14ac:dyDescent="0.2">
      <c r="A22" s="390" t="s">
        <v>234</v>
      </c>
      <c r="B22" s="478" t="s">
        <v>88</v>
      </c>
      <c r="C22" s="478" t="s">
        <v>88</v>
      </c>
      <c r="D22" s="920" t="s">
        <v>88</v>
      </c>
      <c r="E22" s="478" t="s">
        <v>88</v>
      </c>
      <c r="F22" s="478" t="s">
        <v>88</v>
      </c>
      <c r="G22" s="478" t="s">
        <v>88</v>
      </c>
      <c r="H22" s="474">
        <v>10</v>
      </c>
      <c r="I22" s="474">
        <v>17</v>
      </c>
      <c r="J22" s="474">
        <v>14</v>
      </c>
      <c r="K22" s="444">
        <v>20</v>
      </c>
      <c r="L22" s="444">
        <v>24</v>
      </c>
      <c r="M22" s="444">
        <v>23</v>
      </c>
      <c r="N22" s="444">
        <v>15</v>
      </c>
      <c r="O22" s="444">
        <v>26</v>
      </c>
      <c r="P22" s="444">
        <v>25</v>
      </c>
      <c r="Q22" s="444">
        <v>27</v>
      </c>
      <c r="R22" s="444">
        <v>30</v>
      </c>
      <c r="S22" s="444">
        <v>39</v>
      </c>
      <c r="T22" s="444">
        <v>45</v>
      </c>
      <c r="U22" s="475">
        <v>37</v>
      </c>
      <c r="V22" s="475">
        <v>38</v>
      </c>
      <c r="W22" s="475">
        <v>37</v>
      </c>
      <c r="X22" s="472">
        <v>53</v>
      </c>
      <c r="Y22" s="472">
        <v>41</v>
      </c>
      <c r="Z22" s="472">
        <v>46</v>
      </c>
      <c r="AA22" s="472">
        <v>34</v>
      </c>
      <c r="AB22" s="472">
        <v>40</v>
      </c>
      <c r="AC22" s="479" t="s">
        <v>88</v>
      </c>
      <c r="AD22" s="480" t="s">
        <v>88</v>
      </c>
      <c r="AE22" s="921" t="s">
        <v>88</v>
      </c>
      <c r="AF22" s="479" t="s">
        <v>88</v>
      </c>
      <c r="AG22" s="481" t="s">
        <v>88</v>
      </c>
      <c r="AH22" s="481" t="s">
        <v>88</v>
      </c>
      <c r="AI22" s="472">
        <v>29.940119760479043</v>
      </c>
      <c r="AJ22" s="473">
        <v>46.575342465753423</v>
      </c>
      <c r="AK22" s="473">
        <v>39.548022598870055</v>
      </c>
      <c r="AL22" s="473">
        <v>51.282051282051285</v>
      </c>
      <c r="AM22" s="473">
        <v>58.536585365853661</v>
      </c>
      <c r="AN22" s="473">
        <v>58.3756345177665</v>
      </c>
      <c r="AO22" s="473">
        <v>33.632286995515692</v>
      </c>
      <c r="AP22" s="473">
        <v>60.185185185185183</v>
      </c>
      <c r="AQ22" s="473">
        <v>56.561085972850677</v>
      </c>
      <c r="AR22" s="473">
        <v>62.211981566820278</v>
      </c>
      <c r="AS22" s="473">
        <v>62.5</v>
      </c>
      <c r="AT22" s="473">
        <v>69.892473118279568</v>
      </c>
      <c r="AU22" s="473">
        <v>73.409461663947795</v>
      </c>
      <c r="AV22" s="473">
        <v>61.666666666666664</v>
      </c>
      <c r="AW22" s="473">
        <v>64.625850340136054</v>
      </c>
      <c r="AX22" s="473">
        <v>63.139931740614337</v>
      </c>
      <c r="AY22" s="473">
        <v>63.621533442088094</v>
      </c>
      <c r="AZ22" s="473">
        <v>70.325900514579757</v>
      </c>
      <c r="BA22" s="473">
        <v>78.231292517006807</v>
      </c>
      <c r="BB22" s="473">
        <v>50.445103857566764</v>
      </c>
      <c r="BC22" s="473">
        <v>48.134777376654633</v>
      </c>
    </row>
    <row r="23" spans="1:55" ht="18" customHeight="1" x14ac:dyDescent="0.2">
      <c r="A23" s="390" t="s">
        <v>290</v>
      </c>
      <c r="B23" s="468">
        <v>288</v>
      </c>
      <c r="C23" s="469">
        <v>271</v>
      </c>
      <c r="D23" s="741">
        <v>290</v>
      </c>
      <c r="E23" s="741">
        <v>284</v>
      </c>
      <c r="F23" s="742">
        <v>348</v>
      </c>
      <c r="G23" s="742">
        <v>393</v>
      </c>
      <c r="H23" s="742">
        <v>363</v>
      </c>
      <c r="I23" s="742">
        <v>478</v>
      </c>
      <c r="J23" s="742">
        <v>524</v>
      </c>
      <c r="K23" s="741">
        <v>532</v>
      </c>
      <c r="L23" s="741">
        <v>590</v>
      </c>
      <c r="M23" s="741">
        <v>623</v>
      </c>
      <c r="N23" s="741">
        <v>639</v>
      </c>
      <c r="O23" s="741">
        <v>711</v>
      </c>
      <c r="P23" s="741">
        <v>684</v>
      </c>
      <c r="Q23" s="741">
        <v>731</v>
      </c>
      <c r="R23" s="741">
        <v>803</v>
      </c>
      <c r="S23" s="741">
        <v>752</v>
      </c>
      <c r="T23" s="741">
        <v>766</v>
      </c>
      <c r="U23" s="741">
        <v>790</v>
      </c>
      <c r="V23" s="741">
        <v>809</v>
      </c>
      <c r="W23" s="741">
        <v>806</v>
      </c>
      <c r="X23" s="743">
        <v>345</v>
      </c>
      <c r="Y23" s="743">
        <v>664</v>
      </c>
      <c r="Z23" s="743">
        <v>612</v>
      </c>
      <c r="AA23" s="743">
        <v>658</v>
      </c>
      <c r="AB23" s="743">
        <v>510</v>
      </c>
      <c r="AC23" s="744">
        <v>32.586558044806516</v>
      </c>
      <c r="AD23" s="748">
        <v>31.099380307551066</v>
      </c>
      <c r="AE23" s="743">
        <v>33.858727378867485</v>
      </c>
      <c r="AF23" s="743">
        <v>33.886171101300562</v>
      </c>
      <c r="AG23" s="743">
        <v>41.71661472069048</v>
      </c>
      <c r="AH23" s="743">
        <v>46.718972895863054</v>
      </c>
      <c r="AI23" s="743">
        <v>41.561712846347604</v>
      </c>
      <c r="AJ23" s="744">
        <v>51.205141938939477</v>
      </c>
      <c r="AK23" s="744">
        <v>53.826399589111453</v>
      </c>
      <c r="AL23" s="744">
        <v>51.816499464303106</v>
      </c>
      <c r="AM23" s="744">
        <v>55.929471987866151</v>
      </c>
      <c r="AN23" s="744">
        <v>58.834639720464637</v>
      </c>
      <c r="AO23" s="744">
        <v>58.79105713497102</v>
      </c>
      <c r="AP23" s="744">
        <v>64.088696592752839</v>
      </c>
      <c r="AQ23" s="744">
        <v>60.692102928127774</v>
      </c>
      <c r="AR23" s="744">
        <v>64.218571554071858</v>
      </c>
      <c r="AS23" s="744">
        <v>69.990412272291465</v>
      </c>
      <c r="AT23" s="744">
        <v>65.255119750086777</v>
      </c>
      <c r="AU23" s="744">
        <v>65.537303216974678</v>
      </c>
      <c r="AV23" s="744">
        <v>66.397713901496047</v>
      </c>
      <c r="AW23" s="744">
        <v>67.704410410913042</v>
      </c>
      <c r="AX23" s="744">
        <v>67.759562841530055</v>
      </c>
      <c r="AY23" s="744">
        <v>56.946826758147516</v>
      </c>
      <c r="AZ23" s="744">
        <v>56.65045644569576</v>
      </c>
      <c r="BA23" s="744">
        <v>52.936597180174722</v>
      </c>
      <c r="BB23" s="744">
        <v>56.422569027611047</v>
      </c>
      <c r="BC23" s="744">
        <v>43.60837964942283</v>
      </c>
    </row>
    <row r="24" spans="1:55" ht="18" customHeight="1" x14ac:dyDescent="0.2">
      <c r="A24" s="390" t="s">
        <v>235</v>
      </c>
      <c r="B24" s="468">
        <v>60</v>
      </c>
      <c r="C24" s="469">
        <v>63</v>
      </c>
      <c r="D24" s="741">
        <v>60</v>
      </c>
      <c r="E24" s="741">
        <v>52</v>
      </c>
      <c r="F24" s="742">
        <v>93</v>
      </c>
      <c r="G24" s="745">
        <v>92</v>
      </c>
      <c r="H24" s="745">
        <v>82</v>
      </c>
      <c r="I24" s="745">
        <v>110</v>
      </c>
      <c r="J24" s="745">
        <v>138</v>
      </c>
      <c r="K24" s="746">
        <v>131</v>
      </c>
      <c r="L24" s="746">
        <v>155</v>
      </c>
      <c r="M24" s="746">
        <v>151</v>
      </c>
      <c r="N24" s="746">
        <v>165</v>
      </c>
      <c r="O24" s="746">
        <v>191</v>
      </c>
      <c r="P24" s="746">
        <v>172</v>
      </c>
      <c r="Q24" s="746">
        <v>194</v>
      </c>
      <c r="R24" s="746">
        <v>219</v>
      </c>
      <c r="S24" s="746">
        <v>218</v>
      </c>
      <c r="T24" s="746">
        <v>224</v>
      </c>
      <c r="U24" s="747">
        <v>237</v>
      </c>
      <c r="V24" s="747">
        <v>222</v>
      </c>
      <c r="W24" s="747">
        <v>231</v>
      </c>
      <c r="X24" s="743">
        <v>65</v>
      </c>
      <c r="Y24" s="743">
        <v>196</v>
      </c>
      <c r="Z24" s="743">
        <v>180</v>
      </c>
      <c r="AA24" s="743">
        <v>204</v>
      </c>
      <c r="AB24" s="743">
        <v>139</v>
      </c>
      <c r="AC24" s="744">
        <v>34.482758620689658</v>
      </c>
      <c r="AD24" s="748">
        <v>36.43724696356275</v>
      </c>
      <c r="AE24" s="743">
        <v>35.026269702276707</v>
      </c>
      <c r="AF24" s="743">
        <v>30.678466076696164</v>
      </c>
      <c r="AG24" s="743">
        <v>54.385964912280699</v>
      </c>
      <c r="AH24" s="743">
        <v>52.541404911479155</v>
      </c>
      <c r="AI24" s="743">
        <v>44.062332079527138</v>
      </c>
      <c r="AJ24" s="744">
        <v>55</v>
      </c>
      <c r="AK24" s="744">
        <v>65.155807365439088</v>
      </c>
      <c r="AL24" s="744">
        <v>55.157894736842103</v>
      </c>
      <c r="AM24" s="744">
        <v>62.702265372168284</v>
      </c>
      <c r="AN24" s="744">
        <v>59.731012658227847</v>
      </c>
      <c r="AO24" s="744">
        <v>60.483870967741936</v>
      </c>
      <c r="AP24" s="744">
        <v>68.532472192321492</v>
      </c>
      <c r="AQ24" s="744">
        <v>59.577416002771045</v>
      </c>
      <c r="AR24" s="744">
        <v>64.904650384744059</v>
      </c>
      <c r="AS24" s="744">
        <v>69.945704247844134</v>
      </c>
      <c r="AT24" s="744">
        <v>67.638845795842386</v>
      </c>
      <c r="AU24" s="744">
        <v>69.586828207517868</v>
      </c>
      <c r="AV24" s="744">
        <v>72.654812998160637</v>
      </c>
      <c r="AW24" s="744">
        <v>66.11078022632519</v>
      </c>
      <c r="AX24" s="744">
        <v>68.566340160284952</v>
      </c>
      <c r="AY24" s="744">
        <v>58.229352346999406</v>
      </c>
      <c r="AZ24" s="744">
        <v>57.988165680473372</v>
      </c>
      <c r="BA24" s="744">
        <v>55.248618784530386</v>
      </c>
      <c r="BB24" s="744">
        <v>62.404405016824718</v>
      </c>
      <c r="BC24" s="744">
        <v>41.943270971635485</v>
      </c>
    </row>
    <row r="25" spans="1:55" ht="12" customHeight="1" x14ac:dyDescent="0.2">
      <c r="A25" s="390" t="s">
        <v>236</v>
      </c>
      <c r="B25" s="468">
        <v>62</v>
      </c>
      <c r="C25" s="469">
        <v>61</v>
      </c>
      <c r="D25" s="741">
        <v>64</v>
      </c>
      <c r="E25" s="741">
        <v>55</v>
      </c>
      <c r="F25" s="742">
        <v>71</v>
      </c>
      <c r="G25" s="745">
        <v>85</v>
      </c>
      <c r="H25" s="745">
        <v>87</v>
      </c>
      <c r="I25" s="745">
        <v>118</v>
      </c>
      <c r="J25" s="745">
        <v>103</v>
      </c>
      <c r="K25" s="746">
        <v>114</v>
      </c>
      <c r="L25" s="746">
        <v>112</v>
      </c>
      <c r="M25" s="746">
        <v>142</v>
      </c>
      <c r="N25" s="746">
        <v>143</v>
      </c>
      <c r="O25" s="746">
        <v>182</v>
      </c>
      <c r="P25" s="746">
        <v>169</v>
      </c>
      <c r="Q25" s="746">
        <v>158</v>
      </c>
      <c r="R25" s="746">
        <v>189</v>
      </c>
      <c r="S25" s="746">
        <v>138</v>
      </c>
      <c r="T25" s="746">
        <v>169</v>
      </c>
      <c r="U25" s="747">
        <v>171</v>
      </c>
      <c r="V25" s="747">
        <v>174</v>
      </c>
      <c r="W25" s="747">
        <v>181</v>
      </c>
      <c r="X25" s="743">
        <v>64</v>
      </c>
      <c r="Y25" s="743">
        <v>163</v>
      </c>
      <c r="Z25" s="743">
        <v>165</v>
      </c>
      <c r="AA25" s="743">
        <v>165</v>
      </c>
      <c r="AB25" s="743">
        <v>129</v>
      </c>
      <c r="AC25" s="744">
        <v>30.907278165503488</v>
      </c>
      <c r="AD25" s="748">
        <v>30.715005035246726</v>
      </c>
      <c r="AE25" s="743">
        <v>32.703117015840576</v>
      </c>
      <c r="AF25" s="743">
        <v>29.023746701846967</v>
      </c>
      <c r="AG25" s="743">
        <v>34.752814488497307</v>
      </c>
      <c r="AH25" s="743">
        <v>41.32231404958678</v>
      </c>
      <c r="AI25" s="743">
        <v>41.507633587786259</v>
      </c>
      <c r="AJ25" s="744">
        <v>53.539019963702358</v>
      </c>
      <c r="AK25" s="744">
        <v>44.704861111111114</v>
      </c>
      <c r="AL25" s="744">
        <v>48.20295983086681</v>
      </c>
      <c r="AM25" s="744">
        <v>47.039059218815623</v>
      </c>
      <c r="AN25" s="744">
        <v>58.799171842650104</v>
      </c>
      <c r="AO25" s="744">
        <v>59.262329050973889</v>
      </c>
      <c r="AP25" s="744">
        <v>73.475979006863142</v>
      </c>
      <c r="AQ25" s="744">
        <v>66.456940621313407</v>
      </c>
      <c r="AR25" s="744">
        <v>61.96078431372549</v>
      </c>
      <c r="AS25" s="744">
        <v>73.284218689414502</v>
      </c>
      <c r="AT25" s="744">
        <v>54.287962234461055</v>
      </c>
      <c r="AU25" s="744">
        <v>64.651874521805667</v>
      </c>
      <c r="AV25" s="744">
        <v>62.295081967213115</v>
      </c>
      <c r="AW25" s="744">
        <v>62.79321544568748</v>
      </c>
      <c r="AX25" s="744">
        <v>65.248738284066334</v>
      </c>
      <c r="AY25" s="744">
        <v>56.575496440614465</v>
      </c>
      <c r="AZ25" s="744">
        <v>59.380692167577415</v>
      </c>
      <c r="BA25" s="744">
        <v>59.416636658264316</v>
      </c>
      <c r="BB25" s="744">
        <v>57.491289198606275</v>
      </c>
      <c r="BC25" s="744">
        <v>44.80722473080931</v>
      </c>
    </row>
    <row r="26" spans="1:55" ht="12" customHeight="1" x14ac:dyDescent="0.2">
      <c r="A26" s="390" t="s">
        <v>237</v>
      </c>
      <c r="B26" s="468">
        <v>36</v>
      </c>
      <c r="C26" s="469">
        <v>27</v>
      </c>
      <c r="D26" s="741">
        <v>38</v>
      </c>
      <c r="E26" s="741">
        <v>33</v>
      </c>
      <c r="F26" s="742">
        <v>30</v>
      </c>
      <c r="G26" s="745">
        <v>39</v>
      </c>
      <c r="H26" s="745">
        <v>31</v>
      </c>
      <c r="I26" s="745">
        <v>50</v>
      </c>
      <c r="J26" s="745">
        <v>41</v>
      </c>
      <c r="K26" s="746">
        <v>46</v>
      </c>
      <c r="L26" s="746">
        <v>56</v>
      </c>
      <c r="M26" s="746">
        <v>58</v>
      </c>
      <c r="N26" s="746">
        <v>84</v>
      </c>
      <c r="O26" s="746">
        <v>67</v>
      </c>
      <c r="P26" s="746">
        <v>74</v>
      </c>
      <c r="Q26" s="746">
        <v>71</v>
      </c>
      <c r="R26" s="746">
        <v>65</v>
      </c>
      <c r="S26" s="746">
        <v>67</v>
      </c>
      <c r="T26" s="746">
        <v>61</v>
      </c>
      <c r="U26" s="747">
        <v>61</v>
      </c>
      <c r="V26" s="747">
        <v>85</v>
      </c>
      <c r="W26" s="747">
        <v>61</v>
      </c>
      <c r="X26" s="743">
        <v>38</v>
      </c>
      <c r="Y26" s="743">
        <v>57</v>
      </c>
      <c r="Z26" s="743">
        <v>57</v>
      </c>
      <c r="AA26" s="743">
        <v>45</v>
      </c>
      <c r="AB26" s="743">
        <v>47</v>
      </c>
      <c r="AC26" s="744">
        <v>34.883720930232556</v>
      </c>
      <c r="AD26" s="748">
        <v>27.355623100303951</v>
      </c>
      <c r="AE26" s="743">
        <v>39.296794208893488</v>
      </c>
      <c r="AF26" s="743">
        <v>33.742331288343557</v>
      </c>
      <c r="AG26" s="743">
        <v>33.333333333333336</v>
      </c>
      <c r="AH26" s="743">
        <v>42.857142857142854</v>
      </c>
      <c r="AI26" s="743">
        <v>35.067873303167424</v>
      </c>
      <c r="AJ26" s="744">
        <v>50.709939148073019</v>
      </c>
      <c r="AK26" s="744">
        <v>38.715769593956566</v>
      </c>
      <c r="AL26" s="744">
        <v>42.671614100185529</v>
      </c>
      <c r="AM26" s="744">
        <v>50.044682752457554</v>
      </c>
      <c r="AN26" s="744">
        <v>54.003724394785849</v>
      </c>
      <c r="AO26" s="744">
        <v>77.41935483870968</v>
      </c>
      <c r="AP26" s="744">
        <v>60.414788097385035</v>
      </c>
      <c r="AQ26" s="744">
        <v>64.741907261592303</v>
      </c>
      <c r="AR26" s="744">
        <v>61.739130434782609</v>
      </c>
      <c r="AS26" s="744">
        <v>55.603079555175363</v>
      </c>
      <c r="AT26" s="744">
        <v>58.311575282854655</v>
      </c>
      <c r="AU26" s="744">
        <v>53.089643167972149</v>
      </c>
      <c r="AV26" s="744">
        <v>52.997393570807994</v>
      </c>
      <c r="AW26" s="744">
        <v>73.593073593073598</v>
      </c>
      <c r="AX26" s="744">
        <v>53.368328958880141</v>
      </c>
      <c r="AY26" s="744">
        <v>51.121076233183857</v>
      </c>
      <c r="AZ26" s="744">
        <v>51.865332120109187</v>
      </c>
      <c r="BA26" s="744">
        <v>52.389705882352942</v>
      </c>
      <c r="BB26" s="744">
        <v>42.412818096135723</v>
      </c>
      <c r="BC26" s="744">
        <v>43.761638733705773</v>
      </c>
    </row>
    <row r="27" spans="1:55" ht="12" customHeight="1" x14ac:dyDescent="0.2">
      <c r="A27" s="390" t="s">
        <v>238</v>
      </c>
      <c r="B27" s="468">
        <v>59</v>
      </c>
      <c r="C27" s="469">
        <v>47</v>
      </c>
      <c r="D27" s="741">
        <v>63</v>
      </c>
      <c r="E27" s="741">
        <v>72</v>
      </c>
      <c r="F27" s="742">
        <v>60</v>
      </c>
      <c r="G27" s="745">
        <v>83</v>
      </c>
      <c r="H27" s="745">
        <v>76</v>
      </c>
      <c r="I27" s="745">
        <v>94</v>
      </c>
      <c r="J27" s="745">
        <v>102</v>
      </c>
      <c r="K27" s="746">
        <v>110</v>
      </c>
      <c r="L27" s="746">
        <v>128</v>
      </c>
      <c r="M27" s="746">
        <v>120</v>
      </c>
      <c r="N27" s="746">
        <v>106</v>
      </c>
      <c r="O27" s="746">
        <v>123</v>
      </c>
      <c r="P27" s="746">
        <v>104</v>
      </c>
      <c r="Q27" s="746">
        <v>125</v>
      </c>
      <c r="R27" s="746">
        <v>153</v>
      </c>
      <c r="S27" s="746">
        <v>140</v>
      </c>
      <c r="T27" s="746">
        <v>120</v>
      </c>
      <c r="U27" s="747">
        <v>120</v>
      </c>
      <c r="V27" s="747">
        <v>120</v>
      </c>
      <c r="W27" s="747">
        <v>123</v>
      </c>
      <c r="X27" s="743">
        <v>85</v>
      </c>
      <c r="Y27" s="743">
        <v>92</v>
      </c>
      <c r="Z27" s="743">
        <v>94</v>
      </c>
      <c r="AA27" s="743">
        <v>94</v>
      </c>
      <c r="AB27" s="743">
        <v>80</v>
      </c>
      <c r="AC27" s="744">
        <v>31.003678402522333</v>
      </c>
      <c r="AD27" s="748">
        <v>24.802110817941951</v>
      </c>
      <c r="AE27" s="743">
        <v>33.943965517241381</v>
      </c>
      <c r="AF27" s="743">
        <v>40.632054176072238</v>
      </c>
      <c r="AG27" s="743">
        <v>35.128805620608901</v>
      </c>
      <c r="AH27" s="743">
        <v>48.340128130460101</v>
      </c>
      <c r="AI27" s="743">
        <v>41.942604856512141</v>
      </c>
      <c r="AJ27" s="744">
        <v>48.453608247422679</v>
      </c>
      <c r="AK27" s="744">
        <v>51.333668847508804</v>
      </c>
      <c r="AL27" s="744">
        <v>54.563492063492063</v>
      </c>
      <c r="AM27" s="744">
        <v>62.80667320902846</v>
      </c>
      <c r="AN27" s="744">
        <v>58.59375</v>
      </c>
      <c r="AO27" s="744">
        <v>51.96078431372549</v>
      </c>
      <c r="AP27" s="744">
        <v>59.737736765420109</v>
      </c>
      <c r="AQ27" s="744">
        <v>52.104208416833664</v>
      </c>
      <c r="AR27" s="744">
        <v>62.782521346057258</v>
      </c>
      <c r="AS27" s="744">
        <v>79.151577858251429</v>
      </c>
      <c r="AT27" s="744">
        <v>74.113287453679192</v>
      </c>
      <c r="AU27" s="744">
        <v>63.897763578274763</v>
      </c>
      <c r="AV27" s="744">
        <v>63.224446786090624</v>
      </c>
      <c r="AW27" s="744">
        <v>64.205457463884429</v>
      </c>
      <c r="AX27" s="744">
        <v>67.471201316511241</v>
      </c>
      <c r="AY27" s="744">
        <v>54.691997697179048</v>
      </c>
      <c r="AZ27" s="744">
        <v>52.782558806655189</v>
      </c>
      <c r="BA27" s="744">
        <v>55.261610817166371</v>
      </c>
      <c r="BB27" s="744">
        <v>55.229142185663925</v>
      </c>
      <c r="BC27" s="744">
        <v>46.865846514352668</v>
      </c>
    </row>
    <row r="28" spans="1:55" ht="12" customHeight="1" x14ac:dyDescent="0.2">
      <c r="A28" s="390" t="s">
        <v>239</v>
      </c>
      <c r="B28" s="468">
        <v>71</v>
      </c>
      <c r="C28" s="469">
        <v>73</v>
      </c>
      <c r="D28" s="741">
        <v>65</v>
      </c>
      <c r="E28" s="741">
        <v>72</v>
      </c>
      <c r="F28" s="742">
        <v>94</v>
      </c>
      <c r="G28" s="745">
        <v>94</v>
      </c>
      <c r="H28" s="745">
        <v>87</v>
      </c>
      <c r="I28" s="745">
        <v>106</v>
      </c>
      <c r="J28" s="745">
        <v>140</v>
      </c>
      <c r="K28" s="746">
        <v>131</v>
      </c>
      <c r="L28" s="746">
        <v>139</v>
      </c>
      <c r="M28" s="746">
        <v>152</v>
      </c>
      <c r="N28" s="746">
        <v>141</v>
      </c>
      <c r="O28" s="746">
        <v>148</v>
      </c>
      <c r="P28" s="746">
        <v>165</v>
      </c>
      <c r="Q28" s="746">
        <v>183</v>
      </c>
      <c r="R28" s="746">
        <v>177</v>
      </c>
      <c r="S28" s="746">
        <v>189</v>
      </c>
      <c r="T28" s="746">
        <v>192</v>
      </c>
      <c r="U28" s="747">
        <v>201</v>
      </c>
      <c r="V28" s="747">
        <v>208</v>
      </c>
      <c r="W28" s="747">
        <v>210</v>
      </c>
      <c r="X28" s="743">
        <v>93</v>
      </c>
      <c r="Y28" s="743">
        <v>156</v>
      </c>
      <c r="Z28" s="743">
        <v>116</v>
      </c>
      <c r="AA28" s="743">
        <v>150</v>
      </c>
      <c r="AB28" s="743">
        <v>115</v>
      </c>
      <c r="AC28" s="744">
        <v>32.916087158089937</v>
      </c>
      <c r="AD28" s="748">
        <v>34.482758620689658</v>
      </c>
      <c r="AE28" s="743">
        <v>31.37065637065637</v>
      </c>
      <c r="AF28" s="743">
        <v>35.276825085742281</v>
      </c>
      <c r="AG28" s="743">
        <v>47.45078243311459</v>
      </c>
      <c r="AH28" s="743">
        <v>47.546788062721298</v>
      </c>
      <c r="AI28" s="743">
        <v>41.806823642479578</v>
      </c>
      <c r="AJ28" s="744">
        <v>48.072562358276642</v>
      </c>
      <c r="AK28" s="744">
        <v>61.755624172915745</v>
      </c>
      <c r="AL28" s="744">
        <v>53.842992190711058</v>
      </c>
      <c r="AM28" s="744">
        <v>54.745962977550214</v>
      </c>
      <c r="AN28" s="744">
        <v>60.221870047543582</v>
      </c>
      <c r="AO28" s="744">
        <v>54.168267383787935</v>
      </c>
      <c r="AP28" s="744">
        <v>55.597295266716756</v>
      </c>
      <c r="AQ28" s="744">
        <v>61.088485746019991</v>
      </c>
      <c r="AR28" s="744">
        <v>67.702552719200881</v>
      </c>
      <c r="AS28" s="744">
        <v>66.516347237880495</v>
      </c>
      <c r="AT28" s="744">
        <v>69.459757442116867</v>
      </c>
      <c r="AU28" s="744">
        <v>67.892503536067892</v>
      </c>
      <c r="AV28" s="744">
        <v>70.724841660802255</v>
      </c>
      <c r="AW28" s="744">
        <v>74.391988555078683</v>
      </c>
      <c r="AX28" s="744">
        <v>75.37688442211055</v>
      </c>
      <c r="AY28" s="744">
        <v>59.50234403173458</v>
      </c>
      <c r="AZ28" s="744">
        <v>56.644880174291941</v>
      </c>
      <c r="BA28" s="744">
        <v>42.382170259408113</v>
      </c>
      <c r="BB28" s="744">
        <v>54.347826086956523</v>
      </c>
      <c r="BC28" s="744">
        <v>42.263873575891218</v>
      </c>
    </row>
    <row r="29" spans="1:55" ht="18" customHeight="1" x14ac:dyDescent="0.2">
      <c r="A29" s="482" t="s">
        <v>312</v>
      </c>
      <c r="B29" s="471" t="e">
        <v>#REF!</v>
      </c>
      <c r="C29" s="471" t="e">
        <v>#REF!</v>
      </c>
      <c r="D29" s="742">
        <v>68</v>
      </c>
      <c r="E29" s="742" t="e">
        <v>#REF!</v>
      </c>
      <c r="F29" s="742" t="e">
        <v>#REF!</v>
      </c>
      <c r="G29" s="742" t="e">
        <v>#REF!</v>
      </c>
      <c r="H29" s="742" t="e">
        <v>#REF!</v>
      </c>
      <c r="I29" s="742">
        <v>220</v>
      </c>
      <c r="J29" s="742" t="e">
        <v>#REF!</v>
      </c>
      <c r="K29" s="741" t="e">
        <v>#REF!</v>
      </c>
      <c r="L29" s="741" t="e">
        <v>#REF!</v>
      </c>
      <c r="M29" s="742">
        <v>265</v>
      </c>
      <c r="N29" s="742" t="e">
        <v>#REF!</v>
      </c>
      <c r="O29" s="742" t="e">
        <v>#REF!</v>
      </c>
      <c r="P29" s="742">
        <v>256</v>
      </c>
      <c r="Q29" s="741">
        <v>233</v>
      </c>
      <c r="R29" s="741">
        <v>271</v>
      </c>
      <c r="S29" s="741">
        <v>273</v>
      </c>
      <c r="T29" s="741">
        <v>272</v>
      </c>
      <c r="U29" s="741">
        <v>259</v>
      </c>
      <c r="V29" s="741">
        <v>287</v>
      </c>
      <c r="W29" s="741">
        <v>287</v>
      </c>
      <c r="X29" s="743">
        <v>325</v>
      </c>
      <c r="Y29" s="743">
        <v>232</v>
      </c>
      <c r="Z29" s="743">
        <v>220</v>
      </c>
      <c r="AA29" s="743">
        <v>205</v>
      </c>
      <c r="AB29" s="743">
        <v>170</v>
      </c>
      <c r="AC29" s="744"/>
      <c r="AD29" s="748"/>
      <c r="AE29" s="743">
        <v>19.356675206376316</v>
      </c>
      <c r="AF29" s="743"/>
      <c r="AG29" s="743"/>
      <c r="AH29" s="743"/>
      <c r="AI29" s="743"/>
      <c r="AJ29" s="744">
        <v>37.95721187025535</v>
      </c>
      <c r="AK29" s="744"/>
      <c r="AL29" s="744"/>
      <c r="AM29" s="744"/>
      <c r="AN29" s="744">
        <v>45.167888188171126</v>
      </c>
      <c r="AO29" s="744"/>
      <c r="AP29" s="744" t="e">
        <v>#REF!</v>
      </c>
      <c r="AQ29" s="744">
        <v>48.057067767974466</v>
      </c>
      <c r="AR29" s="744">
        <v>45.552297165200393</v>
      </c>
      <c r="AS29" s="744">
        <v>54.156674660271783</v>
      </c>
      <c r="AT29" s="744">
        <v>56.803995006242197</v>
      </c>
      <c r="AU29" s="744">
        <v>58.269065981148245</v>
      </c>
      <c r="AV29" s="744">
        <v>57.03589517727373</v>
      </c>
      <c r="AW29" s="744">
        <v>63.608156028368796</v>
      </c>
      <c r="AX29" s="744">
        <v>64.019629712246257</v>
      </c>
      <c r="AY29" s="744">
        <v>57.009760425909491</v>
      </c>
      <c r="AZ29" s="744">
        <v>52.099708061980685</v>
      </c>
      <c r="BA29" s="744">
        <v>49.728752260397833</v>
      </c>
      <c r="BB29" s="744">
        <v>47.104779411764703</v>
      </c>
      <c r="BC29" s="744">
        <v>38.592508513053346</v>
      </c>
    </row>
    <row r="30" spans="1:55" ht="18" customHeight="1" x14ac:dyDescent="0.2">
      <c r="A30" s="390" t="s">
        <v>424</v>
      </c>
      <c r="B30" s="468">
        <v>46</v>
      </c>
      <c r="C30" s="469">
        <v>48</v>
      </c>
      <c r="D30" s="741">
        <v>49</v>
      </c>
      <c r="E30" s="741">
        <v>58</v>
      </c>
      <c r="F30" s="742">
        <v>82</v>
      </c>
      <c r="G30" s="745">
        <v>88</v>
      </c>
      <c r="H30" s="745">
        <v>84</v>
      </c>
      <c r="I30" s="745">
        <v>102</v>
      </c>
      <c r="J30" s="745">
        <v>90</v>
      </c>
      <c r="K30" s="746">
        <v>136</v>
      </c>
      <c r="L30" s="746">
        <v>126</v>
      </c>
      <c r="M30" s="746">
        <v>134</v>
      </c>
      <c r="N30" s="746">
        <v>138</v>
      </c>
      <c r="O30" s="746">
        <v>152</v>
      </c>
      <c r="P30" s="746">
        <v>130</v>
      </c>
      <c r="Q30" s="746">
        <v>119</v>
      </c>
      <c r="R30" s="746">
        <v>128</v>
      </c>
      <c r="S30" s="746">
        <v>146</v>
      </c>
      <c r="T30" s="746">
        <v>130</v>
      </c>
      <c r="U30" s="747">
        <v>134</v>
      </c>
      <c r="V30" s="747">
        <v>133</v>
      </c>
      <c r="W30" s="747">
        <v>131</v>
      </c>
      <c r="X30" s="743">
        <v>178</v>
      </c>
      <c r="Y30" s="743">
        <v>122</v>
      </c>
      <c r="Z30" s="743">
        <v>113</v>
      </c>
      <c r="AA30" s="743">
        <v>99</v>
      </c>
      <c r="AB30" s="743">
        <v>97</v>
      </c>
      <c r="AC30" s="744">
        <v>18.341307814992025</v>
      </c>
      <c r="AD30" s="748">
        <v>19.246190858059343</v>
      </c>
      <c r="AE30" s="743">
        <v>19.9836867862969</v>
      </c>
      <c r="AF30" s="743">
        <v>23.966942148760332</v>
      </c>
      <c r="AG30" s="743">
        <v>33.954451345755693</v>
      </c>
      <c r="AH30" s="743">
        <v>35.129740518962073</v>
      </c>
      <c r="AI30" s="743">
        <v>32.863849765258216</v>
      </c>
      <c r="AJ30" s="744">
        <v>39.627039627039629</v>
      </c>
      <c r="AK30" s="744">
        <v>34.655371582595301</v>
      </c>
      <c r="AL30" s="744">
        <v>51.928216876670483</v>
      </c>
      <c r="AM30" s="744">
        <v>47.817836812144215</v>
      </c>
      <c r="AN30" s="744">
        <v>50.112191473448021</v>
      </c>
      <c r="AO30" s="744">
        <v>52.312357846853679</v>
      </c>
      <c r="AP30" s="744">
        <v>59.097978227060651</v>
      </c>
      <c r="AQ30" s="744">
        <v>52.250803858520904</v>
      </c>
      <c r="AR30" s="744">
        <v>50.021017234131989</v>
      </c>
      <c r="AS30" s="744">
        <v>53.75892482150357</v>
      </c>
      <c r="AT30" s="744">
        <v>63.755458515283841</v>
      </c>
      <c r="AU30" s="744">
        <v>58.717253839205057</v>
      </c>
      <c r="AV30" s="744">
        <v>63.297118564005672</v>
      </c>
      <c r="AW30" s="744">
        <v>63.636363636363633</v>
      </c>
      <c r="AX30" s="744">
        <v>62.829736211031175</v>
      </c>
      <c r="AY30" s="744">
        <v>64.793837788853651</v>
      </c>
      <c r="AZ30" s="744">
        <v>55.65693430656934</v>
      </c>
      <c r="BA30" s="744">
        <v>52.509293680297397</v>
      </c>
      <c r="BB30" s="744">
        <v>47.053231939163496</v>
      </c>
      <c r="BC30" s="744">
        <v>45.711592836946274</v>
      </c>
    </row>
    <row r="31" spans="1:55" ht="12" customHeight="1" x14ac:dyDescent="0.2">
      <c r="A31" s="390" t="s">
        <v>240</v>
      </c>
      <c r="B31" s="468">
        <v>22</v>
      </c>
      <c r="C31" s="469">
        <v>29</v>
      </c>
      <c r="D31" s="741">
        <v>19</v>
      </c>
      <c r="E31" s="741">
        <v>23</v>
      </c>
      <c r="F31" s="742">
        <v>32</v>
      </c>
      <c r="G31" s="745">
        <v>29</v>
      </c>
      <c r="H31" s="745">
        <v>36</v>
      </c>
      <c r="I31" s="745">
        <v>38</v>
      </c>
      <c r="J31" s="745">
        <v>45</v>
      </c>
      <c r="K31" s="746">
        <v>51</v>
      </c>
      <c r="L31" s="746">
        <v>45</v>
      </c>
      <c r="M31" s="746">
        <v>47</v>
      </c>
      <c r="N31" s="746">
        <v>48</v>
      </c>
      <c r="O31" s="746">
        <v>44</v>
      </c>
      <c r="P31" s="746">
        <v>47</v>
      </c>
      <c r="Q31" s="746">
        <v>46</v>
      </c>
      <c r="R31" s="746">
        <v>56</v>
      </c>
      <c r="S31" s="746">
        <v>39</v>
      </c>
      <c r="T31" s="746">
        <v>57</v>
      </c>
      <c r="U31" s="747">
        <v>47</v>
      </c>
      <c r="V31" s="747">
        <v>52</v>
      </c>
      <c r="W31" s="747">
        <v>61</v>
      </c>
      <c r="X31" s="743">
        <v>44</v>
      </c>
      <c r="Y31" s="743">
        <v>36</v>
      </c>
      <c r="Z31" s="743">
        <v>48</v>
      </c>
      <c r="AA31" s="743">
        <v>37</v>
      </c>
      <c r="AB31" s="743">
        <v>28</v>
      </c>
      <c r="AC31" s="744">
        <v>20.676691729323309</v>
      </c>
      <c r="AD31" s="748">
        <v>27.281279397930387</v>
      </c>
      <c r="AE31" s="743">
        <v>17.907634307257304</v>
      </c>
      <c r="AF31" s="743">
        <v>20.947176684881605</v>
      </c>
      <c r="AG31" s="743">
        <v>28.85482416591524</v>
      </c>
      <c r="AH31" s="743">
        <v>25.528169014084508</v>
      </c>
      <c r="AI31" s="743">
        <v>31.007751937984494</v>
      </c>
      <c r="AJ31" s="744">
        <v>32.203389830508478</v>
      </c>
      <c r="AK31" s="744">
        <v>36.976170912078885</v>
      </c>
      <c r="AL31" s="744">
        <v>41.463414634146339</v>
      </c>
      <c r="AM31" s="744">
        <v>37.251655629139073</v>
      </c>
      <c r="AN31" s="744">
        <v>39.101497504159731</v>
      </c>
      <c r="AO31" s="744">
        <v>41.025641025641029</v>
      </c>
      <c r="AP31" s="744">
        <v>39.603960396039604</v>
      </c>
      <c r="AQ31" s="744">
        <v>43.599257884972168</v>
      </c>
      <c r="AR31" s="744">
        <v>43.478260869565219</v>
      </c>
      <c r="AS31" s="744">
        <v>55.226824457593686</v>
      </c>
      <c r="AT31" s="744">
        <v>39.714867617107942</v>
      </c>
      <c r="AU31" s="744">
        <v>60.832443970117396</v>
      </c>
      <c r="AV31" s="744">
        <v>50.429184549356222</v>
      </c>
      <c r="AW31" s="744">
        <v>57.017543859649123</v>
      </c>
      <c r="AX31" s="744">
        <v>67.853170189099004</v>
      </c>
      <c r="AY31" s="744">
        <v>41.33180252583238</v>
      </c>
      <c r="AZ31" s="744">
        <v>42.704626334519574</v>
      </c>
      <c r="BA31" s="744">
        <v>55.363321799307961</v>
      </c>
      <c r="BB31" s="744">
        <v>43.22429906542056</v>
      </c>
      <c r="BC31" s="744">
        <v>32.146957520091846</v>
      </c>
    </row>
    <row r="32" spans="1:55" ht="12" customHeight="1" x14ac:dyDescent="0.2">
      <c r="A32" s="390" t="s">
        <v>241</v>
      </c>
      <c r="B32" s="478" t="s">
        <v>88</v>
      </c>
      <c r="C32" s="478" t="s">
        <v>88</v>
      </c>
      <c r="D32" s="920" t="s">
        <v>88</v>
      </c>
      <c r="E32" s="478" t="s">
        <v>88</v>
      </c>
      <c r="F32" s="478" t="s">
        <v>88</v>
      </c>
      <c r="G32" s="478" t="s">
        <v>88</v>
      </c>
      <c r="H32" s="474">
        <v>32</v>
      </c>
      <c r="I32" s="474">
        <v>44</v>
      </c>
      <c r="J32" s="474">
        <v>47</v>
      </c>
      <c r="K32" s="444">
        <v>39</v>
      </c>
      <c r="L32" s="444">
        <v>45</v>
      </c>
      <c r="M32" s="444">
        <v>43</v>
      </c>
      <c r="N32" s="444">
        <v>51</v>
      </c>
      <c r="O32" s="444">
        <v>34</v>
      </c>
      <c r="P32" s="444">
        <v>43</v>
      </c>
      <c r="Q32" s="444">
        <v>41</v>
      </c>
      <c r="R32" s="444">
        <v>46</v>
      </c>
      <c r="S32" s="444">
        <v>52</v>
      </c>
      <c r="T32" s="444">
        <v>42</v>
      </c>
      <c r="U32" s="475">
        <v>48</v>
      </c>
      <c r="V32" s="475">
        <v>55</v>
      </c>
      <c r="W32" s="475">
        <v>55</v>
      </c>
      <c r="X32" s="472">
        <v>49</v>
      </c>
      <c r="Y32" s="472">
        <v>39</v>
      </c>
      <c r="Z32" s="472">
        <v>34</v>
      </c>
      <c r="AA32" s="472">
        <v>37</v>
      </c>
      <c r="AB32" s="472">
        <v>21</v>
      </c>
      <c r="AC32" s="473" t="s">
        <v>88</v>
      </c>
      <c r="AD32" s="476" t="s">
        <v>88</v>
      </c>
      <c r="AE32" s="921" t="s">
        <v>88</v>
      </c>
      <c r="AF32" s="472" t="s">
        <v>88</v>
      </c>
      <c r="AG32" s="472" t="s">
        <v>88</v>
      </c>
      <c r="AH32" s="472" t="s">
        <v>88</v>
      </c>
      <c r="AI32" s="472">
        <v>26.251025430680887</v>
      </c>
      <c r="AJ32" s="473">
        <v>34.810126582278478</v>
      </c>
      <c r="AK32" s="473">
        <v>36.978756884343035</v>
      </c>
      <c r="AL32" s="473">
        <v>31.075697211155379</v>
      </c>
      <c r="AM32" s="473">
        <v>36.466774716369528</v>
      </c>
      <c r="AN32" s="473">
        <v>35.684647302904565</v>
      </c>
      <c r="AO32" s="473">
        <v>43.478260869565219</v>
      </c>
      <c r="AP32" s="473">
        <v>30.937215650591448</v>
      </c>
      <c r="AQ32" s="473">
        <v>40.681173131504259</v>
      </c>
      <c r="AR32" s="473">
        <v>40.877367896311064</v>
      </c>
      <c r="AS32" s="473">
        <v>49.092849519743865</v>
      </c>
      <c r="AT32" s="473">
        <v>57.458563535911601</v>
      </c>
      <c r="AU32" s="473">
        <v>47.297297297297298</v>
      </c>
      <c r="AV32" s="473">
        <v>54.66970387243736</v>
      </c>
      <c r="AW32" s="473">
        <v>63.001145475372283</v>
      </c>
      <c r="AX32" s="473">
        <v>66.344993968636913</v>
      </c>
      <c r="AY32" s="473">
        <v>51.637279596977329</v>
      </c>
      <c r="AZ32" s="473">
        <v>49.056603773584904</v>
      </c>
      <c r="BA32" s="473">
        <v>42.929292929292927</v>
      </c>
      <c r="BB32" s="473">
        <v>46.954314720812185</v>
      </c>
      <c r="BC32" s="473">
        <v>26.151930261519304</v>
      </c>
    </row>
    <row r="33" spans="1:55" ht="12" customHeight="1" x14ac:dyDescent="0.2">
      <c r="A33" s="390" t="s">
        <v>242</v>
      </c>
      <c r="B33" s="478" t="s">
        <v>88</v>
      </c>
      <c r="C33" s="478" t="s">
        <v>88</v>
      </c>
      <c r="D33" s="920" t="s">
        <v>88</v>
      </c>
      <c r="E33" s="478" t="s">
        <v>88</v>
      </c>
      <c r="F33" s="478" t="s">
        <v>88</v>
      </c>
      <c r="G33" s="478" t="s">
        <v>88</v>
      </c>
      <c r="H33" s="474">
        <v>34</v>
      </c>
      <c r="I33" s="474">
        <v>36</v>
      </c>
      <c r="J33" s="474">
        <v>30</v>
      </c>
      <c r="K33" s="444">
        <v>41</v>
      </c>
      <c r="L33" s="444">
        <v>32</v>
      </c>
      <c r="M33" s="444">
        <v>41</v>
      </c>
      <c r="N33" s="444">
        <v>38</v>
      </c>
      <c r="O33" s="444">
        <v>37</v>
      </c>
      <c r="P33" s="444">
        <v>36</v>
      </c>
      <c r="Q33" s="444">
        <v>27</v>
      </c>
      <c r="R33" s="444">
        <v>41</v>
      </c>
      <c r="S33" s="444">
        <v>36</v>
      </c>
      <c r="T33" s="444">
        <v>43</v>
      </c>
      <c r="U33" s="475">
        <v>30</v>
      </c>
      <c r="V33" s="475">
        <v>47</v>
      </c>
      <c r="W33" s="475">
        <v>40</v>
      </c>
      <c r="X33" s="472">
        <v>54</v>
      </c>
      <c r="Y33" s="472">
        <v>35</v>
      </c>
      <c r="Z33" s="472">
        <v>25</v>
      </c>
      <c r="AA33" s="472">
        <v>32</v>
      </c>
      <c r="AB33" s="472">
        <v>24</v>
      </c>
      <c r="AC33" s="473" t="s">
        <v>88</v>
      </c>
      <c r="AD33" s="476" t="s">
        <v>88</v>
      </c>
      <c r="AE33" s="921" t="s">
        <v>88</v>
      </c>
      <c r="AF33" s="472" t="s">
        <v>88</v>
      </c>
      <c r="AG33" s="472" t="s">
        <v>88</v>
      </c>
      <c r="AH33" s="472" t="s">
        <v>88</v>
      </c>
      <c r="AI33" s="472">
        <v>41.82041820418204</v>
      </c>
      <c r="AJ33" s="473">
        <v>43.165467625899282</v>
      </c>
      <c r="AK33" s="473">
        <v>35.842293906810035</v>
      </c>
      <c r="AL33" s="473">
        <v>50.430504305043051</v>
      </c>
      <c r="AM33" s="473">
        <v>40.404040404040401</v>
      </c>
      <c r="AN33" s="473">
        <v>52.162849872773535</v>
      </c>
      <c r="AO33" s="473">
        <v>49.738219895287955</v>
      </c>
      <c r="AP33" s="473">
        <v>50.203527815468114</v>
      </c>
      <c r="AQ33" s="473">
        <v>51.136363636363633</v>
      </c>
      <c r="AR33" s="473">
        <v>40</v>
      </c>
      <c r="AS33" s="473">
        <v>61.011904761904759</v>
      </c>
      <c r="AT33" s="473">
        <v>57.233704292527825</v>
      </c>
      <c r="AU33" s="473">
        <v>68.362480127186004</v>
      </c>
      <c r="AV33" s="473">
        <v>48.859934853420192</v>
      </c>
      <c r="AW33" s="473">
        <v>73.783359497645208</v>
      </c>
      <c r="AX33" s="473">
        <v>59.701492537313435</v>
      </c>
      <c r="AY33" s="473">
        <v>58.176100628930818</v>
      </c>
      <c r="AZ33" s="473">
        <v>56.179775280898873</v>
      </c>
      <c r="BA33" s="473">
        <v>40.783034257748774</v>
      </c>
      <c r="BB33" s="473">
        <v>52.980132450331126</v>
      </c>
      <c r="BC33" s="473">
        <v>39.408866995073893</v>
      </c>
    </row>
    <row r="34" spans="1:55" ht="18" customHeight="1" x14ac:dyDescent="0.2">
      <c r="A34" s="482" t="s">
        <v>313</v>
      </c>
      <c r="B34" s="471" t="e">
        <v>#REF!</v>
      </c>
      <c r="C34" s="471" t="e">
        <v>#REF!</v>
      </c>
      <c r="D34" s="471">
        <v>80</v>
      </c>
      <c r="E34" s="471" t="e">
        <v>#REF!</v>
      </c>
      <c r="F34" s="471" t="e">
        <v>#REF!</v>
      </c>
      <c r="G34" s="471" t="e">
        <v>#REF!</v>
      </c>
      <c r="H34" s="471" t="e">
        <v>#REF!</v>
      </c>
      <c r="I34" s="471">
        <v>259</v>
      </c>
      <c r="J34" s="471" t="e">
        <v>#REF!</v>
      </c>
      <c r="K34" s="471" t="e">
        <v>#REF!</v>
      </c>
      <c r="L34" s="471" t="e">
        <v>#REF!</v>
      </c>
      <c r="M34" s="471">
        <v>282</v>
      </c>
      <c r="N34" s="471" t="e">
        <v>#REF!</v>
      </c>
      <c r="O34" s="471" t="e">
        <v>#REF!</v>
      </c>
      <c r="P34" s="471">
        <v>292</v>
      </c>
      <c r="Q34" s="471">
        <v>273</v>
      </c>
      <c r="R34" s="471">
        <v>308</v>
      </c>
      <c r="S34" s="471">
        <v>302</v>
      </c>
      <c r="T34" s="471">
        <v>306</v>
      </c>
      <c r="U34" s="471">
        <v>298</v>
      </c>
      <c r="V34" s="471">
        <v>322</v>
      </c>
      <c r="W34" s="471">
        <v>284</v>
      </c>
      <c r="X34" s="472">
        <v>336</v>
      </c>
      <c r="Y34" s="472">
        <v>236</v>
      </c>
      <c r="Z34" s="472">
        <v>232</v>
      </c>
      <c r="AA34" s="472">
        <v>245</v>
      </c>
      <c r="AB34" s="472">
        <v>188</v>
      </c>
      <c r="AC34" s="479"/>
      <c r="AD34" s="480"/>
      <c r="AE34" s="472">
        <v>25.608194622279129</v>
      </c>
      <c r="AF34" s="479"/>
      <c r="AG34" s="483"/>
      <c r="AH34" s="483"/>
      <c r="AI34" s="472"/>
      <c r="AJ34" s="473">
        <v>44.832958282845766</v>
      </c>
      <c r="AK34" s="472"/>
      <c r="AL34" s="472"/>
      <c r="AM34" s="472"/>
      <c r="AN34" s="472">
        <v>46.704206690957271</v>
      </c>
      <c r="AO34" s="472"/>
      <c r="AP34" s="473" t="e">
        <v>#REF!</v>
      </c>
      <c r="AQ34" s="473">
        <v>51.129399404657676</v>
      </c>
      <c r="AR34" s="473">
        <v>49.251307955980515</v>
      </c>
      <c r="AS34" s="473">
        <v>57.153460753386526</v>
      </c>
      <c r="AT34" s="473">
        <v>58.267412695350181</v>
      </c>
      <c r="AU34" s="473">
        <v>59.290835109474905</v>
      </c>
      <c r="AV34" s="473">
        <v>57.384941267090312</v>
      </c>
      <c r="AW34" s="473">
        <v>63.001369594991196</v>
      </c>
      <c r="AX34" s="473">
        <v>56.562437761402109</v>
      </c>
      <c r="AY34" s="473">
        <v>54.176072234762977</v>
      </c>
      <c r="AZ34" s="473">
        <v>48.79057266900972</v>
      </c>
      <c r="BA34" s="473">
        <v>48.112816258813773</v>
      </c>
      <c r="BB34" s="473">
        <v>51.06294289287203</v>
      </c>
      <c r="BC34" s="473">
        <v>38.659263828912195</v>
      </c>
    </row>
    <row r="35" spans="1:55" ht="18" customHeight="1" x14ac:dyDescent="0.2">
      <c r="A35" s="390" t="s">
        <v>243</v>
      </c>
      <c r="B35" s="468">
        <v>30</v>
      </c>
      <c r="C35" s="469">
        <v>15</v>
      </c>
      <c r="D35" s="470">
        <v>25</v>
      </c>
      <c r="E35" s="470">
        <v>24</v>
      </c>
      <c r="F35" s="471">
        <v>35</v>
      </c>
      <c r="G35" s="474">
        <v>34</v>
      </c>
      <c r="H35" s="474">
        <v>35</v>
      </c>
      <c r="I35" s="474">
        <v>53</v>
      </c>
      <c r="J35" s="474">
        <v>59</v>
      </c>
      <c r="K35" s="444">
        <v>62</v>
      </c>
      <c r="L35" s="444">
        <v>66</v>
      </c>
      <c r="M35" s="474">
        <v>59</v>
      </c>
      <c r="N35" s="474">
        <v>53</v>
      </c>
      <c r="O35" s="474">
        <v>73</v>
      </c>
      <c r="P35" s="474">
        <v>57</v>
      </c>
      <c r="Q35" s="444">
        <v>52</v>
      </c>
      <c r="R35" s="444">
        <v>65</v>
      </c>
      <c r="S35" s="444">
        <v>63</v>
      </c>
      <c r="T35" s="444">
        <v>68</v>
      </c>
      <c r="U35" s="475">
        <v>53</v>
      </c>
      <c r="V35" s="475">
        <v>46</v>
      </c>
      <c r="W35" s="475">
        <v>64</v>
      </c>
      <c r="X35" s="472">
        <v>33</v>
      </c>
      <c r="Y35" s="472">
        <v>49</v>
      </c>
      <c r="Z35" s="472">
        <v>37</v>
      </c>
      <c r="AA35" s="472">
        <v>56</v>
      </c>
      <c r="AB35" s="472">
        <v>44</v>
      </c>
      <c r="AC35" s="473">
        <v>37.174721189591075</v>
      </c>
      <c r="AD35" s="476">
        <v>19.206145966709347</v>
      </c>
      <c r="AE35" s="472">
        <v>29.515938606847698</v>
      </c>
      <c r="AF35" s="472">
        <v>28.037383177570092</v>
      </c>
      <c r="AG35" s="484">
        <v>41.469194312796212</v>
      </c>
      <c r="AH35" s="484">
        <v>39.170506912442399</v>
      </c>
      <c r="AI35" s="472">
        <v>39.908779931584945</v>
      </c>
      <c r="AJ35" s="472">
        <v>58.628318584070797</v>
      </c>
      <c r="AK35" s="472">
        <v>63.101604278074866</v>
      </c>
      <c r="AL35" s="472">
        <v>62.81661600810537</v>
      </c>
      <c r="AM35" s="472">
        <v>65.802592223330009</v>
      </c>
      <c r="AN35" s="472">
        <v>58.473736372646187</v>
      </c>
      <c r="AO35" s="472">
        <v>50.96153846153846</v>
      </c>
      <c r="AP35" s="473">
        <v>71.779744346116033</v>
      </c>
      <c r="AQ35" s="473">
        <v>55.882352941176471</v>
      </c>
      <c r="AR35" s="473">
        <v>51.689860834990057</v>
      </c>
      <c r="AS35" s="473">
        <v>65.656565656565661</v>
      </c>
      <c r="AT35" s="473">
        <v>67.596566523605148</v>
      </c>
      <c r="AU35" s="473">
        <v>75.388026607538805</v>
      </c>
      <c r="AV35" s="473">
        <v>59.483726150392819</v>
      </c>
      <c r="AW35" s="473">
        <v>53.24074074074074</v>
      </c>
      <c r="AX35" s="473">
        <v>73.817762399077282</v>
      </c>
      <c r="AY35" s="473">
        <v>54.651162790697676</v>
      </c>
      <c r="AZ35" s="473">
        <v>58.612440191387563</v>
      </c>
      <c r="BA35" s="473">
        <v>43.478260869565219</v>
      </c>
      <c r="BB35" s="473">
        <v>65.116279069767444</v>
      </c>
      <c r="BC35" s="473">
        <v>51.222351571594878</v>
      </c>
    </row>
    <row r="36" spans="1:55" ht="12" customHeight="1" x14ac:dyDescent="0.2">
      <c r="A36" s="390" t="s">
        <v>425</v>
      </c>
      <c r="B36" s="468">
        <v>51</v>
      </c>
      <c r="C36" s="469">
        <v>42</v>
      </c>
      <c r="D36" s="470">
        <v>41</v>
      </c>
      <c r="E36" s="470">
        <v>57</v>
      </c>
      <c r="F36" s="471">
        <v>67</v>
      </c>
      <c r="G36" s="474">
        <v>67</v>
      </c>
      <c r="H36" s="474">
        <v>78</v>
      </c>
      <c r="I36" s="474">
        <v>74</v>
      </c>
      <c r="J36" s="474">
        <v>118</v>
      </c>
      <c r="K36" s="444">
        <v>120</v>
      </c>
      <c r="L36" s="444">
        <v>114</v>
      </c>
      <c r="M36" s="474">
        <v>109</v>
      </c>
      <c r="N36" s="474">
        <v>120</v>
      </c>
      <c r="O36" s="474">
        <v>115</v>
      </c>
      <c r="P36" s="474">
        <v>116</v>
      </c>
      <c r="Q36" s="444">
        <v>103</v>
      </c>
      <c r="R36" s="444">
        <v>124</v>
      </c>
      <c r="S36" s="444">
        <v>109</v>
      </c>
      <c r="T36" s="444">
        <v>100</v>
      </c>
      <c r="U36" s="475">
        <v>109</v>
      </c>
      <c r="V36" s="475">
        <v>122</v>
      </c>
      <c r="W36" s="475">
        <v>113</v>
      </c>
      <c r="X36" s="472">
        <v>135</v>
      </c>
      <c r="Y36" s="472">
        <v>93</v>
      </c>
      <c r="Z36" s="472">
        <v>85</v>
      </c>
      <c r="AA36" s="472">
        <v>95</v>
      </c>
      <c r="AB36" s="472">
        <v>68</v>
      </c>
      <c r="AC36" s="473">
        <v>29.05982905982906</v>
      </c>
      <c r="AD36" s="476">
        <v>24.249422632794456</v>
      </c>
      <c r="AE36" s="472">
        <v>23.934617629889082</v>
      </c>
      <c r="AF36" s="472">
        <v>34.420289855072461</v>
      </c>
      <c r="AG36" s="484">
        <v>39.976133651551315</v>
      </c>
      <c r="AH36" s="484">
        <v>39.952295766249257</v>
      </c>
      <c r="AI36" s="472">
        <v>44.622425629290618</v>
      </c>
      <c r="AJ36" s="472">
        <v>41.831543244771055</v>
      </c>
      <c r="AK36" s="472">
        <v>63.101604278074866</v>
      </c>
      <c r="AL36" s="472">
        <v>64.759848893685913</v>
      </c>
      <c r="AM36" s="472">
        <v>61.191626409017715</v>
      </c>
      <c r="AN36" s="472">
        <v>57.550158394931366</v>
      </c>
      <c r="AO36" s="472">
        <v>63.058328954282715</v>
      </c>
      <c r="AP36" s="473">
        <v>59.927045336112556</v>
      </c>
      <c r="AQ36" s="473">
        <v>64.26592797783934</v>
      </c>
      <c r="AR36" s="473">
        <v>58.356940509915013</v>
      </c>
      <c r="AS36" s="473">
        <v>70.29478458049887</v>
      </c>
      <c r="AT36" s="473">
        <v>63.005780346820806</v>
      </c>
      <c r="AU36" s="473">
        <v>57.208237986270021</v>
      </c>
      <c r="AV36" s="473">
        <v>60.996082820369331</v>
      </c>
      <c r="AW36" s="473">
        <v>68.732394366197184</v>
      </c>
      <c r="AX36" s="473">
        <v>64.204545454545453</v>
      </c>
      <c r="AY36" s="473">
        <v>58.995327102803735</v>
      </c>
      <c r="AZ36" s="473">
        <v>54.354178842781998</v>
      </c>
      <c r="BA36" s="473">
        <v>49.533799533799531</v>
      </c>
      <c r="BB36" s="473">
        <v>55.458260361938123</v>
      </c>
      <c r="BC36" s="473">
        <v>38.857142857142854</v>
      </c>
    </row>
    <row r="37" spans="1:55" ht="12" customHeight="1" x14ac:dyDescent="0.2">
      <c r="A37" s="390" t="s">
        <v>244</v>
      </c>
      <c r="B37" s="468">
        <v>14</v>
      </c>
      <c r="C37" s="469">
        <v>14</v>
      </c>
      <c r="D37" s="470">
        <v>14</v>
      </c>
      <c r="E37" s="470">
        <v>11</v>
      </c>
      <c r="F37" s="471">
        <v>21</v>
      </c>
      <c r="G37" s="474">
        <v>20</v>
      </c>
      <c r="H37" s="474">
        <v>20</v>
      </c>
      <c r="I37" s="474">
        <v>19</v>
      </c>
      <c r="J37" s="474">
        <v>29</v>
      </c>
      <c r="K37" s="444">
        <v>26</v>
      </c>
      <c r="L37" s="444">
        <v>16</v>
      </c>
      <c r="M37" s="474">
        <v>25</v>
      </c>
      <c r="N37" s="474">
        <v>24</v>
      </c>
      <c r="O37" s="474">
        <v>20</v>
      </c>
      <c r="P37" s="474">
        <v>29</v>
      </c>
      <c r="Q37" s="444">
        <v>23</v>
      </c>
      <c r="R37" s="444">
        <v>31</v>
      </c>
      <c r="S37" s="444">
        <v>27</v>
      </c>
      <c r="T37" s="444">
        <v>29</v>
      </c>
      <c r="U37" s="475">
        <v>18</v>
      </c>
      <c r="V37" s="475">
        <v>27</v>
      </c>
      <c r="W37" s="475">
        <v>20</v>
      </c>
      <c r="X37" s="472">
        <v>45</v>
      </c>
      <c r="Y37" s="472">
        <v>23</v>
      </c>
      <c r="Z37" s="472">
        <v>24</v>
      </c>
      <c r="AA37" s="472">
        <v>15</v>
      </c>
      <c r="AB37" s="472">
        <v>14</v>
      </c>
      <c r="AC37" s="473">
        <v>27.34375</v>
      </c>
      <c r="AD37" s="476">
        <v>26.615969581749049</v>
      </c>
      <c r="AE37" s="472">
        <v>24.822695035460992</v>
      </c>
      <c r="AF37" s="472">
        <v>20.072992700729927</v>
      </c>
      <c r="AG37" s="484">
        <v>37.366548042704629</v>
      </c>
      <c r="AH37" s="484">
        <v>35.97122302158273</v>
      </c>
      <c r="AI37" s="472">
        <v>35.587188612099645</v>
      </c>
      <c r="AJ37" s="472">
        <v>33.043478260869563</v>
      </c>
      <c r="AK37" s="472">
        <v>48.49498327759197</v>
      </c>
      <c r="AL37" s="473">
        <v>43.478260869565219</v>
      </c>
      <c r="AM37" s="473">
        <v>27.072758037225043</v>
      </c>
      <c r="AN37" s="472">
        <v>42.80821917808219</v>
      </c>
      <c r="AO37" s="472">
        <v>42.031523642732047</v>
      </c>
      <c r="AP37" s="473">
        <v>35.906642728904849</v>
      </c>
      <c r="AQ37" s="473">
        <v>54.205607476635514</v>
      </c>
      <c r="AR37" s="473">
        <v>43.314500941619585</v>
      </c>
      <c r="AS37" s="473">
        <v>60.311284046692606</v>
      </c>
      <c r="AT37" s="473">
        <v>55.102040816326529</v>
      </c>
      <c r="AU37" s="473">
        <v>63.318777292576421</v>
      </c>
      <c r="AV37" s="473">
        <v>40.632054176072238</v>
      </c>
      <c r="AW37" s="473">
        <v>60.267857142857146</v>
      </c>
      <c r="AX37" s="473">
        <v>45.248868778280546</v>
      </c>
      <c r="AY37" s="473">
        <v>35.714285714285715</v>
      </c>
      <c r="AZ37" s="473">
        <v>51.801801801801801</v>
      </c>
      <c r="BA37" s="473">
        <v>53.932584269662918</v>
      </c>
      <c r="BB37" s="473">
        <v>35.460992907801419</v>
      </c>
      <c r="BC37" s="473">
        <v>31.890660592255124</v>
      </c>
    </row>
    <row r="38" spans="1:55" ht="12" customHeight="1" x14ac:dyDescent="0.2">
      <c r="A38" s="390" t="s">
        <v>245</v>
      </c>
      <c r="B38" s="478" t="s">
        <v>88</v>
      </c>
      <c r="C38" s="478" t="s">
        <v>88</v>
      </c>
      <c r="D38" s="920" t="s">
        <v>88</v>
      </c>
      <c r="E38" s="478" t="s">
        <v>88</v>
      </c>
      <c r="F38" s="478" t="s">
        <v>88</v>
      </c>
      <c r="G38" s="478" t="s">
        <v>88</v>
      </c>
      <c r="H38" s="474">
        <v>52</v>
      </c>
      <c r="I38" s="474">
        <v>56</v>
      </c>
      <c r="J38" s="474">
        <v>41</v>
      </c>
      <c r="K38" s="444">
        <v>44</v>
      </c>
      <c r="L38" s="444">
        <v>43</v>
      </c>
      <c r="M38" s="444">
        <v>31</v>
      </c>
      <c r="N38" s="444">
        <v>45</v>
      </c>
      <c r="O38" s="444">
        <v>50</v>
      </c>
      <c r="P38" s="444">
        <v>44</v>
      </c>
      <c r="Q38" s="444">
        <v>41</v>
      </c>
      <c r="R38" s="444">
        <v>41</v>
      </c>
      <c r="S38" s="444">
        <v>47</v>
      </c>
      <c r="T38" s="444">
        <v>38</v>
      </c>
      <c r="U38" s="475">
        <v>55</v>
      </c>
      <c r="V38" s="475">
        <v>55</v>
      </c>
      <c r="W38" s="475">
        <v>35</v>
      </c>
      <c r="X38" s="472">
        <v>69</v>
      </c>
      <c r="Y38" s="472">
        <v>27</v>
      </c>
      <c r="Z38" s="472">
        <v>40</v>
      </c>
      <c r="AA38" s="472">
        <v>35</v>
      </c>
      <c r="AB38" s="472">
        <v>28</v>
      </c>
      <c r="AC38" s="473" t="s">
        <v>88</v>
      </c>
      <c r="AD38" s="476" t="s">
        <v>88</v>
      </c>
      <c r="AE38" s="921" t="s">
        <v>88</v>
      </c>
      <c r="AF38" s="472" t="s">
        <v>88</v>
      </c>
      <c r="AG38" s="472" t="s">
        <v>88</v>
      </c>
      <c r="AH38" s="472" t="s">
        <v>88</v>
      </c>
      <c r="AI38" s="472">
        <v>45.25674499564839</v>
      </c>
      <c r="AJ38" s="473">
        <v>49.209138840070295</v>
      </c>
      <c r="AK38" s="473">
        <v>34.166666666666664</v>
      </c>
      <c r="AL38" s="473">
        <v>38.095238095238095</v>
      </c>
      <c r="AM38" s="473">
        <v>37.197231833910031</v>
      </c>
      <c r="AN38" s="473">
        <v>26.886383347788378</v>
      </c>
      <c r="AO38" s="473">
        <v>40.035587188612098</v>
      </c>
      <c r="AP38" s="473">
        <v>45.372050816696913</v>
      </c>
      <c r="AQ38" s="473">
        <v>41.548630783758263</v>
      </c>
      <c r="AR38" s="473">
        <v>40.196078431372548</v>
      </c>
      <c r="AS38" s="473">
        <v>41.497975708502025</v>
      </c>
      <c r="AT38" s="473">
        <v>51.031487513572202</v>
      </c>
      <c r="AU38" s="473">
        <v>40.685224839400426</v>
      </c>
      <c r="AV38" s="473">
        <v>57.35140771637122</v>
      </c>
      <c r="AW38" s="473">
        <v>58.448459086078643</v>
      </c>
      <c r="AX38" s="473">
        <v>38.588754134509372</v>
      </c>
      <c r="AY38" s="473">
        <v>47.393364928909953</v>
      </c>
      <c r="AZ38" s="473">
        <v>33.292231812577064</v>
      </c>
      <c r="BA38" s="473">
        <v>49.689440993788821</v>
      </c>
      <c r="BB38" s="473">
        <v>42.270531400966185</v>
      </c>
      <c r="BC38" s="473">
        <v>33.898305084745765</v>
      </c>
    </row>
    <row r="39" spans="1:55" ht="12" customHeight="1" x14ac:dyDescent="0.2">
      <c r="A39" s="390" t="s">
        <v>246</v>
      </c>
      <c r="B39" s="478" t="s">
        <v>88</v>
      </c>
      <c r="C39" s="478" t="s">
        <v>88</v>
      </c>
      <c r="D39" s="920" t="s">
        <v>88</v>
      </c>
      <c r="E39" s="478" t="s">
        <v>88</v>
      </c>
      <c r="F39" s="478" t="s">
        <v>88</v>
      </c>
      <c r="G39" s="478" t="s">
        <v>88</v>
      </c>
      <c r="H39" s="471">
        <v>23</v>
      </c>
      <c r="I39" s="471">
        <v>29</v>
      </c>
      <c r="J39" s="471">
        <v>21</v>
      </c>
      <c r="K39" s="470">
        <v>24</v>
      </c>
      <c r="L39" s="470">
        <v>30</v>
      </c>
      <c r="M39" s="471">
        <v>27</v>
      </c>
      <c r="N39" s="471">
        <v>22</v>
      </c>
      <c r="O39" s="471">
        <v>36</v>
      </c>
      <c r="P39" s="471">
        <v>23</v>
      </c>
      <c r="Q39" s="470">
        <v>27</v>
      </c>
      <c r="R39" s="470">
        <v>24</v>
      </c>
      <c r="S39" s="470">
        <v>27</v>
      </c>
      <c r="T39" s="470">
        <v>39</v>
      </c>
      <c r="U39" s="469">
        <v>29</v>
      </c>
      <c r="V39" s="469">
        <v>39</v>
      </c>
      <c r="W39" s="469">
        <v>31</v>
      </c>
      <c r="X39" s="472">
        <v>31</v>
      </c>
      <c r="Y39" s="472">
        <v>21</v>
      </c>
      <c r="Z39" s="472">
        <v>22</v>
      </c>
      <c r="AA39" s="472">
        <v>19</v>
      </c>
      <c r="AB39" s="472">
        <v>17</v>
      </c>
      <c r="AC39" s="479" t="s">
        <v>88</v>
      </c>
      <c r="AD39" s="480" t="s">
        <v>88</v>
      </c>
      <c r="AE39" s="921" t="s">
        <v>88</v>
      </c>
      <c r="AF39" s="479" t="s">
        <v>88</v>
      </c>
      <c r="AG39" s="479" t="s">
        <v>88</v>
      </c>
      <c r="AH39" s="479" t="s">
        <v>88</v>
      </c>
      <c r="AI39" s="473">
        <v>31.680440771349861</v>
      </c>
      <c r="AJ39" s="473">
        <v>38.821954484605087</v>
      </c>
      <c r="AK39" s="473">
        <v>26.119402985074625</v>
      </c>
      <c r="AL39" s="473">
        <v>31.331592689295039</v>
      </c>
      <c r="AM39" s="473">
        <v>38.412291933418693</v>
      </c>
      <c r="AN39" s="473">
        <v>35.110533159947984</v>
      </c>
      <c r="AO39" s="473">
        <v>29.294274300932091</v>
      </c>
      <c r="AP39" s="473">
        <v>49.180327868852459</v>
      </c>
      <c r="AQ39" s="473">
        <v>32.9512893982808</v>
      </c>
      <c r="AR39" s="473">
        <v>41.221374045801525</v>
      </c>
      <c r="AS39" s="473">
        <v>39.603960396039604</v>
      </c>
      <c r="AT39" s="473">
        <v>45.302013422818789</v>
      </c>
      <c r="AU39" s="473">
        <v>65.108514190317194</v>
      </c>
      <c r="AV39" s="473">
        <v>48.092868988391373</v>
      </c>
      <c r="AW39" s="473">
        <v>66.552901023890783</v>
      </c>
      <c r="AX39" s="473">
        <v>55.95667870036101</v>
      </c>
      <c r="AY39" s="473">
        <v>44.692737430167597</v>
      </c>
      <c r="AZ39" s="473">
        <v>39.325842696629216</v>
      </c>
      <c r="BA39" s="473">
        <v>42.553191489361701</v>
      </c>
      <c r="BB39" s="473">
        <v>37.401574803149607</v>
      </c>
      <c r="BC39" s="473">
        <v>32.567049808429118</v>
      </c>
    </row>
    <row r="40" spans="1:55" ht="12" customHeight="1" x14ac:dyDescent="0.2">
      <c r="A40" s="390" t="s">
        <v>247</v>
      </c>
      <c r="B40" s="478" t="s">
        <v>88</v>
      </c>
      <c r="C40" s="478" t="s">
        <v>88</v>
      </c>
      <c r="D40" s="920" t="s">
        <v>88</v>
      </c>
      <c r="E40" s="478" t="s">
        <v>88</v>
      </c>
      <c r="F40" s="478" t="s">
        <v>88</v>
      </c>
      <c r="G40" s="478" t="s">
        <v>88</v>
      </c>
      <c r="H40" s="471">
        <v>19</v>
      </c>
      <c r="I40" s="470">
        <v>28</v>
      </c>
      <c r="J40" s="470">
        <v>34</v>
      </c>
      <c r="K40" s="470">
        <v>31</v>
      </c>
      <c r="L40" s="470">
        <v>34</v>
      </c>
      <c r="M40" s="470">
        <v>31</v>
      </c>
      <c r="N40" s="485">
        <v>26</v>
      </c>
      <c r="O40" s="485">
        <v>29</v>
      </c>
      <c r="P40" s="485">
        <v>23</v>
      </c>
      <c r="Q40" s="470">
        <v>27</v>
      </c>
      <c r="R40" s="470">
        <v>23</v>
      </c>
      <c r="S40" s="470">
        <v>29</v>
      </c>
      <c r="T40" s="470">
        <v>32</v>
      </c>
      <c r="U40" s="469">
        <v>34</v>
      </c>
      <c r="V40" s="469">
        <v>33</v>
      </c>
      <c r="W40" s="469">
        <v>21</v>
      </c>
      <c r="X40" s="472">
        <v>23</v>
      </c>
      <c r="Y40" s="472">
        <v>23</v>
      </c>
      <c r="Z40" s="472">
        <v>24</v>
      </c>
      <c r="AA40" s="472">
        <v>25</v>
      </c>
      <c r="AB40" s="472">
        <v>17</v>
      </c>
      <c r="AC40" s="479" t="s">
        <v>88</v>
      </c>
      <c r="AD40" s="480" t="s">
        <v>88</v>
      </c>
      <c r="AE40" s="921" t="s">
        <v>88</v>
      </c>
      <c r="AF40" s="479" t="s">
        <v>88</v>
      </c>
      <c r="AG40" s="479" t="s">
        <v>88</v>
      </c>
      <c r="AH40" s="479" t="s">
        <v>88</v>
      </c>
      <c r="AI40" s="473">
        <v>26.912181303116146</v>
      </c>
      <c r="AJ40" s="473">
        <v>39.16083916083916</v>
      </c>
      <c r="AK40" s="473">
        <v>48.502139800285306</v>
      </c>
      <c r="AL40" s="473">
        <v>46.757164404223225</v>
      </c>
      <c r="AM40" s="473">
        <v>53.291536050156736</v>
      </c>
      <c r="AN40" s="473">
        <v>49.284578696343402</v>
      </c>
      <c r="AO40" s="473">
        <v>42.692939244663386</v>
      </c>
      <c r="AP40" s="473">
        <v>48.739495798319325</v>
      </c>
      <c r="AQ40" s="473">
        <v>38.72053872053872</v>
      </c>
      <c r="AR40" s="473">
        <v>47.703180212014132</v>
      </c>
      <c r="AS40" s="473">
        <v>43.643263757115747</v>
      </c>
      <c r="AT40" s="473">
        <v>56.420233463035018</v>
      </c>
      <c r="AU40" s="473">
        <v>61.53846153846154</v>
      </c>
      <c r="AV40" s="473">
        <v>66.666666666666671</v>
      </c>
      <c r="AW40" s="473">
        <v>66.398390342052309</v>
      </c>
      <c r="AX40" s="473">
        <v>42.769857433808554</v>
      </c>
      <c r="AY40" s="473">
        <v>74</v>
      </c>
      <c r="AZ40" s="473">
        <v>45.908183632734534</v>
      </c>
      <c r="BA40" s="473">
        <v>49.180327868852459</v>
      </c>
      <c r="BB40" s="473">
        <v>53.648068669527895</v>
      </c>
      <c r="BC40" s="473">
        <v>36.402569593147753</v>
      </c>
    </row>
    <row r="41" spans="1:55" ht="3" customHeight="1" x14ac:dyDescent="0.2">
      <c r="A41" s="486"/>
      <c r="B41" s="487"/>
      <c r="C41" s="488"/>
      <c r="D41" s="488"/>
      <c r="E41" s="488"/>
      <c r="F41" s="488"/>
      <c r="G41" s="488"/>
      <c r="H41" s="489"/>
      <c r="I41" s="488"/>
      <c r="J41" s="488"/>
      <c r="K41" s="488"/>
      <c r="L41" s="488"/>
      <c r="M41" s="488"/>
      <c r="N41" s="490"/>
      <c r="O41" s="490"/>
      <c r="P41" s="490"/>
      <c r="Q41" s="488"/>
      <c r="R41" s="488"/>
      <c r="S41" s="488"/>
      <c r="T41" s="488"/>
      <c r="U41" s="491"/>
      <c r="V41" s="491"/>
      <c r="W41" s="491"/>
      <c r="X41" s="492"/>
      <c r="Y41" s="492"/>
      <c r="Z41" s="492"/>
      <c r="AA41" s="492"/>
      <c r="AB41" s="492"/>
      <c r="AC41" s="492"/>
      <c r="AD41" s="493"/>
      <c r="AE41" s="494"/>
      <c r="AF41" s="494"/>
      <c r="AG41" s="494"/>
      <c r="AH41" s="494"/>
      <c r="AI41" s="494"/>
      <c r="AJ41" s="494"/>
      <c r="AK41" s="494"/>
      <c r="AL41" s="495"/>
      <c r="AM41" s="495"/>
      <c r="AN41" s="495"/>
      <c r="AO41" s="495"/>
      <c r="AP41" s="495"/>
      <c r="AQ41" s="495"/>
      <c r="AR41" s="495"/>
      <c r="AS41" s="495"/>
      <c r="AT41" s="495"/>
      <c r="AU41" s="495"/>
      <c r="AV41" s="496"/>
      <c r="AW41" s="496"/>
      <c r="AX41" s="496"/>
      <c r="AY41" s="496"/>
      <c r="AZ41" s="497"/>
      <c r="BA41" s="497"/>
      <c r="BB41" s="497"/>
      <c r="BC41" s="497"/>
    </row>
    <row r="42" spans="1:55" ht="12.75" customHeight="1" x14ac:dyDescent="0.2">
      <c r="A42" s="606"/>
      <c r="B42" s="485"/>
      <c r="C42" s="485"/>
      <c r="D42" s="485"/>
      <c r="E42" s="485"/>
      <c r="F42" s="485"/>
      <c r="G42" s="485"/>
      <c r="H42" s="485"/>
      <c r="I42" s="485"/>
      <c r="J42" s="485"/>
      <c r="K42" s="485"/>
      <c r="L42" s="485"/>
      <c r="M42" s="485"/>
      <c r="N42" s="485"/>
      <c r="O42" s="485"/>
      <c r="P42" s="485"/>
      <c r="Q42" s="485"/>
      <c r="R42" s="485"/>
      <c r="S42" s="485"/>
      <c r="T42" s="485"/>
      <c r="U42" s="485"/>
      <c r="V42" s="485"/>
      <c r="W42" s="485"/>
      <c r="X42" s="476"/>
      <c r="Y42" s="476"/>
      <c r="Z42" s="476"/>
      <c r="AA42" s="476"/>
      <c r="AB42" s="476"/>
      <c r="AC42" s="476"/>
      <c r="AD42" s="476"/>
      <c r="AE42" s="476"/>
      <c r="AF42" s="476"/>
      <c r="AG42" s="476"/>
      <c r="AH42" s="476"/>
      <c r="AI42" s="476"/>
      <c r="AJ42" s="476"/>
      <c r="AK42" s="476"/>
      <c r="AL42" s="452"/>
      <c r="AM42" s="452"/>
      <c r="AN42" s="452"/>
      <c r="AO42" s="452"/>
      <c r="AP42" s="452"/>
      <c r="AQ42" s="452"/>
      <c r="AR42" s="452"/>
      <c r="AS42" s="452"/>
      <c r="AT42" s="452"/>
      <c r="AU42" s="452"/>
      <c r="AV42" s="467"/>
      <c r="AW42" s="467"/>
      <c r="AX42" s="467"/>
      <c r="AY42" s="467"/>
      <c r="AZ42" s="467"/>
      <c r="BA42" s="467"/>
      <c r="BB42" s="467"/>
      <c r="BC42" s="467"/>
    </row>
    <row r="43" spans="1:55" x14ac:dyDescent="0.2">
      <c r="A43" s="4" t="s">
        <v>584</v>
      </c>
      <c r="B43" s="4"/>
      <c r="C43" s="4"/>
      <c r="D43" s="4"/>
      <c r="E43" s="4"/>
      <c r="F43" s="4"/>
      <c r="G43" s="4"/>
      <c r="H43" s="4"/>
      <c r="I43" s="4"/>
      <c r="J43" s="4"/>
      <c r="K43" s="4"/>
      <c r="L43" s="4"/>
      <c r="M43" s="4"/>
      <c r="N43" s="4"/>
      <c r="O43" s="4"/>
      <c r="P43" s="4"/>
      <c r="AC43" s="450"/>
      <c r="AD43" s="450"/>
      <c r="AE43" s="450"/>
      <c r="AF43" s="450"/>
      <c r="AG43" s="450"/>
      <c r="AH43" s="450"/>
      <c r="AI43" s="450"/>
      <c r="AJ43" s="450"/>
      <c r="AK43" s="450"/>
      <c r="AL43" s="450"/>
      <c r="AM43" s="450"/>
      <c r="AN43" s="450"/>
      <c r="AO43" s="450"/>
      <c r="AP43" s="450"/>
      <c r="AQ43" s="450"/>
      <c r="AR43" s="450"/>
      <c r="AS43" s="450"/>
      <c r="AT43" s="450"/>
      <c r="AU43" s="450"/>
      <c r="AV43" s="476"/>
      <c r="AW43" s="476"/>
      <c r="AX43" s="476"/>
      <c r="AY43" s="476"/>
      <c r="AZ43" s="476"/>
      <c r="BA43" s="476"/>
      <c r="BB43" s="476"/>
      <c r="BC43" s="476"/>
    </row>
    <row r="44" spans="1:55" ht="12.75" customHeight="1" x14ac:dyDescent="0.2">
      <c r="A44" s="4"/>
      <c r="B44" s="4"/>
      <c r="C44" s="4"/>
      <c r="D44" s="4"/>
      <c r="E44" s="4"/>
      <c r="F44" s="4"/>
      <c r="G44" s="4"/>
      <c r="H44" s="4"/>
      <c r="I44" s="4"/>
      <c r="J44" s="4"/>
      <c r="K44" s="4"/>
      <c r="L44" s="4"/>
      <c r="M44" s="4"/>
      <c r="N44" s="4"/>
      <c r="O44" s="4"/>
      <c r="P44" s="4"/>
      <c r="AC44" s="450"/>
      <c r="AD44" s="450"/>
      <c r="AE44" s="450"/>
      <c r="AF44" s="450"/>
      <c r="AG44" s="450"/>
      <c r="AH44" s="450"/>
      <c r="AI44" s="450"/>
      <c r="AJ44" s="450"/>
      <c r="AK44" s="450"/>
      <c r="AL44" s="450"/>
      <c r="AM44" s="450"/>
      <c r="AN44" s="450"/>
      <c r="AO44" s="450"/>
      <c r="AP44" s="450"/>
      <c r="AQ44" s="450"/>
      <c r="AR44" s="450"/>
      <c r="AS44" s="450"/>
      <c r="AT44" s="450"/>
      <c r="AU44" s="450"/>
      <c r="AV44" s="467"/>
      <c r="AW44" s="467"/>
      <c r="AX44" s="467"/>
      <c r="AY44" s="467"/>
      <c r="AZ44" s="467"/>
      <c r="BA44" s="467"/>
      <c r="BB44" s="467"/>
      <c r="BC44" s="467"/>
    </row>
    <row r="45" spans="1:55" ht="12.75" customHeight="1" x14ac:dyDescent="0.2">
      <c r="A45" s="1208" t="s">
        <v>517</v>
      </c>
      <c r="B45" s="455" t="s">
        <v>6</v>
      </c>
      <c r="C45" s="456"/>
      <c r="D45" s="1211" t="s">
        <v>6</v>
      </c>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12"/>
      <c r="AC45" s="458" t="s">
        <v>220</v>
      </c>
      <c r="AD45" s="458"/>
      <c r="AE45" s="1218" t="s">
        <v>221</v>
      </c>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21"/>
    </row>
    <row r="46" spans="1:55" ht="12" customHeight="1" x14ac:dyDescent="0.2">
      <c r="A46" s="1209"/>
      <c r="B46" s="1215">
        <v>1993</v>
      </c>
      <c r="C46" s="1216">
        <v>1994</v>
      </c>
      <c r="D46" s="1206" t="s">
        <v>537</v>
      </c>
      <c r="E46" s="891">
        <v>1996</v>
      </c>
      <c r="F46" s="891">
        <v>1997</v>
      </c>
      <c r="G46" s="891">
        <v>1998</v>
      </c>
      <c r="H46" s="891">
        <v>1999</v>
      </c>
      <c r="I46" s="1213">
        <v>2000</v>
      </c>
      <c r="J46" s="891">
        <v>2001</v>
      </c>
      <c r="K46" s="891">
        <v>2003</v>
      </c>
      <c r="L46" s="891">
        <v>2004</v>
      </c>
      <c r="M46" s="891">
        <v>2005</v>
      </c>
      <c r="N46" s="891">
        <v>2006</v>
      </c>
      <c r="O46" s="891">
        <v>2007</v>
      </c>
      <c r="P46" s="891">
        <v>2008</v>
      </c>
      <c r="Q46" s="891">
        <v>2009</v>
      </c>
      <c r="R46" s="1213">
        <v>2010</v>
      </c>
      <c r="S46" s="891">
        <v>2011</v>
      </c>
      <c r="T46" s="891">
        <v>2012</v>
      </c>
      <c r="U46" s="891">
        <v>2013</v>
      </c>
      <c r="V46" s="891">
        <v>2014</v>
      </c>
      <c r="W46" s="891">
        <v>2015</v>
      </c>
      <c r="X46" s="1213">
        <v>2018</v>
      </c>
      <c r="Y46" s="850">
        <v>2019</v>
      </c>
      <c r="Z46" s="936">
        <v>2020</v>
      </c>
      <c r="AA46" s="936">
        <v>2021</v>
      </c>
      <c r="AB46" s="1213">
        <v>2022</v>
      </c>
      <c r="AC46" s="899">
        <v>1993</v>
      </c>
      <c r="AD46" s="897">
        <v>1994</v>
      </c>
      <c r="AE46" s="1206" t="s">
        <v>537</v>
      </c>
      <c r="AF46" s="460">
        <v>1996</v>
      </c>
      <c r="AG46" s="460">
        <v>1997</v>
      </c>
      <c r="AH46" s="460">
        <v>1998</v>
      </c>
      <c r="AI46" s="460">
        <v>1999</v>
      </c>
      <c r="AJ46" s="1213">
        <v>2000</v>
      </c>
      <c r="AK46" s="460">
        <v>2001</v>
      </c>
      <c r="AL46" s="460">
        <v>2003</v>
      </c>
      <c r="AM46" s="460">
        <v>2004</v>
      </c>
      <c r="AN46" s="460">
        <v>2005</v>
      </c>
      <c r="AO46" s="460">
        <v>2006</v>
      </c>
      <c r="AP46" s="460">
        <v>2007</v>
      </c>
      <c r="AQ46" s="460">
        <v>2008</v>
      </c>
      <c r="AR46" s="460">
        <v>2009</v>
      </c>
      <c r="AS46" s="1213">
        <v>2010</v>
      </c>
      <c r="AT46" s="460">
        <v>2011</v>
      </c>
      <c r="AU46" s="460">
        <v>2012</v>
      </c>
      <c r="AV46" s="460">
        <v>2013</v>
      </c>
      <c r="AW46" s="460">
        <v>2014</v>
      </c>
      <c r="AX46" s="460">
        <v>2015</v>
      </c>
      <c r="AY46" s="1213">
        <v>2018</v>
      </c>
      <c r="AZ46" s="889">
        <v>2019</v>
      </c>
      <c r="BA46" s="934">
        <v>2020</v>
      </c>
      <c r="BB46" s="952">
        <v>2021</v>
      </c>
      <c r="BC46" s="1213">
        <v>2022</v>
      </c>
    </row>
    <row r="47" spans="1:55" ht="12" customHeight="1" x14ac:dyDescent="0.2">
      <c r="A47" s="1210"/>
      <c r="B47" s="1005"/>
      <c r="C47" s="1217"/>
      <c r="D47" s="1207"/>
      <c r="E47" s="498"/>
      <c r="F47" s="498"/>
      <c r="G47" s="498"/>
      <c r="H47" s="498"/>
      <c r="I47" s="1214"/>
      <c r="J47" s="498"/>
      <c r="K47" s="498"/>
      <c r="L47" s="498"/>
      <c r="M47" s="498"/>
      <c r="N47" s="498"/>
      <c r="O47" s="498"/>
      <c r="P47" s="498"/>
      <c r="Q47" s="498"/>
      <c r="R47" s="1214"/>
      <c r="S47" s="462"/>
      <c r="T47" s="462"/>
      <c r="U47" s="462"/>
      <c r="V47" s="462"/>
      <c r="W47" s="462"/>
      <c r="X47" s="1214"/>
      <c r="Y47" s="851"/>
      <c r="Z47" s="937"/>
      <c r="AA47" s="937"/>
      <c r="AB47" s="1214"/>
      <c r="AC47" s="900"/>
      <c r="AD47" s="898"/>
      <c r="AE47" s="1207"/>
      <c r="AF47" s="463"/>
      <c r="AG47" s="463"/>
      <c r="AH47" s="463"/>
      <c r="AI47" s="463"/>
      <c r="AJ47" s="1214"/>
      <c r="AK47" s="463"/>
      <c r="AL47" s="463"/>
      <c r="AM47" s="463"/>
      <c r="AN47" s="463"/>
      <c r="AO47" s="463"/>
      <c r="AP47" s="463"/>
      <c r="AQ47" s="463"/>
      <c r="AR47" s="463"/>
      <c r="AS47" s="1214"/>
      <c r="AT47" s="463"/>
      <c r="AU47" s="463"/>
      <c r="AV47" s="463"/>
      <c r="AW47" s="463"/>
      <c r="AX47" s="463"/>
      <c r="AY47" s="1214"/>
      <c r="AZ47" s="890"/>
      <c r="BA47" s="935"/>
      <c r="BB47" s="953"/>
      <c r="BC47" s="1214"/>
    </row>
    <row r="48" spans="1:55" ht="18" customHeight="1" x14ac:dyDescent="0.2">
      <c r="A48" s="390" t="s">
        <v>291</v>
      </c>
      <c r="B48" s="468">
        <v>420</v>
      </c>
      <c r="C48" s="469">
        <v>399</v>
      </c>
      <c r="D48" s="470">
        <v>474</v>
      </c>
      <c r="E48" s="470">
        <v>476</v>
      </c>
      <c r="F48" s="470">
        <v>526</v>
      </c>
      <c r="G48" s="471">
        <v>579</v>
      </c>
      <c r="H48" s="471">
        <v>595</v>
      </c>
      <c r="I48" s="471">
        <v>733</v>
      </c>
      <c r="J48" s="471">
        <v>760</v>
      </c>
      <c r="K48" s="624">
        <v>764</v>
      </c>
      <c r="L48" s="624">
        <v>844</v>
      </c>
      <c r="M48" s="625">
        <v>814</v>
      </c>
      <c r="N48" s="625">
        <v>839</v>
      </c>
      <c r="O48" s="625">
        <v>891</v>
      </c>
      <c r="P48" s="625">
        <v>955</v>
      </c>
      <c r="Q48" s="624">
        <v>942</v>
      </c>
      <c r="R48" s="624">
        <v>985</v>
      </c>
      <c r="S48" s="624">
        <v>986</v>
      </c>
      <c r="T48" s="624">
        <v>1026</v>
      </c>
      <c r="U48" s="624">
        <v>978</v>
      </c>
      <c r="V48" s="624">
        <v>1046</v>
      </c>
      <c r="W48" s="624">
        <v>1056</v>
      </c>
      <c r="X48" s="626">
        <v>1019</v>
      </c>
      <c r="Y48" s="626">
        <v>987</v>
      </c>
      <c r="Z48" s="626">
        <v>936</v>
      </c>
      <c r="AA48" s="626">
        <v>859</v>
      </c>
      <c r="AB48" s="626">
        <v>763</v>
      </c>
      <c r="AC48" s="627">
        <v>190.50383016222264</v>
      </c>
      <c r="AD48" s="628">
        <v>189.78762270239633</v>
      </c>
      <c r="AE48" s="472">
        <v>32.174857453163185</v>
      </c>
      <c r="AF48" s="472">
        <v>33.49989443310578</v>
      </c>
      <c r="AG48" s="484">
        <v>37.719612764431695</v>
      </c>
      <c r="AH48" s="484">
        <v>41.603793921103687</v>
      </c>
      <c r="AI48" s="472">
        <v>40.924410207029368</v>
      </c>
      <c r="AJ48" s="472">
        <v>48.034076015727393</v>
      </c>
      <c r="AK48" s="472">
        <v>48.453936882371693</v>
      </c>
      <c r="AL48" s="472">
        <v>46.825202255454769</v>
      </c>
      <c r="AM48" s="472">
        <v>51.406992325496404</v>
      </c>
      <c r="AN48" s="472">
        <v>49.719032494502812</v>
      </c>
      <c r="AO48" s="472">
        <v>50.2124603507092</v>
      </c>
      <c r="AP48" s="473">
        <v>52.963205135825952</v>
      </c>
      <c r="AQ48" s="473">
        <v>57.086496503078486</v>
      </c>
      <c r="AR48" s="473">
        <v>56.726484403227751</v>
      </c>
      <c r="AS48" s="473">
        <v>59.827502429543244</v>
      </c>
      <c r="AT48" s="473">
        <v>60.29106029106029</v>
      </c>
      <c r="AU48" s="473">
        <v>63.072478022991334</v>
      </c>
      <c r="AV48" s="473">
        <v>59.886106178433657</v>
      </c>
      <c r="AW48" s="473">
        <v>63.737736883797453</v>
      </c>
      <c r="AX48" s="473">
        <v>64.300066979236433</v>
      </c>
      <c r="AY48" s="473">
        <v>61.400337430706195</v>
      </c>
      <c r="AZ48" s="473">
        <v>59.254367533169237</v>
      </c>
      <c r="BA48" s="473">
        <v>56.456963628686893</v>
      </c>
      <c r="BB48" s="473">
        <v>51.840675920337958</v>
      </c>
      <c r="BC48" s="473">
        <v>46.013749849234109</v>
      </c>
    </row>
    <row r="49" spans="1:55" ht="18" customHeight="1" x14ac:dyDescent="0.2">
      <c r="A49" s="390" t="s">
        <v>248</v>
      </c>
      <c r="B49" s="468">
        <v>41</v>
      </c>
      <c r="C49" s="469">
        <v>49</v>
      </c>
      <c r="D49" s="470">
        <v>45</v>
      </c>
      <c r="E49" s="470">
        <v>53</v>
      </c>
      <c r="F49" s="470">
        <v>72</v>
      </c>
      <c r="G49" s="499">
        <v>76</v>
      </c>
      <c r="H49" s="474">
        <v>76</v>
      </c>
      <c r="I49" s="474">
        <v>98</v>
      </c>
      <c r="J49" s="474">
        <v>103</v>
      </c>
      <c r="K49" s="444">
        <v>97</v>
      </c>
      <c r="L49" s="444">
        <v>119</v>
      </c>
      <c r="M49" s="474">
        <v>110</v>
      </c>
      <c r="N49" s="474">
        <v>116</v>
      </c>
      <c r="O49" s="474">
        <v>126</v>
      </c>
      <c r="P49" s="474">
        <v>140</v>
      </c>
      <c r="Q49" s="444">
        <v>123</v>
      </c>
      <c r="R49" s="444">
        <v>138</v>
      </c>
      <c r="S49" s="444">
        <v>119</v>
      </c>
      <c r="T49" s="444">
        <v>119</v>
      </c>
      <c r="U49" s="475">
        <v>116</v>
      </c>
      <c r="V49" s="475">
        <v>129</v>
      </c>
      <c r="W49" s="475">
        <v>135</v>
      </c>
      <c r="X49" s="473">
        <v>99</v>
      </c>
      <c r="Y49" s="473">
        <v>117</v>
      </c>
      <c r="Z49" s="473">
        <v>113</v>
      </c>
      <c r="AA49" s="473">
        <v>70</v>
      </c>
      <c r="AB49" s="473">
        <v>91</v>
      </c>
      <c r="AC49" s="473">
        <v>26.938239159001313</v>
      </c>
      <c r="AD49" s="476">
        <v>33.310673011556766</v>
      </c>
      <c r="AE49" s="472">
        <v>30.843043180260452</v>
      </c>
      <c r="AF49" s="472">
        <v>35.380507343124165</v>
      </c>
      <c r="AG49" s="484">
        <v>45.283018867924525</v>
      </c>
      <c r="AH49" s="484">
        <v>44.366608289550499</v>
      </c>
      <c r="AI49" s="472">
        <v>42.889390519187359</v>
      </c>
      <c r="AJ49" s="472">
        <v>50.829875518672196</v>
      </c>
      <c r="AK49" s="472">
        <v>51.192842942345926</v>
      </c>
      <c r="AL49" s="472">
        <v>46.256556986170722</v>
      </c>
      <c r="AM49" s="472">
        <v>57.599225556631168</v>
      </c>
      <c r="AN49" s="472">
        <v>53.08880308880309</v>
      </c>
      <c r="AO49" s="472">
        <v>55.211803902903377</v>
      </c>
      <c r="AP49" s="473">
        <v>60.664419836302358</v>
      </c>
      <c r="AQ49" s="473">
        <v>68.762278978388991</v>
      </c>
      <c r="AR49" s="473">
        <v>60.680809077454363</v>
      </c>
      <c r="AS49" s="473">
        <v>67.18597857838364</v>
      </c>
      <c r="AT49" s="473">
        <v>58.562992125984252</v>
      </c>
      <c r="AU49" s="473">
        <v>59.057071960297769</v>
      </c>
      <c r="AV49" s="473">
        <v>59.153493115757264</v>
      </c>
      <c r="AW49" s="473">
        <v>65.44901065449011</v>
      </c>
      <c r="AX49" s="473">
        <v>70.239334027055151</v>
      </c>
      <c r="AY49" s="473">
        <v>53.054662379421224</v>
      </c>
      <c r="AZ49" s="473">
        <v>63.621533442088094</v>
      </c>
      <c r="BA49" s="473">
        <v>62.156215621562154</v>
      </c>
      <c r="BB49" s="473">
        <v>38.78116343490305</v>
      </c>
      <c r="BC49" s="473">
        <v>51.558073654390938</v>
      </c>
    </row>
    <row r="50" spans="1:55" ht="12" customHeight="1" x14ac:dyDescent="0.2">
      <c r="A50" s="390" t="s">
        <v>249</v>
      </c>
      <c r="B50" s="468">
        <v>106</v>
      </c>
      <c r="C50" s="469">
        <v>76</v>
      </c>
      <c r="D50" s="470">
        <v>107</v>
      </c>
      <c r="E50" s="470">
        <v>86</v>
      </c>
      <c r="F50" s="470">
        <v>100</v>
      </c>
      <c r="G50" s="499">
        <v>116</v>
      </c>
      <c r="H50" s="474">
        <v>147</v>
      </c>
      <c r="I50" s="474">
        <v>197</v>
      </c>
      <c r="J50" s="474">
        <v>207</v>
      </c>
      <c r="K50" s="444">
        <v>175</v>
      </c>
      <c r="L50" s="444">
        <v>238</v>
      </c>
      <c r="M50" s="474">
        <v>214</v>
      </c>
      <c r="N50" s="474">
        <v>220</v>
      </c>
      <c r="O50" s="474">
        <v>272</v>
      </c>
      <c r="P50" s="474">
        <v>236</v>
      </c>
      <c r="Q50" s="444">
        <v>264</v>
      </c>
      <c r="R50" s="444">
        <v>257</v>
      </c>
      <c r="S50" s="444">
        <v>244</v>
      </c>
      <c r="T50" s="444">
        <v>252</v>
      </c>
      <c r="U50" s="475">
        <v>253</v>
      </c>
      <c r="V50" s="475">
        <v>261</v>
      </c>
      <c r="W50" s="475">
        <v>239</v>
      </c>
      <c r="X50" s="473">
        <v>235</v>
      </c>
      <c r="Y50" s="473">
        <v>223</v>
      </c>
      <c r="Z50" s="473">
        <v>216</v>
      </c>
      <c r="AA50" s="473">
        <v>203</v>
      </c>
      <c r="AB50" s="473">
        <v>158</v>
      </c>
      <c r="AC50" s="473">
        <v>40.926640926640928</v>
      </c>
      <c r="AD50" s="476">
        <v>30.919446704637917</v>
      </c>
      <c r="AE50" s="472">
        <v>46.160483175150993</v>
      </c>
      <c r="AF50" s="472">
        <v>39.287345820009136</v>
      </c>
      <c r="AG50" s="484">
        <v>47.596382674916704</v>
      </c>
      <c r="AH50" s="484">
        <v>50.129645635263614</v>
      </c>
      <c r="AI50" s="472">
        <v>54.163596168017683</v>
      </c>
      <c r="AJ50" s="472">
        <v>64.127604166666671</v>
      </c>
      <c r="AK50" s="472">
        <v>63.032886723507914</v>
      </c>
      <c r="AL50" s="472">
        <v>50.374208405296486</v>
      </c>
      <c r="AM50" s="472">
        <v>68.019434124035442</v>
      </c>
      <c r="AN50" s="472">
        <v>61.494252873563219</v>
      </c>
      <c r="AO50" s="472">
        <v>61.572907920514972</v>
      </c>
      <c r="AP50" s="473">
        <v>75.977653631284923</v>
      </c>
      <c r="AQ50" s="473">
        <v>65.701559020044542</v>
      </c>
      <c r="AR50" s="473">
        <v>74.957410562180584</v>
      </c>
      <c r="AS50" s="473">
        <v>74.127487741563314</v>
      </c>
      <c r="AT50" s="473">
        <v>70.094800344728526</v>
      </c>
      <c r="AU50" s="473">
        <v>73.149492017416549</v>
      </c>
      <c r="AV50" s="473">
        <v>73.976608187134502</v>
      </c>
      <c r="AW50" s="473">
        <v>76.67450058754406</v>
      </c>
      <c r="AX50" s="473">
        <v>70.730985498668247</v>
      </c>
      <c r="AY50" s="473">
        <v>69.199057714958769</v>
      </c>
      <c r="AZ50" s="473">
        <v>66.567164179104481</v>
      </c>
      <c r="BA50" s="473">
        <v>66.115702479338836</v>
      </c>
      <c r="BB50" s="473">
        <v>62.945736434108525</v>
      </c>
      <c r="BC50" s="473">
        <v>48.63034779932287</v>
      </c>
    </row>
    <row r="51" spans="1:55" ht="12" customHeight="1" x14ac:dyDescent="0.2">
      <c r="A51" s="390" t="s">
        <v>250</v>
      </c>
      <c r="B51" s="468">
        <v>47</v>
      </c>
      <c r="C51" s="469">
        <v>45</v>
      </c>
      <c r="D51" s="470">
        <v>55</v>
      </c>
      <c r="E51" s="470">
        <v>63</v>
      </c>
      <c r="F51" s="470">
        <v>62</v>
      </c>
      <c r="G51" s="499">
        <v>55</v>
      </c>
      <c r="H51" s="474">
        <v>65</v>
      </c>
      <c r="I51" s="474">
        <v>81</v>
      </c>
      <c r="J51" s="474">
        <v>87</v>
      </c>
      <c r="K51" s="444">
        <v>95</v>
      </c>
      <c r="L51" s="444">
        <v>103</v>
      </c>
      <c r="M51" s="474">
        <v>92</v>
      </c>
      <c r="N51" s="474">
        <v>93</v>
      </c>
      <c r="O51" s="474">
        <v>102</v>
      </c>
      <c r="P51" s="474">
        <v>100</v>
      </c>
      <c r="Q51" s="444">
        <v>95</v>
      </c>
      <c r="R51" s="444">
        <v>103</v>
      </c>
      <c r="S51" s="444">
        <v>101</v>
      </c>
      <c r="T51" s="444">
        <v>110</v>
      </c>
      <c r="U51" s="475">
        <v>102</v>
      </c>
      <c r="V51" s="475">
        <v>114</v>
      </c>
      <c r="W51" s="475">
        <v>133</v>
      </c>
      <c r="X51" s="473">
        <v>148</v>
      </c>
      <c r="Y51" s="473">
        <v>157</v>
      </c>
      <c r="Z51" s="473">
        <v>131</v>
      </c>
      <c r="AA51" s="473">
        <v>132</v>
      </c>
      <c r="AB51" s="473">
        <v>112</v>
      </c>
      <c r="AC51" s="473">
        <v>26.857142857142858</v>
      </c>
      <c r="AD51" s="476">
        <v>25.684931506849313</v>
      </c>
      <c r="AE51" s="472">
        <v>31.755196304849886</v>
      </c>
      <c r="AF51" s="472">
        <v>37.5</v>
      </c>
      <c r="AG51" s="484">
        <v>38.89585947302384</v>
      </c>
      <c r="AH51" s="484">
        <v>36.569148936170215</v>
      </c>
      <c r="AI51" s="472">
        <v>42.847725774555045</v>
      </c>
      <c r="AJ51" s="472">
        <v>49.784880147510755</v>
      </c>
      <c r="AK51" s="472">
        <v>49.572649572649574</v>
      </c>
      <c r="AL51" s="472">
        <v>51.912568306010932</v>
      </c>
      <c r="AM51" s="472">
        <v>54.991991457554725</v>
      </c>
      <c r="AN51" s="472">
        <v>48.192771084337352</v>
      </c>
      <c r="AO51" s="472">
        <v>47.424783273839878</v>
      </c>
      <c r="AP51" s="473">
        <v>50.746268656716417</v>
      </c>
      <c r="AQ51" s="473">
        <v>50.864699898270601</v>
      </c>
      <c r="AR51" s="473">
        <v>48.150025342118603</v>
      </c>
      <c r="AS51" s="473">
        <v>51.116625310173696</v>
      </c>
      <c r="AT51" s="473">
        <v>50.525262631315655</v>
      </c>
      <c r="AU51" s="473">
        <v>55.415617128463474</v>
      </c>
      <c r="AV51" s="473">
        <v>51.385390428211586</v>
      </c>
      <c r="AW51" s="473">
        <v>57.517658930373358</v>
      </c>
      <c r="AX51" s="473">
        <v>65.356265356265354</v>
      </c>
      <c r="AY51" s="473">
        <v>65.953654188948306</v>
      </c>
      <c r="AZ51" s="473">
        <v>67.266495287060835</v>
      </c>
      <c r="BA51" s="473">
        <v>54.199420769549029</v>
      </c>
      <c r="BB51" s="473">
        <v>52.884615384615387</v>
      </c>
      <c r="BC51" s="473">
        <v>44.39159730479588</v>
      </c>
    </row>
    <row r="52" spans="1:55" ht="12" customHeight="1" x14ac:dyDescent="0.2">
      <c r="A52" s="390" t="s">
        <v>251</v>
      </c>
      <c r="B52" s="468">
        <v>61</v>
      </c>
      <c r="C52" s="469">
        <v>63</v>
      </c>
      <c r="D52" s="470">
        <v>65</v>
      </c>
      <c r="E52" s="470">
        <v>74</v>
      </c>
      <c r="F52" s="470">
        <v>75</v>
      </c>
      <c r="G52" s="499">
        <v>71</v>
      </c>
      <c r="H52" s="474">
        <v>67</v>
      </c>
      <c r="I52" s="474">
        <v>99</v>
      </c>
      <c r="J52" s="474">
        <v>104</v>
      </c>
      <c r="K52" s="444">
        <v>119</v>
      </c>
      <c r="L52" s="444">
        <v>107</v>
      </c>
      <c r="M52" s="474">
        <v>118</v>
      </c>
      <c r="N52" s="474">
        <v>124</v>
      </c>
      <c r="O52" s="474">
        <v>115</v>
      </c>
      <c r="P52" s="474">
        <v>139</v>
      </c>
      <c r="Q52" s="444">
        <v>150</v>
      </c>
      <c r="R52" s="444">
        <v>151</v>
      </c>
      <c r="S52" s="444">
        <v>150</v>
      </c>
      <c r="T52" s="444">
        <v>165</v>
      </c>
      <c r="U52" s="475">
        <v>143</v>
      </c>
      <c r="V52" s="475">
        <v>134</v>
      </c>
      <c r="W52" s="475">
        <v>159</v>
      </c>
      <c r="X52" s="473">
        <v>157</v>
      </c>
      <c r="Y52" s="473">
        <v>152</v>
      </c>
      <c r="Z52" s="473">
        <v>151</v>
      </c>
      <c r="AA52" s="473">
        <v>141</v>
      </c>
      <c r="AB52" s="473">
        <v>127</v>
      </c>
      <c r="AC52" s="473">
        <v>31.85378590078329</v>
      </c>
      <c r="AD52" s="476">
        <v>33.889187735341579</v>
      </c>
      <c r="AE52" s="472">
        <v>34.889962426194309</v>
      </c>
      <c r="AF52" s="472">
        <v>41.225626740947078</v>
      </c>
      <c r="AG52" s="484">
        <v>39.619651347068142</v>
      </c>
      <c r="AH52" s="484">
        <v>38.028923406534545</v>
      </c>
      <c r="AI52" s="472">
        <v>33.433133732534927</v>
      </c>
      <c r="AJ52" s="472">
        <v>45.164233576642339</v>
      </c>
      <c r="AK52" s="472">
        <v>45.997346306943832</v>
      </c>
      <c r="AL52" s="472">
        <v>49.193881769326168</v>
      </c>
      <c r="AM52" s="472">
        <v>43.852459016393439</v>
      </c>
      <c r="AN52" s="472">
        <v>48.841059602649004</v>
      </c>
      <c r="AO52" s="472">
        <v>50.40650406504065</v>
      </c>
      <c r="AP52" s="473">
        <v>46.483427647534356</v>
      </c>
      <c r="AQ52" s="473">
        <v>56.207035988677717</v>
      </c>
      <c r="AR52" s="473">
        <v>60.679611650485434</v>
      </c>
      <c r="AS52" s="473">
        <v>61.05944197331177</v>
      </c>
      <c r="AT52" s="473">
        <v>60.90133982947625</v>
      </c>
      <c r="AU52" s="473">
        <v>67.401960784313729</v>
      </c>
      <c r="AV52" s="473">
        <v>57.941653160453811</v>
      </c>
      <c r="AW52" s="473">
        <v>53.450339050658158</v>
      </c>
      <c r="AX52" s="473">
        <v>62.870699881376041</v>
      </c>
      <c r="AY52" s="473">
        <v>60.431100846805236</v>
      </c>
      <c r="AZ52" s="473">
        <v>58.41660261337433</v>
      </c>
      <c r="BA52" s="473">
        <v>58.323677095403632</v>
      </c>
      <c r="BB52" s="473">
        <v>54.293415479399307</v>
      </c>
      <c r="BC52" s="473">
        <v>48.399390243902438</v>
      </c>
    </row>
    <row r="53" spans="1:55" ht="12" customHeight="1" x14ac:dyDescent="0.2">
      <c r="A53" s="390" t="s">
        <v>252</v>
      </c>
      <c r="B53" s="468">
        <v>47</v>
      </c>
      <c r="C53" s="469">
        <v>53</v>
      </c>
      <c r="D53" s="470">
        <v>66</v>
      </c>
      <c r="E53" s="470">
        <v>52</v>
      </c>
      <c r="F53" s="470">
        <v>80</v>
      </c>
      <c r="G53" s="499">
        <v>91</v>
      </c>
      <c r="H53" s="474">
        <v>65</v>
      </c>
      <c r="I53" s="474">
        <v>83</v>
      </c>
      <c r="J53" s="474">
        <v>81</v>
      </c>
      <c r="K53" s="444">
        <v>91</v>
      </c>
      <c r="L53" s="444">
        <v>76</v>
      </c>
      <c r="M53" s="474">
        <v>84</v>
      </c>
      <c r="N53" s="474">
        <v>102</v>
      </c>
      <c r="O53" s="474">
        <v>91</v>
      </c>
      <c r="P53" s="474">
        <v>111</v>
      </c>
      <c r="Q53" s="444">
        <v>98</v>
      </c>
      <c r="R53" s="444">
        <v>105</v>
      </c>
      <c r="S53" s="444">
        <v>124</v>
      </c>
      <c r="T53" s="444">
        <v>119</v>
      </c>
      <c r="U53" s="475">
        <v>129</v>
      </c>
      <c r="V53" s="475">
        <v>145</v>
      </c>
      <c r="W53" s="475">
        <v>120</v>
      </c>
      <c r="X53" s="473">
        <v>118</v>
      </c>
      <c r="Y53" s="473">
        <v>121</v>
      </c>
      <c r="Z53" s="473">
        <v>104</v>
      </c>
      <c r="AA53" s="473">
        <v>114</v>
      </c>
      <c r="AB53" s="473">
        <v>99</v>
      </c>
      <c r="AC53" s="473">
        <v>20.568927789934353</v>
      </c>
      <c r="AD53" s="476">
        <v>23.266022827041265</v>
      </c>
      <c r="AE53" s="472">
        <v>29.036515618125826</v>
      </c>
      <c r="AF53" s="472">
        <v>22.737210319195452</v>
      </c>
      <c r="AG53" s="484">
        <v>35.445281346920694</v>
      </c>
      <c r="AH53" s="484">
        <v>41.819852941176471</v>
      </c>
      <c r="AI53" s="472">
        <v>31.145184475323429</v>
      </c>
      <c r="AJ53" s="472">
        <v>41.252485089463221</v>
      </c>
      <c r="AK53" s="472">
        <v>40.867810292633706</v>
      </c>
      <c r="AL53" s="472">
        <v>46.146044624746452</v>
      </c>
      <c r="AM53" s="472">
        <v>38.248616004026168</v>
      </c>
      <c r="AN53" s="472">
        <v>42.617960426179607</v>
      </c>
      <c r="AO53" s="472">
        <v>51.411290322580648</v>
      </c>
      <c r="AP53" s="473">
        <v>45.341305430991532</v>
      </c>
      <c r="AQ53" s="473">
        <v>55.141579731743668</v>
      </c>
      <c r="AR53" s="473">
        <v>51.121544079290558</v>
      </c>
      <c r="AS53" s="473">
        <v>58.724832214765101</v>
      </c>
      <c r="AT53" s="473">
        <v>68.169323804288069</v>
      </c>
      <c r="AU53" s="473">
        <v>63.264221158958001</v>
      </c>
      <c r="AV53" s="473">
        <v>66.804764370792341</v>
      </c>
      <c r="AW53" s="473">
        <v>73.791348600508911</v>
      </c>
      <c r="AX53" s="473">
        <v>59.731209556993527</v>
      </c>
      <c r="AY53" s="473">
        <v>59.2964824120603</v>
      </c>
      <c r="AZ53" s="473">
        <v>60.439560439560438</v>
      </c>
      <c r="BA53" s="473">
        <v>51.664182811723798</v>
      </c>
      <c r="BB53" s="473">
        <v>57.315233785822024</v>
      </c>
      <c r="BC53" s="473">
        <v>48.840651208682786</v>
      </c>
    </row>
    <row r="54" spans="1:55" ht="12" customHeight="1" x14ac:dyDescent="0.2">
      <c r="A54" s="390" t="s">
        <v>253</v>
      </c>
      <c r="B54" s="468">
        <v>57</v>
      </c>
      <c r="C54" s="469">
        <v>56</v>
      </c>
      <c r="D54" s="470">
        <v>67</v>
      </c>
      <c r="E54" s="470">
        <v>87</v>
      </c>
      <c r="F54" s="470">
        <v>64</v>
      </c>
      <c r="G54" s="499">
        <v>71</v>
      </c>
      <c r="H54" s="474">
        <v>94</v>
      </c>
      <c r="I54" s="474">
        <v>87</v>
      </c>
      <c r="J54" s="474">
        <v>87</v>
      </c>
      <c r="K54" s="444">
        <v>96</v>
      </c>
      <c r="L54" s="444">
        <v>95</v>
      </c>
      <c r="M54" s="474">
        <v>98</v>
      </c>
      <c r="N54" s="474">
        <v>82</v>
      </c>
      <c r="O54" s="474">
        <v>96</v>
      </c>
      <c r="P54" s="474">
        <v>106</v>
      </c>
      <c r="Q54" s="444">
        <v>99</v>
      </c>
      <c r="R54" s="444">
        <v>128</v>
      </c>
      <c r="S54" s="444">
        <v>133</v>
      </c>
      <c r="T54" s="444">
        <v>127</v>
      </c>
      <c r="U54" s="475">
        <v>99</v>
      </c>
      <c r="V54" s="475">
        <v>126</v>
      </c>
      <c r="W54" s="475">
        <v>127</v>
      </c>
      <c r="X54" s="473">
        <v>121</v>
      </c>
      <c r="Y54" s="473">
        <v>99</v>
      </c>
      <c r="Z54" s="473">
        <v>107</v>
      </c>
      <c r="AA54" s="473">
        <v>85</v>
      </c>
      <c r="AB54" s="473">
        <v>88</v>
      </c>
      <c r="AC54" s="473">
        <v>20.555355210962855</v>
      </c>
      <c r="AD54" s="476">
        <v>20.408163265306122</v>
      </c>
      <c r="AE54" s="472">
        <v>25.494672754946727</v>
      </c>
      <c r="AF54" s="472">
        <v>35.495716034271723</v>
      </c>
      <c r="AG54" s="484">
        <v>28.094820017559261</v>
      </c>
      <c r="AH54" s="484">
        <v>33.490566037735846</v>
      </c>
      <c r="AI54" s="472">
        <v>42.514699231117142</v>
      </c>
      <c r="AJ54" s="472">
        <v>38.46153846153846</v>
      </c>
      <c r="AK54" s="472">
        <v>37.991266375545848</v>
      </c>
      <c r="AL54" s="472">
        <v>40.268456375838923</v>
      </c>
      <c r="AM54" s="472">
        <v>39.550374687760197</v>
      </c>
      <c r="AN54" s="472">
        <v>41.332770982707721</v>
      </c>
      <c r="AO54" s="472">
        <v>34.237995824634659</v>
      </c>
      <c r="AP54" s="473">
        <v>40.083507306889352</v>
      </c>
      <c r="AQ54" s="473">
        <v>44.425817267393128</v>
      </c>
      <c r="AR54" s="473">
        <v>40.064751112909754</v>
      </c>
      <c r="AS54" s="473">
        <v>52.805280528052805</v>
      </c>
      <c r="AT54" s="473">
        <v>56.619838229033633</v>
      </c>
      <c r="AU54" s="473">
        <v>54.273504273504273</v>
      </c>
      <c r="AV54" s="473">
        <v>41.966935142009326</v>
      </c>
      <c r="AW54" s="473">
        <v>52.830188679245282</v>
      </c>
      <c r="AX54" s="473">
        <v>53.859202714164546</v>
      </c>
      <c r="AY54" s="473">
        <v>53.563523683045595</v>
      </c>
      <c r="AZ54" s="473">
        <v>43.006081668114682</v>
      </c>
      <c r="BA54" s="473">
        <v>47.450110864745014</v>
      </c>
      <c r="BB54" s="473">
        <v>37.49448610498456</v>
      </c>
      <c r="BC54" s="473">
        <v>38.869257950530034</v>
      </c>
    </row>
    <row r="55" spans="1:55" ht="12" customHeight="1" x14ac:dyDescent="0.2">
      <c r="A55" s="390" t="s">
        <v>254</v>
      </c>
      <c r="B55" s="468">
        <v>61</v>
      </c>
      <c r="C55" s="469">
        <v>57</v>
      </c>
      <c r="D55" s="470">
        <v>69</v>
      </c>
      <c r="E55" s="470">
        <v>61</v>
      </c>
      <c r="F55" s="470">
        <v>73</v>
      </c>
      <c r="G55" s="499">
        <v>99</v>
      </c>
      <c r="H55" s="474">
        <v>81</v>
      </c>
      <c r="I55" s="474">
        <v>88</v>
      </c>
      <c r="J55" s="474">
        <v>91</v>
      </c>
      <c r="K55" s="444">
        <v>91</v>
      </c>
      <c r="L55" s="444">
        <v>106</v>
      </c>
      <c r="M55" s="474">
        <v>98</v>
      </c>
      <c r="N55" s="474">
        <v>102</v>
      </c>
      <c r="O55" s="474">
        <v>89</v>
      </c>
      <c r="P55" s="474">
        <v>123</v>
      </c>
      <c r="Q55" s="444">
        <v>113</v>
      </c>
      <c r="R55" s="444">
        <v>103</v>
      </c>
      <c r="S55" s="444">
        <v>115</v>
      </c>
      <c r="T55" s="444">
        <v>134</v>
      </c>
      <c r="U55" s="475">
        <v>136</v>
      </c>
      <c r="V55" s="475">
        <v>137</v>
      </c>
      <c r="W55" s="475">
        <v>143</v>
      </c>
      <c r="X55" s="473">
        <v>141</v>
      </c>
      <c r="Y55" s="473">
        <v>118</v>
      </c>
      <c r="Z55" s="473">
        <v>114</v>
      </c>
      <c r="AA55" s="473">
        <v>114</v>
      </c>
      <c r="AB55" s="473">
        <v>88</v>
      </c>
      <c r="AC55" s="473">
        <v>22.803738317757009</v>
      </c>
      <c r="AD55" s="476">
        <v>22.309197651663403</v>
      </c>
      <c r="AE55" s="472">
        <v>28.060187067913787</v>
      </c>
      <c r="AF55" s="472">
        <v>26.418362927674316</v>
      </c>
      <c r="AG55" s="484">
        <v>32.706093189964157</v>
      </c>
      <c r="AH55" s="484">
        <v>44.534412955465584</v>
      </c>
      <c r="AI55" s="472">
        <v>36.257833482542523</v>
      </c>
      <c r="AJ55" s="472">
        <v>40.609137055837564</v>
      </c>
      <c r="AK55" s="472">
        <v>43.312708234174202</v>
      </c>
      <c r="AL55" s="472">
        <v>42.523364485981311</v>
      </c>
      <c r="AM55" s="472">
        <v>49.27940492794049</v>
      </c>
      <c r="AN55" s="472">
        <v>45.517882025081285</v>
      </c>
      <c r="AO55" s="472">
        <v>45.63758389261745</v>
      </c>
      <c r="AP55" s="473">
        <v>39.035087719298247</v>
      </c>
      <c r="AQ55" s="473">
        <v>54.352629253203709</v>
      </c>
      <c r="AR55" s="473">
        <v>50.809352517985609</v>
      </c>
      <c r="AS55" s="473">
        <v>45.920641997325014</v>
      </c>
      <c r="AT55" s="473">
        <v>52.012663952962463</v>
      </c>
      <c r="AU55" s="473">
        <v>62.238736646539714</v>
      </c>
      <c r="AV55" s="473">
        <v>61.622111463525144</v>
      </c>
      <c r="AW55" s="473">
        <v>62.357760582612656</v>
      </c>
      <c r="AX55" s="473">
        <v>65.267001369237789</v>
      </c>
      <c r="AY55" s="473">
        <v>62.862238074008026</v>
      </c>
      <c r="AZ55" s="473">
        <v>52.96229802513465</v>
      </c>
      <c r="BA55" s="473">
        <v>51.351351351351354</v>
      </c>
      <c r="BB55" s="473">
        <v>52.031036056595163</v>
      </c>
      <c r="BC55" s="473">
        <v>41.314553990610328</v>
      </c>
    </row>
    <row r="56" spans="1:55" ht="18" customHeight="1" x14ac:dyDescent="0.2">
      <c r="A56" s="390" t="s">
        <v>292</v>
      </c>
      <c r="B56" s="468">
        <v>177</v>
      </c>
      <c r="C56" s="469">
        <v>201</v>
      </c>
      <c r="D56" s="470">
        <v>193</v>
      </c>
      <c r="E56" s="470">
        <v>236</v>
      </c>
      <c r="F56" s="471">
        <v>280</v>
      </c>
      <c r="G56" s="471">
        <v>309</v>
      </c>
      <c r="H56" s="471">
        <v>254</v>
      </c>
      <c r="I56" s="471">
        <v>295</v>
      </c>
      <c r="J56" s="471">
        <v>332</v>
      </c>
      <c r="K56" s="470">
        <v>256</v>
      </c>
      <c r="L56" s="470">
        <v>304</v>
      </c>
      <c r="M56" s="471">
        <v>302</v>
      </c>
      <c r="N56" s="471">
        <v>326</v>
      </c>
      <c r="O56" s="471">
        <v>338</v>
      </c>
      <c r="P56" s="471">
        <v>333</v>
      </c>
      <c r="Q56" s="470">
        <v>350</v>
      </c>
      <c r="R56" s="470">
        <v>430</v>
      </c>
      <c r="S56" s="470">
        <v>328</v>
      </c>
      <c r="T56" s="470">
        <v>334</v>
      </c>
      <c r="U56" s="470">
        <v>331</v>
      </c>
      <c r="V56" s="470">
        <v>335</v>
      </c>
      <c r="W56" s="469">
        <v>400</v>
      </c>
      <c r="X56" s="473">
        <v>335</v>
      </c>
      <c r="Y56" s="473">
        <v>321</v>
      </c>
      <c r="Z56" s="473">
        <v>328</v>
      </c>
      <c r="AA56" s="473">
        <v>299</v>
      </c>
      <c r="AB56" s="473">
        <v>229</v>
      </c>
      <c r="AC56" s="472">
        <v>98.380103875267352</v>
      </c>
      <c r="AD56" s="484">
        <v>111.48216792612094</v>
      </c>
      <c r="AE56" s="472">
        <v>26.237085372485048</v>
      </c>
      <c r="AF56" s="472">
        <v>32.065217391304351</v>
      </c>
      <c r="AG56" s="484">
        <v>38.472107721901622</v>
      </c>
      <c r="AH56" s="484">
        <v>43.04220643543669</v>
      </c>
      <c r="AI56" s="472">
        <v>36.557282671272311</v>
      </c>
      <c r="AJ56" s="472">
        <v>43.331374853113985</v>
      </c>
      <c r="AK56" s="472">
        <v>49.360689860243831</v>
      </c>
      <c r="AL56" s="472">
        <v>38.357806412945763</v>
      </c>
      <c r="AM56" s="472">
        <v>45.244828099419557</v>
      </c>
      <c r="AN56" s="472">
        <v>44.392179920623256</v>
      </c>
      <c r="AO56" s="472">
        <v>47.069015304649149</v>
      </c>
      <c r="AP56" s="473">
        <v>49.364685263619101</v>
      </c>
      <c r="AQ56" s="473">
        <v>49.857763138194343</v>
      </c>
      <c r="AR56" s="473">
        <v>53.337397135019813</v>
      </c>
      <c r="AS56" s="473">
        <v>66.388760228500843</v>
      </c>
      <c r="AT56" s="473">
        <v>51.170046801872076</v>
      </c>
      <c r="AU56" s="473">
        <v>52.864830642608418</v>
      </c>
      <c r="AV56" s="473">
        <v>53.087409783480354</v>
      </c>
      <c r="AW56" s="473">
        <v>54.093331180364927</v>
      </c>
      <c r="AX56" s="473">
        <v>65.242211710977003</v>
      </c>
      <c r="AY56" s="473">
        <v>56.001337345369443</v>
      </c>
      <c r="AZ56" s="473">
        <v>53.616168364790376</v>
      </c>
      <c r="BA56" s="473">
        <v>54.648450516494499</v>
      </c>
      <c r="BB56" s="473">
        <v>50.600778473514978</v>
      </c>
      <c r="BC56" s="473">
        <v>38.695505238256168</v>
      </c>
    </row>
    <row r="57" spans="1:55" ht="18" customHeight="1" x14ac:dyDescent="0.2">
      <c r="A57" s="390" t="s">
        <v>255</v>
      </c>
      <c r="B57" s="468">
        <v>65</v>
      </c>
      <c r="C57" s="469">
        <v>70</v>
      </c>
      <c r="D57" s="470">
        <v>67</v>
      </c>
      <c r="E57" s="470">
        <v>74</v>
      </c>
      <c r="F57" s="471">
        <v>81</v>
      </c>
      <c r="G57" s="474">
        <v>80</v>
      </c>
      <c r="H57" s="474">
        <v>81</v>
      </c>
      <c r="I57" s="474">
        <v>97</v>
      </c>
      <c r="J57" s="474">
        <v>84</v>
      </c>
      <c r="K57" s="444">
        <v>67</v>
      </c>
      <c r="L57" s="444">
        <v>82</v>
      </c>
      <c r="M57" s="474">
        <v>66</v>
      </c>
      <c r="N57" s="474">
        <v>100</v>
      </c>
      <c r="O57" s="474">
        <v>113</v>
      </c>
      <c r="P57" s="474">
        <v>95</v>
      </c>
      <c r="Q57" s="444">
        <v>87</v>
      </c>
      <c r="R57" s="444">
        <v>120</v>
      </c>
      <c r="S57" s="444">
        <v>93</v>
      </c>
      <c r="T57" s="444">
        <v>98</v>
      </c>
      <c r="U57" s="475">
        <v>93</v>
      </c>
      <c r="V57" s="475">
        <v>117</v>
      </c>
      <c r="W57" s="475">
        <v>143</v>
      </c>
      <c r="X57" s="473">
        <v>125</v>
      </c>
      <c r="Y57" s="473">
        <v>111</v>
      </c>
      <c r="Z57" s="473">
        <v>97</v>
      </c>
      <c r="AA57" s="473">
        <v>109</v>
      </c>
      <c r="AB57" s="473">
        <v>92</v>
      </c>
      <c r="AC57" s="473">
        <v>25.550314465408807</v>
      </c>
      <c r="AD57" s="476">
        <v>28.157683024939661</v>
      </c>
      <c r="AE57" s="472">
        <v>27.335781313749489</v>
      </c>
      <c r="AF57" s="472">
        <v>30.756442227763923</v>
      </c>
      <c r="AG57" s="484">
        <v>35.26338702655638</v>
      </c>
      <c r="AH57" s="484">
        <v>36.429872495446268</v>
      </c>
      <c r="AI57" s="472">
        <v>39.339485186983971</v>
      </c>
      <c r="AJ57" s="472">
        <v>49.11392405063291</v>
      </c>
      <c r="AK57" s="472">
        <v>43.659043659043661</v>
      </c>
      <c r="AL57" s="472">
        <v>35.524920466595972</v>
      </c>
      <c r="AM57" s="472">
        <v>43.478260869565219</v>
      </c>
      <c r="AN57" s="472">
        <v>34.518828451882847</v>
      </c>
      <c r="AO57" s="472">
        <v>50.864699898270601</v>
      </c>
      <c r="AP57" s="473">
        <v>57.830092118730811</v>
      </c>
      <c r="AQ57" s="473">
        <v>50.105485232067508</v>
      </c>
      <c r="AR57" s="473">
        <v>45.645330535152148</v>
      </c>
      <c r="AS57" s="473">
        <v>63.931806073521578</v>
      </c>
      <c r="AT57" s="473">
        <v>50.488599348534201</v>
      </c>
      <c r="AU57" s="473">
        <v>53.698630136986303</v>
      </c>
      <c r="AV57" s="473">
        <v>50.215982721382289</v>
      </c>
      <c r="AW57" s="473">
        <v>61.288632792037717</v>
      </c>
      <c r="AX57" s="473">
        <v>75.541468568409925</v>
      </c>
      <c r="AY57" s="473">
        <v>64.532782653588029</v>
      </c>
      <c r="AZ57" s="473">
        <v>57.187017001545598</v>
      </c>
      <c r="BA57" s="473">
        <v>48.427358961557665</v>
      </c>
      <c r="BB57" s="473">
        <v>53.668143771541111</v>
      </c>
      <c r="BC57" s="473">
        <v>44.019138755980862</v>
      </c>
    </row>
    <row r="58" spans="1:55" ht="12" customHeight="1" x14ac:dyDescent="0.2">
      <c r="A58" s="390" t="s">
        <v>256</v>
      </c>
      <c r="B58" s="468">
        <v>56</v>
      </c>
      <c r="C58" s="469">
        <v>58</v>
      </c>
      <c r="D58" s="470">
        <v>67</v>
      </c>
      <c r="E58" s="470">
        <v>84</v>
      </c>
      <c r="F58" s="471">
        <v>107</v>
      </c>
      <c r="G58" s="474">
        <v>113</v>
      </c>
      <c r="H58" s="474">
        <v>72</v>
      </c>
      <c r="I58" s="474">
        <v>91</v>
      </c>
      <c r="J58" s="474">
        <v>120</v>
      </c>
      <c r="K58" s="444">
        <v>81</v>
      </c>
      <c r="L58" s="444">
        <v>100</v>
      </c>
      <c r="M58" s="474">
        <v>106</v>
      </c>
      <c r="N58" s="474">
        <v>110</v>
      </c>
      <c r="O58" s="474">
        <v>110</v>
      </c>
      <c r="P58" s="474">
        <v>116</v>
      </c>
      <c r="Q58" s="444">
        <v>128</v>
      </c>
      <c r="R58" s="444">
        <v>152</v>
      </c>
      <c r="S58" s="444">
        <v>115</v>
      </c>
      <c r="T58" s="444">
        <v>100</v>
      </c>
      <c r="U58" s="475">
        <v>99</v>
      </c>
      <c r="V58" s="475">
        <v>100</v>
      </c>
      <c r="W58" s="475">
        <v>121</v>
      </c>
      <c r="X58" s="473">
        <v>107</v>
      </c>
      <c r="Y58" s="473">
        <v>99</v>
      </c>
      <c r="Z58" s="473">
        <v>114</v>
      </c>
      <c r="AA58" s="473">
        <v>83</v>
      </c>
      <c r="AB58" s="473">
        <v>56</v>
      </c>
      <c r="AC58" s="473">
        <v>29.994643813604714</v>
      </c>
      <c r="AD58" s="476">
        <v>30.510257759074172</v>
      </c>
      <c r="AE58" s="472">
        <v>32.555879494655002</v>
      </c>
      <c r="AF58" s="472">
        <v>38.70967741935484</v>
      </c>
      <c r="AG58" s="484">
        <v>48.880767473732298</v>
      </c>
      <c r="AH58" s="484">
        <v>51.598173515981735</v>
      </c>
      <c r="AI58" s="472">
        <v>33.395176252319111</v>
      </c>
      <c r="AJ58" s="472">
        <v>42.051756007393713</v>
      </c>
      <c r="AK58" s="472">
        <v>56.048575432041105</v>
      </c>
      <c r="AL58" s="472">
        <v>38.028169014084504</v>
      </c>
      <c r="AM58" s="472">
        <v>46.882325363338019</v>
      </c>
      <c r="AN58" s="472">
        <v>48.2037289677126</v>
      </c>
      <c r="AO58" s="472">
        <v>48.758865248226954</v>
      </c>
      <c r="AP58" s="473">
        <v>49.239033124440468</v>
      </c>
      <c r="AQ58" s="473">
        <v>53.456221198156683</v>
      </c>
      <c r="AR58" s="473">
        <v>60.807600950118761</v>
      </c>
      <c r="AS58" s="473">
        <v>72.588347659980897</v>
      </c>
      <c r="AT58" s="473">
        <v>55.501930501930502</v>
      </c>
      <c r="AU58" s="473">
        <v>49.333991119881595</v>
      </c>
      <c r="AV58" s="473">
        <v>49.475262368815592</v>
      </c>
      <c r="AW58" s="473">
        <v>51.046452271567127</v>
      </c>
      <c r="AX58" s="473">
        <v>62.889812889812887</v>
      </c>
      <c r="AY58" s="473">
        <v>56.824216675517789</v>
      </c>
      <c r="AZ58" s="473">
        <v>52.575677110993098</v>
      </c>
      <c r="BA58" s="473">
        <v>61.654948620876148</v>
      </c>
      <c r="BB58" s="473">
        <v>46.342825237297596</v>
      </c>
      <c r="BC58" s="473">
        <v>32.239493379389749</v>
      </c>
    </row>
    <row r="59" spans="1:55" ht="12" customHeight="1" x14ac:dyDescent="0.2">
      <c r="A59" s="390" t="s">
        <v>257</v>
      </c>
      <c r="B59" s="468">
        <v>30</v>
      </c>
      <c r="C59" s="469">
        <v>36</v>
      </c>
      <c r="D59" s="470">
        <v>29</v>
      </c>
      <c r="E59" s="470">
        <v>37</v>
      </c>
      <c r="F59" s="471">
        <v>53</v>
      </c>
      <c r="G59" s="474">
        <v>75</v>
      </c>
      <c r="H59" s="474">
        <v>64</v>
      </c>
      <c r="I59" s="474">
        <v>68</v>
      </c>
      <c r="J59" s="474">
        <v>81</v>
      </c>
      <c r="K59" s="444">
        <v>62</v>
      </c>
      <c r="L59" s="444">
        <v>82</v>
      </c>
      <c r="M59" s="474">
        <v>73</v>
      </c>
      <c r="N59" s="474">
        <v>70</v>
      </c>
      <c r="O59" s="474">
        <v>69</v>
      </c>
      <c r="P59" s="474">
        <v>85</v>
      </c>
      <c r="Q59" s="444">
        <v>81</v>
      </c>
      <c r="R59" s="444">
        <v>87</v>
      </c>
      <c r="S59" s="444">
        <v>54</v>
      </c>
      <c r="T59" s="444">
        <v>72</v>
      </c>
      <c r="U59" s="475">
        <v>71</v>
      </c>
      <c r="V59" s="475">
        <v>53</v>
      </c>
      <c r="W59" s="475">
        <v>70</v>
      </c>
      <c r="X59" s="473">
        <v>51</v>
      </c>
      <c r="Y59" s="473">
        <v>51</v>
      </c>
      <c r="Z59" s="473">
        <v>62</v>
      </c>
      <c r="AA59" s="473">
        <v>56</v>
      </c>
      <c r="AB59" s="473">
        <v>40</v>
      </c>
      <c r="AC59" s="473">
        <v>28.30188679245283</v>
      </c>
      <c r="AD59" s="476">
        <v>31.886625332152349</v>
      </c>
      <c r="AE59" s="472">
        <v>25.10822510822511</v>
      </c>
      <c r="AF59" s="472">
        <v>29.766693483507641</v>
      </c>
      <c r="AG59" s="484">
        <v>37.965616045845273</v>
      </c>
      <c r="AH59" s="484">
        <v>49.70178926441352</v>
      </c>
      <c r="AI59" s="472">
        <v>41.051956382296346</v>
      </c>
      <c r="AJ59" s="472">
        <v>43.673731535003213</v>
      </c>
      <c r="AK59" s="472">
        <v>50.78369905956113</v>
      </c>
      <c r="AL59" s="472">
        <v>38.774233896185116</v>
      </c>
      <c r="AM59" s="472">
        <v>50.399508297480025</v>
      </c>
      <c r="AN59" s="472">
        <v>44.840294840294838</v>
      </c>
      <c r="AO59" s="472">
        <v>43.316831683168317</v>
      </c>
      <c r="AP59" s="473">
        <v>44.344473007712082</v>
      </c>
      <c r="AQ59" s="473">
        <v>55.194805194805198</v>
      </c>
      <c r="AR59" s="473">
        <v>54.325955734406442</v>
      </c>
      <c r="AS59" s="473">
        <v>60.500695410292074</v>
      </c>
      <c r="AT59" s="473">
        <v>38.54389721627409</v>
      </c>
      <c r="AU59" s="473">
        <v>52.136133236784936</v>
      </c>
      <c r="AV59" s="473">
        <v>53.064275037369207</v>
      </c>
      <c r="AW59" s="473">
        <v>40.151515151515149</v>
      </c>
      <c r="AX59" s="473">
        <v>54.432348367029547</v>
      </c>
      <c r="AY59" s="473">
        <v>42.821158690176325</v>
      </c>
      <c r="AZ59" s="473">
        <v>42.606516290726816</v>
      </c>
      <c r="BA59" s="473">
        <v>53.264604810996566</v>
      </c>
      <c r="BB59" s="473">
        <v>50.359712230215827</v>
      </c>
      <c r="BC59" s="473">
        <v>36.663611365719525</v>
      </c>
    </row>
    <row r="60" spans="1:55" ht="12" customHeight="1" x14ac:dyDescent="0.2">
      <c r="A60" s="390" t="s">
        <v>258</v>
      </c>
      <c r="B60" s="468">
        <v>26</v>
      </c>
      <c r="C60" s="469">
        <v>37</v>
      </c>
      <c r="D60" s="470">
        <v>30</v>
      </c>
      <c r="E60" s="470">
        <v>41</v>
      </c>
      <c r="F60" s="471">
        <v>39</v>
      </c>
      <c r="G60" s="474">
        <v>41</v>
      </c>
      <c r="H60" s="474">
        <v>37</v>
      </c>
      <c r="I60" s="474">
        <v>39</v>
      </c>
      <c r="J60" s="474">
        <v>47</v>
      </c>
      <c r="K60" s="444">
        <v>46</v>
      </c>
      <c r="L60" s="444">
        <v>40</v>
      </c>
      <c r="M60" s="474">
        <v>57</v>
      </c>
      <c r="N60" s="474">
        <v>46</v>
      </c>
      <c r="O60" s="474">
        <v>46</v>
      </c>
      <c r="P60" s="474">
        <v>37</v>
      </c>
      <c r="Q60" s="444">
        <v>54</v>
      </c>
      <c r="R60" s="444">
        <v>71</v>
      </c>
      <c r="S60" s="444">
        <v>66</v>
      </c>
      <c r="T60" s="444">
        <v>64</v>
      </c>
      <c r="U60" s="475">
        <v>68</v>
      </c>
      <c r="V60" s="475">
        <v>65</v>
      </c>
      <c r="W60" s="475">
        <v>66</v>
      </c>
      <c r="X60" s="473">
        <v>52</v>
      </c>
      <c r="Y60" s="473">
        <v>60</v>
      </c>
      <c r="Z60" s="473">
        <v>55</v>
      </c>
      <c r="AA60" s="473">
        <v>51</v>
      </c>
      <c r="AB60" s="473">
        <v>41</v>
      </c>
      <c r="AC60" s="473">
        <v>14.533258803801006</v>
      </c>
      <c r="AD60" s="476">
        <v>20.927601809954751</v>
      </c>
      <c r="AE60" s="472">
        <v>17.730496453900709</v>
      </c>
      <c r="AF60" s="472">
        <v>26.606099935107075</v>
      </c>
      <c r="AG60" s="484">
        <v>27.936962750716333</v>
      </c>
      <c r="AH60" s="484">
        <v>31.931464174454828</v>
      </c>
      <c r="AI60" s="472">
        <v>31.516183986371381</v>
      </c>
      <c r="AJ60" s="472">
        <v>35.071942446043167</v>
      </c>
      <c r="AK60" s="472">
        <v>44.090056285178235</v>
      </c>
      <c r="AL60" s="472">
        <v>43.437204910292728</v>
      </c>
      <c r="AM60" s="472">
        <v>37.278657968313141</v>
      </c>
      <c r="AN60" s="472">
        <v>53.571428571428569</v>
      </c>
      <c r="AO60" s="472">
        <v>42.279411764705884</v>
      </c>
      <c r="AP60" s="473">
        <v>41.704442429737078</v>
      </c>
      <c r="AQ60" s="473">
        <v>34.482758620689658</v>
      </c>
      <c r="AR60" s="473">
        <v>50.943396226415096</v>
      </c>
      <c r="AS60" s="473">
        <v>66.479400749063672</v>
      </c>
      <c r="AT60" s="473">
        <v>60.273972602739725</v>
      </c>
      <c r="AU60" s="473">
        <v>58.986175115207374</v>
      </c>
      <c r="AV60" s="473">
        <v>65.134099616858236</v>
      </c>
      <c r="AW60" s="473">
        <v>64.676616915422883</v>
      </c>
      <c r="AX60" s="473">
        <v>64.202334630350194</v>
      </c>
      <c r="AY60" s="473">
        <v>53.55303810504634</v>
      </c>
      <c r="AZ60" s="473">
        <v>62.111801242236027</v>
      </c>
      <c r="BA60" s="473">
        <v>55.780933062880322</v>
      </c>
      <c r="BB60" s="473">
        <v>52.307692307692307</v>
      </c>
      <c r="BC60" s="473">
        <v>41</v>
      </c>
    </row>
    <row r="61" spans="1:55" ht="18" customHeight="1" x14ac:dyDescent="0.2">
      <c r="A61" s="390" t="s">
        <v>293</v>
      </c>
      <c r="B61" s="468">
        <v>323</v>
      </c>
      <c r="C61" s="469">
        <v>254</v>
      </c>
      <c r="D61" s="470">
        <v>337</v>
      </c>
      <c r="E61" s="470">
        <v>363</v>
      </c>
      <c r="F61" s="471">
        <v>414</v>
      </c>
      <c r="G61" s="471">
        <v>438</v>
      </c>
      <c r="H61" s="471">
        <v>429</v>
      </c>
      <c r="I61" s="471">
        <v>436</v>
      </c>
      <c r="J61" s="471">
        <v>401</v>
      </c>
      <c r="K61" s="470">
        <v>414</v>
      </c>
      <c r="L61" s="470">
        <v>401</v>
      </c>
      <c r="M61" s="471">
        <v>428</v>
      </c>
      <c r="N61" s="471">
        <v>419</v>
      </c>
      <c r="O61" s="471">
        <v>477</v>
      </c>
      <c r="P61" s="471">
        <v>497</v>
      </c>
      <c r="Q61" s="470">
        <v>504</v>
      </c>
      <c r="R61" s="470">
        <v>544</v>
      </c>
      <c r="S61" s="470">
        <v>453</v>
      </c>
      <c r="T61" s="470">
        <v>532</v>
      </c>
      <c r="U61" s="470">
        <v>560</v>
      </c>
      <c r="V61" s="470">
        <v>504</v>
      </c>
      <c r="W61" s="469">
        <v>534</v>
      </c>
      <c r="X61" s="473">
        <v>490</v>
      </c>
      <c r="Y61" s="473">
        <v>492</v>
      </c>
      <c r="Z61" s="473">
        <v>507</v>
      </c>
      <c r="AA61" s="473">
        <v>504</v>
      </c>
      <c r="AB61" s="473">
        <v>424</v>
      </c>
      <c r="AC61" s="473">
        <v>22.214580467675379</v>
      </c>
      <c r="AD61" s="476">
        <v>17.651146629603893</v>
      </c>
      <c r="AE61" s="472">
        <v>23.670717145466039</v>
      </c>
      <c r="AF61" s="472">
        <v>25.989833178205771</v>
      </c>
      <c r="AG61" s="484">
        <v>30.639431616341032</v>
      </c>
      <c r="AH61" s="484">
        <v>34.248182031433259</v>
      </c>
      <c r="AI61" s="472">
        <v>35.483870967741936</v>
      </c>
      <c r="AJ61" s="472">
        <v>38.336410797502857</v>
      </c>
      <c r="AK61" s="472">
        <v>37.016523585341091</v>
      </c>
      <c r="AL61" s="472">
        <v>39.731285988483684</v>
      </c>
      <c r="AM61" s="472">
        <v>39.267528397963183</v>
      </c>
      <c r="AN61" s="472">
        <v>42.234063548450763</v>
      </c>
      <c r="AO61" s="472">
        <v>41.29299300285799</v>
      </c>
      <c r="AP61" s="473">
        <v>47.321428571428569</v>
      </c>
      <c r="AQ61" s="473">
        <v>49.43306146807241</v>
      </c>
      <c r="AR61" s="473">
        <v>51.634053887921318</v>
      </c>
      <c r="AS61" s="473">
        <v>56.874019864087821</v>
      </c>
      <c r="AT61" s="473">
        <v>48.418127404873879</v>
      </c>
      <c r="AU61" s="473">
        <v>56.710372028568386</v>
      </c>
      <c r="AV61" s="473">
        <v>59.963593532498123</v>
      </c>
      <c r="AW61" s="473">
        <v>53.725615606012155</v>
      </c>
      <c r="AX61" s="473">
        <v>56.736081597960052</v>
      </c>
      <c r="AY61" s="473">
        <v>53.070507960576194</v>
      </c>
      <c r="AZ61" s="473">
        <v>53.420195439739416</v>
      </c>
      <c r="BA61" s="473">
        <v>54.733887509446184</v>
      </c>
      <c r="BB61" s="473">
        <v>54.907942041616735</v>
      </c>
      <c r="BC61" s="473">
        <v>44.042796302067103</v>
      </c>
    </row>
    <row r="62" spans="1:55" ht="18" customHeight="1" x14ac:dyDescent="0.2">
      <c r="A62" s="390" t="s">
        <v>259</v>
      </c>
      <c r="B62" s="468">
        <v>33</v>
      </c>
      <c r="C62" s="469">
        <v>30</v>
      </c>
      <c r="D62" s="470">
        <v>45</v>
      </c>
      <c r="E62" s="470">
        <v>47</v>
      </c>
      <c r="F62" s="471">
        <v>49</v>
      </c>
      <c r="G62" s="474">
        <v>40</v>
      </c>
      <c r="H62" s="474">
        <v>32</v>
      </c>
      <c r="I62" s="474">
        <v>32</v>
      </c>
      <c r="J62" s="474">
        <v>27</v>
      </c>
      <c r="K62" s="444">
        <v>28</v>
      </c>
      <c r="L62" s="444">
        <v>24</v>
      </c>
      <c r="M62" s="474">
        <v>37</v>
      </c>
      <c r="N62" s="474">
        <v>27</v>
      </c>
      <c r="O62" s="474">
        <v>41</v>
      </c>
      <c r="P62" s="474">
        <v>47</v>
      </c>
      <c r="Q62" s="444">
        <v>45</v>
      </c>
      <c r="R62" s="444">
        <v>42</v>
      </c>
      <c r="S62" s="444">
        <v>36</v>
      </c>
      <c r="T62" s="444">
        <v>50</v>
      </c>
      <c r="U62" s="475">
        <v>57</v>
      </c>
      <c r="V62" s="475">
        <v>49</v>
      </c>
      <c r="W62" s="475">
        <v>56</v>
      </c>
      <c r="X62" s="473">
        <v>49</v>
      </c>
      <c r="Y62" s="473">
        <v>45</v>
      </c>
      <c r="Z62" s="473">
        <v>56</v>
      </c>
      <c r="AA62" s="473">
        <v>52</v>
      </c>
      <c r="AB62" s="473">
        <v>55</v>
      </c>
      <c r="AC62" s="473">
        <v>16.328550222662049</v>
      </c>
      <c r="AD62" s="476">
        <v>15.649452269170579</v>
      </c>
      <c r="AE62" s="472">
        <v>24.657534246575342</v>
      </c>
      <c r="AF62" s="472">
        <v>28.381642512077295</v>
      </c>
      <c r="AG62" s="484">
        <v>32.819825853985265</v>
      </c>
      <c r="AH62" s="484">
        <v>30.188679245283019</v>
      </c>
      <c r="AI62" s="472">
        <v>26.913372582001681</v>
      </c>
      <c r="AJ62" s="472">
        <v>30.188679245283019</v>
      </c>
      <c r="AK62" s="472">
        <v>27.777777777777779</v>
      </c>
      <c r="AL62" s="472">
        <v>32.407407407407405</v>
      </c>
      <c r="AM62" s="472">
        <v>28.811524609843939</v>
      </c>
      <c r="AN62" s="472">
        <v>45.012165450121657</v>
      </c>
      <c r="AO62" s="472">
        <v>31.952662721893493</v>
      </c>
      <c r="AP62" s="473">
        <v>48.80952380952381</v>
      </c>
      <c r="AQ62" s="473">
        <v>52.513966480446925</v>
      </c>
      <c r="AR62" s="473">
        <v>51.724137931034484</v>
      </c>
      <c r="AS62" s="473">
        <v>49.008168028004668</v>
      </c>
      <c r="AT62" s="473">
        <v>44.171779141104295</v>
      </c>
      <c r="AU62" s="473">
        <v>62.189054726368163</v>
      </c>
      <c r="AV62" s="473">
        <v>69.34306569343066</v>
      </c>
      <c r="AW62" s="473">
        <v>58.263971462544589</v>
      </c>
      <c r="AX62" s="473">
        <v>65.116279069767444</v>
      </c>
      <c r="AY62" s="473">
        <v>56.064073226544622</v>
      </c>
      <c r="AZ62" s="473">
        <v>50.732807215332585</v>
      </c>
      <c r="BA62" s="473">
        <v>64.146620847651775</v>
      </c>
      <c r="BB62" s="473">
        <v>61.684460260972713</v>
      </c>
      <c r="BC62" s="473">
        <v>58.949624866023576</v>
      </c>
    </row>
    <row r="63" spans="1:55" ht="12" customHeight="1" x14ac:dyDescent="0.2">
      <c r="A63" s="390" t="s">
        <v>260</v>
      </c>
      <c r="B63" s="468">
        <v>37</v>
      </c>
      <c r="C63" s="469">
        <v>34</v>
      </c>
      <c r="D63" s="470">
        <v>43</v>
      </c>
      <c r="E63" s="470">
        <v>45</v>
      </c>
      <c r="F63" s="471">
        <v>43</v>
      </c>
      <c r="G63" s="474">
        <v>42</v>
      </c>
      <c r="H63" s="474">
        <v>42</v>
      </c>
      <c r="I63" s="474">
        <v>50</v>
      </c>
      <c r="J63" s="474">
        <v>37</v>
      </c>
      <c r="K63" s="444">
        <v>39</v>
      </c>
      <c r="L63" s="444">
        <v>34</v>
      </c>
      <c r="M63" s="474">
        <v>49</v>
      </c>
      <c r="N63" s="474">
        <v>38</v>
      </c>
      <c r="O63" s="474">
        <v>63</v>
      </c>
      <c r="P63" s="474">
        <v>71</v>
      </c>
      <c r="Q63" s="444">
        <v>58</v>
      </c>
      <c r="R63" s="444">
        <v>71</v>
      </c>
      <c r="S63" s="444">
        <v>54</v>
      </c>
      <c r="T63" s="444">
        <v>72</v>
      </c>
      <c r="U63" s="475">
        <v>75</v>
      </c>
      <c r="V63" s="475">
        <v>61</v>
      </c>
      <c r="W63" s="475">
        <v>67</v>
      </c>
      <c r="X63" s="473">
        <v>67</v>
      </c>
      <c r="Y63" s="473">
        <v>66</v>
      </c>
      <c r="Z63" s="473">
        <v>69</v>
      </c>
      <c r="AA63" s="473">
        <v>64</v>
      </c>
      <c r="AB63" s="473">
        <v>67</v>
      </c>
      <c r="AC63" s="473">
        <v>12.636612021857923</v>
      </c>
      <c r="AD63" s="476">
        <v>12.368133866860676</v>
      </c>
      <c r="AE63" s="472">
        <v>16.712009327633112</v>
      </c>
      <c r="AF63" s="472">
        <v>19.157088122605366</v>
      </c>
      <c r="AG63" s="484">
        <v>20.782986950217495</v>
      </c>
      <c r="AH63" s="484">
        <v>23.622047244094489</v>
      </c>
      <c r="AI63" s="472">
        <v>26.871401151631478</v>
      </c>
      <c r="AJ63" s="472">
        <v>39.588281868566902</v>
      </c>
      <c r="AK63" s="472">
        <v>31.979256698357823</v>
      </c>
      <c r="AL63" s="472">
        <v>33.824804856895057</v>
      </c>
      <c r="AM63" s="472">
        <v>29.386343993085568</v>
      </c>
      <c r="AN63" s="472">
        <v>42.68292682926829</v>
      </c>
      <c r="AO63" s="472">
        <v>33.837934105075689</v>
      </c>
      <c r="AP63" s="473">
        <v>52.719665271966527</v>
      </c>
      <c r="AQ63" s="473">
        <v>59.764309764309765</v>
      </c>
      <c r="AR63" s="473">
        <v>50.259965337954938</v>
      </c>
      <c r="AS63" s="473">
        <v>61.206896551724135</v>
      </c>
      <c r="AT63" s="473">
        <v>47.61904761904762</v>
      </c>
      <c r="AU63" s="473">
        <v>61.120543293718164</v>
      </c>
      <c r="AV63" s="473">
        <v>62.137531068765533</v>
      </c>
      <c r="AW63" s="473">
        <v>51.390058972198823</v>
      </c>
      <c r="AX63" s="473">
        <v>57.858376511226254</v>
      </c>
      <c r="AY63" s="473">
        <v>56.683587140439933</v>
      </c>
      <c r="AZ63" s="473">
        <v>56.458511548331906</v>
      </c>
      <c r="BA63" s="473">
        <v>58.12973883740522</v>
      </c>
      <c r="BB63" s="473">
        <v>53.646269907795471</v>
      </c>
      <c r="BC63" s="473">
        <v>51.657671549730146</v>
      </c>
    </row>
    <row r="64" spans="1:55" ht="12" customHeight="1" x14ac:dyDescent="0.2">
      <c r="A64" s="390" t="s">
        <v>261</v>
      </c>
      <c r="B64" s="468">
        <v>37</v>
      </c>
      <c r="C64" s="469">
        <v>35</v>
      </c>
      <c r="D64" s="470">
        <v>59</v>
      </c>
      <c r="E64" s="470">
        <v>60</v>
      </c>
      <c r="F64" s="471">
        <v>63</v>
      </c>
      <c r="G64" s="474">
        <v>68</v>
      </c>
      <c r="H64" s="474">
        <v>76</v>
      </c>
      <c r="I64" s="474">
        <v>75</v>
      </c>
      <c r="J64" s="474">
        <v>68</v>
      </c>
      <c r="K64" s="444">
        <v>70</v>
      </c>
      <c r="L64" s="444">
        <v>89</v>
      </c>
      <c r="M64" s="474">
        <v>58</v>
      </c>
      <c r="N64" s="474">
        <v>60</v>
      </c>
      <c r="O64" s="474">
        <v>58</v>
      </c>
      <c r="P64" s="474">
        <v>52</v>
      </c>
      <c r="Q64" s="444">
        <v>53</v>
      </c>
      <c r="R64" s="444">
        <v>56</v>
      </c>
      <c r="S64" s="444">
        <v>55</v>
      </c>
      <c r="T64" s="444">
        <v>52</v>
      </c>
      <c r="U64" s="475">
        <v>55</v>
      </c>
      <c r="V64" s="475">
        <v>50</v>
      </c>
      <c r="W64" s="475">
        <v>54</v>
      </c>
      <c r="X64" s="473">
        <v>43</v>
      </c>
      <c r="Y64" s="473">
        <v>55</v>
      </c>
      <c r="Z64" s="473">
        <v>52</v>
      </c>
      <c r="AA64" s="473">
        <v>45</v>
      </c>
      <c r="AB64" s="473">
        <v>33</v>
      </c>
      <c r="AC64" s="473">
        <v>20.892151326933934</v>
      </c>
      <c r="AD64" s="476">
        <v>17.404276479363499</v>
      </c>
      <c r="AE64" s="472">
        <v>28.893241919686581</v>
      </c>
      <c r="AF64" s="472">
        <v>30.257186081694403</v>
      </c>
      <c r="AG64" s="484">
        <v>32.175689479060267</v>
      </c>
      <c r="AH64" s="484">
        <v>36.363636363636367</v>
      </c>
      <c r="AI64" s="472">
        <v>41.804180418041803</v>
      </c>
      <c r="AJ64" s="472">
        <v>45.045045045045043</v>
      </c>
      <c r="AK64" s="472">
        <v>43.229497774952321</v>
      </c>
      <c r="AL64" s="472">
        <v>45.484080571799872</v>
      </c>
      <c r="AM64" s="472">
        <v>59.057730590577307</v>
      </c>
      <c r="AN64" s="472">
        <v>39.780521262002743</v>
      </c>
      <c r="AO64" s="472">
        <v>44.444444444444443</v>
      </c>
      <c r="AP64" s="473">
        <v>47.039740470397405</v>
      </c>
      <c r="AQ64" s="473">
        <v>45.414847161572055</v>
      </c>
      <c r="AR64" s="473">
        <v>49.76525821596244</v>
      </c>
      <c r="AS64" s="473">
        <v>54.211035818005811</v>
      </c>
      <c r="AT64" s="473">
        <v>54.835493519441677</v>
      </c>
      <c r="AU64" s="473">
        <v>53.061224489795919</v>
      </c>
      <c r="AV64" s="473">
        <v>57.17255717255717</v>
      </c>
      <c r="AW64" s="473">
        <v>51.59958720330237</v>
      </c>
      <c r="AX64" s="473">
        <v>55.900621118012424</v>
      </c>
      <c r="AY64" s="473">
        <v>46.536796536796537</v>
      </c>
      <c r="AZ64" s="473">
        <v>58.51063829787234</v>
      </c>
      <c r="BA64" s="473">
        <v>54.794520547945204</v>
      </c>
      <c r="BB64" s="473">
        <v>48.913043478260867</v>
      </c>
      <c r="BC64" s="473">
        <v>34.627492130115428</v>
      </c>
    </row>
    <row r="65" spans="1:55" ht="12" customHeight="1" x14ac:dyDescent="0.2">
      <c r="A65" s="390" t="s">
        <v>262</v>
      </c>
      <c r="B65" s="468">
        <v>21</v>
      </c>
      <c r="C65" s="469">
        <v>19</v>
      </c>
      <c r="D65" s="470">
        <v>16</v>
      </c>
      <c r="E65" s="470">
        <v>22</v>
      </c>
      <c r="F65" s="471">
        <v>21</v>
      </c>
      <c r="G65" s="474">
        <v>30</v>
      </c>
      <c r="H65" s="474">
        <v>34</v>
      </c>
      <c r="I65" s="474">
        <v>36</v>
      </c>
      <c r="J65" s="474">
        <v>46</v>
      </c>
      <c r="K65" s="444">
        <v>46</v>
      </c>
      <c r="L65" s="444">
        <v>45</v>
      </c>
      <c r="M65" s="474">
        <v>53</v>
      </c>
      <c r="N65" s="474">
        <v>51</v>
      </c>
      <c r="O65" s="474">
        <v>58</v>
      </c>
      <c r="P65" s="474">
        <v>65</v>
      </c>
      <c r="Q65" s="444">
        <v>52</v>
      </c>
      <c r="R65" s="444">
        <v>55</v>
      </c>
      <c r="S65" s="444">
        <v>48</v>
      </c>
      <c r="T65" s="444">
        <v>62</v>
      </c>
      <c r="U65" s="475">
        <v>67</v>
      </c>
      <c r="V65" s="475">
        <v>59</v>
      </c>
      <c r="W65" s="475">
        <v>56</v>
      </c>
      <c r="X65" s="473">
        <v>43</v>
      </c>
      <c r="Y65" s="473">
        <v>52</v>
      </c>
      <c r="Z65" s="473">
        <v>44</v>
      </c>
      <c r="AA65" s="473">
        <v>56</v>
      </c>
      <c r="AB65" s="473">
        <v>59</v>
      </c>
      <c r="AC65" s="473">
        <v>31.343283582089551</v>
      </c>
      <c r="AD65" s="476">
        <v>27.737226277372262</v>
      </c>
      <c r="AE65" s="472">
        <v>23.121387283236995</v>
      </c>
      <c r="AF65" s="472">
        <v>29.891304347826086</v>
      </c>
      <c r="AG65" s="484">
        <v>27.34375</v>
      </c>
      <c r="AH65" s="484">
        <v>32.786885245901637</v>
      </c>
      <c r="AI65" s="472">
        <v>34.205231388329977</v>
      </c>
      <c r="AJ65" s="472">
        <v>32.05699020480855</v>
      </c>
      <c r="AK65" s="472">
        <v>38.851351351351354</v>
      </c>
      <c r="AL65" s="472">
        <v>37.704918032786885</v>
      </c>
      <c r="AM65" s="472">
        <v>35.771065182829886</v>
      </c>
      <c r="AN65" s="472">
        <v>41.732283464566926</v>
      </c>
      <c r="AO65" s="472">
        <v>38.753799392097264</v>
      </c>
      <c r="AP65" s="473">
        <v>44.512663085188031</v>
      </c>
      <c r="AQ65" s="473">
        <v>51.464766429136972</v>
      </c>
      <c r="AR65" s="473">
        <v>43.514644351464433</v>
      </c>
      <c r="AS65" s="473">
        <v>46.102263202011734</v>
      </c>
      <c r="AT65" s="473">
        <v>41.522491349480966</v>
      </c>
      <c r="AU65" s="473">
        <v>52.991452991452988</v>
      </c>
      <c r="AV65" s="473">
        <v>58.771929824561404</v>
      </c>
      <c r="AW65" s="473">
        <v>53.249097472924191</v>
      </c>
      <c r="AX65" s="473">
        <v>51.094890510948908</v>
      </c>
      <c r="AY65" s="473">
        <v>40.681173131504259</v>
      </c>
      <c r="AZ65" s="473">
        <v>48.780487804878049</v>
      </c>
      <c r="BA65" s="473">
        <v>41.314553990610328</v>
      </c>
      <c r="BB65" s="473">
        <v>51.001821493624774</v>
      </c>
      <c r="BC65" s="473">
        <v>54.832713754646839</v>
      </c>
    </row>
    <row r="66" spans="1:55" ht="12" customHeight="1" x14ac:dyDescent="0.2">
      <c r="A66" s="390" t="s">
        <v>263</v>
      </c>
      <c r="B66" s="468">
        <v>90</v>
      </c>
      <c r="C66" s="469">
        <v>49</v>
      </c>
      <c r="D66" s="470">
        <v>73</v>
      </c>
      <c r="E66" s="470">
        <v>78</v>
      </c>
      <c r="F66" s="471">
        <v>99</v>
      </c>
      <c r="G66" s="474">
        <v>115</v>
      </c>
      <c r="H66" s="474">
        <v>97</v>
      </c>
      <c r="I66" s="474">
        <v>111</v>
      </c>
      <c r="J66" s="474">
        <v>83</v>
      </c>
      <c r="K66" s="444">
        <v>99</v>
      </c>
      <c r="L66" s="444">
        <v>92</v>
      </c>
      <c r="M66" s="474">
        <v>87</v>
      </c>
      <c r="N66" s="474">
        <v>97</v>
      </c>
      <c r="O66" s="474">
        <v>116</v>
      </c>
      <c r="P66" s="474">
        <v>110</v>
      </c>
      <c r="Q66" s="444">
        <v>119</v>
      </c>
      <c r="R66" s="444">
        <v>138</v>
      </c>
      <c r="S66" s="444">
        <v>114</v>
      </c>
      <c r="T66" s="444">
        <v>124</v>
      </c>
      <c r="U66" s="475">
        <v>131</v>
      </c>
      <c r="V66" s="475">
        <v>123</v>
      </c>
      <c r="W66" s="475">
        <v>131</v>
      </c>
      <c r="X66" s="473">
        <v>131</v>
      </c>
      <c r="Y66" s="473">
        <v>109</v>
      </c>
      <c r="Z66" s="473">
        <v>109</v>
      </c>
      <c r="AA66" s="473">
        <v>99</v>
      </c>
      <c r="AB66" s="473">
        <v>85</v>
      </c>
      <c r="AC66" s="473">
        <v>31.304347826086957</v>
      </c>
      <c r="AD66" s="476">
        <v>17.375886524822697</v>
      </c>
      <c r="AE66" s="472">
        <v>26.052819414703784</v>
      </c>
      <c r="AF66" s="472">
        <v>26.121902210314801</v>
      </c>
      <c r="AG66" s="484">
        <v>32.184655396618986</v>
      </c>
      <c r="AH66" s="484">
        <v>38.066865276398545</v>
      </c>
      <c r="AI66" s="472">
        <v>34.55646597791236</v>
      </c>
      <c r="AJ66" s="472">
        <v>40.101156069364158</v>
      </c>
      <c r="AK66" s="472">
        <v>31.427489587277545</v>
      </c>
      <c r="AL66" s="472">
        <v>38.717246773562771</v>
      </c>
      <c r="AM66" s="472">
        <v>36.903329322101882</v>
      </c>
      <c r="AN66" s="472">
        <v>34.730538922155688</v>
      </c>
      <c r="AO66" s="472">
        <v>39.527302363488182</v>
      </c>
      <c r="AP66" s="473">
        <v>48.132780082987551</v>
      </c>
      <c r="AQ66" s="473">
        <v>45.435770342833543</v>
      </c>
      <c r="AR66" s="473">
        <v>50.552251486830926</v>
      </c>
      <c r="AS66" s="473">
        <v>59.45713054717794</v>
      </c>
      <c r="AT66" s="473">
        <v>51.58371040723982</v>
      </c>
      <c r="AU66" s="473">
        <v>55.981941309255077</v>
      </c>
      <c r="AV66" s="473">
        <v>60.368663594470043</v>
      </c>
      <c r="AW66" s="473">
        <v>55.656108597285069</v>
      </c>
      <c r="AX66" s="473">
        <v>60.536044362292053</v>
      </c>
      <c r="AY66" s="473">
        <v>62.709430349449498</v>
      </c>
      <c r="AZ66" s="473">
        <v>52.912621359223301</v>
      </c>
      <c r="BA66" s="473">
        <v>53.170731707317074</v>
      </c>
      <c r="BB66" s="473">
        <v>49.949545913218969</v>
      </c>
      <c r="BC66" s="473">
        <v>41.728031418753069</v>
      </c>
    </row>
    <row r="67" spans="1:55" ht="12" customHeight="1" x14ac:dyDescent="0.2">
      <c r="A67" s="390" t="s">
        <v>264</v>
      </c>
      <c r="B67" s="468">
        <v>83</v>
      </c>
      <c r="C67" s="469">
        <v>58</v>
      </c>
      <c r="D67" s="470">
        <v>76</v>
      </c>
      <c r="E67" s="470">
        <v>84</v>
      </c>
      <c r="F67" s="471">
        <v>100</v>
      </c>
      <c r="G67" s="474">
        <v>113</v>
      </c>
      <c r="H67" s="474">
        <v>98</v>
      </c>
      <c r="I67" s="474">
        <v>89</v>
      </c>
      <c r="J67" s="474">
        <v>104</v>
      </c>
      <c r="K67" s="444">
        <v>88</v>
      </c>
      <c r="L67" s="444">
        <v>80</v>
      </c>
      <c r="M67" s="474">
        <v>103</v>
      </c>
      <c r="N67" s="474">
        <v>94</v>
      </c>
      <c r="O67" s="474">
        <v>98</v>
      </c>
      <c r="P67" s="474">
        <v>101</v>
      </c>
      <c r="Q67" s="444">
        <v>124</v>
      </c>
      <c r="R67" s="444">
        <v>127</v>
      </c>
      <c r="S67" s="444">
        <v>85</v>
      </c>
      <c r="T67" s="444">
        <v>126</v>
      </c>
      <c r="U67" s="475">
        <v>125</v>
      </c>
      <c r="V67" s="475">
        <v>104</v>
      </c>
      <c r="W67" s="475">
        <v>113</v>
      </c>
      <c r="X67" s="473">
        <v>119</v>
      </c>
      <c r="Y67" s="473">
        <v>113</v>
      </c>
      <c r="Z67" s="473">
        <v>120</v>
      </c>
      <c r="AA67" s="473">
        <v>131</v>
      </c>
      <c r="AB67" s="473">
        <v>83</v>
      </c>
      <c r="AC67" s="473">
        <v>26.509102523155541</v>
      </c>
      <c r="AD67" s="476">
        <v>18.929503916449086</v>
      </c>
      <c r="AE67" s="472">
        <v>24.627349319507452</v>
      </c>
      <c r="AF67" s="472">
        <v>27.677100494233937</v>
      </c>
      <c r="AG67" s="484">
        <v>33.545790003354576</v>
      </c>
      <c r="AH67" s="484">
        <v>39.718804920913882</v>
      </c>
      <c r="AI67" s="472">
        <v>37.023044956554592</v>
      </c>
      <c r="AJ67" s="472">
        <v>35.543130990415335</v>
      </c>
      <c r="AK67" s="472">
        <v>43.261231281198</v>
      </c>
      <c r="AL67" s="472">
        <v>39.180765805877115</v>
      </c>
      <c r="AM67" s="472">
        <v>37.002775208140612</v>
      </c>
      <c r="AN67" s="472">
        <v>48.153342683496959</v>
      </c>
      <c r="AO67" s="472">
        <v>42.591753511554145</v>
      </c>
      <c r="AP67" s="473">
        <v>44.144144144144143</v>
      </c>
      <c r="AQ67" s="473">
        <v>45.393258426966291</v>
      </c>
      <c r="AR67" s="473">
        <v>56.108597285067873</v>
      </c>
      <c r="AS67" s="473">
        <v>59.990552668871047</v>
      </c>
      <c r="AT67" s="473">
        <v>39.775386055217595</v>
      </c>
      <c r="AU67" s="473">
        <v>58.988764044943821</v>
      </c>
      <c r="AV67" s="473">
        <v>57.816836262719704</v>
      </c>
      <c r="AW67" s="473">
        <v>47.597254004576662</v>
      </c>
      <c r="AX67" s="473">
        <v>49.75781594011449</v>
      </c>
      <c r="AY67" s="473">
        <v>52.37676056338028</v>
      </c>
      <c r="AZ67" s="473">
        <v>50.334075723830736</v>
      </c>
      <c r="BA67" s="473">
        <v>53.811659192825111</v>
      </c>
      <c r="BB67" s="473">
        <v>59.009009009009006</v>
      </c>
      <c r="BC67" s="473">
        <v>35.006326444538168</v>
      </c>
    </row>
    <row r="68" spans="1:55" ht="12" customHeight="1" x14ac:dyDescent="0.2">
      <c r="A68" s="390" t="s">
        <v>265</v>
      </c>
      <c r="B68" s="468">
        <v>22</v>
      </c>
      <c r="C68" s="469">
        <v>29</v>
      </c>
      <c r="D68" s="470">
        <v>25</v>
      </c>
      <c r="E68" s="470">
        <v>27</v>
      </c>
      <c r="F68" s="471">
        <v>39</v>
      </c>
      <c r="G68" s="474">
        <v>30</v>
      </c>
      <c r="H68" s="474">
        <v>50</v>
      </c>
      <c r="I68" s="474">
        <v>43</v>
      </c>
      <c r="J68" s="474">
        <v>36</v>
      </c>
      <c r="K68" s="444">
        <v>44</v>
      </c>
      <c r="L68" s="444">
        <v>37</v>
      </c>
      <c r="M68" s="474">
        <v>41</v>
      </c>
      <c r="N68" s="474">
        <v>52</v>
      </c>
      <c r="O68" s="474">
        <v>43</v>
      </c>
      <c r="P68" s="474">
        <v>51</v>
      </c>
      <c r="Q68" s="444">
        <v>53</v>
      </c>
      <c r="R68" s="444">
        <v>55</v>
      </c>
      <c r="S68" s="444">
        <v>61</v>
      </c>
      <c r="T68" s="444">
        <v>46</v>
      </c>
      <c r="U68" s="475">
        <v>50</v>
      </c>
      <c r="V68" s="475">
        <v>58</v>
      </c>
      <c r="W68" s="475">
        <v>57</v>
      </c>
      <c r="X68" s="473">
        <v>38</v>
      </c>
      <c r="Y68" s="473">
        <v>52</v>
      </c>
      <c r="Z68" s="473">
        <v>57</v>
      </c>
      <c r="AA68" s="473">
        <v>57</v>
      </c>
      <c r="AB68" s="473">
        <v>42</v>
      </c>
      <c r="AC68" s="473">
        <v>19.23076923076923</v>
      </c>
      <c r="AD68" s="476">
        <v>25.34965034965035</v>
      </c>
      <c r="AE68" s="472">
        <v>20.542317173377157</v>
      </c>
      <c r="AF68" s="472">
        <v>22.094926350245498</v>
      </c>
      <c r="AG68" s="484">
        <v>33.419023136246786</v>
      </c>
      <c r="AH68" s="484">
        <v>28.985507246376812</v>
      </c>
      <c r="AI68" s="472">
        <v>46.64179104477612</v>
      </c>
      <c r="AJ68" s="472">
        <v>43.434343434343432</v>
      </c>
      <c r="AK68" s="472">
        <v>39.911308203991133</v>
      </c>
      <c r="AL68" s="472">
        <v>52.318668252080855</v>
      </c>
      <c r="AM68" s="472">
        <v>46.134663341645883</v>
      </c>
      <c r="AN68" s="472">
        <v>51.767676767676768</v>
      </c>
      <c r="AO68" s="472">
        <v>61.032863849765256</v>
      </c>
      <c r="AP68" s="473">
        <v>48.919226393629124</v>
      </c>
      <c r="AQ68" s="473">
        <v>55.616139585605232</v>
      </c>
      <c r="AR68" s="473">
        <v>58.050383351588174</v>
      </c>
      <c r="AS68" s="473">
        <v>62.217194570135746</v>
      </c>
      <c r="AT68" s="473">
        <v>67.702552719200881</v>
      </c>
      <c r="AU68" s="473">
        <v>51.224944320712694</v>
      </c>
      <c r="AV68" s="473">
        <v>57.077625570776256</v>
      </c>
      <c r="AW68" s="473">
        <v>65.834279228149825</v>
      </c>
      <c r="AX68" s="473">
        <v>63.545150501672239</v>
      </c>
      <c r="AY68" s="473">
        <v>45.508982035928142</v>
      </c>
      <c r="AZ68" s="473">
        <v>61.684460260972713</v>
      </c>
      <c r="BA68" s="473">
        <v>62.706270627062707</v>
      </c>
      <c r="BB68" s="473">
        <v>61.755146262188518</v>
      </c>
      <c r="BC68" s="473">
        <v>43.75</v>
      </c>
    </row>
    <row r="69" spans="1:55" ht="18" customHeight="1" x14ac:dyDescent="0.2">
      <c r="A69" s="390" t="s">
        <v>294</v>
      </c>
      <c r="B69" s="468">
        <v>238</v>
      </c>
      <c r="C69" s="469">
        <v>226</v>
      </c>
      <c r="D69" s="470">
        <v>237</v>
      </c>
      <c r="E69" s="470">
        <v>288</v>
      </c>
      <c r="F69" s="471">
        <v>316</v>
      </c>
      <c r="G69" s="471">
        <v>313</v>
      </c>
      <c r="H69" s="471">
        <v>301</v>
      </c>
      <c r="I69" s="471">
        <v>349</v>
      </c>
      <c r="J69" s="471">
        <v>355</v>
      </c>
      <c r="K69" s="470">
        <v>395</v>
      </c>
      <c r="L69" s="470">
        <v>400</v>
      </c>
      <c r="M69" s="471">
        <v>415</v>
      </c>
      <c r="N69" s="471">
        <v>423</v>
      </c>
      <c r="O69" s="471">
        <v>395</v>
      </c>
      <c r="P69" s="471">
        <v>480</v>
      </c>
      <c r="Q69" s="470">
        <v>515</v>
      </c>
      <c r="R69" s="470">
        <v>507</v>
      </c>
      <c r="S69" s="470">
        <v>555</v>
      </c>
      <c r="T69" s="470">
        <v>557</v>
      </c>
      <c r="U69" s="470">
        <v>535</v>
      </c>
      <c r="V69" s="470">
        <v>594</v>
      </c>
      <c r="W69" s="469">
        <v>539</v>
      </c>
      <c r="X69" s="473">
        <v>599</v>
      </c>
      <c r="Y69" s="473">
        <v>567</v>
      </c>
      <c r="Z69" s="473">
        <v>581</v>
      </c>
      <c r="AA69" s="473">
        <v>522</v>
      </c>
      <c r="AB69" s="473">
        <v>434</v>
      </c>
      <c r="AC69" s="473">
        <v>22.395784322950973</v>
      </c>
      <c r="AD69" s="476">
        <v>21.854752925249009</v>
      </c>
      <c r="AE69" s="472">
        <v>23.423601502273176</v>
      </c>
      <c r="AF69" s="472">
        <v>29.286150091519218</v>
      </c>
      <c r="AG69" s="484">
        <v>33.284179481777961</v>
      </c>
      <c r="AH69" s="484">
        <v>34.114441416893733</v>
      </c>
      <c r="AI69" s="472">
        <v>33.333333333333336</v>
      </c>
      <c r="AJ69" s="472">
        <v>37.547068316299082</v>
      </c>
      <c r="AK69" s="472">
        <v>38.135138038457406</v>
      </c>
      <c r="AL69" s="472">
        <v>40.454731667349449</v>
      </c>
      <c r="AM69" s="472">
        <v>40.916530278232408</v>
      </c>
      <c r="AN69" s="472">
        <v>42.481318456341491</v>
      </c>
      <c r="AO69" s="472">
        <v>41.320699423659278</v>
      </c>
      <c r="AP69" s="473">
        <v>37.896958649141325</v>
      </c>
      <c r="AQ69" s="473">
        <v>46.224961479198768</v>
      </c>
      <c r="AR69" s="473">
        <v>50.594360939188526</v>
      </c>
      <c r="AS69" s="473">
        <v>49.400760011692491</v>
      </c>
      <c r="AT69" s="473">
        <v>53.737412858249421</v>
      </c>
      <c r="AU69" s="473">
        <v>53.413885692366705</v>
      </c>
      <c r="AV69" s="473">
        <v>50.802392935143864</v>
      </c>
      <c r="AW69" s="473">
        <v>55.717099709220527</v>
      </c>
      <c r="AX69" s="473">
        <v>49.842796375069355</v>
      </c>
      <c r="AY69" s="473">
        <v>53.707522639648523</v>
      </c>
      <c r="AZ69" s="473">
        <v>50.355239786856124</v>
      </c>
      <c r="BA69" s="473">
        <v>51.411379523935935</v>
      </c>
      <c r="BB69" s="473">
        <v>46.870791056837568</v>
      </c>
      <c r="BC69" s="473">
        <v>38.342609771181202</v>
      </c>
    </row>
    <row r="70" spans="1:55" ht="18" customHeight="1" x14ac:dyDescent="0.2">
      <c r="A70" s="390" t="s">
        <v>266</v>
      </c>
      <c r="B70" s="468">
        <v>49</v>
      </c>
      <c r="C70" s="469">
        <v>54</v>
      </c>
      <c r="D70" s="470">
        <v>60</v>
      </c>
      <c r="E70" s="470">
        <v>74</v>
      </c>
      <c r="F70" s="471">
        <v>86</v>
      </c>
      <c r="G70" s="474">
        <v>71</v>
      </c>
      <c r="H70" s="474">
        <v>66</v>
      </c>
      <c r="I70" s="474">
        <v>57</v>
      </c>
      <c r="J70" s="474">
        <v>71</v>
      </c>
      <c r="K70" s="444">
        <v>75</v>
      </c>
      <c r="L70" s="444">
        <v>68</v>
      </c>
      <c r="M70" s="444">
        <v>83</v>
      </c>
      <c r="N70" s="444">
        <v>90</v>
      </c>
      <c r="O70" s="444">
        <v>91</v>
      </c>
      <c r="P70" s="444">
        <v>103</v>
      </c>
      <c r="Q70" s="444">
        <v>120</v>
      </c>
      <c r="R70" s="444">
        <v>119</v>
      </c>
      <c r="S70" s="444">
        <v>108</v>
      </c>
      <c r="T70" s="444">
        <v>132</v>
      </c>
      <c r="U70" s="475">
        <v>127</v>
      </c>
      <c r="V70" s="475">
        <v>149</v>
      </c>
      <c r="W70" s="475">
        <v>152</v>
      </c>
      <c r="X70" s="473">
        <v>170</v>
      </c>
      <c r="Y70" s="473">
        <v>176</v>
      </c>
      <c r="Z70" s="473">
        <v>170</v>
      </c>
      <c r="AA70" s="473">
        <v>158</v>
      </c>
      <c r="AB70" s="473">
        <v>143</v>
      </c>
      <c r="AC70" s="473">
        <v>22.528735632183906</v>
      </c>
      <c r="AD70" s="476">
        <v>25.531914893617021</v>
      </c>
      <c r="AE70" s="472">
        <v>29.732408325074331</v>
      </c>
      <c r="AF70" s="472">
        <v>38.065843621399175</v>
      </c>
      <c r="AG70" s="484">
        <v>45.574986751457338</v>
      </c>
      <c r="AH70" s="484">
        <v>39.183222958057392</v>
      </c>
      <c r="AI70" s="472">
        <v>38.596491228070178</v>
      </c>
      <c r="AJ70" s="472">
        <v>31.986531986531986</v>
      </c>
      <c r="AK70" s="472">
        <v>37.685774946921441</v>
      </c>
      <c r="AL70" s="472">
        <v>35.460992907801419</v>
      </c>
      <c r="AM70" s="472">
        <v>31.93987787693753</v>
      </c>
      <c r="AN70" s="472">
        <v>39.058823529411768</v>
      </c>
      <c r="AO70" s="472">
        <v>39.63011889035667</v>
      </c>
      <c r="AP70" s="473">
        <v>38.123167155425222</v>
      </c>
      <c r="AQ70" s="473">
        <v>43.04220643543669</v>
      </c>
      <c r="AR70" s="473">
        <v>50.251256281407038</v>
      </c>
      <c r="AS70" s="473">
        <v>49.459684123025767</v>
      </c>
      <c r="AT70" s="473">
        <v>43.831168831168831</v>
      </c>
      <c r="AU70" s="473">
        <v>52.842273819055244</v>
      </c>
      <c r="AV70" s="473">
        <v>50.497017892644138</v>
      </c>
      <c r="AW70" s="473">
        <v>57.131901840490798</v>
      </c>
      <c r="AX70" s="473">
        <v>55.032585083272991</v>
      </c>
      <c r="AY70" s="473">
        <v>57.316250842886042</v>
      </c>
      <c r="AZ70" s="473">
        <v>57.553956834532372</v>
      </c>
      <c r="BA70" s="473">
        <v>54.980595084087966</v>
      </c>
      <c r="BB70" s="473">
        <v>49.873737373737377</v>
      </c>
      <c r="BC70" s="473">
        <v>43.059319482083708</v>
      </c>
    </row>
    <row r="71" spans="1:55" ht="12" customHeight="1" x14ac:dyDescent="0.2">
      <c r="A71" s="390" t="s">
        <v>267</v>
      </c>
      <c r="B71" s="468">
        <v>31</v>
      </c>
      <c r="C71" s="469">
        <v>31</v>
      </c>
      <c r="D71" s="470">
        <v>34</v>
      </c>
      <c r="E71" s="470">
        <v>32</v>
      </c>
      <c r="F71" s="471">
        <v>33</v>
      </c>
      <c r="G71" s="474">
        <v>39</v>
      </c>
      <c r="H71" s="474">
        <v>40</v>
      </c>
      <c r="I71" s="474">
        <v>48</v>
      </c>
      <c r="J71" s="474">
        <v>46</v>
      </c>
      <c r="K71" s="444">
        <v>48</v>
      </c>
      <c r="L71" s="444">
        <v>43</v>
      </c>
      <c r="M71" s="444">
        <v>44</v>
      </c>
      <c r="N71" s="444">
        <v>49</v>
      </c>
      <c r="O71" s="444">
        <v>36</v>
      </c>
      <c r="P71" s="444">
        <v>61</v>
      </c>
      <c r="Q71" s="444">
        <v>53</v>
      </c>
      <c r="R71" s="444">
        <v>68</v>
      </c>
      <c r="S71" s="444">
        <v>54</v>
      </c>
      <c r="T71" s="444">
        <v>53</v>
      </c>
      <c r="U71" s="475">
        <v>48</v>
      </c>
      <c r="V71" s="475">
        <v>58</v>
      </c>
      <c r="W71" s="475">
        <v>54</v>
      </c>
      <c r="X71" s="473">
        <v>75</v>
      </c>
      <c r="Y71" s="473">
        <v>75</v>
      </c>
      <c r="Z71" s="473">
        <v>77</v>
      </c>
      <c r="AA71" s="473">
        <v>74</v>
      </c>
      <c r="AB71" s="473">
        <v>72</v>
      </c>
      <c r="AC71" s="473">
        <v>24.899598393574298</v>
      </c>
      <c r="AD71" s="476">
        <v>23.827824750192161</v>
      </c>
      <c r="AE71" s="472">
        <v>25.816249050873196</v>
      </c>
      <c r="AF71" s="472">
        <v>24.883359253499222</v>
      </c>
      <c r="AG71" s="484">
        <v>27.477102414654453</v>
      </c>
      <c r="AH71" s="484">
        <v>35.230352303523034</v>
      </c>
      <c r="AI71" s="472">
        <v>34.482758620689658</v>
      </c>
      <c r="AJ71" s="472">
        <v>37.647058823529413</v>
      </c>
      <c r="AK71" s="472">
        <v>35.769828926905134</v>
      </c>
      <c r="AL71" s="472">
        <v>31.725049570389952</v>
      </c>
      <c r="AM71" s="472">
        <v>27.180783817951959</v>
      </c>
      <c r="AN71" s="472">
        <v>27.795325331648769</v>
      </c>
      <c r="AO71" s="472">
        <v>28.504944735311227</v>
      </c>
      <c r="AP71" s="473">
        <v>20.066889632107024</v>
      </c>
      <c r="AQ71" s="473">
        <v>33.296943231441048</v>
      </c>
      <c r="AR71" s="473">
        <v>30.635838150289018</v>
      </c>
      <c r="AS71" s="473">
        <v>36.55913978494624</v>
      </c>
      <c r="AT71" s="473">
        <v>29.524330235101147</v>
      </c>
      <c r="AU71" s="473">
        <v>28.773072747014115</v>
      </c>
      <c r="AV71" s="473">
        <v>24.896265560165975</v>
      </c>
      <c r="AW71" s="473">
        <v>29.233870967741936</v>
      </c>
      <c r="AX71" s="473">
        <v>27</v>
      </c>
      <c r="AY71" s="473">
        <v>34.215328467153284</v>
      </c>
      <c r="AZ71" s="473">
        <v>33.967391304347828</v>
      </c>
      <c r="BA71" s="473">
        <v>34.747292418772567</v>
      </c>
      <c r="BB71" s="473">
        <v>34.611786716557532</v>
      </c>
      <c r="BC71" s="473">
        <v>32.936870997255262</v>
      </c>
    </row>
    <row r="72" spans="1:55" ht="12" customHeight="1" x14ac:dyDescent="0.2">
      <c r="A72" s="390" t="s">
        <v>268</v>
      </c>
      <c r="B72" s="468">
        <v>34</v>
      </c>
      <c r="C72" s="469">
        <v>28</v>
      </c>
      <c r="D72" s="470">
        <v>32</v>
      </c>
      <c r="E72" s="470">
        <v>42</v>
      </c>
      <c r="F72" s="471">
        <v>43</v>
      </c>
      <c r="G72" s="474">
        <v>45</v>
      </c>
      <c r="H72" s="474">
        <v>49</v>
      </c>
      <c r="I72" s="474">
        <v>51</v>
      </c>
      <c r="J72" s="474">
        <v>48</v>
      </c>
      <c r="K72" s="444">
        <v>59</v>
      </c>
      <c r="L72" s="444">
        <v>52</v>
      </c>
      <c r="M72" s="444">
        <v>65</v>
      </c>
      <c r="N72" s="444">
        <v>59</v>
      </c>
      <c r="O72" s="444">
        <v>63</v>
      </c>
      <c r="P72" s="444">
        <v>55</v>
      </c>
      <c r="Q72" s="444">
        <v>68</v>
      </c>
      <c r="R72" s="444">
        <v>64</v>
      </c>
      <c r="S72" s="444">
        <v>81</v>
      </c>
      <c r="T72" s="444">
        <v>89</v>
      </c>
      <c r="U72" s="475">
        <v>75</v>
      </c>
      <c r="V72" s="475">
        <v>87</v>
      </c>
      <c r="W72" s="475">
        <v>64</v>
      </c>
      <c r="X72" s="473">
        <v>79</v>
      </c>
      <c r="Y72" s="473">
        <v>73</v>
      </c>
      <c r="Z72" s="473">
        <v>91</v>
      </c>
      <c r="AA72" s="473">
        <v>63</v>
      </c>
      <c r="AB72" s="473">
        <v>40</v>
      </c>
      <c r="AC72" s="473">
        <v>13.754045307443366</v>
      </c>
      <c r="AD72" s="476">
        <v>12.100259291270527</v>
      </c>
      <c r="AE72" s="472">
        <v>14.394961763382817</v>
      </c>
      <c r="AF72" s="472">
        <v>20.338983050847457</v>
      </c>
      <c r="AG72" s="484">
        <v>21.916411824668707</v>
      </c>
      <c r="AH72" s="484">
        <v>24.84815019326339</v>
      </c>
      <c r="AI72" s="472">
        <v>28.488372093023255</v>
      </c>
      <c r="AJ72" s="472">
        <v>31.578947368421051</v>
      </c>
      <c r="AK72" s="472">
        <v>32.214765100671144</v>
      </c>
      <c r="AL72" s="472">
        <v>41.755130927105448</v>
      </c>
      <c r="AM72" s="472">
        <v>37.490987743330933</v>
      </c>
      <c r="AN72" s="472">
        <v>47.13560551124003</v>
      </c>
      <c r="AO72" s="472">
        <v>39.89181879648411</v>
      </c>
      <c r="AP72" s="473">
        <v>41.501976284584977</v>
      </c>
      <c r="AQ72" s="473">
        <v>36.112934996717009</v>
      </c>
      <c r="AR72" s="473">
        <v>46.070460704607044</v>
      </c>
      <c r="AS72" s="473">
        <v>42.86671131949096</v>
      </c>
      <c r="AT72" s="473">
        <v>54.072096128170898</v>
      </c>
      <c r="AU72" s="473">
        <v>57.308435286542178</v>
      </c>
      <c r="AV72" s="473">
        <v>48.387096774193552</v>
      </c>
      <c r="AW72" s="473">
        <v>56.383668178872327</v>
      </c>
      <c r="AX72" s="473">
        <v>40.404040404040401</v>
      </c>
      <c r="AY72" s="473">
        <v>50.126903553299492</v>
      </c>
      <c r="AZ72" s="473">
        <v>47.650130548302869</v>
      </c>
      <c r="BA72" s="473">
        <v>58.823529411764703</v>
      </c>
      <c r="BB72" s="473">
        <v>41.888297872340424</v>
      </c>
      <c r="BC72" s="473">
        <v>26.720106880427522</v>
      </c>
    </row>
    <row r="73" spans="1:55" ht="12" customHeight="1" x14ac:dyDescent="0.2">
      <c r="A73" s="390" t="s">
        <v>269</v>
      </c>
      <c r="B73" s="468">
        <v>35</v>
      </c>
      <c r="C73" s="469">
        <v>38</v>
      </c>
      <c r="D73" s="470">
        <v>25</v>
      </c>
      <c r="E73" s="470">
        <v>32</v>
      </c>
      <c r="F73" s="471">
        <v>45</v>
      </c>
      <c r="G73" s="474">
        <v>48</v>
      </c>
      <c r="H73" s="474">
        <v>35</v>
      </c>
      <c r="I73" s="474">
        <v>50</v>
      </c>
      <c r="J73" s="474">
        <v>33</v>
      </c>
      <c r="K73" s="444">
        <v>47</v>
      </c>
      <c r="L73" s="444">
        <v>53</v>
      </c>
      <c r="M73" s="444">
        <v>48</v>
      </c>
      <c r="N73" s="444">
        <v>44</v>
      </c>
      <c r="O73" s="444">
        <v>44</v>
      </c>
      <c r="P73" s="444">
        <v>46</v>
      </c>
      <c r="Q73" s="444">
        <v>60</v>
      </c>
      <c r="R73" s="444">
        <v>50</v>
      </c>
      <c r="S73" s="444">
        <v>65</v>
      </c>
      <c r="T73" s="444">
        <v>61</v>
      </c>
      <c r="U73" s="475">
        <v>58</v>
      </c>
      <c r="V73" s="475">
        <v>74</v>
      </c>
      <c r="W73" s="475">
        <v>56</v>
      </c>
      <c r="X73" s="473">
        <v>61</v>
      </c>
      <c r="Y73" s="473">
        <v>52</v>
      </c>
      <c r="Z73" s="473">
        <v>47</v>
      </c>
      <c r="AA73" s="473">
        <v>49</v>
      </c>
      <c r="AB73" s="473">
        <v>41</v>
      </c>
      <c r="AC73" s="473">
        <v>17.893660531697343</v>
      </c>
      <c r="AD73" s="476">
        <v>19.989479221462389</v>
      </c>
      <c r="AE73" s="472">
        <v>13.061650992685475</v>
      </c>
      <c r="AF73" s="472">
        <v>16.85097419694576</v>
      </c>
      <c r="AG73" s="484">
        <v>24.37703141928494</v>
      </c>
      <c r="AH73" s="484">
        <v>26.770775237032908</v>
      </c>
      <c r="AI73" s="472">
        <v>20.588235294117649</v>
      </c>
      <c r="AJ73" s="472">
        <v>31.094527363184081</v>
      </c>
      <c r="AK73" s="472">
        <v>21.484375</v>
      </c>
      <c r="AL73" s="472">
        <v>33.098591549295776</v>
      </c>
      <c r="AM73" s="472">
        <v>38.799414348462662</v>
      </c>
      <c r="AN73" s="472">
        <v>35.687732342007436</v>
      </c>
      <c r="AO73" s="472">
        <v>33.587786259541986</v>
      </c>
      <c r="AP73" s="473">
        <v>34.920634920634917</v>
      </c>
      <c r="AQ73" s="473">
        <v>38.23773898586866</v>
      </c>
      <c r="AR73" s="473">
        <v>52.310374891020054</v>
      </c>
      <c r="AS73" s="473">
        <v>45.620437956204377</v>
      </c>
      <c r="AT73" s="473">
        <v>59.742647058823529</v>
      </c>
      <c r="AU73" s="473">
        <v>56.956115779645188</v>
      </c>
      <c r="AV73" s="473">
        <v>54.256314312441532</v>
      </c>
      <c r="AW73" s="473">
        <v>69.614299153339601</v>
      </c>
      <c r="AX73" s="473">
        <v>53.949903660886321</v>
      </c>
      <c r="AY73" s="473">
        <v>60.276679841897234</v>
      </c>
      <c r="AZ73" s="473">
        <v>50.290135396518373</v>
      </c>
      <c r="BA73" s="473">
        <v>44.890162368672399</v>
      </c>
      <c r="BB73" s="473">
        <v>47.070124879923149</v>
      </c>
      <c r="BC73" s="473">
        <v>39.196940726577438</v>
      </c>
    </row>
    <row r="74" spans="1:55" ht="12" customHeight="1" x14ac:dyDescent="0.2">
      <c r="A74" s="390" t="s">
        <v>270</v>
      </c>
      <c r="B74" s="468">
        <v>25</v>
      </c>
      <c r="C74" s="469">
        <v>26</v>
      </c>
      <c r="D74" s="470">
        <v>32</v>
      </c>
      <c r="E74" s="470">
        <v>30</v>
      </c>
      <c r="F74" s="471">
        <v>34</v>
      </c>
      <c r="G74" s="474">
        <v>34</v>
      </c>
      <c r="H74" s="474">
        <v>38</v>
      </c>
      <c r="I74" s="474">
        <v>43</v>
      </c>
      <c r="J74" s="474">
        <v>45</v>
      </c>
      <c r="K74" s="444">
        <v>47</v>
      </c>
      <c r="L74" s="444">
        <v>52</v>
      </c>
      <c r="M74" s="444">
        <v>43</v>
      </c>
      <c r="N74" s="444">
        <v>45</v>
      </c>
      <c r="O74" s="444">
        <v>41</v>
      </c>
      <c r="P74" s="444">
        <v>71</v>
      </c>
      <c r="Q74" s="444">
        <v>49</v>
      </c>
      <c r="R74" s="444">
        <v>73</v>
      </c>
      <c r="S74" s="444">
        <v>68</v>
      </c>
      <c r="T74" s="444">
        <v>59</v>
      </c>
      <c r="U74" s="475">
        <v>62</v>
      </c>
      <c r="V74" s="475">
        <v>70</v>
      </c>
      <c r="W74" s="475">
        <v>51</v>
      </c>
      <c r="X74" s="473">
        <v>62</v>
      </c>
      <c r="Y74" s="473">
        <v>41</v>
      </c>
      <c r="Z74" s="473">
        <v>48</v>
      </c>
      <c r="AA74" s="473">
        <v>40</v>
      </c>
      <c r="AB74" s="473">
        <v>36</v>
      </c>
      <c r="AC74" s="473">
        <v>28.280542986425338</v>
      </c>
      <c r="AD74" s="476">
        <v>28.761061946902654</v>
      </c>
      <c r="AE74" s="472">
        <v>36.199095022624434</v>
      </c>
      <c r="AF74" s="472">
        <v>34.090909090909093</v>
      </c>
      <c r="AG74" s="484">
        <v>37.486218302094819</v>
      </c>
      <c r="AH74" s="484">
        <v>35.453597497393119</v>
      </c>
      <c r="AI74" s="472">
        <v>38.422649140546007</v>
      </c>
      <c r="AJ74" s="472">
        <v>40.60434372049103</v>
      </c>
      <c r="AK74" s="472">
        <v>42.25352112676056</v>
      </c>
      <c r="AL74" s="472">
        <v>42.688465031789285</v>
      </c>
      <c r="AM74" s="472">
        <v>48.192771084337352</v>
      </c>
      <c r="AN74" s="472">
        <v>40.299906279287725</v>
      </c>
      <c r="AO74" s="472">
        <v>41.551246537396125</v>
      </c>
      <c r="AP74" s="473">
        <v>37.962962962962962</v>
      </c>
      <c r="AQ74" s="473">
        <v>66.169617893755827</v>
      </c>
      <c r="AR74" s="473">
        <v>45.454545454545453</v>
      </c>
      <c r="AS74" s="473">
        <v>69.523809523809518</v>
      </c>
      <c r="AT74" s="473">
        <v>65.637065637065632</v>
      </c>
      <c r="AU74" s="473">
        <v>58.531746031746032</v>
      </c>
      <c r="AV74" s="473">
        <v>63.200815494393474</v>
      </c>
      <c r="AW74" s="473">
        <v>71.574642126789371</v>
      </c>
      <c r="AX74" s="473">
        <v>53.347280334728033</v>
      </c>
      <c r="AY74" s="473">
        <v>67.611777535441661</v>
      </c>
      <c r="AZ74" s="473">
        <v>44.759825327510917</v>
      </c>
      <c r="BA74" s="473">
        <v>52.631578947368418</v>
      </c>
      <c r="BB74" s="473">
        <v>44.493882091212456</v>
      </c>
      <c r="BC74" s="473">
        <v>40.494938132733409</v>
      </c>
    </row>
    <row r="75" spans="1:55" ht="12" customHeight="1" x14ac:dyDescent="0.2">
      <c r="A75" s="390" t="s">
        <v>271</v>
      </c>
      <c r="B75" s="468">
        <v>64</v>
      </c>
      <c r="C75" s="469">
        <v>49</v>
      </c>
      <c r="D75" s="470">
        <v>54</v>
      </c>
      <c r="E75" s="470">
        <v>78</v>
      </c>
      <c r="F75" s="471">
        <v>75</v>
      </c>
      <c r="G75" s="474">
        <v>76</v>
      </c>
      <c r="H75" s="474">
        <v>73</v>
      </c>
      <c r="I75" s="474">
        <v>100</v>
      </c>
      <c r="J75" s="474">
        <v>112</v>
      </c>
      <c r="K75" s="444">
        <v>119</v>
      </c>
      <c r="L75" s="444">
        <v>132</v>
      </c>
      <c r="M75" s="444">
        <v>132</v>
      </c>
      <c r="N75" s="444">
        <v>136</v>
      </c>
      <c r="O75" s="444">
        <v>120</v>
      </c>
      <c r="P75" s="444">
        <v>144</v>
      </c>
      <c r="Q75" s="444">
        <v>165</v>
      </c>
      <c r="R75" s="444">
        <v>133</v>
      </c>
      <c r="S75" s="444">
        <v>179</v>
      </c>
      <c r="T75" s="444">
        <v>163</v>
      </c>
      <c r="U75" s="475">
        <v>165</v>
      </c>
      <c r="V75" s="475">
        <v>156</v>
      </c>
      <c r="W75" s="475">
        <v>162</v>
      </c>
      <c r="X75" s="473">
        <v>152</v>
      </c>
      <c r="Y75" s="473">
        <v>150</v>
      </c>
      <c r="Z75" s="473">
        <v>148</v>
      </c>
      <c r="AA75" s="473">
        <v>138</v>
      </c>
      <c r="AB75" s="473">
        <v>102</v>
      </c>
      <c r="AC75" s="473">
        <v>33.773087071240106</v>
      </c>
      <c r="AD75" s="476">
        <v>27.131782945736433</v>
      </c>
      <c r="AE75" s="472">
        <v>30.64699205448354</v>
      </c>
      <c r="AF75" s="472">
        <v>44.31818181818182</v>
      </c>
      <c r="AG75" s="484">
        <v>44.352454169130695</v>
      </c>
      <c r="AH75" s="484">
        <v>44.890726520968691</v>
      </c>
      <c r="AI75" s="472">
        <v>41.69046259280411</v>
      </c>
      <c r="AJ75" s="472">
        <v>51.124744376278116</v>
      </c>
      <c r="AK75" s="472">
        <v>54.6875</v>
      </c>
      <c r="AL75" s="472">
        <v>54.041780199818348</v>
      </c>
      <c r="AM75" s="472">
        <v>59.11330049261084</v>
      </c>
      <c r="AN75" s="472">
        <v>58.14977973568282</v>
      </c>
      <c r="AO75" s="472">
        <v>57.263157894736842</v>
      </c>
      <c r="AP75" s="473">
        <v>50.335570469798661</v>
      </c>
      <c r="AQ75" s="473">
        <v>61.016949152542374</v>
      </c>
      <c r="AR75" s="473">
        <v>69.915254237288138</v>
      </c>
      <c r="AS75" s="473">
        <v>56.403731976251059</v>
      </c>
      <c r="AT75" s="473">
        <v>74.181516784086199</v>
      </c>
      <c r="AU75" s="473">
        <v>66.368078175895761</v>
      </c>
      <c r="AV75" s="473">
        <v>66.318327974276528</v>
      </c>
      <c r="AW75" s="473">
        <v>62.776659959758554</v>
      </c>
      <c r="AX75" s="473">
        <v>65.481002425222314</v>
      </c>
      <c r="AY75" s="473">
        <v>61.044176706827308</v>
      </c>
      <c r="AZ75" s="473">
        <v>59.713375796178347</v>
      </c>
      <c r="BA75" s="473">
        <v>59.509449135504624</v>
      </c>
      <c r="BB75" s="473">
        <v>57.813154587348137</v>
      </c>
      <c r="BC75" s="473">
        <v>42.857142857142854</v>
      </c>
    </row>
    <row r="76" spans="1:55" ht="18" customHeight="1" x14ac:dyDescent="0.2">
      <c r="A76" s="482" t="s">
        <v>314</v>
      </c>
      <c r="B76" s="468" t="e">
        <v>#REF!</v>
      </c>
      <c r="C76" s="469" t="e">
        <v>#REF!</v>
      </c>
      <c r="D76" s="470">
        <v>460</v>
      </c>
      <c r="E76" s="470" t="e">
        <v>#REF!</v>
      </c>
      <c r="F76" s="471" t="e">
        <v>#REF!</v>
      </c>
      <c r="G76" s="474" t="e">
        <v>#REF!</v>
      </c>
      <c r="H76" s="474" t="e">
        <v>#REF!</v>
      </c>
      <c r="I76" s="474">
        <v>682</v>
      </c>
      <c r="J76" s="474" t="e">
        <v>#REF!</v>
      </c>
      <c r="K76" s="444" t="e">
        <v>#REF!</v>
      </c>
      <c r="L76" s="444" t="e">
        <v>#REF!</v>
      </c>
      <c r="M76" s="444">
        <v>701</v>
      </c>
      <c r="N76" s="444" t="e">
        <v>#REF!</v>
      </c>
      <c r="O76" s="444" t="e">
        <v>#REF!</v>
      </c>
      <c r="P76" s="444">
        <v>862</v>
      </c>
      <c r="Q76" s="444">
        <v>841</v>
      </c>
      <c r="R76" s="444">
        <v>942</v>
      </c>
      <c r="S76" s="444">
        <v>934</v>
      </c>
      <c r="T76" s="444">
        <v>923</v>
      </c>
      <c r="U76" s="444">
        <v>1053</v>
      </c>
      <c r="V76" s="444">
        <v>1075</v>
      </c>
      <c r="W76" s="475">
        <v>995</v>
      </c>
      <c r="X76" s="473">
        <v>984</v>
      </c>
      <c r="Y76" s="473">
        <v>1014</v>
      </c>
      <c r="Z76" s="473">
        <v>912</v>
      </c>
      <c r="AA76" s="473">
        <v>930</v>
      </c>
      <c r="AB76" s="473">
        <v>759</v>
      </c>
      <c r="AC76" s="476"/>
      <c r="AD76" s="476"/>
      <c r="AE76" s="472">
        <v>26.84250452237848</v>
      </c>
      <c r="AF76" s="472"/>
      <c r="AG76" s="484"/>
      <c r="AH76" s="484"/>
      <c r="AI76" s="472"/>
      <c r="AJ76" s="472">
        <v>39.646552726427153</v>
      </c>
      <c r="AK76" s="472"/>
      <c r="AL76" s="472"/>
      <c r="AM76" s="472"/>
      <c r="AN76" s="472">
        <v>42.502880009701087</v>
      </c>
      <c r="AO76" s="472"/>
      <c r="AP76" s="473" t="e">
        <v>#REF!</v>
      </c>
      <c r="AQ76" s="473">
        <v>51.43198090692124</v>
      </c>
      <c r="AR76" s="473">
        <v>50.794226007126895</v>
      </c>
      <c r="AS76" s="473">
        <v>57.174071376547708</v>
      </c>
      <c r="AT76" s="473">
        <v>56.681636120888456</v>
      </c>
      <c r="AU76" s="473">
        <v>55.767023140595732</v>
      </c>
      <c r="AV76" s="473">
        <v>63.068998562529949</v>
      </c>
      <c r="AW76" s="473">
        <v>63.718807421018319</v>
      </c>
      <c r="AX76" s="473">
        <v>59.145217856505973</v>
      </c>
      <c r="AY76" s="473">
        <v>58.342226965492706</v>
      </c>
      <c r="AZ76" s="473">
        <v>59.784210836625199</v>
      </c>
      <c r="BA76" s="473">
        <v>53.31462644686075</v>
      </c>
      <c r="BB76" s="473">
        <v>54.344650265879743</v>
      </c>
      <c r="BC76" s="473">
        <v>44.168994413407823</v>
      </c>
    </row>
    <row r="77" spans="1:55" ht="18" customHeight="1" x14ac:dyDescent="0.2">
      <c r="A77" s="482" t="s">
        <v>272</v>
      </c>
      <c r="B77" s="500" t="s">
        <v>88</v>
      </c>
      <c r="C77" s="478" t="s">
        <v>88</v>
      </c>
      <c r="D77" s="919" t="s">
        <v>88</v>
      </c>
      <c r="E77" s="501" t="s">
        <v>88</v>
      </c>
      <c r="F77" s="471">
        <v>21</v>
      </c>
      <c r="G77" s="474">
        <v>41</v>
      </c>
      <c r="H77" s="474">
        <v>66</v>
      </c>
      <c r="I77" s="474">
        <v>69</v>
      </c>
      <c r="J77" s="474">
        <v>42</v>
      </c>
      <c r="K77" s="444">
        <v>49</v>
      </c>
      <c r="L77" s="444">
        <v>51</v>
      </c>
      <c r="M77" s="444">
        <v>49</v>
      </c>
      <c r="N77" s="444">
        <v>51</v>
      </c>
      <c r="O77" s="444">
        <v>62</v>
      </c>
      <c r="P77" s="444">
        <v>70</v>
      </c>
      <c r="Q77" s="444">
        <v>64</v>
      </c>
      <c r="R77" s="444">
        <v>85</v>
      </c>
      <c r="S77" s="444">
        <v>73</v>
      </c>
      <c r="T77" s="444">
        <v>76</v>
      </c>
      <c r="U77" s="475">
        <v>98</v>
      </c>
      <c r="V77" s="475">
        <v>86</v>
      </c>
      <c r="W77" s="475">
        <v>72</v>
      </c>
      <c r="X77" s="473">
        <v>70</v>
      </c>
      <c r="Y77" s="473">
        <v>89</v>
      </c>
      <c r="Z77" s="473">
        <v>78</v>
      </c>
      <c r="AA77" s="473">
        <v>57</v>
      </c>
      <c r="AB77" s="473">
        <v>54</v>
      </c>
      <c r="AC77" s="479" t="s">
        <v>88</v>
      </c>
      <c r="AD77" s="480" t="s">
        <v>88</v>
      </c>
      <c r="AE77" s="921" t="s">
        <v>88</v>
      </c>
      <c r="AF77" s="481" t="s">
        <v>88</v>
      </c>
      <c r="AG77" s="484">
        <v>19.28374655647383</v>
      </c>
      <c r="AH77" s="484">
        <v>35.964912280701753</v>
      </c>
      <c r="AI77" s="472">
        <v>44.384667114996638</v>
      </c>
      <c r="AJ77" s="472">
        <v>46.030687124749832</v>
      </c>
      <c r="AK77" s="472">
        <v>27.759418374091208</v>
      </c>
      <c r="AL77" s="472">
        <v>33.769813921433496</v>
      </c>
      <c r="AM77" s="472">
        <v>35.864978902953588</v>
      </c>
      <c r="AN77" s="472">
        <v>34.217877094972067</v>
      </c>
      <c r="AO77" s="472">
        <v>36.402569593147753</v>
      </c>
      <c r="AP77" s="473">
        <v>46.511627906976742</v>
      </c>
      <c r="AQ77" s="473">
        <v>54.988216810683426</v>
      </c>
      <c r="AR77" s="473">
        <v>51.446945337620576</v>
      </c>
      <c r="AS77" s="473">
        <v>68.603712671509285</v>
      </c>
      <c r="AT77" s="473">
        <v>58.918482647296209</v>
      </c>
      <c r="AU77" s="473">
        <v>60.995184590690208</v>
      </c>
      <c r="AV77" s="473">
        <v>80.06535947712419</v>
      </c>
      <c r="AW77" s="473">
        <v>70.491803278688522</v>
      </c>
      <c r="AX77" s="473">
        <v>59.356966199505358</v>
      </c>
      <c r="AY77" s="473">
        <v>59.523809523809526</v>
      </c>
      <c r="AZ77" s="473">
        <v>75.042158516020237</v>
      </c>
      <c r="BA77" s="473">
        <v>65.217391304347828</v>
      </c>
      <c r="BB77" s="473">
        <v>47.42096505823627</v>
      </c>
      <c r="BC77" s="473">
        <v>45.037531276063383</v>
      </c>
    </row>
    <row r="78" spans="1:55" ht="12" customHeight="1" x14ac:dyDescent="0.2">
      <c r="A78" s="390" t="s">
        <v>273</v>
      </c>
      <c r="B78" s="468">
        <v>63</v>
      </c>
      <c r="C78" s="469">
        <v>80</v>
      </c>
      <c r="D78" s="470">
        <v>78</v>
      </c>
      <c r="E78" s="470">
        <v>90</v>
      </c>
      <c r="F78" s="471">
        <v>81</v>
      </c>
      <c r="G78" s="474">
        <v>66</v>
      </c>
      <c r="H78" s="474">
        <v>93</v>
      </c>
      <c r="I78" s="474">
        <v>109</v>
      </c>
      <c r="J78" s="474">
        <v>97</v>
      </c>
      <c r="K78" s="444">
        <v>130</v>
      </c>
      <c r="L78" s="444">
        <v>116</v>
      </c>
      <c r="M78" s="444">
        <v>115</v>
      </c>
      <c r="N78" s="444">
        <v>111</v>
      </c>
      <c r="O78" s="444">
        <v>134</v>
      </c>
      <c r="P78" s="444">
        <v>135</v>
      </c>
      <c r="Q78" s="444">
        <v>117</v>
      </c>
      <c r="R78" s="444">
        <v>151</v>
      </c>
      <c r="S78" s="444">
        <v>154</v>
      </c>
      <c r="T78" s="444">
        <v>154</v>
      </c>
      <c r="U78" s="475">
        <v>153</v>
      </c>
      <c r="V78" s="475">
        <v>191</v>
      </c>
      <c r="W78" s="475">
        <v>169</v>
      </c>
      <c r="X78" s="473">
        <v>146</v>
      </c>
      <c r="Y78" s="473">
        <v>140</v>
      </c>
      <c r="Z78" s="473">
        <v>145</v>
      </c>
      <c r="AA78" s="473">
        <v>153</v>
      </c>
      <c r="AB78" s="473">
        <v>109</v>
      </c>
      <c r="AC78" s="473">
        <v>32.65940902021773</v>
      </c>
      <c r="AD78" s="476">
        <v>41.862899005756148</v>
      </c>
      <c r="AE78" s="472">
        <v>40.837696335078533</v>
      </c>
      <c r="AF78" s="472">
        <v>48.439181916038748</v>
      </c>
      <c r="AG78" s="484">
        <v>45.582442318514353</v>
      </c>
      <c r="AH78" s="484">
        <v>36.144578313253014</v>
      </c>
      <c r="AI78" s="472">
        <v>49.102428722280884</v>
      </c>
      <c r="AJ78" s="472">
        <v>54.094292803970227</v>
      </c>
      <c r="AK78" s="472">
        <v>46.43370033508856</v>
      </c>
      <c r="AL78" s="472">
        <v>56.768558951965062</v>
      </c>
      <c r="AM78" s="472">
        <v>49.403747870528107</v>
      </c>
      <c r="AN78" s="472">
        <v>48.543689320388353</v>
      </c>
      <c r="AO78" s="472">
        <v>46.192259675405744</v>
      </c>
      <c r="AP78" s="473">
        <v>55.532532117695816</v>
      </c>
      <c r="AQ78" s="473">
        <v>56.179775280898873</v>
      </c>
      <c r="AR78" s="473">
        <v>48.790658882401999</v>
      </c>
      <c r="AS78" s="473">
        <v>61.482084690553748</v>
      </c>
      <c r="AT78" s="473">
        <v>61.921994370727788</v>
      </c>
      <c r="AU78" s="473">
        <v>60.606060606060609</v>
      </c>
      <c r="AV78" s="473">
        <v>60.307449743791878</v>
      </c>
      <c r="AW78" s="473">
        <v>74.638530676045335</v>
      </c>
      <c r="AX78" s="473">
        <v>65.989847715736047</v>
      </c>
      <c r="AY78" s="473">
        <v>56.677018633540371</v>
      </c>
      <c r="AZ78" s="473">
        <v>54.901960784313722</v>
      </c>
      <c r="BA78" s="473">
        <v>58.585858585858588</v>
      </c>
      <c r="BB78" s="473">
        <v>62.195121951219512</v>
      </c>
      <c r="BC78" s="473">
        <v>43.460925039872407</v>
      </c>
    </row>
    <row r="79" spans="1:55" ht="12" customHeight="1" x14ac:dyDescent="0.2">
      <c r="A79" s="390" t="s">
        <v>274</v>
      </c>
      <c r="B79" s="468">
        <v>76</v>
      </c>
      <c r="C79" s="469">
        <v>68</v>
      </c>
      <c r="D79" s="470">
        <v>63</v>
      </c>
      <c r="E79" s="470">
        <v>65</v>
      </c>
      <c r="F79" s="471">
        <v>66</v>
      </c>
      <c r="G79" s="474">
        <v>55</v>
      </c>
      <c r="H79" s="474">
        <v>62</v>
      </c>
      <c r="I79" s="474">
        <v>94</v>
      </c>
      <c r="J79" s="474">
        <v>73</v>
      </c>
      <c r="K79" s="444">
        <v>92</v>
      </c>
      <c r="L79" s="444">
        <v>88</v>
      </c>
      <c r="M79" s="444">
        <v>110</v>
      </c>
      <c r="N79" s="444">
        <v>114</v>
      </c>
      <c r="O79" s="444">
        <v>110</v>
      </c>
      <c r="P79" s="444">
        <v>150</v>
      </c>
      <c r="Q79" s="444">
        <v>127</v>
      </c>
      <c r="R79" s="444">
        <v>137</v>
      </c>
      <c r="S79" s="444">
        <v>143</v>
      </c>
      <c r="T79" s="444">
        <v>133</v>
      </c>
      <c r="U79" s="475">
        <v>153</v>
      </c>
      <c r="V79" s="475">
        <v>162</v>
      </c>
      <c r="W79" s="475">
        <v>136</v>
      </c>
      <c r="X79" s="473">
        <v>165</v>
      </c>
      <c r="Y79" s="473">
        <v>162</v>
      </c>
      <c r="Z79" s="473">
        <v>138</v>
      </c>
      <c r="AA79" s="473">
        <v>138</v>
      </c>
      <c r="AB79" s="473">
        <v>141</v>
      </c>
      <c r="AC79" s="473">
        <v>41.416893732970024</v>
      </c>
      <c r="AD79" s="476">
        <v>37.362637362637365</v>
      </c>
      <c r="AE79" s="472">
        <v>37.14622641509434</v>
      </c>
      <c r="AF79" s="472">
        <v>40.222772277227726</v>
      </c>
      <c r="AG79" s="484">
        <v>45.392022008253093</v>
      </c>
      <c r="AH79" s="484">
        <v>38.841807909604519</v>
      </c>
      <c r="AI79" s="472">
        <v>41.499330655957159</v>
      </c>
      <c r="AJ79" s="472">
        <v>61.679790026246721</v>
      </c>
      <c r="AK79" s="472">
        <v>45.710707576706326</v>
      </c>
      <c r="AL79" s="472">
        <v>53.056516724336795</v>
      </c>
      <c r="AM79" s="472">
        <v>49.886621315192741</v>
      </c>
      <c r="AN79" s="472">
        <v>62.006764374295379</v>
      </c>
      <c r="AO79" s="472">
        <v>57.692307692307693</v>
      </c>
      <c r="AP79" s="473">
        <v>51.570557899671826</v>
      </c>
      <c r="AQ79" s="473">
        <v>69.092584062643937</v>
      </c>
      <c r="AR79" s="473">
        <v>57.885141294439379</v>
      </c>
      <c r="AS79" s="473">
        <v>62.844036697247709</v>
      </c>
      <c r="AT79" s="473">
        <v>63.725490196078432</v>
      </c>
      <c r="AU79" s="473">
        <v>56.886227544910177</v>
      </c>
      <c r="AV79" s="473">
        <v>64.258714825703493</v>
      </c>
      <c r="AW79" s="473">
        <v>67.247820672478213</v>
      </c>
      <c r="AX79" s="473">
        <v>54.509018036072142</v>
      </c>
      <c r="AY79" s="473">
        <v>62.476334721696325</v>
      </c>
      <c r="AZ79" s="473">
        <v>60.492905153099329</v>
      </c>
      <c r="BA79" s="473">
        <v>51.492537313432834</v>
      </c>
      <c r="BB79" s="473">
        <v>50.847457627118644</v>
      </c>
      <c r="BC79" s="473">
        <v>52.02952029520295</v>
      </c>
    </row>
    <row r="80" spans="1:55" ht="12" customHeight="1" x14ac:dyDescent="0.2">
      <c r="A80" s="390" t="s">
        <v>275</v>
      </c>
      <c r="B80" s="468">
        <v>75</v>
      </c>
      <c r="C80" s="469">
        <v>76</v>
      </c>
      <c r="D80" s="470">
        <v>68</v>
      </c>
      <c r="E80" s="470">
        <v>85</v>
      </c>
      <c r="F80" s="471">
        <v>81</v>
      </c>
      <c r="G80" s="474">
        <v>89</v>
      </c>
      <c r="H80" s="474">
        <v>96</v>
      </c>
      <c r="I80" s="474">
        <v>95</v>
      </c>
      <c r="J80" s="474">
        <v>109</v>
      </c>
      <c r="K80" s="444">
        <v>136</v>
      </c>
      <c r="L80" s="444">
        <v>124</v>
      </c>
      <c r="M80" s="444">
        <v>113</v>
      </c>
      <c r="N80" s="444">
        <v>140</v>
      </c>
      <c r="O80" s="444">
        <v>162</v>
      </c>
      <c r="P80" s="444">
        <v>158</v>
      </c>
      <c r="Q80" s="444">
        <v>171</v>
      </c>
      <c r="R80" s="444">
        <v>175</v>
      </c>
      <c r="S80" s="444">
        <v>186</v>
      </c>
      <c r="T80" s="444">
        <v>185</v>
      </c>
      <c r="U80" s="475">
        <v>192</v>
      </c>
      <c r="V80" s="475">
        <v>211</v>
      </c>
      <c r="W80" s="475">
        <v>186</v>
      </c>
      <c r="X80" s="473">
        <v>202</v>
      </c>
      <c r="Y80" s="473">
        <v>205</v>
      </c>
      <c r="Z80" s="473">
        <v>185</v>
      </c>
      <c r="AA80" s="473">
        <v>179</v>
      </c>
      <c r="AB80" s="473">
        <v>135</v>
      </c>
      <c r="AC80" s="473">
        <v>40.628385698808231</v>
      </c>
      <c r="AD80" s="476">
        <v>41.919470490899066</v>
      </c>
      <c r="AE80" s="472">
        <v>39.627039627039629</v>
      </c>
      <c r="AF80" s="472">
        <v>50.746268656716417</v>
      </c>
      <c r="AG80" s="484">
        <v>46.444954128440365</v>
      </c>
      <c r="AH80" s="484">
        <v>48.927982407916438</v>
      </c>
      <c r="AI80" s="472">
        <v>49.306625577812021</v>
      </c>
      <c r="AJ80" s="472">
        <v>45.002368545712933</v>
      </c>
      <c r="AK80" s="472">
        <v>48.509123275478416</v>
      </c>
      <c r="AL80" s="472">
        <v>56.059356966199502</v>
      </c>
      <c r="AM80" s="472">
        <v>51.796157059314957</v>
      </c>
      <c r="AN80" s="472">
        <v>47.044129891756867</v>
      </c>
      <c r="AO80" s="472">
        <v>53.455517373043143</v>
      </c>
      <c r="AP80" s="473">
        <v>58.022922636103154</v>
      </c>
      <c r="AQ80" s="473">
        <v>55.477528089887642</v>
      </c>
      <c r="AR80" s="473">
        <v>59.416261292564279</v>
      </c>
      <c r="AS80" s="473">
        <v>59.101654846335698</v>
      </c>
      <c r="AT80" s="473">
        <v>60.903732809430252</v>
      </c>
      <c r="AU80" s="473">
        <v>60.675631354542475</v>
      </c>
      <c r="AV80" s="473">
        <v>61.657032755298651</v>
      </c>
      <c r="AW80" s="473">
        <v>67.283163265306129</v>
      </c>
      <c r="AX80" s="473">
        <v>59.88409529942048</v>
      </c>
      <c r="AY80" s="473">
        <v>64.495530012771397</v>
      </c>
      <c r="AZ80" s="473">
        <v>65.349059611093395</v>
      </c>
      <c r="BA80" s="473">
        <v>58.396464646464644</v>
      </c>
      <c r="BB80" s="473">
        <v>55.972482801751092</v>
      </c>
      <c r="BC80" s="473">
        <v>42.857142857142854</v>
      </c>
    </row>
    <row r="81" spans="1:56" ht="12" customHeight="1" x14ac:dyDescent="0.2">
      <c r="A81" s="390" t="s">
        <v>276</v>
      </c>
      <c r="B81" s="468">
        <v>48</v>
      </c>
      <c r="C81" s="469">
        <v>38</v>
      </c>
      <c r="D81" s="470">
        <v>49</v>
      </c>
      <c r="E81" s="470">
        <v>51</v>
      </c>
      <c r="F81" s="471">
        <v>54</v>
      </c>
      <c r="G81" s="474">
        <v>73</v>
      </c>
      <c r="H81" s="474">
        <v>60</v>
      </c>
      <c r="I81" s="474">
        <v>65</v>
      </c>
      <c r="J81" s="474">
        <v>61</v>
      </c>
      <c r="K81" s="444">
        <v>74</v>
      </c>
      <c r="L81" s="444">
        <v>88</v>
      </c>
      <c r="M81" s="444">
        <v>79</v>
      </c>
      <c r="N81" s="444">
        <v>50</v>
      </c>
      <c r="O81" s="444">
        <v>72</v>
      </c>
      <c r="P81" s="444">
        <v>85</v>
      </c>
      <c r="Q81" s="444">
        <v>81</v>
      </c>
      <c r="R81" s="444">
        <v>81</v>
      </c>
      <c r="S81" s="444">
        <v>68</v>
      </c>
      <c r="T81" s="444">
        <v>82</v>
      </c>
      <c r="U81" s="475">
        <v>103</v>
      </c>
      <c r="V81" s="475">
        <v>95</v>
      </c>
      <c r="W81" s="475">
        <v>99</v>
      </c>
      <c r="X81" s="473">
        <v>98</v>
      </c>
      <c r="Y81" s="473">
        <v>96</v>
      </c>
      <c r="Z81" s="473">
        <v>75</v>
      </c>
      <c r="AA81" s="473">
        <v>71</v>
      </c>
      <c r="AB81" s="473">
        <v>70</v>
      </c>
      <c r="AC81" s="473">
        <v>33.637000700770848</v>
      </c>
      <c r="AD81" s="476">
        <v>27.240143369175627</v>
      </c>
      <c r="AE81" s="472">
        <v>34.751773049645394</v>
      </c>
      <c r="AF81" s="472">
        <v>35.639412997903563</v>
      </c>
      <c r="AG81" s="484">
        <v>31.486880466472304</v>
      </c>
      <c r="AH81" s="484">
        <v>41.06666666666667</v>
      </c>
      <c r="AI81" s="472">
        <v>35.992801439712061</v>
      </c>
      <c r="AJ81" s="472">
        <v>38.235294117647058</v>
      </c>
      <c r="AK81" s="472">
        <v>35.819142689371695</v>
      </c>
      <c r="AL81" s="472">
        <v>41.713641488162345</v>
      </c>
      <c r="AM81" s="472">
        <v>48.219178082191782</v>
      </c>
      <c r="AN81" s="472">
        <v>43.864519711271512</v>
      </c>
      <c r="AO81" s="472">
        <v>27.716186252771617</v>
      </c>
      <c r="AP81" s="473">
        <v>40.978941377347752</v>
      </c>
      <c r="AQ81" s="473">
        <v>49.678550555230856</v>
      </c>
      <c r="AR81" s="473">
        <v>48.185603807257586</v>
      </c>
      <c r="AS81" s="473">
        <v>48.185603807257586</v>
      </c>
      <c r="AT81" s="473">
        <v>42.606516290726816</v>
      </c>
      <c r="AU81" s="473">
        <v>52.564102564102562</v>
      </c>
      <c r="AV81" s="473">
        <v>66.753078418664941</v>
      </c>
      <c r="AW81" s="473">
        <v>60.317460317460316</v>
      </c>
      <c r="AX81" s="473">
        <v>63.788659793814432</v>
      </c>
      <c r="AY81" s="473">
        <v>58.752997601918466</v>
      </c>
      <c r="AZ81" s="473">
        <v>58.679706601466989</v>
      </c>
      <c r="BA81" s="473">
        <v>44.937088076692632</v>
      </c>
      <c r="BB81" s="473">
        <v>43.239951278928139</v>
      </c>
      <c r="BC81" s="473">
        <v>42.735042735042732</v>
      </c>
    </row>
    <row r="82" spans="1:56" ht="12" customHeight="1" x14ac:dyDescent="0.2">
      <c r="A82" s="390" t="s">
        <v>277</v>
      </c>
      <c r="B82" s="468">
        <v>33</v>
      </c>
      <c r="C82" s="469">
        <v>25</v>
      </c>
      <c r="D82" s="470">
        <v>40</v>
      </c>
      <c r="E82" s="470">
        <v>40</v>
      </c>
      <c r="F82" s="471">
        <v>55</v>
      </c>
      <c r="G82" s="474">
        <v>55</v>
      </c>
      <c r="H82" s="474">
        <v>35</v>
      </c>
      <c r="I82" s="474">
        <v>42</v>
      </c>
      <c r="J82" s="474">
        <v>35</v>
      </c>
      <c r="K82" s="444">
        <v>32</v>
      </c>
      <c r="L82" s="444">
        <v>38</v>
      </c>
      <c r="M82" s="444">
        <v>46</v>
      </c>
      <c r="N82" s="444">
        <v>57</v>
      </c>
      <c r="O82" s="444">
        <v>57</v>
      </c>
      <c r="P82" s="444">
        <v>68</v>
      </c>
      <c r="Q82" s="444">
        <v>76</v>
      </c>
      <c r="R82" s="444">
        <v>78</v>
      </c>
      <c r="S82" s="444">
        <v>67</v>
      </c>
      <c r="T82" s="444">
        <v>72</v>
      </c>
      <c r="U82" s="475">
        <v>84</v>
      </c>
      <c r="V82" s="475">
        <v>72</v>
      </c>
      <c r="W82" s="475">
        <v>78</v>
      </c>
      <c r="X82" s="473">
        <v>72</v>
      </c>
      <c r="Y82" s="473">
        <v>79</v>
      </c>
      <c r="Z82" s="473">
        <v>76</v>
      </c>
      <c r="AA82" s="473">
        <v>85</v>
      </c>
      <c r="AB82" s="473">
        <v>72</v>
      </c>
      <c r="AC82" s="473">
        <v>11.77310024973243</v>
      </c>
      <c r="AD82" s="476">
        <v>8.9670014347202294</v>
      </c>
      <c r="AE82" s="472">
        <v>14.357501794687725</v>
      </c>
      <c r="AF82" s="472">
        <v>14.792899408284024</v>
      </c>
      <c r="AG82" s="484">
        <v>21.517996870109545</v>
      </c>
      <c r="AH82" s="484">
        <v>23.944275141488898</v>
      </c>
      <c r="AI82" s="472">
        <v>17.156862745098039</v>
      </c>
      <c r="AJ82" s="472">
        <v>22.641509433962263</v>
      </c>
      <c r="AK82" s="472">
        <v>21.739130434782609</v>
      </c>
      <c r="AL82" s="472">
        <v>22.408963585434172</v>
      </c>
      <c r="AM82" s="472">
        <v>26.836158192090394</v>
      </c>
      <c r="AN82" s="472">
        <v>32.554847841472046</v>
      </c>
      <c r="AO82" s="472">
        <v>40.084388185654007</v>
      </c>
      <c r="AP82" s="473">
        <v>39.094650205761319</v>
      </c>
      <c r="AQ82" s="473">
        <v>46.767537826685007</v>
      </c>
      <c r="AR82" s="473">
        <v>55.152394775036285</v>
      </c>
      <c r="AS82" s="473">
        <v>57.226705796038154</v>
      </c>
      <c r="AT82" s="473">
        <v>50.074738415545589</v>
      </c>
      <c r="AU82" s="473">
        <v>53.175775480059087</v>
      </c>
      <c r="AV82" s="473">
        <v>61.583577712609973</v>
      </c>
      <c r="AW82" s="473">
        <v>52.67008046817849</v>
      </c>
      <c r="AX82" s="473">
        <v>57.184750733137832</v>
      </c>
      <c r="AY82" s="473">
        <v>54.836252856054834</v>
      </c>
      <c r="AZ82" s="473">
        <v>60.629316960859555</v>
      </c>
      <c r="BA82" s="473">
        <v>55.677655677655679</v>
      </c>
      <c r="BB82" s="473">
        <v>62.5920471281296</v>
      </c>
      <c r="BC82" s="473">
        <v>50.883392226148409</v>
      </c>
    </row>
    <row r="83" spans="1:56" ht="12" customHeight="1" x14ac:dyDescent="0.2">
      <c r="A83" s="390" t="s">
        <v>278</v>
      </c>
      <c r="B83" s="468">
        <v>29</v>
      </c>
      <c r="C83" s="469">
        <v>24</v>
      </c>
      <c r="D83" s="470">
        <v>36</v>
      </c>
      <c r="E83" s="470">
        <v>32</v>
      </c>
      <c r="F83" s="471">
        <v>29</v>
      </c>
      <c r="G83" s="474">
        <v>21</v>
      </c>
      <c r="H83" s="474">
        <v>19</v>
      </c>
      <c r="I83" s="474">
        <v>34</v>
      </c>
      <c r="J83" s="474">
        <v>12</v>
      </c>
      <c r="K83" s="444">
        <v>27</v>
      </c>
      <c r="L83" s="444">
        <v>28</v>
      </c>
      <c r="M83" s="444">
        <v>30</v>
      </c>
      <c r="N83" s="444">
        <v>35</v>
      </c>
      <c r="O83" s="444">
        <v>30</v>
      </c>
      <c r="P83" s="444">
        <v>37</v>
      </c>
      <c r="Q83" s="444">
        <v>40</v>
      </c>
      <c r="R83" s="444">
        <v>50</v>
      </c>
      <c r="S83" s="444">
        <v>54</v>
      </c>
      <c r="T83" s="444">
        <v>50</v>
      </c>
      <c r="U83" s="475">
        <v>57</v>
      </c>
      <c r="V83" s="475">
        <v>52</v>
      </c>
      <c r="W83" s="475">
        <v>49</v>
      </c>
      <c r="X83" s="473">
        <v>60</v>
      </c>
      <c r="Y83" s="473">
        <v>57</v>
      </c>
      <c r="Z83" s="473">
        <v>41</v>
      </c>
      <c r="AA83" s="473">
        <v>46</v>
      </c>
      <c r="AB83" s="473">
        <v>32</v>
      </c>
      <c r="AC83" s="473">
        <v>11.875511875511876</v>
      </c>
      <c r="AD83" s="476">
        <v>9.8846787479406917</v>
      </c>
      <c r="AE83" s="472">
        <v>15.325670498084291</v>
      </c>
      <c r="AF83" s="472">
        <v>14.552069122328332</v>
      </c>
      <c r="AG83" s="484">
        <v>14.631685166498487</v>
      </c>
      <c r="AH83" s="484">
        <v>12.750455373406194</v>
      </c>
      <c r="AI83" s="472">
        <v>12.872628726287262</v>
      </c>
      <c r="AJ83" s="472">
        <v>27.463651050080774</v>
      </c>
      <c r="AK83" s="472">
        <v>10.54481546572935</v>
      </c>
      <c r="AL83" s="472">
        <v>27.081243731193581</v>
      </c>
      <c r="AM83" s="472">
        <v>28.513238289205702</v>
      </c>
      <c r="AN83" s="472">
        <v>32.258064516129032</v>
      </c>
      <c r="AO83" s="472">
        <v>36.687631027253666</v>
      </c>
      <c r="AP83" s="473">
        <v>30.518819938962359</v>
      </c>
      <c r="AQ83" s="473">
        <v>38.065843621399175</v>
      </c>
      <c r="AR83" s="473">
        <v>41.84100418410042</v>
      </c>
      <c r="AS83" s="473">
        <v>53.648068669527895</v>
      </c>
      <c r="AT83" s="473">
        <v>55.158324821246168</v>
      </c>
      <c r="AU83" s="473">
        <v>52.798310454065472</v>
      </c>
      <c r="AV83" s="473">
        <v>59.006211180124225</v>
      </c>
      <c r="AW83" s="473">
        <v>51.130776794493606</v>
      </c>
      <c r="AX83" s="473">
        <v>48.756218905472636</v>
      </c>
      <c r="AY83" s="473">
        <v>60.422960725075527</v>
      </c>
      <c r="AZ83" s="473">
        <v>54.913294797687861</v>
      </c>
      <c r="BA83" s="473">
        <v>39.196940726577438</v>
      </c>
      <c r="BB83" s="473">
        <v>44.487427466150869</v>
      </c>
      <c r="BC83" s="473">
        <v>30.418250950570343</v>
      </c>
    </row>
    <row r="84" spans="1:56" ht="12" customHeight="1" x14ac:dyDescent="0.2">
      <c r="A84" s="390" t="s">
        <v>279</v>
      </c>
      <c r="B84" s="468">
        <v>55</v>
      </c>
      <c r="C84" s="469">
        <v>58</v>
      </c>
      <c r="D84" s="470">
        <v>75</v>
      </c>
      <c r="E84" s="470">
        <v>68</v>
      </c>
      <c r="F84" s="471">
        <v>65</v>
      </c>
      <c r="G84" s="474">
        <v>53</v>
      </c>
      <c r="H84" s="474">
        <v>54</v>
      </c>
      <c r="I84" s="474">
        <v>56</v>
      </c>
      <c r="J84" s="474">
        <v>44</v>
      </c>
      <c r="K84" s="444">
        <v>44</v>
      </c>
      <c r="L84" s="444">
        <v>47</v>
      </c>
      <c r="M84" s="444">
        <v>40</v>
      </c>
      <c r="N84" s="444">
        <v>53</v>
      </c>
      <c r="O84" s="444">
        <v>36</v>
      </c>
      <c r="P84" s="444">
        <v>36</v>
      </c>
      <c r="Q84" s="444">
        <v>52</v>
      </c>
      <c r="R84" s="444">
        <v>59</v>
      </c>
      <c r="S84" s="444">
        <v>39</v>
      </c>
      <c r="T84" s="444">
        <v>48</v>
      </c>
      <c r="U84" s="475">
        <v>55</v>
      </c>
      <c r="V84" s="475">
        <v>57</v>
      </c>
      <c r="W84" s="475">
        <v>46</v>
      </c>
      <c r="X84" s="473">
        <v>57</v>
      </c>
      <c r="Y84" s="473">
        <v>70</v>
      </c>
      <c r="Z84" s="473">
        <v>59</v>
      </c>
      <c r="AA84" s="473">
        <v>66</v>
      </c>
      <c r="AB84" s="473">
        <v>66</v>
      </c>
      <c r="AC84" s="473">
        <v>15.554298642533936</v>
      </c>
      <c r="AD84" s="476">
        <v>16.543069024529377</v>
      </c>
      <c r="AE84" s="472">
        <v>21.318931210915292</v>
      </c>
      <c r="AF84" s="472">
        <v>19.784695955775387</v>
      </c>
      <c r="AG84" s="484">
        <v>20.130071229482812</v>
      </c>
      <c r="AH84" s="484">
        <v>18.396390142311699</v>
      </c>
      <c r="AI84" s="472">
        <v>21.853500607041685</v>
      </c>
      <c r="AJ84" s="472">
        <v>26.465028355387524</v>
      </c>
      <c r="AK84" s="472">
        <v>23.900054318305269</v>
      </c>
      <c r="AL84" s="472">
        <v>29.062087186261557</v>
      </c>
      <c r="AM84" s="472">
        <v>32.752613240418121</v>
      </c>
      <c r="AN84" s="472">
        <v>28.449502133712659</v>
      </c>
      <c r="AO84" s="472">
        <v>39.939713639788998</v>
      </c>
      <c r="AP84" s="473">
        <v>28.846153846153847</v>
      </c>
      <c r="AQ84" s="473">
        <v>30.848329048843187</v>
      </c>
      <c r="AR84" s="473">
        <v>47.531992687385738</v>
      </c>
      <c r="AS84" s="473">
        <v>57.337220602526727</v>
      </c>
      <c r="AT84" s="473">
        <v>39.314516129032256</v>
      </c>
      <c r="AU84" s="473">
        <v>48</v>
      </c>
      <c r="AV84" s="473">
        <v>54.617676266137039</v>
      </c>
      <c r="AW84" s="473">
        <v>55.072463768115945</v>
      </c>
      <c r="AX84" s="473">
        <v>45.053868756121453</v>
      </c>
      <c r="AY84" s="473">
        <v>59.68586387434555</v>
      </c>
      <c r="AZ84" s="473">
        <v>70.070070070070074</v>
      </c>
      <c r="BA84" s="473">
        <v>54.277828886844524</v>
      </c>
      <c r="BB84" s="473">
        <v>61.111111111111114</v>
      </c>
      <c r="BC84" s="473">
        <v>59.19282511210762</v>
      </c>
    </row>
    <row r="85" spans="1:56" ht="12" customHeight="1" x14ac:dyDescent="0.2">
      <c r="A85" s="390" t="s">
        <v>280</v>
      </c>
      <c r="B85" s="468">
        <v>50</v>
      </c>
      <c r="C85" s="469">
        <v>44</v>
      </c>
      <c r="D85" s="470">
        <v>51</v>
      </c>
      <c r="E85" s="470">
        <v>67</v>
      </c>
      <c r="F85" s="471">
        <v>86</v>
      </c>
      <c r="G85" s="474">
        <v>65</v>
      </c>
      <c r="H85" s="474">
        <v>81</v>
      </c>
      <c r="I85" s="474">
        <v>83</v>
      </c>
      <c r="J85" s="474">
        <v>70</v>
      </c>
      <c r="K85" s="444">
        <v>77</v>
      </c>
      <c r="L85" s="444">
        <v>93</v>
      </c>
      <c r="M85" s="444">
        <v>85</v>
      </c>
      <c r="N85" s="444">
        <v>88</v>
      </c>
      <c r="O85" s="444">
        <v>98</v>
      </c>
      <c r="P85" s="444">
        <v>100</v>
      </c>
      <c r="Q85" s="444">
        <v>79</v>
      </c>
      <c r="R85" s="444">
        <v>100</v>
      </c>
      <c r="S85" s="444">
        <v>116</v>
      </c>
      <c r="T85" s="444">
        <v>97</v>
      </c>
      <c r="U85" s="475">
        <v>118</v>
      </c>
      <c r="V85" s="475">
        <v>118</v>
      </c>
      <c r="W85" s="475">
        <v>119</v>
      </c>
      <c r="X85" s="473">
        <v>93</v>
      </c>
      <c r="Y85" s="473">
        <v>101</v>
      </c>
      <c r="Z85" s="473">
        <v>85</v>
      </c>
      <c r="AA85" s="473">
        <v>104</v>
      </c>
      <c r="AB85" s="473">
        <v>62</v>
      </c>
      <c r="AC85" s="473">
        <v>29.976019184652277</v>
      </c>
      <c r="AD85" s="476">
        <v>26.410564225690276</v>
      </c>
      <c r="AE85" s="472">
        <v>29.109589041095891</v>
      </c>
      <c r="AF85" s="472">
        <v>36.873968079251512</v>
      </c>
      <c r="AG85" s="484">
        <v>44.768349817803227</v>
      </c>
      <c r="AH85" s="484">
        <v>32.614149523331662</v>
      </c>
      <c r="AI85" s="472">
        <v>38.20754716981132</v>
      </c>
      <c r="AJ85" s="472">
        <v>39.280643634642686</v>
      </c>
      <c r="AK85" s="472">
        <v>32.987747408105562</v>
      </c>
      <c r="AL85" s="472">
        <v>37.288135593220339</v>
      </c>
      <c r="AM85" s="472">
        <v>44.71153846153846</v>
      </c>
      <c r="AN85" s="472">
        <v>40.611562350692786</v>
      </c>
      <c r="AO85" s="472">
        <v>42.165788212745568</v>
      </c>
      <c r="AP85" s="473">
        <v>46.934865900383144</v>
      </c>
      <c r="AQ85" s="473">
        <v>49.455984174085067</v>
      </c>
      <c r="AR85" s="473">
        <v>38.954635108481263</v>
      </c>
      <c r="AS85" s="473">
        <v>50.581689428426913</v>
      </c>
      <c r="AT85" s="473">
        <v>60.259740259740262</v>
      </c>
      <c r="AU85" s="473">
        <v>50.972149238045191</v>
      </c>
      <c r="AV85" s="473">
        <v>60.762100926879505</v>
      </c>
      <c r="AW85" s="473">
        <v>61.71548117154812</v>
      </c>
      <c r="AX85" s="473">
        <v>63.163481953290869</v>
      </c>
      <c r="AY85" s="473">
        <v>50.930996714129243</v>
      </c>
      <c r="AZ85" s="473">
        <v>54.068522483940043</v>
      </c>
      <c r="BA85" s="473">
        <v>45.478865703584802</v>
      </c>
      <c r="BB85" s="473">
        <v>55.407565263718702</v>
      </c>
      <c r="BC85" s="473">
        <v>33.261802575107296</v>
      </c>
    </row>
    <row r="86" spans="1:56" ht="12" customHeight="1" x14ac:dyDescent="0.2">
      <c r="A86" s="482" t="s">
        <v>281</v>
      </c>
      <c r="B86" s="502" t="s">
        <v>88</v>
      </c>
      <c r="C86" s="503" t="s">
        <v>88</v>
      </c>
      <c r="D86" s="922" t="s">
        <v>88</v>
      </c>
      <c r="E86" s="503" t="s">
        <v>88</v>
      </c>
      <c r="F86" s="504">
        <v>0</v>
      </c>
      <c r="G86" s="348">
        <v>4</v>
      </c>
      <c r="H86" s="382">
        <v>20</v>
      </c>
      <c r="I86" s="474">
        <v>35</v>
      </c>
      <c r="J86" s="505">
        <v>24</v>
      </c>
      <c r="K86" s="444">
        <v>31</v>
      </c>
      <c r="L86" s="444">
        <v>34</v>
      </c>
      <c r="M86" s="444">
        <v>34</v>
      </c>
      <c r="N86" s="444">
        <v>22</v>
      </c>
      <c r="O86" s="444">
        <v>29</v>
      </c>
      <c r="P86" s="444">
        <v>23</v>
      </c>
      <c r="Q86" s="444">
        <v>34</v>
      </c>
      <c r="R86" s="444">
        <v>26</v>
      </c>
      <c r="S86" s="444">
        <v>34</v>
      </c>
      <c r="T86" s="444">
        <v>26</v>
      </c>
      <c r="U86" s="475">
        <v>40</v>
      </c>
      <c r="V86" s="475">
        <v>31</v>
      </c>
      <c r="W86" s="475">
        <v>41</v>
      </c>
      <c r="X86" s="473">
        <v>21</v>
      </c>
      <c r="Y86" s="473">
        <v>15</v>
      </c>
      <c r="Z86" s="473">
        <v>30</v>
      </c>
      <c r="AA86" s="473">
        <v>31</v>
      </c>
      <c r="AB86" s="473">
        <v>18</v>
      </c>
      <c r="AC86" s="479" t="s">
        <v>88</v>
      </c>
      <c r="AD86" s="480" t="s">
        <v>88</v>
      </c>
      <c r="AE86" s="921" t="s">
        <v>88</v>
      </c>
      <c r="AF86" s="481" t="s">
        <v>88</v>
      </c>
      <c r="AG86" s="481" t="s">
        <v>88</v>
      </c>
      <c r="AH86" s="506">
        <v>20.833333333333332</v>
      </c>
      <c r="AI86" s="506">
        <v>24.420024420024419</v>
      </c>
      <c r="AJ86" s="506">
        <v>40</v>
      </c>
      <c r="AK86" s="506">
        <v>25.91792656587473</v>
      </c>
      <c r="AL86" s="506">
        <v>33.549783549783548</v>
      </c>
      <c r="AM86" s="506">
        <v>38.159371492704828</v>
      </c>
      <c r="AN86" s="506">
        <v>38.94616265750286</v>
      </c>
      <c r="AO86" s="506">
        <v>27.027027027027028</v>
      </c>
      <c r="AP86" s="507">
        <v>37.760416666666664</v>
      </c>
      <c r="AQ86" s="507">
        <v>31.123139377537214</v>
      </c>
      <c r="AR86" s="473">
        <v>48.158640226628897</v>
      </c>
      <c r="AS86" s="473">
        <v>39.513677811550153</v>
      </c>
      <c r="AT86" s="473">
        <v>54.487179487179489</v>
      </c>
      <c r="AU86" s="473">
        <v>42.414355628058729</v>
      </c>
      <c r="AV86" s="473">
        <v>64.724919093851128</v>
      </c>
      <c r="AW86" s="473">
        <v>48.361934477379094</v>
      </c>
      <c r="AX86" s="473">
        <v>65.916398713826368</v>
      </c>
      <c r="AY86" s="473">
        <v>35.836177474402731</v>
      </c>
      <c r="AZ86" s="473">
        <v>26.501766784452297</v>
      </c>
      <c r="BA86" s="473">
        <v>54.446460980036299</v>
      </c>
      <c r="BB86" s="473">
        <v>56.569343065693431</v>
      </c>
      <c r="BC86" s="473">
        <v>33.771106941838646</v>
      </c>
    </row>
    <row r="87" spans="1:56" ht="3" customHeight="1" x14ac:dyDescent="0.2">
      <c r="A87" s="486"/>
      <c r="B87" s="508"/>
      <c r="C87" s="509"/>
      <c r="D87" s="509"/>
      <c r="E87" s="509"/>
      <c r="F87" s="509"/>
      <c r="G87" s="509"/>
      <c r="H87" s="510"/>
      <c r="I87" s="510"/>
      <c r="J87" s="510"/>
      <c r="K87" s="509"/>
      <c r="L87" s="509"/>
      <c r="M87" s="509"/>
      <c r="N87" s="509"/>
      <c r="O87" s="509"/>
      <c r="P87" s="509"/>
      <c r="Q87" s="509"/>
      <c r="R87" s="509"/>
      <c r="S87" s="509"/>
      <c r="T87" s="509"/>
      <c r="U87" s="511"/>
      <c r="V87" s="511"/>
      <c r="W87" s="511"/>
      <c r="X87" s="512"/>
      <c r="Y87" s="512"/>
      <c r="Z87" s="512"/>
      <c r="AA87" s="512"/>
      <c r="AB87" s="512"/>
      <c r="AC87" s="512"/>
      <c r="AD87" s="513"/>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512"/>
      <c r="BA87" s="512"/>
      <c r="BB87" s="512"/>
      <c r="BC87" s="512"/>
    </row>
    <row r="88" spans="1:56" ht="12" customHeight="1" x14ac:dyDescent="0.2">
      <c r="A88" s="4"/>
      <c r="B88" s="4"/>
      <c r="C88" s="4"/>
      <c r="D88" s="4"/>
      <c r="E88" s="4"/>
      <c r="F88" s="4"/>
      <c r="G88" s="4"/>
      <c r="H88" s="4"/>
      <c r="I88" s="4"/>
      <c r="J88" s="4"/>
      <c r="K88" s="4"/>
      <c r="L88" s="4"/>
      <c r="M88" s="4"/>
      <c r="N88" s="4"/>
      <c r="O88" s="4"/>
      <c r="P88" s="4"/>
      <c r="Q88" s="4"/>
      <c r="R88" s="4"/>
      <c r="S88" s="4"/>
      <c r="T88" s="4"/>
      <c r="U88" s="4"/>
      <c r="V88" s="4"/>
      <c r="W88" s="4"/>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2"/>
    </row>
    <row r="89" spans="1:56" s="3" customFormat="1" ht="12" customHeight="1" x14ac:dyDescent="0.2">
      <c r="A89" s="3" t="s">
        <v>526</v>
      </c>
      <c r="X89" s="514"/>
      <c r="Y89" s="514"/>
      <c r="Z89" s="514"/>
      <c r="AA89" s="514"/>
      <c r="AB89" s="514"/>
      <c r="AC89" s="514"/>
      <c r="AD89" s="514"/>
      <c r="AE89" s="514"/>
      <c r="AF89" s="514"/>
      <c r="AG89" s="514"/>
      <c r="AH89" s="514"/>
      <c r="AI89" s="514"/>
      <c r="AJ89" s="514"/>
      <c r="AK89" s="514"/>
      <c r="AL89" s="514"/>
      <c r="AM89" s="514"/>
      <c r="AN89" s="514"/>
      <c r="AO89" s="514"/>
      <c r="AP89" s="514"/>
      <c r="AQ89" s="514"/>
      <c r="AR89" s="514"/>
      <c r="AS89" s="514"/>
      <c r="AT89" s="514"/>
      <c r="AU89" s="514"/>
      <c r="AV89" s="514"/>
      <c r="AW89" s="514"/>
      <c r="AX89" s="514"/>
      <c r="AY89" s="514"/>
      <c r="AZ89" s="514"/>
      <c r="BA89" s="514"/>
      <c r="BB89" s="514"/>
      <c r="BC89" s="515"/>
      <c r="BD89" s="643" t="s">
        <v>401</v>
      </c>
    </row>
    <row r="90" spans="1:56" s="3" customFormat="1" ht="12" customHeight="1" x14ac:dyDescent="0.2">
      <c r="A90" s="3" t="s">
        <v>426</v>
      </c>
      <c r="X90" s="514"/>
      <c r="Y90" s="514"/>
      <c r="Z90" s="514"/>
      <c r="AA90" s="514"/>
      <c r="AB90" s="514"/>
      <c r="AC90" s="514"/>
      <c r="AD90" s="514"/>
      <c r="AE90" s="514"/>
      <c r="AF90" s="514"/>
      <c r="AG90" s="514"/>
      <c r="AH90" s="514"/>
      <c r="AI90" s="514"/>
      <c r="AJ90" s="514"/>
      <c r="AK90" s="514"/>
      <c r="AL90" s="514"/>
      <c r="AM90" s="514"/>
      <c r="AN90" s="514"/>
      <c r="AO90" s="514"/>
      <c r="AP90" s="514"/>
      <c r="AQ90" s="514"/>
      <c r="AR90" s="514"/>
      <c r="AS90" s="514"/>
      <c r="AT90" s="514"/>
      <c r="AU90" s="514"/>
      <c r="AV90" s="514"/>
      <c r="AW90" s="514"/>
      <c r="AX90" s="514"/>
      <c r="AY90" s="514"/>
      <c r="AZ90" s="514"/>
      <c r="BA90" s="514"/>
      <c r="BB90" s="514"/>
      <c r="BC90" s="515"/>
    </row>
    <row r="91" spans="1:56" s="2" customFormat="1" ht="12" customHeight="1" x14ac:dyDescent="0.2">
      <c r="A91" s="3" t="s">
        <v>318</v>
      </c>
      <c r="B91" s="3"/>
      <c r="X91" s="454"/>
      <c r="Y91" s="454"/>
      <c r="Z91" s="454"/>
      <c r="AA91" s="454"/>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4"/>
      <c r="AY91" s="454"/>
      <c r="AZ91" s="454"/>
      <c r="BA91" s="454"/>
      <c r="BB91" s="454"/>
      <c r="BC91" s="516"/>
    </row>
    <row r="92" spans="1:56" s="2" customFormat="1" ht="12" customHeight="1" x14ac:dyDescent="0.2">
      <c r="A92" s="663" t="s">
        <v>427</v>
      </c>
      <c r="B92" s="3"/>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4"/>
      <c r="AV92" s="454"/>
      <c r="AW92" s="454"/>
      <c r="AX92" s="454"/>
      <c r="AY92" s="454"/>
      <c r="AZ92" s="454"/>
      <c r="BA92" s="454"/>
      <c r="BB92" s="454"/>
      <c r="BC92" s="516"/>
    </row>
    <row r="93" spans="1:56" ht="12.75" customHeight="1" x14ac:dyDescent="0.2"/>
    <row r="95" spans="1:56" ht="11.25" customHeight="1" x14ac:dyDescent="0.2"/>
    <row r="96" spans="1:56" ht="11.25" customHeight="1" x14ac:dyDescent="0.2"/>
    <row r="97" ht="11.25" customHeight="1" x14ac:dyDescent="0.2"/>
    <row r="98" ht="11.25" customHeight="1" x14ac:dyDescent="0.2"/>
    <row r="99" ht="11.25" customHeight="1" x14ac:dyDescent="0.2"/>
    <row r="100" ht="11.25" customHeight="1" x14ac:dyDescent="0.2"/>
  </sheetData>
  <mergeCells count="30">
    <mergeCell ref="AE5:BC5"/>
    <mergeCell ref="AE45:BC45"/>
    <mergeCell ref="B46:B47"/>
    <mergeCell ref="C46:C47"/>
    <mergeCell ref="I6:I7"/>
    <mergeCell ref="AY6:AY7"/>
    <mergeCell ref="BC6:BC7"/>
    <mergeCell ref="AJ46:AJ47"/>
    <mergeCell ref="AS46:AS47"/>
    <mergeCell ref="AJ6:AJ7"/>
    <mergeCell ref="AS6:AS7"/>
    <mergeCell ref="AY46:AY47"/>
    <mergeCell ref="BC46:BC47"/>
    <mergeCell ref="D6:D7"/>
    <mergeCell ref="AE6:AE7"/>
    <mergeCell ref="AE46:AE47"/>
    <mergeCell ref="D46:D47"/>
    <mergeCell ref="A5:A7"/>
    <mergeCell ref="A45:A47"/>
    <mergeCell ref="D45:AB45"/>
    <mergeCell ref="I46:I47"/>
    <mergeCell ref="R46:R47"/>
    <mergeCell ref="X46:X47"/>
    <mergeCell ref="AB46:AB47"/>
    <mergeCell ref="R6:R7"/>
    <mergeCell ref="X6:X7"/>
    <mergeCell ref="AB6:AB7"/>
    <mergeCell ref="B6:B7"/>
    <mergeCell ref="C6:C7"/>
    <mergeCell ref="D5:AB5"/>
  </mergeCells>
  <hyperlinks>
    <hyperlink ref="BD3" location="Inhalt!C47" display="zurück"/>
    <hyperlink ref="BD89" location="Inhalt!C43" display="zurück"/>
    <hyperlink ref="BD1" location="Inhalt!C46" display="zurück"/>
  </hyperlinks>
  <pageMargins left="0.70866141732283472" right="0.70866141732283472" top="0.70866141732283472" bottom="0.70866141732283472" header="0.47244094488188981" footer="0.47244094488188981"/>
  <pageSetup paperSize="9" firstPageNumber="73" orientation="portrait" r:id="rId1"/>
  <headerFooter>
    <oddFooter>&amp;C&amp;"-,Standard"&amp;8Landeshauptstadt Dresden, Kommunale Statistikstelle - Bevölkerungsbewegung 2022</oddFooter>
  </headerFooter>
  <rowBreaks count="1" manualBreakCount="1">
    <brk id="42" max="1638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D90"/>
  <sheetViews>
    <sheetView showGridLines="0" zoomScaleNormal="100" workbookViewId="0"/>
  </sheetViews>
  <sheetFormatPr baseColWidth="10" defaultColWidth="11.42578125" defaultRowHeight="12.75" x14ac:dyDescent="0.2"/>
  <cols>
    <col min="1" max="1" width="29.7109375" style="1" customWidth="1"/>
    <col min="2" max="2" width="5.5703125" style="1" hidden="1" customWidth="1"/>
    <col min="3" max="3" width="6" style="1" hidden="1" customWidth="1"/>
    <col min="4" max="4" width="5.85546875" style="1" customWidth="1"/>
    <col min="5" max="5" width="5.5703125" style="1" hidden="1" customWidth="1"/>
    <col min="6" max="7" width="6" style="1" hidden="1" customWidth="1"/>
    <col min="8" max="8" width="5.5703125" style="1" hidden="1" customWidth="1"/>
    <col min="9" max="9" width="5.85546875" style="1" customWidth="1"/>
    <col min="10" max="12" width="5.5703125" style="1" hidden="1" customWidth="1"/>
    <col min="13" max="13" width="5.85546875" style="1" hidden="1" customWidth="1"/>
    <col min="14" max="16" width="5.5703125" style="1" hidden="1" customWidth="1"/>
    <col min="17" max="17" width="5.28515625" style="1" hidden="1" customWidth="1"/>
    <col min="18" max="18" width="5.85546875" style="1" customWidth="1"/>
    <col min="19" max="22" width="5.85546875" style="1" hidden="1" customWidth="1"/>
    <col min="23" max="23" width="5.28515625" style="1" hidden="1" customWidth="1"/>
    <col min="24" max="26" width="5.85546875" style="56" hidden="1" customWidth="1"/>
    <col min="27" max="28" width="5.85546875" style="56" customWidth="1"/>
    <col min="29" max="29" width="5.5703125" style="1" hidden="1" customWidth="1"/>
    <col min="30" max="30" width="6" style="1" hidden="1" customWidth="1"/>
    <col min="31" max="31" width="5.85546875" style="1" customWidth="1"/>
    <col min="32" max="32" width="5.28515625" style="1" hidden="1" customWidth="1"/>
    <col min="33" max="34" width="6" style="1" hidden="1" customWidth="1"/>
    <col min="35" max="35" width="5.28515625" style="1" hidden="1" customWidth="1"/>
    <col min="36" max="36" width="5.85546875" style="1" customWidth="1"/>
    <col min="37" max="38" width="5.28515625" style="1" hidden="1" customWidth="1"/>
    <col min="39" max="39" width="5.7109375" style="1" hidden="1" customWidth="1"/>
    <col min="40" max="40" width="5.85546875" style="1" hidden="1" customWidth="1"/>
    <col min="41" max="43" width="5.7109375" style="1" hidden="1" customWidth="1"/>
    <col min="44" max="44" width="5.85546875" style="1" hidden="1" customWidth="1"/>
    <col min="45" max="45" width="5.85546875" style="1" customWidth="1"/>
    <col min="46" max="49" width="5.85546875" style="1" hidden="1" customWidth="1"/>
    <col min="50" max="50" width="5" style="1" hidden="1" customWidth="1"/>
    <col min="51" max="53" width="5.85546875" style="56" hidden="1" customWidth="1"/>
    <col min="54" max="55" width="5.85546875" style="56" customWidth="1"/>
    <col min="56" max="16384" width="11.42578125" style="1"/>
  </cols>
  <sheetData>
    <row r="1" spans="1:56" ht="12.75" customHeight="1" x14ac:dyDescent="0.25">
      <c r="A1" s="20" t="s">
        <v>585</v>
      </c>
      <c r="B1" s="21"/>
      <c r="BD1" s="643" t="s">
        <v>401</v>
      </c>
    </row>
    <row r="2" spans="1:56" ht="12.75" customHeight="1" x14ac:dyDescent="0.2"/>
    <row r="3" spans="1:56" ht="12.75" customHeight="1" x14ac:dyDescent="0.2">
      <c r="A3" s="1208" t="s">
        <v>517</v>
      </c>
      <c r="B3" s="455" t="s">
        <v>1</v>
      </c>
      <c r="C3" s="456"/>
      <c r="D3" s="1211" t="s">
        <v>1</v>
      </c>
      <c r="E3" s="1211"/>
      <c r="F3" s="1211"/>
      <c r="G3" s="1211"/>
      <c r="H3" s="1211"/>
      <c r="I3" s="1211"/>
      <c r="J3" s="1211"/>
      <c r="K3" s="1211"/>
      <c r="L3" s="1211"/>
      <c r="M3" s="1211"/>
      <c r="N3" s="1211"/>
      <c r="O3" s="1211"/>
      <c r="P3" s="1211"/>
      <c r="Q3" s="1211"/>
      <c r="R3" s="1211"/>
      <c r="S3" s="1211"/>
      <c r="T3" s="1211"/>
      <c r="U3" s="1211"/>
      <c r="V3" s="1211"/>
      <c r="W3" s="1211"/>
      <c r="X3" s="1211"/>
      <c r="Y3" s="1211"/>
      <c r="Z3" s="1211"/>
      <c r="AA3" s="1211"/>
      <c r="AB3" s="1211"/>
      <c r="AC3" s="457" t="s">
        <v>282</v>
      </c>
      <c r="AD3" s="457"/>
      <c r="AE3" s="1222" t="s">
        <v>282</v>
      </c>
      <c r="AF3" s="1211"/>
      <c r="AG3" s="1211"/>
      <c r="AH3" s="1211"/>
      <c r="AI3" s="1211"/>
      <c r="AJ3" s="1211"/>
      <c r="AK3" s="1211"/>
      <c r="AL3" s="1211"/>
      <c r="AM3" s="1211"/>
      <c r="AN3" s="1211"/>
      <c r="AO3" s="1211"/>
      <c r="AP3" s="1211"/>
      <c r="AQ3" s="1211"/>
      <c r="AR3" s="1211"/>
      <c r="AS3" s="1211"/>
      <c r="AT3" s="1211"/>
      <c r="AU3" s="1211"/>
      <c r="AV3" s="1211"/>
      <c r="AW3" s="1211"/>
      <c r="AX3" s="1211"/>
      <c r="AY3" s="1211"/>
      <c r="AZ3" s="1211"/>
      <c r="BA3" s="1211"/>
      <c r="BB3" s="1211"/>
      <c r="BC3" s="1060"/>
    </row>
    <row r="4" spans="1:56" ht="12" customHeight="1" x14ac:dyDescent="0.2">
      <c r="A4" s="1209"/>
      <c r="B4" s="1215">
        <v>1993</v>
      </c>
      <c r="C4" s="1216">
        <v>1994</v>
      </c>
      <c r="D4" s="1206" t="s">
        <v>518</v>
      </c>
      <c r="E4" s="459">
        <v>1996</v>
      </c>
      <c r="F4" s="459">
        <v>1997</v>
      </c>
      <c r="G4" s="459">
        <v>1998</v>
      </c>
      <c r="H4" s="459">
        <v>1999</v>
      </c>
      <c r="I4" s="1213">
        <v>2000</v>
      </c>
      <c r="J4" s="459">
        <v>2001</v>
      </c>
      <c r="K4" s="459">
        <v>2003</v>
      </c>
      <c r="L4" s="459">
        <v>2004</v>
      </c>
      <c r="M4" s="459">
        <v>2005</v>
      </c>
      <c r="N4" s="459">
        <v>2006</v>
      </c>
      <c r="O4" s="459">
        <v>2007</v>
      </c>
      <c r="P4" s="459">
        <v>2008</v>
      </c>
      <c r="Q4" s="459">
        <v>2009</v>
      </c>
      <c r="R4" s="1213">
        <v>2010</v>
      </c>
      <c r="S4" s="459">
        <v>2011</v>
      </c>
      <c r="T4" s="459">
        <v>2012</v>
      </c>
      <c r="U4" s="459">
        <v>2013</v>
      </c>
      <c r="V4" s="459">
        <v>2014</v>
      </c>
      <c r="W4" s="459">
        <v>2015</v>
      </c>
      <c r="X4" s="1213">
        <v>2018</v>
      </c>
      <c r="Y4" s="850">
        <v>2019</v>
      </c>
      <c r="Z4" s="936">
        <v>2020</v>
      </c>
      <c r="AA4" s="936">
        <v>2021</v>
      </c>
      <c r="AB4" s="1213">
        <v>2022</v>
      </c>
      <c r="AC4" s="905">
        <v>1993</v>
      </c>
      <c r="AD4" s="903">
        <v>1994</v>
      </c>
      <c r="AE4" s="1206" t="s">
        <v>518</v>
      </c>
      <c r="AF4" s="893">
        <v>1996</v>
      </c>
      <c r="AG4" s="893">
        <v>1997</v>
      </c>
      <c r="AH4" s="893">
        <v>1998</v>
      </c>
      <c r="AI4" s="893">
        <v>1999</v>
      </c>
      <c r="AJ4" s="1213">
        <v>2000</v>
      </c>
      <c r="AK4" s="893">
        <v>2001</v>
      </c>
      <c r="AL4" s="893">
        <v>2003</v>
      </c>
      <c r="AM4" s="893">
        <v>2004</v>
      </c>
      <c r="AN4" s="893">
        <v>2005</v>
      </c>
      <c r="AO4" s="893">
        <v>2006</v>
      </c>
      <c r="AP4" s="893">
        <v>2007</v>
      </c>
      <c r="AQ4" s="893">
        <v>2008</v>
      </c>
      <c r="AR4" s="893">
        <v>2009</v>
      </c>
      <c r="AS4" s="1213">
        <v>2010</v>
      </c>
      <c r="AT4" s="893">
        <v>2011</v>
      </c>
      <c r="AU4" s="893">
        <v>2012</v>
      </c>
      <c r="AV4" s="893">
        <v>2013</v>
      </c>
      <c r="AW4" s="893">
        <v>2014</v>
      </c>
      <c r="AX4" s="893">
        <v>2015</v>
      </c>
      <c r="AY4" s="1213">
        <v>2018</v>
      </c>
      <c r="AZ4" s="895">
        <v>2019</v>
      </c>
      <c r="BA4" s="934">
        <v>2020</v>
      </c>
      <c r="BB4" s="954">
        <v>2021</v>
      </c>
      <c r="BC4" s="1213">
        <v>2022</v>
      </c>
    </row>
    <row r="5" spans="1:56" ht="12" customHeight="1" x14ac:dyDescent="0.2">
      <c r="A5" s="1210"/>
      <c r="B5" s="1223"/>
      <c r="C5" s="1217"/>
      <c r="D5" s="1214"/>
      <c r="E5" s="26"/>
      <c r="F5" s="26"/>
      <c r="G5" s="26"/>
      <c r="H5" s="26"/>
      <c r="I5" s="1214"/>
      <c r="J5" s="26"/>
      <c r="K5" s="26"/>
      <c r="L5" s="26"/>
      <c r="M5" s="26"/>
      <c r="N5" s="26"/>
      <c r="O5" s="26"/>
      <c r="P5" s="26"/>
      <c r="Q5" s="26"/>
      <c r="R5" s="1214"/>
      <c r="S5" s="520"/>
      <c r="T5" s="520"/>
      <c r="U5" s="520"/>
      <c r="V5" s="520"/>
      <c r="W5" s="520"/>
      <c r="X5" s="1214"/>
      <c r="Y5" s="851"/>
      <c r="Z5" s="937"/>
      <c r="AA5" s="937"/>
      <c r="AB5" s="1214"/>
      <c r="AC5" s="906"/>
      <c r="AD5" s="904"/>
      <c r="AE5" s="1214"/>
      <c r="AF5" s="892"/>
      <c r="AG5" s="892"/>
      <c r="AH5" s="892"/>
      <c r="AI5" s="892"/>
      <c r="AJ5" s="1214"/>
      <c r="AK5" s="892"/>
      <c r="AL5" s="892"/>
      <c r="AM5" s="892"/>
      <c r="AN5" s="892"/>
      <c r="AO5" s="892"/>
      <c r="AP5" s="892"/>
      <c r="AQ5" s="892"/>
      <c r="AR5" s="892"/>
      <c r="AS5" s="1214"/>
      <c r="AT5" s="892"/>
      <c r="AU5" s="892"/>
      <c r="AV5" s="892"/>
      <c r="AW5" s="894"/>
      <c r="AX5" s="894"/>
      <c r="AY5" s="1214"/>
      <c r="AZ5" s="896"/>
      <c r="BA5" s="935"/>
      <c r="BB5" s="955"/>
      <c r="BC5" s="1214"/>
    </row>
    <row r="6" spans="1:56" ht="18" customHeight="1" x14ac:dyDescent="0.2">
      <c r="A6" s="464" t="s">
        <v>222</v>
      </c>
      <c r="B6" s="465" t="e">
        <v>#REF!</v>
      </c>
      <c r="C6" s="466" t="e">
        <v>#REF!</v>
      </c>
      <c r="D6" s="737">
        <v>5224</v>
      </c>
      <c r="E6" s="737" t="e">
        <v>#REF!</v>
      </c>
      <c r="F6" s="750" t="e">
        <v>#REF!</v>
      </c>
      <c r="G6" s="750" t="e">
        <v>#REF!</v>
      </c>
      <c r="H6" s="750" t="e">
        <v>#REF!</v>
      </c>
      <c r="I6" s="750">
        <v>4812</v>
      </c>
      <c r="J6" s="750" t="e">
        <v>#REF!</v>
      </c>
      <c r="K6" s="737" t="e">
        <v>#REF!</v>
      </c>
      <c r="L6" s="737" t="e">
        <v>#REF!</v>
      </c>
      <c r="M6" s="750">
        <v>4836</v>
      </c>
      <c r="N6" s="750" t="e">
        <v>#REF!</v>
      </c>
      <c r="O6" s="750">
        <v>4695</v>
      </c>
      <c r="P6" s="750">
        <v>4833</v>
      </c>
      <c r="Q6" s="737">
        <v>5093</v>
      </c>
      <c r="R6" s="750">
        <v>4877</v>
      </c>
      <c r="S6" s="750">
        <v>4780</v>
      </c>
      <c r="T6" s="750">
        <v>4928</v>
      </c>
      <c r="U6" s="750">
        <v>5334</v>
      </c>
      <c r="V6" s="750">
        <v>5007</v>
      </c>
      <c r="W6" s="750">
        <v>5457</v>
      </c>
      <c r="X6" s="751">
        <v>5545</v>
      </c>
      <c r="Y6" s="751">
        <v>5499</v>
      </c>
      <c r="Z6" s="751">
        <v>6061</v>
      </c>
      <c r="AA6" s="751">
        <v>6564</v>
      </c>
      <c r="AB6" s="751">
        <v>6048</v>
      </c>
      <c r="AC6" s="752" t="e">
        <v>#REF!</v>
      </c>
      <c r="AD6" s="750" t="e">
        <v>#REF!</v>
      </c>
      <c r="AE6" s="737">
        <v>2585</v>
      </c>
      <c r="AF6" s="737" t="e">
        <v>#REF!</v>
      </c>
      <c r="AG6" s="737" t="e">
        <v>#REF!</v>
      </c>
      <c r="AH6" s="737" t="e">
        <v>#REF!</v>
      </c>
      <c r="AI6" s="737" t="e">
        <v>#REF!</v>
      </c>
      <c r="AJ6" s="752">
        <v>568</v>
      </c>
      <c r="AK6" s="752" t="e">
        <v>#REF!</v>
      </c>
      <c r="AL6" s="752" t="e">
        <v>#REF!</v>
      </c>
      <c r="AM6" s="752" t="e">
        <v>#REF!</v>
      </c>
      <c r="AN6" s="752">
        <v>96</v>
      </c>
      <c r="AO6" s="752" t="e">
        <v>#REF!</v>
      </c>
      <c r="AP6" s="752">
        <v>-565</v>
      </c>
      <c r="AQ6" s="752">
        <v>-617</v>
      </c>
      <c r="AR6" s="752">
        <v>-426</v>
      </c>
      <c r="AS6" s="752">
        <v>-1065</v>
      </c>
      <c r="AT6" s="752">
        <v>-1060</v>
      </c>
      <c r="AU6" s="752">
        <v>-1028</v>
      </c>
      <c r="AV6" s="752">
        <v>-732</v>
      </c>
      <c r="AW6" s="752">
        <v>-1284</v>
      </c>
      <c r="AX6" s="752">
        <v>-730</v>
      </c>
      <c r="AY6" s="753">
        <v>-504</v>
      </c>
      <c r="AZ6" s="753">
        <v>-375</v>
      </c>
      <c r="BA6" s="753">
        <v>334</v>
      </c>
      <c r="BB6" s="753">
        <v>1002</v>
      </c>
      <c r="BC6" s="753">
        <v>1325</v>
      </c>
    </row>
    <row r="7" spans="1:56" ht="18" customHeight="1" x14ac:dyDescent="0.2">
      <c r="A7" s="390" t="s">
        <v>287</v>
      </c>
      <c r="B7" s="468">
        <v>977</v>
      </c>
      <c r="C7" s="469">
        <v>953</v>
      </c>
      <c r="D7" s="470">
        <v>916</v>
      </c>
      <c r="E7" s="470">
        <v>868</v>
      </c>
      <c r="F7" s="943">
        <v>946</v>
      </c>
      <c r="G7" s="471">
        <v>910</v>
      </c>
      <c r="H7" s="471">
        <v>898</v>
      </c>
      <c r="I7" s="471">
        <v>885</v>
      </c>
      <c r="J7" s="471">
        <v>871</v>
      </c>
      <c r="K7" s="470">
        <v>1025</v>
      </c>
      <c r="L7" s="470">
        <v>1028</v>
      </c>
      <c r="M7" s="471">
        <v>993</v>
      </c>
      <c r="N7" s="471">
        <v>896</v>
      </c>
      <c r="O7" s="471">
        <v>911</v>
      </c>
      <c r="P7" s="471">
        <v>978</v>
      </c>
      <c r="Q7" s="470">
        <v>1032</v>
      </c>
      <c r="R7" s="471">
        <v>975</v>
      </c>
      <c r="S7" s="471">
        <v>895</v>
      </c>
      <c r="T7" s="471">
        <v>1033</v>
      </c>
      <c r="U7" s="471">
        <v>1127</v>
      </c>
      <c r="V7" s="471">
        <v>1037</v>
      </c>
      <c r="W7" s="471">
        <v>1074</v>
      </c>
      <c r="X7" s="471">
        <v>1133</v>
      </c>
      <c r="Y7" s="471">
        <v>1058</v>
      </c>
      <c r="Z7" s="471">
        <v>1208</v>
      </c>
      <c r="AA7" s="471">
        <v>1228</v>
      </c>
      <c r="AB7" s="471">
        <v>1103</v>
      </c>
      <c r="AC7" s="475">
        <v>774</v>
      </c>
      <c r="AD7" s="499">
        <v>724</v>
      </c>
      <c r="AE7" s="444">
        <v>696</v>
      </c>
      <c r="AF7" s="444">
        <v>591</v>
      </c>
      <c r="AG7" s="444">
        <v>665</v>
      </c>
      <c r="AH7" s="444">
        <v>649</v>
      </c>
      <c r="AI7" s="444">
        <v>601</v>
      </c>
      <c r="AJ7" s="475">
        <v>562</v>
      </c>
      <c r="AK7" s="475">
        <v>598</v>
      </c>
      <c r="AL7" s="475">
        <v>724</v>
      </c>
      <c r="AM7" s="475">
        <v>693</v>
      </c>
      <c r="AN7" s="475">
        <v>667</v>
      </c>
      <c r="AO7" s="475">
        <v>553</v>
      </c>
      <c r="AP7" s="475">
        <v>538</v>
      </c>
      <c r="AQ7" s="475">
        <v>588</v>
      </c>
      <c r="AR7" s="475">
        <v>604</v>
      </c>
      <c r="AS7" s="475">
        <v>569</v>
      </c>
      <c r="AT7" s="475">
        <v>430</v>
      </c>
      <c r="AU7" s="475">
        <v>570</v>
      </c>
      <c r="AV7" s="475">
        <v>633</v>
      </c>
      <c r="AW7" s="475">
        <v>548</v>
      </c>
      <c r="AX7" s="475">
        <v>585</v>
      </c>
      <c r="AY7" s="469">
        <v>504</v>
      </c>
      <c r="AZ7" s="469">
        <v>432</v>
      </c>
      <c r="BA7" s="469">
        <v>537</v>
      </c>
      <c r="BB7" s="469">
        <v>540</v>
      </c>
      <c r="BC7" s="469">
        <v>482</v>
      </c>
    </row>
    <row r="8" spans="1:56" ht="18" customHeight="1" x14ac:dyDescent="0.2">
      <c r="A8" s="390" t="s">
        <v>223</v>
      </c>
      <c r="B8" s="468">
        <v>30</v>
      </c>
      <c r="C8" s="469">
        <v>30</v>
      </c>
      <c r="D8" s="470">
        <v>19</v>
      </c>
      <c r="E8" s="470">
        <v>24</v>
      </c>
      <c r="F8" s="477">
        <v>27</v>
      </c>
      <c r="G8" s="474">
        <v>28</v>
      </c>
      <c r="H8" s="474">
        <v>18</v>
      </c>
      <c r="I8" s="474">
        <v>22</v>
      </c>
      <c r="J8" s="474">
        <v>22</v>
      </c>
      <c r="K8" s="444">
        <v>28</v>
      </c>
      <c r="L8" s="444">
        <v>36</v>
      </c>
      <c r="M8" s="474">
        <v>31</v>
      </c>
      <c r="N8" s="444">
        <v>18</v>
      </c>
      <c r="O8" s="444">
        <v>33</v>
      </c>
      <c r="P8" s="444">
        <v>31</v>
      </c>
      <c r="Q8" s="444">
        <v>32</v>
      </c>
      <c r="R8" s="474">
        <v>23</v>
      </c>
      <c r="S8" s="474">
        <v>21</v>
      </c>
      <c r="T8" s="474">
        <v>27</v>
      </c>
      <c r="U8" s="474">
        <v>45</v>
      </c>
      <c r="V8" s="474">
        <v>37</v>
      </c>
      <c r="W8" s="474">
        <v>29</v>
      </c>
      <c r="X8" s="471">
        <v>32</v>
      </c>
      <c r="Y8" s="471">
        <v>32</v>
      </c>
      <c r="Z8" s="471">
        <v>28</v>
      </c>
      <c r="AA8" s="471">
        <v>19</v>
      </c>
      <c r="AB8" s="471">
        <v>33</v>
      </c>
      <c r="AC8" s="475">
        <v>24</v>
      </c>
      <c r="AD8" s="499">
        <v>22</v>
      </c>
      <c r="AE8" s="444">
        <v>7</v>
      </c>
      <c r="AF8" s="444">
        <v>18</v>
      </c>
      <c r="AG8" s="444">
        <v>16</v>
      </c>
      <c r="AH8" s="444">
        <v>20</v>
      </c>
      <c r="AI8" s="444">
        <v>8</v>
      </c>
      <c r="AJ8" s="475">
        <v>12</v>
      </c>
      <c r="AK8" s="475">
        <v>20</v>
      </c>
      <c r="AL8" s="475">
        <v>22</v>
      </c>
      <c r="AM8" s="475">
        <v>30</v>
      </c>
      <c r="AN8" s="475">
        <v>25</v>
      </c>
      <c r="AO8" s="475">
        <v>13</v>
      </c>
      <c r="AP8" s="475">
        <v>25</v>
      </c>
      <c r="AQ8" s="475">
        <v>20</v>
      </c>
      <c r="AR8" s="475">
        <v>25</v>
      </c>
      <c r="AS8" s="475">
        <v>16</v>
      </c>
      <c r="AT8" s="475">
        <v>15</v>
      </c>
      <c r="AU8" s="475">
        <v>18</v>
      </c>
      <c r="AV8" s="475">
        <v>32</v>
      </c>
      <c r="AW8" s="475">
        <v>23</v>
      </c>
      <c r="AX8" s="475">
        <v>17</v>
      </c>
      <c r="AY8" s="469">
        <v>19</v>
      </c>
      <c r="AZ8" s="469">
        <v>22</v>
      </c>
      <c r="BA8" s="469">
        <v>9</v>
      </c>
      <c r="BB8" s="469">
        <v>-7</v>
      </c>
      <c r="BC8" s="469">
        <v>6</v>
      </c>
    </row>
    <row r="9" spans="1:56" ht="12" customHeight="1" x14ac:dyDescent="0.2">
      <c r="A9" s="390" t="s">
        <v>224</v>
      </c>
      <c r="B9" s="468">
        <v>105</v>
      </c>
      <c r="C9" s="469">
        <v>101</v>
      </c>
      <c r="D9" s="470">
        <v>102</v>
      </c>
      <c r="E9" s="470">
        <v>102</v>
      </c>
      <c r="F9" s="477">
        <v>110</v>
      </c>
      <c r="G9" s="474">
        <v>129</v>
      </c>
      <c r="H9" s="474">
        <v>132</v>
      </c>
      <c r="I9" s="474">
        <v>118</v>
      </c>
      <c r="J9" s="474">
        <v>139</v>
      </c>
      <c r="K9" s="444">
        <v>170</v>
      </c>
      <c r="L9" s="444">
        <v>144</v>
      </c>
      <c r="M9" s="474">
        <v>123</v>
      </c>
      <c r="N9" s="444">
        <v>124</v>
      </c>
      <c r="O9" s="444">
        <v>125</v>
      </c>
      <c r="P9" s="444">
        <v>121</v>
      </c>
      <c r="Q9" s="444">
        <v>135</v>
      </c>
      <c r="R9" s="474">
        <v>112</v>
      </c>
      <c r="S9" s="474">
        <v>108</v>
      </c>
      <c r="T9" s="474">
        <v>123</v>
      </c>
      <c r="U9" s="474">
        <v>133</v>
      </c>
      <c r="V9" s="474">
        <v>129</v>
      </c>
      <c r="W9" s="474">
        <v>128</v>
      </c>
      <c r="X9" s="471">
        <v>132</v>
      </c>
      <c r="Y9" s="471">
        <v>117</v>
      </c>
      <c r="Z9" s="471">
        <v>142</v>
      </c>
      <c r="AA9" s="471">
        <v>130</v>
      </c>
      <c r="AB9" s="471">
        <v>116</v>
      </c>
      <c r="AC9" s="475">
        <v>94</v>
      </c>
      <c r="AD9" s="499">
        <v>81</v>
      </c>
      <c r="AE9" s="444">
        <v>84</v>
      </c>
      <c r="AF9" s="444">
        <v>78</v>
      </c>
      <c r="AG9" s="444">
        <v>75</v>
      </c>
      <c r="AH9" s="444">
        <v>104</v>
      </c>
      <c r="AI9" s="444">
        <v>100</v>
      </c>
      <c r="AJ9" s="475">
        <v>83</v>
      </c>
      <c r="AK9" s="475">
        <v>119</v>
      </c>
      <c r="AL9" s="475">
        <v>146</v>
      </c>
      <c r="AM9" s="475">
        <v>116</v>
      </c>
      <c r="AN9" s="475">
        <v>97</v>
      </c>
      <c r="AO9" s="475">
        <v>99</v>
      </c>
      <c r="AP9" s="475">
        <v>101</v>
      </c>
      <c r="AQ9" s="475">
        <v>90</v>
      </c>
      <c r="AR9" s="475">
        <v>102</v>
      </c>
      <c r="AS9" s="475">
        <v>75</v>
      </c>
      <c r="AT9" s="475">
        <v>55</v>
      </c>
      <c r="AU9" s="475">
        <v>83</v>
      </c>
      <c r="AV9" s="475">
        <v>87</v>
      </c>
      <c r="AW9" s="475">
        <v>94</v>
      </c>
      <c r="AX9" s="475">
        <v>84</v>
      </c>
      <c r="AY9" s="469">
        <v>78</v>
      </c>
      <c r="AZ9" s="469">
        <v>71</v>
      </c>
      <c r="BA9" s="469">
        <v>89</v>
      </c>
      <c r="BB9" s="469">
        <v>62</v>
      </c>
      <c r="BC9" s="469">
        <v>61</v>
      </c>
    </row>
    <row r="10" spans="1:56" ht="11.45" customHeight="1" x14ac:dyDescent="0.2">
      <c r="A10" s="390" t="s">
        <v>225</v>
      </c>
      <c r="B10" s="468">
        <v>133</v>
      </c>
      <c r="C10" s="469">
        <v>120</v>
      </c>
      <c r="D10" s="470">
        <v>116</v>
      </c>
      <c r="E10" s="470">
        <v>98</v>
      </c>
      <c r="F10" s="477">
        <v>130</v>
      </c>
      <c r="G10" s="474">
        <v>109</v>
      </c>
      <c r="H10" s="474">
        <v>119</v>
      </c>
      <c r="I10" s="474">
        <v>96</v>
      </c>
      <c r="J10" s="474">
        <v>108</v>
      </c>
      <c r="K10" s="444">
        <v>93</v>
      </c>
      <c r="L10" s="444">
        <v>115</v>
      </c>
      <c r="M10" s="474">
        <v>118</v>
      </c>
      <c r="N10" s="444">
        <v>77</v>
      </c>
      <c r="O10" s="444">
        <v>79</v>
      </c>
      <c r="P10" s="444">
        <v>92</v>
      </c>
      <c r="Q10" s="444">
        <v>107</v>
      </c>
      <c r="R10" s="474">
        <v>125</v>
      </c>
      <c r="S10" s="474">
        <v>105</v>
      </c>
      <c r="T10" s="474">
        <v>103</v>
      </c>
      <c r="U10" s="474">
        <v>134</v>
      </c>
      <c r="V10" s="474">
        <v>136</v>
      </c>
      <c r="W10" s="474">
        <v>145</v>
      </c>
      <c r="X10" s="471">
        <v>121</v>
      </c>
      <c r="Y10" s="471">
        <v>131</v>
      </c>
      <c r="Z10" s="471">
        <v>138</v>
      </c>
      <c r="AA10" s="471">
        <v>162</v>
      </c>
      <c r="AB10" s="471">
        <v>131</v>
      </c>
      <c r="AC10" s="475">
        <v>105</v>
      </c>
      <c r="AD10" s="499">
        <v>94</v>
      </c>
      <c r="AE10" s="444">
        <v>97</v>
      </c>
      <c r="AF10" s="444">
        <v>72</v>
      </c>
      <c r="AG10" s="444">
        <v>106</v>
      </c>
      <c r="AH10" s="444">
        <v>84</v>
      </c>
      <c r="AI10" s="444">
        <v>96</v>
      </c>
      <c r="AJ10" s="475">
        <v>63</v>
      </c>
      <c r="AK10" s="475">
        <v>80</v>
      </c>
      <c r="AL10" s="475">
        <v>57</v>
      </c>
      <c r="AM10" s="475">
        <v>79</v>
      </c>
      <c r="AN10" s="475">
        <v>93</v>
      </c>
      <c r="AO10" s="475">
        <v>37</v>
      </c>
      <c r="AP10" s="475">
        <v>57</v>
      </c>
      <c r="AQ10" s="475">
        <v>55</v>
      </c>
      <c r="AR10" s="475">
        <v>57</v>
      </c>
      <c r="AS10" s="475">
        <v>90</v>
      </c>
      <c r="AT10" s="475">
        <v>68</v>
      </c>
      <c r="AU10" s="475">
        <v>59</v>
      </c>
      <c r="AV10" s="475">
        <v>88</v>
      </c>
      <c r="AW10" s="475">
        <v>90</v>
      </c>
      <c r="AX10" s="475">
        <v>87</v>
      </c>
      <c r="AY10" s="469">
        <v>64</v>
      </c>
      <c r="AZ10" s="469">
        <v>63</v>
      </c>
      <c r="BA10" s="469">
        <v>76</v>
      </c>
      <c r="BB10" s="469">
        <v>110</v>
      </c>
      <c r="BC10" s="469">
        <v>83</v>
      </c>
    </row>
    <row r="11" spans="1:56" ht="12" customHeight="1" x14ac:dyDescent="0.2">
      <c r="A11" s="390" t="s">
        <v>226</v>
      </c>
      <c r="B11" s="468">
        <v>233</v>
      </c>
      <c r="C11" s="469">
        <v>222</v>
      </c>
      <c r="D11" s="470">
        <v>245</v>
      </c>
      <c r="E11" s="470">
        <v>232</v>
      </c>
      <c r="F11" s="477">
        <v>216</v>
      </c>
      <c r="G11" s="474">
        <v>173</v>
      </c>
      <c r="H11" s="474">
        <v>187</v>
      </c>
      <c r="I11" s="474">
        <v>171</v>
      </c>
      <c r="J11" s="474">
        <v>154</v>
      </c>
      <c r="K11" s="444">
        <v>168</v>
      </c>
      <c r="L11" s="444">
        <v>176</v>
      </c>
      <c r="M11" s="474">
        <v>151</v>
      </c>
      <c r="N11" s="444">
        <v>144</v>
      </c>
      <c r="O11" s="444">
        <v>128</v>
      </c>
      <c r="P11" s="444">
        <v>149</v>
      </c>
      <c r="Q11" s="444">
        <v>160</v>
      </c>
      <c r="R11" s="474">
        <v>152</v>
      </c>
      <c r="S11" s="474">
        <v>134</v>
      </c>
      <c r="T11" s="474">
        <v>164</v>
      </c>
      <c r="U11" s="474">
        <v>146</v>
      </c>
      <c r="V11" s="474">
        <v>128</v>
      </c>
      <c r="W11" s="474">
        <v>151</v>
      </c>
      <c r="X11" s="471">
        <v>195</v>
      </c>
      <c r="Y11" s="471">
        <v>170</v>
      </c>
      <c r="Z11" s="471">
        <v>220</v>
      </c>
      <c r="AA11" s="471">
        <v>202</v>
      </c>
      <c r="AB11" s="471">
        <v>193</v>
      </c>
      <c r="AC11" s="475">
        <v>213</v>
      </c>
      <c r="AD11" s="499">
        <v>198</v>
      </c>
      <c r="AE11" s="444">
        <v>223</v>
      </c>
      <c r="AF11" s="444">
        <v>199</v>
      </c>
      <c r="AG11" s="444">
        <v>177</v>
      </c>
      <c r="AH11" s="444">
        <v>143</v>
      </c>
      <c r="AI11" s="444">
        <v>144</v>
      </c>
      <c r="AJ11" s="475">
        <v>133</v>
      </c>
      <c r="AK11" s="475">
        <v>116</v>
      </c>
      <c r="AL11" s="475">
        <v>142</v>
      </c>
      <c r="AM11" s="475">
        <v>139</v>
      </c>
      <c r="AN11" s="475">
        <v>113</v>
      </c>
      <c r="AO11" s="475">
        <v>109</v>
      </c>
      <c r="AP11" s="475">
        <v>85</v>
      </c>
      <c r="AQ11" s="475">
        <v>105</v>
      </c>
      <c r="AR11" s="475">
        <v>113</v>
      </c>
      <c r="AS11" s="475">
        <v>114</v>
      </c>
      <c r="AT11" s="475">
        <v>75</v>
      </c>
      <c r="AU11" s="475">
        <v>114</v>
      </c>
      <c r="AV11" s="475">
        <v>86</v>
      </c>
      <c r="AW11" s="475">
        <v>60</v>
      </c>
      <c r="AX11" s="475">
        <v>80</v>
      </c>
      <c r="AY11" s="469">
        <v>111</v>
      </c>
      <c r="AZ11" s="469">
        <v>79</v>
      </c>
      <c r="BA11" s="469">
        <v>105</v>
      </c>
      <c r="BB11" s="469">
        <v>70</v>
      </c>
      <c r="BC11" s="469">
        <v>86</v>
      </c>
    </row>
    <row r="12" spans="1:56" ht="12" customHeight="1" x14ac:dyDescent="0.2">
      <c r="A12" s="390" t="s">
        <v>227</v>
      </c>
      <c r="B12" s="468">
        <v>147</v>
      </c>
      <c r="C12" s="469">
        <v>130</v>
      </c>
      <c r="D12" s="470">
        <v>130</v>
      </c>
      <c r="E12" s="470">
        <v>94</v>
      </c>
      <c r="F12" s="477">
        <v>142</v>
      </c>
      <c r="G12" s="474">
        <v>118</v>
      </c>
      <c r="H12" s="474">
        <v>133</v>
      </c>
      <c r="I12" s="474">
        <v>140</v>
      </c>
      <c r="J12" s="474">
        <v>142</v>
      </c>
      <c r="K12" s="444">
        <v>155</v>
      </c>
      <c r="L12" s="444">
        <v>123</v>
      </c>
      <c r="M12" s="474">
        <v>151</v>
      </c>
      <c r="N12" s="444">
        <v>139</v>
      </c>
      <c r="O12" s="444">
        <v>116</v>
      </c>
      <c r="P12" s="444">
        <v>123</v>
      </c>
      <c r="Q12" s="444">
        <v>134</v>
      </c>
      <c r="R12" s="474">
        <v>138</v>
      </c>
      <c r="S12" s="474">
        <v>110</v>
      </c>
      <c r="T12" s="474">
        <v>148</v>
      </c>
      <c r="U12" s="474">
        <v>196</v>
      </c>
      <c r="V12" s="474">
        <v>146</v>
      </c>
      <c r="W12" s="474">
        <v>160</v>
      </c>
      <c r="X12" s="471">
        <v>182</v>
      </c>
      <c r="Y12" s="471">
        <v>158</v>
      </c>
      <c r="Z12" s="471">
        <v>162</v>
      </c>
      <c r="AA12" s="471">
        <v>177</v>
      </c>
      <c r="AB12" s="471">
        <v>123</v>
      </c>
      <c r="AC12" s="475">
        <v>109</v>
      </c>
      <c r="AD12" s="499">
        <v>103</v>
      </c>
      <c r="AE12" s="444">
        <v>95</v>
      </c>
      <c r="AF12" s="444">
        <v>35</v>
      </c>
      <c r="AG12" s="444">
        <v>87</v>
      </c>
      <c r="AH12" s="444">
        <v>74</v>
      </c>
      <c r="AI12" s="444">
        <v>77</v>
      </c>
      <c r="AJ12" s="475">
        <v>78</v>
      </c>
      <c r="AK12" s="475">
        <v>80</v>
      </c>
      <c r="AL12" s="475">
        <v>94</v>
      </c>
      <c r="AM12" s="475">
        <v>56</v>
      </c>
      <c r="AN12" s="475">
        <v>94</v>
      </c>
      <c r="AO12" s="475">
        <v>82</v>
      </c>
      <c r="AP12" s="475">
        <v>42</v>
      </c>
      <c r="AQ12" s="475">
        <v>37</v>
      </c>
      <c r="AR12" s="475">
        <v>41</v>
      </c>
      <c r="AS12" s="475">
        <v>42</v>
      </c>
      <c r="AT12" s="475">
        <v>21</v>
      </c>
      <c r="AU12" s="475">
        <v>45</v>
      </c>
      <c r="AV12" s="475">
        <v>82</v>
      </c>
      <c r="AW12" s="469">
        <v>51</v>
      </c>
      <c r="AX12" s="469">
        <v>65</v>
      </c>
      <c r="AY12" s="469">
        <v>22</v>
      </c>
      <c r="AZ12" s="674">
        <v>-21</v>
      </c>
      <c r="BA12" s="700">
        <v>7</v>
      </c>
      <c r="BB12" s="700">
        <v>17</v>
      </c>
      <c r="BC12" s="469">
        <v>-8</v>
      </c>
    </row>
    <row r="13" spans="1:56" ht="12" customHeight="1" x14ac:dyDescent="0.2">
      <c r="A13" s="390" t="s">
        <v>228</v>
      </c>
      <c r="B13" s="468">
        <v>181</v>
      </c>
      <c r="C13" s="469">
        <v>197</v>
      </c>
      <c r="D13" s="470">
        <v>175</v>
      </c>
      <c r="E13" s="470">
        <v>188</v>
      </c>
      <c r="F13" s="477">
        <v>163</v>
      </c>
      <c r="G13" s="474">
        <v>214</v>
      </c>
      <c r="H13" s="474">
        <v>180</v>
      </c>
      <c r="I13" s="474">
        <v>192</v>
      </c>
      <c r="J13" s="474">
        <v>177</v>
      </c>
      <c r="K13" s="444">
        <v>261</v>
      </c>
      <c r="L13" s="444">
        <v>281</v>
      </c>
      <c r="M13" s="474">
        <v>255</v>
      </c>
      <c r="N13" s="444">
        <v>237</v>
      </c>
      <c r="O13" s="444">
        <v>271</v>
      </c>
      <c r="P13" s="444">
        <v>264</v>
      </c>
      <c r="Q13" s="444">
        <v>285</v>
      </c>
      <c r="R13" s="474">
        <v>257</v>
      </c>
      <c r="S13" s="474">
        <v>249</v>
      </c>
      <c r="T13" s="474">
        <v>295</v>
      </c>
      <c r="U13" s="474">
        <v>290</v>
      </c>
      <c r="V13" s="474">
        <v>262</v>
      </c>
      <c r="W13" s="474">
        <v>258</v>
      </c>
      <c r="X13" s="471">
        <v>284</v>
      </c>
      <c r="Y13" s="471">
        <v>264</v>
      </c>
      <c r="Z13" s="471">
        <v>308</v>
      </c>
      <c r="AA13" s="471">
        <v>302</v>
      </c>
      <c r="AB13" s="471">
        <v>275</v>
      </c>
      <c r="AC13" s="475">
        <v>120</v>
      </c>
      <c r="AD13" s="499">
        <v>124</v>
      </c>
      <c r="AE13" s="444">
        <v>113</v>
      </c>
      <c r="AF13" s="444">
        <v>129</v>
      </c>
      <c r="AG13" s="444">
        <v>107</v>
      </c>
      <c r="AH13" s="444">
        <v>139</v>
      </c>
      <c r="AI13" s="444">
        <v>108</v>
      </c>
      <c r="AJ13" s="475">
        <v>116</v>
      </c>
      <c r="AK13" s="475">
        <v>112</v>
      </c>
      <c r="AL13" s="475">
        <v>167</v>
      </c>
      <c r="AM13" s="475">
        <v>168</v>
      </c>
      <c r="AN13" s="475">
        <v>149</v>
      </c>
      <c r="AO13" s="475">
        <v>113</v>
      </c>
      <c r="AP13" s="475">
        <v>129</v>
      </c>
      <c r="AQ13" s="475">
        <v>130</v>
      </c>
      <c r="AR13" s="475">
        <v>155</v>
      </c>
      <c r="AS13" s="475">
        <v>131</v>
      </c>
      <c r="AT13" s="475">
        <v>118</v>
      </c>
      <c r="AU13" s="475">
        <v>139</v>
      </c>
      <c r="AV13" s="475">
        <v>147</v>
      </c>
      <c r="AW13" s="469">
        <v>89</v>
      </c>
      <c r="AX13" s="469">
        <v>119</v>
      </c>
      <c r="AY13" s="469">
        <v>111</v>
      </c>
      <c r="AZ13" s="469">
        <v>107</v>
      </c>
      <c r="BA13" s="469">
        <v>131</v>
      </c>
      <c r="BB13" s="469">
        <v>153</v>
      </c>
      <c r="BC13" s="469">
        <v>116</v>
      </c>
    </row>
    <row r="14" spans="1:56" ht="12" customHeight="1" x14ac:dyDescent="0.2">
      <c r="A14" s="390" t="s">
        <v>229</v>
      </c>
      <c r="B14" s="468">
        <v>148</v>
      </c>
      <c r="C14" s="469">
        <v>153</v>
      </c>
      <c r="D14" s="470">
        <v>129</v>
      </c>
      <c r="E14" s="470">
        <v>130</v>
      </c>
      <c r="F14" s="477">
        <v>158</v>
      </c>
      <c r="G14" s="474">
        <v>139</v>
      </c>
      <c r="H14" s="474">
        <v>129</v>
      </c>
      <c r="I14" s="474">
        <v>146</v>
      </c>
      <c r="J14" s="474">
        <v>129</v>
      </c>
      <c r="K14" s="444">
        <v>150</v>
      </c>
      <c r="L14" s="444">
        <v>153</v>
      </c>
      <c r="M14" s="474">
        <v>164</v>
      </c>
      <c r="N14" s="444">
        <v>157</v>
      </c>
      <c r="O14" s="444">
        <v>159</v>
      </c>
      <c r="P14" s="444">
        <v>198</v>
      </c>
      <c r="Q14" s="444">
        <v>179</v>
      </c>
      <c r="R14" s="474">
        <v>168</v>
      </c>
      <c r="S14" s="474">
        <v>168</v>
      </c>
      <c r="T14" s="474">
        <v>173</v>
      </c>
      <c r="U14" s="474">
        <v>183</v>
      </c>
      <c r="V14" s="474">
        <v>199</v>
      </c>
      <c r="W14" s="474">
        <v>203</v>
      </c>
      <c r="X14" s="471">
        <v>187</v>
      </c>
      <c r="Y14" s="471">
        <v>186</v>
      </c>
      <c r="Z14" s="471">
        <v>210</v>
      </c>
      <c r="AA14" s="471">
        <v>236</v>
      </c>
      <c r="AB14" s="471">
        <v>232</v>
      </c>
      <c r="AC14" s="475">
        <v>109</v>
      </c>
      <c r="AD14" s="499">
        <v>102</v>
      </c>
      <c r="AE14" s="444">
        <v>77</v>
      </c>
      <c r="AF14" s="444">
        <v>60</v>
      </c>
      <c r="AG14" s="444">
        <v>97</v>
      </c>
      <c r="AH14" s="444">
        <v>85</v>
      </c>
      <c r="AI14" s="444">
        <v>68</v>
      </c>
      <c r="AJ14" s="475">
        <v>77</v>
      </c>
      <c r="AK14" s="475">
        <v>71</v>
      </c>
      <c r="AL14" s="475">
        <v>96</v>
      </c>
      <c r="AM14" s="475">
        <v>105</v>
      </c>
      <c r="AN14" s="475">
        <v>96</v>
      </c>
      <c r="AO14" s="475">
        <v>100</v>
      </c>
      <c r="AP14" s="475">
        <v>99</v>
      </c>
      <c r="AQ14" s="475">
        <v>151</v>
      </c>
      <c r="AR14" s="475">
        <v>111</v>
      </c>
      <c r="AS14" s="475">
        <v>101</v>
      </c>
      <c r="AT14" s="475">
        <v>78</v>
      </c>
      <c r="AU14" s="475">
        <v>112</v>
      </c>
      <c r="AV14" s="475">
        <v>111</v>
      </c>
      <c r="AW14" s="469">
        <v>141</v>
      </c>
      <c r="AX14" s="469">
        <v>133</v>
      </c>
      <c r="AY14" s="469">
        <v>99</v>
      </c>
      <c r="AZ14" s="469">
        <v>111</v>
      </c>
      <c r="BA14" s="469">
        <v>120</v>
      </c>
      <c r="BB14" s="469">
        <v>135</v>
      </c>
      <c r="BC14" s="469">
        <v>138</v>
      </c>
    </row>
    <row r="15" spans="1:56" ht="18" customHeight="1" x14ac:dyDescent="0.2">
      <c r="A15" s="390" t="s">
        <v>288</v>
      </c>
      <c r="B15" s="468">
        <v>347</v>
      </c>
      <c r="C15" s="469">
        <v>359</v>
      </c>
      <c r="D15" s="470">
        <v>321</v>
      </c>
      <c r="E15" s="470">
        <v>292</v>
      </c>
      <c r="F15" s="471">
        <v>252</v>
      </c>
      <c r="G15" s="471">
        <v>239</v>
      </c>
      <c r="H15" s="471">
        <v>242</v>
      </c>
      <c r="I15" s="471">
        <v>272</v>
      </c>
      <c r="J15" s="471">
        <v>264</v>
      </c>
      <c r="K15" s="470">
        <v>282</v>
      </c>
      <c r="L15" s="470">
        <v>278</v>
      </c>
      <c r="M15" s="471">
        <v>265</v>
      </c>
      <c r="N15" s="471">
        <v>225</v>
      </c>
      <c r="O15" s="471">
        <v>251</v>
      </c>
      <c r="P15" s="471">
        <v>234</v>
      </c>
      <c r="Q15" s="470">
        <v>284</v>
      </c>
      <c r="R15" s="471">
        <v>272</v>
      </c>
      <c r="S15" s="471">
        <v>300</v>
      </c>
      <c r="T15" s="471">
        <v>252</v>
      </c>
      <c r="U15" s="471">
        <v>293</v>
      </c>
      <c r="V15" s="471">
        <v>269</v>
      </c>
      <c r="W15" s="471">
        <v>313</v>
      </c>
      <c r="X15" s="471">
        <v>278</v>
      </c>
      <c r="Y15" s="471">
        <v>264</v>
      </c>
      <c r="Z15" s="471">
        <v>326</v>
      </c>
      <c r="AA15" s="471">
        <v>342</v>
      </c>
      <c r="AB15" s="471">
        <v>287</v>
      </c>
      <c r="AC15" s="469">
        <v>30</v>
      </c>
      <c r="AD15" s="471">
        <v>99</v>
      </c>
      <c r="AE15" s="444">
        <v>41</v>
      </c>
      <c r="AF15" s="444">
        <v>-12</v>
      </c>
      <c r="AG15" s="444">
        <v>-60</v>
      </c>
      <c r="AH15" s="444">
        <v>-134</v>
      </c>
      <c r="AI15" s="444">
        <v>-150</v>
      </c>
      <c r="AJ15" s="674">
        <v>-197</v>
      </c>
      <c r="AK15" s="674">
        <v>-185</v>
      </c>
      <c r="AL15" s="674">
        <v>-239</v>
      </c>
      <c r="AM15" s="674">
        <v>-305</v>
      </c>
      <c r="AN15" s="674">
        <v>-319</v>
      </c>
      <c r="AO15" s="674">
        <v>-376</v>
      </c>
      <c r="AP15" s="674">
        <v>-444</v>
      </c>
      <c r="AQ15" s="674">
        <v>-467</v>
      </c>
      <c r="AR15" s="674">
        <v>-418</v>
      </c>
      <c r="AS15" s="674">
        <v>-474</v>
      </c>
      <c r="AT15" s="674">
        <v>-492</v>
      </c>
      <c r="AU15" s="674">
        <v>-525</v>
      </c>
      <c r="AV15" s="674">
        <v>-475</v>
      </c>
      <c r="AW15" s="674">
        <v>-561</v>
      </c>
      <c r="AX15" s="674">
        <v>-484</v>
      </c>
      <c r="AY15" s="674">
        <v>-530</v>
      </c>
      <c r="AZ15" s="674">
        <v>-471</v>
      </c>
      <c r="BA15" s="674">
        <v>-402</v>
      </c>
      <c r="BB15" s="674">
        <v>-310</v>
      </c>
      <c r="BC15" s="674">
        <v>-338</v>
      </c>
    </row>
    <row r="16" spans="1:56" ht="18" customHeight="1" x14ac:dyDescent="0.2">
      <c r="A16" s="390" t="s">
        <v>283</v>
      </c>
      <c r="B16" s="468">
        <v>130</v>
      </c>
      <c r="C16" s="469">
        <v>147</v>
      </c>
      <c r="D16" s="470">
        <v>126</v>
      </c>
      <c r="E16" s="470">
        <v>102</v>
      </c>
      <c r="F16" s="471">
        <v>95</v>
      </c>
      <c r="G16" s="474">
        <v>81</v>
      </c>
      <c r="H16" s="474">
        <v>71</v>
      </c>
      <c r="I16" s="474">
        <v>101</v>
      </c>
      <c r="J16" s="474">
        <v>96</v>
      </c>
      <c r="K16" s="444">
        <v>121</v>
      </c>
      <c r="L16" s="444">
        <v>123</v>
      </c>
      <c r="M16" s="474">
        <v>110</v>
      </c>
      <c r="N16" s="444">
        <v>84</v>
      </c>
      <c r="O16" s="444">
        <v>96</v>
      </c>
      <c r="P16" s="444">
        <v>104</v>
      </c>
      <c r="Q16" s="444">
        <v>113</v>
      </c>
      <c r="R16" s="474">
        <v>98</v>
      </c>
      <c r="S16" s="474">
        <v>97</v>
      </c>
      <c r="T16" s="474">
        <v>74</v>
      </c>
      <c r="U16" s="474">
        <v>91</v>
      </c>
      <c r="V16" s="474">
        <v>72</v>
      </c>
      <c r="W16" s="474">
        <v>109</v>
      </c>
      <c r="X16" s="471">
        <v>81</v>
      </c>
      <c r="Y16" s="471">
        <v>93</v>
      </c>
      <c r="Z16" s="471">
        <v>119</v>
      </c>
      <c r="AA16" s="471">
        <v>93</v>
      </c>
      <c r="AB16" s="471">
        <v>84</v>
      </c>
      <c r="AC16" s="475">
        <v>-16</v>
      </c>
      <c r="AD16" s="499">
        <v>37</v>
      </c>
      <c r="AE16" s="674">
        <v>-1</v>
      </c>
      <c r="AF16" s="444">
        <v>-32</v>
      </c>
      <c r="AG16" s="444">
        <v>-46</v>
      </c>
      <c r="AH16" s="444">
        <v>-92</v>
      </c>
      <c r="AI16" s="444">
        <v>-118</v>
      </c>
      <c r="AJ16" s="674">
        <v>-102</v>
      </c>
      <c r="AK16" s="674">
        <v>-87</v>
      </c>
      <c r="AL16" s="674">
        <v>-79</v>
      </c>
      <c r="AM16" s="674">
        <v>-136</v>
      </c>
      <c r="AN16" s="674">
        <v>-98</v>
      </c>
      <c r="AO16" s="674">
        <v>-159</v>
      </c>
      <c r="AP16" s="674">
        <v>-191</v>
      </c>
      <c r="AQ16" s="674">
        <v>-198</v>
      </c>
      <c r="AR16" s="674">
        <v>-167</v>
      </c>
      <c r="AS16" s="674">
        <v>-214</v>
      </c>
      <c r="AT16" s="674">
        <v>-220</v>
      </c>
      <c r="AU16" s="674">
        <v>-212</v>
      </c>
      <c r="AV16" s="674">
        <v>-226</v>
      </c>
      <c r="AW16" s="674">
        <v>-247</v>
      </c>
      <c r="AX16" s="674">
        <v>-221</v>
      </c>
      <c r="AY16" s="674">
        <v>-268</v>
      </c>
      <c r="AZ16" s="674">
        <v>-197</v>
      </c>
      <c r="BA16" s="674">
        <v>-169</v>
      </c>
      <c r="BB16" s="674">
        <v>-159</v>
      </c>
      <c r="BC16" s="674">
        <v>-148</v>
      </c>
    </row>
    <row r="17" spans="1:55" ht="12" customHeight="1" x14ac:dyDescent="0.2">
      <c r="A17" s="390" t="s">
        <v>231</v>
      </c>
      <c r="B17" s="468">
        <v>39</v>
      </c>
      <c r="C17" s="469">
        <v>44</v>
      </c>
      <c r="D17" s="470">
        <v>36</v>
      </c>
      <c r="E17" s="470">
        <v>36</v>
      </c>
      <c r="F17" s="471">
        <v>32</v>
      </c>
      <c r="G17" s="474">
        <v>55</v>
      </c>
      <c r="H17" s="474">
        <v>47</v>
      </c>
      <c r="I17" s="474">
        <v>42</v>
      </c>
      <c r="J17" s="474">
        <v>40</v>
      </c>
      <c r="K17" s="444">
        <v>51</v>
      </c>
      <c r="L17" s="444">
        <v>45</v>
      </c>
      <c r="M17" s="474">
        <v>47</v>
      </c>
      <c r="N17" s="444">
        <v>44</v>
      </c>
      <c r="O17" s="444">
        <v>37</v>
      </c>
      <c r="P17" s="444">
        <v>39</v>
      </c>
      <c r="Q17" s="444">
        <v>45</v>
      </c>
      <c r="R17" s="474">
        <v>32</v>
      </c>
      <c r="S17" s="474">
        <v>43</v>
      </c>
      <c r="T17" s="474">
        <v>41</v>
      </c>
      <c r="U17" s="474">
        <v>43</v>
      </c>
      <c r="V17" s="474">
        <v>46</v>
      </c>
      <c r="W17" s="474">
        <v>41</v>
      </c>
      <c r="X17" s="471">
        <v>65</v>
      </c>
      <c r="Y17" s="471">
        <v>39</v>
      </c>
      <c r="Z17" s="471">
        <v>52</v>
      </c>
      <c r="AA17" s="471">
        <v>58</v>
      </c>
      <c r="AB17" s="471">
        <v>43</v>
      </c>
      <c r="AC17" s="475">
        <v>-6</v>
      </c>
      <c r="AD17" s="499">
        <v>12</v>
      </c>
      <c r="AE17" s="674">
        <v>-4</v>
      </c>
      <c r="AF17" s="444">
        <v>-10</v>
      </c>
      <c r="AG17" s="444">
        <v>-20</v>
      </c>
      <c r="AH17" s="444">
        <v>-21</v>
      </c>
      <c r="AI17" s="444">
        <v>-23</v>
      </c>
      <c r="AJ17" s="674">
        <v>-50</v>
      </c>
      <c r="AK17" s="674">
        <v>-56</v>
      </c>
      <c r="AL17" s="674">
        <v>-46</v>
      </c>
      <c r="AM17" s="674">
        <v>-52</v>
      </c>
      <c r="AN17" s="674">
        <v>-68</v>
      </c>
      <c r="AO17" s="674">
        <v>-62</v>
      </c>
      <c r="AP17" s="674">
        <v>-80</v>
      </c>
      <c r="AQ17" s="674">
        <v>-76</v>
      </c>
      <c r="AR17" s="674">
        <v>-88</v>
      </c>
      <c r="AS17" s="674">
        <v>-97</v>
      </c>
      <c r="AT17" s="674">
        <v>-87</v>
      </c>
      <c r="AU17" s="674">
        <v>-84</v>
      </c>
      <c r="AV17" s="674">
        <v>-66</v>
      </c>
      <c r="AW17" s="674">
        <v>-115</v>
      </c>
      <c r="AX17" s="674">
        <v>-73</v>
      </c>
      <c r="AY17" s="674">
        <v>-50</v>
      </c>
      <c r="AZ17" s="674">
        <v>-95</v>
      </c>
      <c r="BA17" s="674">
        <v>-55</v>
      </c>
      <c r="BB17" s="674">
        <v>-36</v>
      </c>
      <c r="BC17" s="674">
        <v>-47</v>
      </c>
    </row>
    <row r="18" spans="1:55" ht="12" customHeight="1" x14ac:dyDescent="0.2">
      <c r="A18" s="390" t="s">
        <v>232</v>
      </c>
      <c r="B18" s="468">
        <v>57</v>
      </c>
      <c r="C18" s="469">
        <v>65</v>
      </c>
      <c r="D18" s="470">
        <v>67</v>
      </c>
      <c r="E18" s="470">
        <v>47</v>
      </c>
      <c r="F18" s="471">
        <v>43</v>
      </c>
      <c r="G18" s="474">
        <v>33</v>
      </c>
      <c r="H18" s="474">
        <v>54</v>
      </c>
      <c r="I18" s="474">
        <v>52</v>
      </c>
      <c r="J18" s="474">
        <v>60</v>
      </c>
      <c r="K18" s="444">
        <v>42</v>
      </c>
      <c r="L18" s="444">
        <v>42</v>
      </c>
      <c r="M18" s="474">
        <v>50</v>
      </c>
      <c r="N18" s="444">
        <v>40</v>
      </c>
      <c r="O18" s="444">
        <v>63</v>
      </c>
      <c r="P18" s="444">
        <v>43</v>
      </c>
      <c r="Q18" s="444">
        <v>51</v>
      </c>
      <c r="R18" s="474">
        <v>54</v>
      </c>
      <c r="S18" s="474">
        <v>49</v>
      </c>
      <c r="T18" s="474">
        <v>38</v>
      </c>
      <c r="U18" s="474">
        <v>59</v>
      </c>
      <c r="V18" s="474">
        <v>56</v>
      </c>
      <c r="W18" s="474">
        <v>62</v>
      </c>
      <c r="X18" s="471">
        <v>52</v>
      </c>
      <c r="Y18" s="471">
        <v>52</v>
      </c>
      <c r="Z18" s="471">
        <v>71</v>
      </c>
      <c r="AA18" s="471">
        <v>78</v>
      </c>
      <c r="AB18" s="471">
        <v>68</v>
      </c>
      <c r="AC18" s="475">
        <v>23</v>
      </c>
      <c r="AD18" s="499">
        <v>32</v>
      </c>
      <c r="AE18" s="444">
        <v>30</v>
      </c>
      <c r="AF18" s="444">
        <v>6</v>
      </c>
      <c r="AG18" s="444">
        <v>-4</v>
      </c>
      <c r="AH18" s="444">
        <v>-8</v>
      </c>
      <c r="AI18" s="444">
        <v>17</v>
      </c>
      <c r="AJ18" s="674">
        <v>-13</v>
      </c>
      <c r="AK18" s="674">
        <v>10</v>
      </c>
      <c r="AL18" s="674">
        <v>-25</v>
      </c>
      <c r="AM18" s="674">
        <v>-16</v>
      </c>
      <c r="AN18" s="674">
        <v>-41</v>
      </c>
      <c r="AO18" s="674">
        <v>-39</v>
      </c>
      <c r="AP18" s="674">
        <v>-26</v>
      </c>
      <c r="AQ18" s="674">
        <v>-40</v>
      </c>
      <c r="AR18" s="674">
        <v>-41</v>
      </c>
      <c r="AS18" s="674">
        <v>-25</v>
      </c>
      <c r="AT18" s="674">
        <v>-53</v>
      </c>
      <c r="AU18" s="674">
        <v>-59</v>
      </c>
      <c r="AV18" s="674">
        <v>-42</v>
      </c>
      <c r="AW18" s="674">
        <v>-54</v>
      </c>
      <c r="AX18" s="674">
        <v>-42</v>
      </c>
      <c r="AY18" s="674">
        <v>-62</v>
      </c>
      <c r="AZ18" s="674">
        <v>-36</v>
      </c>
      <c r="BA18" s="674">
        <v>-27</v>
      </c>
      <c r="BB18" s="674">
        <v>-20</v>
      </c>
      <c r="BC18" s="674">
        <v>-19</v>
      </c>
    </row>
    <row r="19" spans="1:55" ht="12" customHeight="1" x14ac:dyDescent="0.2">
      <c r="A19" s="390" t="s">
        <v>233</v>
      </c>
      <c r="B19" s="468">
        <v>121</v>
      </c>
      <c r="C19" s="469">
        <v>103</v>
      </c>
      <c r="D19" s="470">
        <v>92</v>
      </c>
      <c r="E19" s="470">
        <v>107</v>
      </c>
      <c r="F19" s="471">
        <v>82</v>
      </c>
      <c r="G19" s="474">
        <v>70</v>
      </c>
      <c r="H19" s="474">
        <v>57</v>
      </c>
      <c r="I19" s="474">
        <v>71</v>
      </c>
      <c r="J19" s="474">
        <v>61</v>
      </c>
      <c r="K19" s="444">
        <v>60</v>
      </c>
      <c r="L19" s="444">
        <v>53</v>
      </c>
      <c r="M19" s="474">
        <v>50</v>
      </c>
      <c r="N19" s="444">
        <v>45</v>
      </c>
      <c r="O19" s="444">
        <v>44</v>
      </c>
      <c r="P19" s="444">
        <v>41</v>
      </c>
      <c r="Q19" s="444">
        <v>55</v>
      </c>
      <c r="R19" s="474">
        <v>44</v>
      </c>
      <c r="S19" s="474">
        <v>60</v>
      </c>
      <c r="T19" s="474">
        <v>55</v>
      </c>
      <c r="U19" s="474">
        <v>41</v>
      </c>
      <c r="V19" s="474">
        <v>45</v>
      </c>
      <c r="W19" s="474">
        <v>40</v>
      </c>
      <c r="X19" s="471">
        <v>27</v>
      </c>
      <c r="Y19" s="471">
        <v>37</v>
      </c>
      <c r="Z19" s="471">
        <v>40</v>
      </c>
      <c r="AA19" s="471">
        <v>49</v>
      </c>
      <c r="AB19" s="471">
        <v>38</v>
      </c>
      <c r="AC19" s="475">
        <v>29</v>
      </c>
      <c r="AD19" s="499">
        <v>18</v>
      </c>
      <c r="AE19" s="444">
        <v>16</v>
      </c>
      <c r="AF19" s="444">
        <v>24</v>
      </c>
      <c r="AG19" s="444">
        <v>10</v>
      </c>
      <c r="AH19" s="444">
        <v>-13</v>
      </c>
      <c r="AI19" s="444">
        <v>-29</v>
      </c>
      <c r="AJ19" s="674">
        <v>-21</v>
      </c>
      <c r="AK19" s="674">
        <v>-45</v>
      </c>
      <c r="AL19" s="674">
        <v>-77</v>
      </c>
      <c r="AM19" s="674">
        <v>-92</v>
      </c>
      <c r="AN19" s="674">
        <v>-97</v>
      </c>
      <c r="AO19" s="674">
        <v>-113</v>
      </c>
      <c r="AP19" s="674">
        <v>-132</v>
      </c>
      <c r="AQ19" s="674">
        <v>-135</v>
      </c>
      <c r="AR19" s="674">
        <v>-115</v>
      </c>
      <c r="AS19" s="674">
        <v>-152</v>
      </c>
      <c r="AT19" s="674">
        <v>-144</v>
      </c>
      <c r="AU19" s="674">
        <v>-169</v>
      </c>
      <c r="AV19" s="674">
        <v>-163</v>
      </c>
      <c r="AW19" s="674">
        <v>-157</v>
      </c>
      <c r="AX19" s="674">
        <v>-172</v>
      </c>
      <c r="AY19" s="674">
        <v>-164</v>
      </c>
      <c r="AZ19" s="674">
        <v>-145</v>
      </c>
      <c r="BA19" s="674">
        <v>-149</v>
      </c>
      <c r="BB19" s="674">
        <v>-125</v>
      </c>
      <c r="BC19" s="674">
        <v>-138</v>
      </c>
    </row>
    <row r="20" spans="1:55" ht="12" customHeight="1" x14ac:dyDescent="0.2">
      <c r="A20" s="390" t="s">
        <v>234</v>
      </c>
      <c r="B20" s="478" t="s">
        <v>88</v>
      </c>
      <c r="C20" s="478" t="s">
        <v>88</v>
      </c>
      <c r="D20" s="920" t="s">
        <v>88</v>
      </c>
      <c r="E20" s="478" t="s">
        <v>88</v>
      </c>
      <c r="F20" s="478" t="s">
        <v>88</v>
      </c>
      <c r="G20" s="478" t="s">
        <v>88</v>
      </c>
      <c r="H20" s="474">
        <v>13</v>
      </c>
      <c r="I20" s="474">
        <v>6</v>
      </c>
      <c r="J20" s="474">
        <v>7</v>
      </c>
      <c r="K20" s="444">
        <v>8</v>
      </c>
      <c r="L20" s="444">
        <v>15</v>
      </c>
      <c r="M20" s="474">
        <v>8</v>
      </c>
      <c r="N20" s="444">
        <v>12</v>
      </c>
      <c r="O20" s="444">
        <v>11</v>
      </c>
      <c r="P20" s="444">
        <v>7</v>
      </c>
      <c r="Q20" s="444">
        <v>20</v>
      </c>
      <c r="R20" s="474">
        <v>44</v>
      </c>
      <c r="S20" s="474">
        <v>51</v>
      </c>
      <c r="T20" s="474">
        <v>44</v>
      </c>
      <c r="U20" s="474">
        <v>59</v>
      </c>
      <c r="V20" s="474">
        <v>50</v>
      </c>
      <c r="W20" s="474">
        <v>61</v>
      </c>
      <c r="X20" s="471">
        <v>53</v>
      </c>
      <c r="Y20" s="471">
        <v>43</v>
      </c>
      <c r="Z20" s="471">
        <v>44</v>
      </c>
      <c r="AA20" s="471">
        <v>64</v>
      </c>
      <c r="AB20" s="471">
        <v>54</v>
      </c>
      <c r="AC20" s="478" t="s">
        <v>88</v>
      </c>
      <c r="AD20" s="521" t="s">
        <v>88</v>
      </c>
      <c r="AE20" s="919" t="s">
        <v>88</v>
      </c>
      <c r="AF20" s="478" t="s">
        <v>88</v>
      </c>
      <c r="AG20" s="501" t="s">
        <v>88</v>
      </c>
      <c r="AH20" s="501" t="s">
        <v>88</v>
      </c>
      <c r="AI20" s="444">
        <v>3</v>
      </c>
      <c r="AJ20" s="674">
        <v>-11</v>
      </c>
      <c r="AK20" s="475">
        <v>-7</v>
      </c>
      <c r="AL20" s="475">
        <v>-12</v>
      </c>
      <c r="AM20" s="475">
        <v>-9</v>
      </c>
      <c r="AN20" s="475">
        <v>-15</v>
      </c>
      <c r="AO20" s="475">
        <v>-3</v>
      </c>
      <c r="AP20" s="475">
        <v>-15</v>
      </c>
      <c r="AQ20" s="475">
        <v>-18</v>
      </c>
      <c r="AR20" s="475">
        <v>-7</v>
      </c>
      <c r="AS20" s="475">
        <v>14</v>
      </c>
      <c r="AT20" s="475">
        <v>12</v>
      </c>
      <c r="AU20" s="475">
        <v>-1</v>
      </c>
      <c r="AV20" s="475">
        <v>22</v>
      </c>
      <c r="AW20" s="469">
        <v>12</v>
      </c>
      <c r="AX20" s="469">
        <v>24</v>
      </c>
      <c r="AY20" s="469">
        <v>14</v>
      </c>
      <c r="AZ20" s="469">
        <v>2</v>
      </c>
      <c r="BA20" s="469">
        <v>-2</v>
      </c>
      <c r="BB20" s="469">
        <v>30</v>
      </c>
      <c r="BC20" s="674">
        <v>14</v>
      </c>
    </row>
    <row r="21" spans="1:55" ht="18" customHeight="1" x14ac:dyDescent="0.2">
      <c r="A21" s="390" t="s">
        <v>290</v>
      </c>
      <c r="B21" s="468">
        <v>550</v>
      </c>
      <c r="C21" s="469">
        <v>516</v>
      </c>
      <c r="D21" s="470">
        <v>495</v>
      </c>
      <c r="E21" s="470">
        <v>457</v>
      </c>
      <c r="F21" s="471">
        <v>423</v>
      </c>
      <c r="G21" s="471">
        <v>347</v>
      </c>
      <c r="H21" s="471">
        <v>359</v>
      </c>
      <c r="I21" s="471">
        <v>383</v>
      </c>
      <c r="J21" s="471">
        <v>403</v>
      </c>
      <c r="K21" s="470">
        <v>407</v>
      </c>
      <c r="L21" s="470">
        <v>410</v>
      </c>
      <c r="M21" s="471">
        <v>411</v>
      </c>
      <c r="N21" s="470">
        <v>381</v>
      </c>
      <c r="O21" s="470">
        <v>354</v>
      </c>
      <c r="P21" s="470">
        <v>390</v>
      </c>
      <c r="Q21" s="470">
        <v>388</v>
      </c>
      <c r="R21" s="471">
        <v>363</v>
      </c>
      <c r="S21" s="471">
        <v>372</v>
      </c>
      <c r="T21" s="471">
        <v>398</v>
      </c>
      <c r="U21" s="471">
        <v>394</v>
      </c>
      <c r="V21" s="471">
        <v>360</v>
      </c>
      <c r="W21" s="471">
        <v>368</v>
      </c>
      <c r="X21" s="471">
        <v>345</v>
      </c>
      <c r="Y21" s="471">
        <v>385</v>
      </c>
      <c r="Z21" s="471">
        <v>364</v>
      </c>
      <c r="AA21" s="471">
        <v>428</v>
      </c>
      <c r="AB21" s="471">
        <v>448</v>
      </c>
      <c r="AC21" s="485">
        <v>262</v>
      </c>
      <c r="AD21" s="471">
        <v>245</v>
      </c>
      <c r="AE21" s="444">
        <v>205</v>
      </c>
      <c r="AF21" s="444">
        <v>173</v>
      </c>
      <c r="AG21" s="444">
        <v>75</v>
      </c>
      <c r="AH21" s="444">
        <v>-46</v>
      </c>
      <c r="AI21" s="444">
        <v>-4</v>
      </c>
      <c r="AJ21" s="674">
        <v>-95</v>
      </c>
      <c r="AK21" s="674">
        <v>-121</v>
      </c>
      <c r="AL21" s="674">
        <v>-125</v>
      </c>
      <c r="AM21" s="674">
        <v>-180</v>
      </c>
      <c r="AN21" s="674">
        <v>-212</v>
      </c>
      <c r="AO21" s="674">
        <v>-258</v>
      </c>
      <c r="AP21" s="674">
        <v>-357</v>
      </c>
      <c r="AQ21" s="674">
        <v>-294</v>
      </c>
      <c r="AR21" s="674">
        <v>-343</v>
      </c>
      <c r="AS21" s="674">
        <v>-440</v>
      </c>
      <c r="AT21" s="674">
        <v>-380</v>
      </c>
      <c r="AU21" s="674">
        <v>-368</v>
      </c>
      <c r="AV21" s="674">
        <v>-396</v>
      </c>
      <c r="AW21" s="674">
        <v>-449</v>
      </c>
      <c r="AX21" s="674">
        <v>-438</v>
      </c>
      <c r="AY21" s="674">
        <v>-319</v>
      </c>
      <c r="AZ21" s="674">
        <v>-279</v>
      </c>
      <c r="BA21" s="674">
        <v>-248</v>
      </c>
      <c r="BB21" s="674">
        <v>-230</v>
      </c>
      <c r="BC21" s="674">
        <v>-62</v>
      </c>
    </row>
    <row r="22" spans="1:55" ht="18" customHeight="1" x14ac:dyDescent="0.2">
      <c r="A22" s="390" t="s">
        <v>235</v>
      </c>
      <c r="B22" s="468">
        <v>101</v>
      </c>
      <c r="C22" s="469">
        <v>102</v>
      </c>
      <c r="D22" s="470">
        <v>86</v>
      </c>
      <c r="E22" s="470">
        <v>67</v>
      </c>
      <c r="F22" s="471">
        <v>70</v>
      </c>
      <c r="G22" s="474">
        <v>63</v>
      </c>
      <c r="H22" s="474">
        <v>62</v>
      </c>
      <c r="I22" s="474">
        <v>67</v>
      </c>
      <c r="J22" s="474">
        <v>40</v>
      </c>
      <c r="K22" s="444">
        <v>84</v>
      </c>
      <c r="L22" s="444">
        <v>57</v>
      </c>
      <c r="M22" s="444">
        <v>80</v>
      </c>
      <c r="N22" s="444">
        <v>71</v>
      </c>
      <c r="O22" s="444">
        <v>56</v>
      </c>
      <c r="P22" s="444">
        <v>57</v>
      </c>
      <c r="Q22" s="444">
        <v>60</v>
      </c>
      <c r="R22" s="474">
        <v>52</v>
      </c>
      <c r="S22" s="474">
        <v>59</v>
      </c>
      <c r="T22" s="474">
        <v>82</v>
      </c>
      <c r="U22" s="474">
        <v>66</v>
      </c>
      <c r="V22" s="474">
        <v>61</v>
      </c>
      <c r="W22" s="474">
        <v>85</v>
      </c>
      <c r="X22" s="471">
        <v>65</v>
      </c>
      <c r="Y22" s="471">
        <v>55</v>
      </c>
      <c r="Z22" s="471">
        <v>66</v>
      </c>
      <c r="AA22" s="471">
        <v>56</v>
      </c>
      <c r="AB22" s="471">
        <v>66</v>
      </c>
      <c r="AC22" s="475">
        <v>41</v>
      </c>
      <c r="AD22" s="499">
        <v>39</v>
      </c>
      <c r="AE22" s="444">
        <v>26</v>
      </c>
      <c r="AF22" s="444">
        <v>15</v>
      </c>
      <c r="AG22" s="444">
        <v>-23</v>
      </c>
      <c r="AH22" s="444">
        <v>-29</v>
      </c>
      <c r="AI22" s="444">
        <v>-20</v>
      </c>
      <c r="AJ22" s="674">
        <v>-43</v>
      </c>
      <c r="AK22" s="674">
        <v>-98</v>
      </c>
      <c r="AL22" s="674">
        <v>-47</v>
      </c>
      <c r="AM22" s="674">
        <v>-98</v>
      </c>
      <c r="AN22" s="674">
        <v>-71</v>
      </c>
      <c r="AO22" s="674">
        <v>-94</v>
      </c>
      <c r="AP22" s="674">
        <v>-135</v>
      </c>
      <c r="AQ22" s="674">
        <v>-115</v>
      </c>
      <c r="AR22" s="674">
        <v>-134</v>
      </c>
      <c r="AS22" s="674">
        <v>-167</v>
      </c>
      <c r="AT22" s="674">
        <v>-159</v>
      </c>
      <c r="AU22" s="674">
        <v>-142</v>
      </c>
      <c r="AV22" s="674">
        <v>-171</v>
      </c>
      <c r="AW22" s="674">
        <v>-161</v>
      </c>
      <c r="AX22" s="674">
        <v>-146</v>
      </c>
      <c r="AY22" s="674">
        <v>-131</v>
      </c>
      <c r="AZ22" s="674">
        <v>-141</v>
      </c>
      <c r="BA22" s="674">
        <v>-114</v>
      </c>
      <c r="BB22" s="674">
        <v>-148</v>
      </c>
      <c r="BC22" s="674">
        <v>-73</v>
      </c>
    </row>
    <row r="23" spans="1:55" ht="12" customHeight="1" x14ac:dyDescent="0.2">
      <c r="A23" s="390" t="s">
        <v>236</v>
      </c>
      <c r="B23" s="468">
        <v>109</v>
      </c>
      <c r="C23" s="469">
        <v>121</v>
      </c>
      <c r="D23" s="470">
        <v>102</v>
      </c>
      <c r="E23" s="470">
        <v>100</v>
      </c>
      <c r="F23" s="471">
        <v>103</v>
      </c>
      <c r="G23" s="474">
        <v>71</v>
      </c>
      <c r="H23" s="474">
        <v>87</v>
      </c>
      <c r="I23" s="474">
        <v>101</v>
      </c>
      <c r="J23" s="474">
        <v>92</v>
      </c>
      <c r="K23" s="444">
        <v>77</v>
      </c>
      <c r="L23" s="444">
        <v>91</v>
      </c>
      <c r="M23" s="444">
        <v>81</v>
      </c>
      <c r="N23" s="444">
        <v>57</v>
      </c>
      <c r="O23" s="444">
        <v>65</v>
      </c>
      <c r="P23" s="444">
        <v>58</v>
      </c>
      <c r="Q23" s="444">
        <v>82</v>
      </c>
      <c r="R23" s="474">
        <v>88</v>
      </c>
      <c r="S23" s="474">
        <v>80</v>
      </c>
      <c r="T23" s="474">
        <v>67</v>
      </c>
      <c r="U23" s="474">
        <v>78</v>
      </c>
      <c r="V23" s="474">
        <v>77</v>
      </c>
      <c r="W23" s="474">
        <v>79</v>
      </c>
      <c r="X23" s="471">
        <v>64</v>
      </c>
      <c r="Y23" s="471">
        <v>75</v>
      </c>
      <c r="Z23" s="471">
        <v>78</v>
      </c>
      <c r="AA23" s="471">
        <v>99</v>
      </c>
      <c r="AB23" s="471">
        <v>113</v>
      </c>
      <c r="AC23" s="475">
        <v>47</v>
      </c>
      <c r="AD23" s="499">
        <v>60</v>
      </c>
      <c r="AE23" s="444">
        <v>38</v>
      </c>
      <c r="AF23" s="444">
        <v>45</v>
      </c>
      <c r="AG23" s="444">
        <v>32</v>
      </c>
      <c r="AH23" s="444">
        <v>-14</v>
      </c>
      <c r="AI23" s="444">
        <v>0</v>
      </c>
      <c r="AJ23" s="674">
        <v>-17</v>
      </c>
      <c r="AK23" s="674">
        <v>-11</v>
      </c>
      <c r="AL23" s="674">
        <v>-37</v>
      </c>
      <c r="AM23" s="674">
        <v>-21</v>
      </c>
      <c r="AN23" s="674">
        <v>-61</v>
      </c>
      <c r="AO23" s="674">
        <v>-86</v>
      </c>
      <c r="AP23" s="674">
        <v>-117</v>
      </c>
      <c r="AQ23" s="674">
        <v>-111</v>
      </c>
      <c r="AR23" s="674">
        <v>-76</v>
      </c>
      <c r="AS23" s="674">
        <v>-101</v>
      </c>
      <c r="AT23" s="674">
        <v>-58</v>
      </c>
      <c r="AU23" s="674">
        <v>-102</v>
      </c>
      <c r="AV23" s="674">
        <v>-93</v>
      </c>
      <c r="AW23" s="674">
        <v>-97</v>
      </c>
      <c r="AX23" s="674">
        <v>-102</v>
      </c>
      <c r="AY23" s="674">
        <v>-87</v>
      </c>
      <c r="AZ23" s="674">
        <v>-88</v>
      </c>
      <c r="BA23" s="674">
        <v>-87</v>
      </c>
      <c r="BB23" s="674">
        <v>-66</v>
      </c>
      <c r="BC23" s="674">
        <v>-16</v>
      </c>
    </row>
    <row r="24" spans="1:55" ht="12" customHeight="1" x14ac:dyDescent="0.2">
      <c r="A24" s="390" t="s">
        <v>237</v>
      </c>
      <c r="B24" s="468">
        <v>80</v>
      </c>
      <c r="C24" s="469">
        <v>68</v>
      </c>
      <c r="D24" s="470">
        <v>69</v>
      </c>
      <c r="E24" s="470">
        <v>49</v>
      </c>
      <c r="F24" s="471">
        <v>69</v>
      </c>
      <c r="G24" s="474">
        <v>50</v>
      </c>
      <c r="H24" s="474">
        <v>39</v>
      </c>
      <c r="I24" s="474">
        <v>50</v>
      </c>
      <c r="J24" s="474">
        <v>52</v>
      </c>
      <c r="K24" s="444">
        <v>30</v>
      </c>
      <c r="L24" s="444">
        <v>37</v>
      </c>
      <c r="M24" s="444">
        <v>49</v>
      </c>
      <c r="N24" s="444">
        <v>50</v>
      </c>
      <c r="O24" s="444">
        <v>37</v>
      </c>
      <c r="P24" s="444">
        <v>52</v>
      </c>
      <c r="Q24" s="444">
        <v>43</v>
      </c>
      <c r="R24" s="474">
        <v>31</v>
      </c>
      <c r="S24" s="474">
        <v>29</v>
      </c>
      <c r="T24" s="474">
        <v>42</v>
      </c>
      <c r="U24" s="474">
        <v>44</v>
      </c>
      <c r="V24" s="474">
        <v>30</v>
      </c>
      <c r="W24" s="474">
        <v>31</v>
      </c>
      <c r="X24" s="471">
        <v>38</v>
      </c>
      <c r="Y24" s="471">
        <v>34</v>
      </c>
      <c r="Z24" s="471">
        <v>38</v>
      </c>
      <c r="AA24" s="471">
        <v>46</v>
      </c>
      <c r="AB24" s="471">
        <v>47</v>
      </c>
      <c r="AC24" s="475">
        <v>44</v>
      </c>
      <c r="AD24" s="499">
        <v>41</v>
      </c>
      <c r="AE24" s="444">
        <v>31</v>
      </c>
      <c r="AF24" s="444">
        <v>16</v>
      </c>
      <c r="AG24" s="444">
        <v>39</v>
      </c>
      <c r="AH24" s="444">
        <v>11</v>
      </c>
      <c r="AI24" s="444">
        <v>8</v>
      </c>
      <c r="AJ24" s="522">
        <v>0</v>
      </c>
      <c r="AK24" s="475">
        <v>11</v>
      </c>
      <c r="AL24" s="475">
        <v>-16</v>
      </c>
      <c r="AM24" s="475">
        <v>-19</v>
      </c>
      <c r="AN24" s="475">
        <v>-9</v>
      </c>
      <c r="AO24" s="475">
        <v>-34</v>
      </c>
      <c r="AP24" s="475">
        <v>-30</v>
      </c>
      <c r="AQ24" s="475">
        <v>-22</v>
      </c>
      <c r="AR24" s="475">
        <v>-28</v>
      </c>
      <c r="AS24" s="674">
        <v>-34</v>
      </c>
      <c r="AT24" s="674">
        <v>-38</v>
      </c>
      <c r="AU24" s="674">
        <v>-19</v>
      </c>
      <c r="AV24" s="674">
        <v>-17</v>
      </c>
      <c r="AW24" s="674">
        <v>-55</v>
      </c>
      <c r="AX24" s="674">
        <v>-30</v>
      </c>
      <c r="AY24" s="674">
        <v>-19</v>
      </c>
      <c r="AZ24" s="674">
        <v>-23</v>
      </c>
      <c r="BA24" s="674">
        <v>-19</v>
      </c>
      <c r="BB24" s="674">
        <v>1</v>
      </c>
      <c r="BC24" s="674">
        <v>0</v>
      </c>
    </row>
    <row r="25" spans="1:55" ht="12" customHeight="1" x14ac:dyDescent="0.2">
      <c r="A25" s="390" t="s">
        <v>238</v>
      </c>
      <c r="B25" s="468">
        <v>134</v>
      </c>
      <c r="C25" s="469">
        <v>120</v>
      </c>
      <c r="D25" s="470">
        <v>138</v>
      </c>
      <c r="E25" s="470">
        <v>125</v>
      </c>
      <c r="F25" s="471">
        <v>100</v>
      </c>
      <c r="G25" s="474">
        <v>91</v>
      </c>
      <c r="H25" s="474">
        <v>96</v>
      </c>
      <c r="I25" s="474">
        <v>73</v>
      </c>
      <c r="J25" s="474">
        <v>101</v>
      </c>
      <c r="K25" s="444">
        <v>84</v>
      </c>
      <c r="L25" s="444">
        <v>88</v>
      </c>
      <c r="M25" s="444">
        <v>72</v>
      </c>
      <c r="N25" s="444">
        <v>81</v>
      </c>
      <c r="O25" s="444">
        <v>81</v>
      </c>
      <c r="P25" s="444">
        <v>89</v>
      </c>
      <c r="Q25" s="444">
        <v>78</v>
      </c>
      <c r="R25" s="474">
        <v>56</v>
      </c>
      <c r="S25" s="474">
        <v>78</v>
      </c>
      <c r="T25" s="474">
        <v>81</v>
      </c>
      <c r="U25" s="474">
        <v>74</v>
      </c>
      <c r="V25" s="474">
        <v>76</v>
      </c>
      <c r="W25" s="474">
        <v>56</v>
      </c>
      <c r="X25" s="471">
        <v>85</v>
      </c>
      <c r="Y25" s="471">
        <v>90</v>
      </c>
      <c r="Z25" s="471">
        <v>76</v>
      </c>
      <c r="AA25" s="471">
        <v>74</v>
      </c>
      <c r="AB25" s="471">
        <v>77</v>
      </c>
      <c r="AC25" s="475">
        <v>75</v>
      </c>
      <c r="AD25" s="499">
        <v>73</v>
      </c>
      <c r="AE25" s="444">
        <v>75</v>
      </c>
      <c r="AF25" s="444">
        <v>53</v>
      </c>
      <c r="AG25" s="444">
        <v>40</v>
      </c>
      <c r="AH25" s="444">
        <v>8</v>
      </c>
      <c r="AI25" s="444">
        <v>20</v>
      </c>
      <c r="AJ25" s="674">
        <v>-21</v>
      </c>
      <c r="AK25" s="674">
        <v>-1</v>
      </c>
      <c r="AL25" s="674">
        <v>-26</v>
      </c>
      <c r="AM25" s="674">
        <v>-40</v>
      </c>
      <c r="AN25" s="674">
        <v>-48</v>
      </c>
      <c r="AO25" s="674">
        <v>-25</v>
      </c>
      <c r="AP25" s="674">
        <v>-42</v>
      </c>
      <c r="AQ25" s="674">
        <v>-15</v>
      </c>
      <c r="AR25" s="674">
        <v>-47</v>
      </c>
      <c r="AS25" s="674">
        <v>-97</v>
      </c>
      <c r="AT25" s="674">
        <v>-62</v>
      </c>
      <c r="AU25" s="674">
        <v>-39</v>
      </c>
      <c r="AV25" s="674">
        <v>-46</v>
      </c>
      <c r="AW25" s="674">
        <v>-44</v>
      </c>
      <c r="AX25" s="674">
        <v>-67</v>
      </c>
      <c r="AY25" s="674">
        <v>-10</v>
      </c>
      <c r="AZ25" s="674">
        <v>-2</v>
      </c>
      <c r="BA25" s="674">
        <v>-18</v>
      </c>
      <c r="BB25" s="674">
        <v>-20</v>
      </c>
      <c r="BC25" s="674">
        <v>-3</v>
      </c>
    </row>
    <row r="26" spans="1:55" ht="12" customHeight="1" x14ac:dyDescent="0.2">
      <c r="A26" s="390" t="s">
        <v>239</v>
      </c>
      <c r="B26" s="468">
        <v>126</v>
      </c>
      <c r="C26" s="469">
        <v>105</v>
      </c>
      <c r="D26" s="470">
        <v>100</v>
      </c>
      <c r="E26" s="470">
        <v>116</v>
      </c>
      <c r="F26" s="471">
        <v>81</v>
      </c>
      <c r="G26" s="474">
        <v>72</v>
      </c>
      <c r="H26" s="474">
        <v>75</v>
      </c>
      <c r="I26" s="474">
        <v>92</v>
      </c>
      <c r="J26" s="474">
        <v>118</v>
      </c>
      <c r="K26" s="444">
        <v>132</v>
      </c>
      <c r="L26" s="444">
        <v>137</v>
      </c>
      <c r="M26" s="444">
        <v>129</v>
      </c>
      <c r="N26" s="444">
        <v>122</v>
      </c>
      <c r="O26" s="444">
        <v>115</v>
      </c>
      <c r="P26" s="444">
        <v>134</v>
      </c>
      <c r="Q26" s="444">
        <v>125</v>
      </c>
      <c r="R26" s="474">
        <v>136</v>
      </c>
      <c r="S26" s="474">
        <v>126</v>
      </c>
      <c r="T26" s="474">
        <v>126</v>
      </c>
      <c r="U26" s="474">
        <v>132</v>
      </c>
      <c r="V26" s="474">
        <v>116</v>
      </c>
      <c r="W26" s="474">
        <v>117</v>
      </c>
      <c r="X26" s="471">
        <v>93</v>
      </c>
      <c r="Y26" s="471">
        <v>131</v>
      </c>
      <c r="Z26" s="471">
        <v>106</v>
      </c>
      <c r="AA26" s="471">
        <v>153</v>
      </c>
      <c r="AB26" s="471">
        <v>145</v>
      </c>
      <c r="AC26" s="475">
        <v>55</v>
      </c>
      <c r="AD26" s="499">
        <v>32</v>
      </c>
      <c r="AE26" s="444">
        <v>35</v>
      </c>
      <c r="AF26" s="444">
        <v>44</v>
      </c>
      <c r="AG26" s="444">
        <v>-13</v>
      </c>
      <c r="AH26" s="444">
        <v>-22</v>
      </c>
      <c r="AI26" s="444">
        <v>-12</v>
      </c>
      <c r="AJ26" s="674">
        <v>-14</v>
      </c>
      <c r="AK26" s="674">
        <v>-22</v>
      </c>
      <c r="AL26" s="674">
        <v>1</v>
      </c>
      <c r="AM26" s="674">
        <v>-2</v>
      </c>
      <c r="AN26" s="674">
        <v>-23</v>
      </c>
      <c r="AO26" s="674">
        <v>-19</v>
      </c>
      <c r="AP26" s="674">
        <v>-33</v>
      </c>
      <c r="AQ26" s="674">
        <v>-31</v>
      </c>
      <c r="AR26" s="674">
        <v>-58</v>
      </c>
      <c r="AS26" s="674">
        <v>-41</v>
      </c>
      <c r="AT26" s="674">
        <v>-63</v>
      </c>
      <c r="AU26" s="674">
        <v>-66</v>
      </c>
      <c r="AV26" s="674">
        <v>-69</v>
      </c>
      <c r="AW26" s="674">
        <v>-92</v>
      </c>
      <c r="AX26" s="674">
        <v>-93</v>
      </c>
      <c r="AY26" s="674">
        <v>-72</v>
      </c>
      <c r="AZ26" s="674">
        <v>-25</v>
      </c>
      <c r="BA26" s="674">
        <v>-10</v>
      </c>
      <c r="BB26" s="674">
        <v>3</v>
      </c>
      <c r="BC26" s="674">
        <v>30</v>
      </c>
    </row>
    <row r="27" spans="1:55" ht="18" customHeight="1" x14ac:dyDescent="0.2">
      <c r="A27" s="482" t="s">
        <v>312</v>
      </c>
      <c r="B27" s="468"/>
      <c r="C27" s="469"/>
      <c r="D27" s="470">
        <v>196</v>
      </c>
      <c r="E27" s="470"/>
      <c r="F27" s="471"/>
      <c r="G27" s="474"/>
      <c r="H27" s="474"/>
      <c r="I27" s="474">
        <v>264</v>
      </c>
      <c r="J27" s="474" t="e">
        <v>#REF!</v>
      </c>
      <c r="K27" s="474" t="e">
        <v>#REF!</v>
      </c>
      <c r="L27" s="474" t="e">
        <v>#REF!</v>
      </c>
      <c r="M27" s="474">
        <v>269</v>
      </c>
      <c r="N27" s="474" t="e">
        <v>#REF!</v>
      </c>
      <c r="O27" s="474" t="e">
        <v>#REF!</v>
      </c>
      <c r="P27" s="474">
        <v>264</v>
      </c>
      <c r="Q27" s="474">
        <v>300</v>
      </c>
      <c r="R27" s="474">
        <v>246</v>
      </c>
      <c r="S27" s="474">
        <v>246</v>
      </c>
      <c r="T27" s="474">
        <v>265</v>
      </c>
      <c r="U27" s="474">
        <v>289</v>
      </c>
      <c r="V27" s="474">
        <v>282</v>
      </c>
      <c r="W27" s="474">
        <v>329</v>
      </c>
      <c r="X27" s="471">
        <v>325</v>
      </c>
      <c r="Y27" s="471">
        <v>360</v>
      </c>
      <c r="Z27" s="471">
        <v>366</v>
      </c>
      <c r="AA27" s="471">
        <v>443</v>
      </c>
      <c r="AB27" s="471">
        <v>425</v>
      </c>
      <c r="AC27" s="475"/>
      <c r="AD27" s="499"/>
      <c r="AE27" s="444">
        <v>128</v>
      </c>
      <c r="AF27" s="444" t="e">
        <v>#REF!</v>
      </c>
      <c r="AG27" s="444" t="e">
        <v>#REF!</v>
      </c>
      <c r="AH27" s="444" t="e">
        <v>#REF!</v>
      </c>
      <c r="AI27" s="444" t="e">
        <v>#REF!</v>
      </c>
      <c r="AJ27" s="475">
        <v>44</v>
      </c>
      <c r="AK27" s="475" t="e">
        <v>#REF!</v>
      </c>
      <c r="AL27" s="475" t="e">
        <v>#REF!</v>
      </c>
      <c r="AM27" s="475" t="e">
        <v>#REF!</v>
      </c>
      <c r="AN27" s="475">
        <v>4</v>
      </c>
      <c r="AO27" s="475" t="e">
        <v>#REF!</v>
      </c>
      <c r="AP27" s="475">
        <v>-8</v>
      </c>
      <c r="AQ27" s="475">
        <v>8</v>
      </c>
      <c r="AR27" s="475">
        <v>67</v>
      </c>
      <c r="AS27" s="674">
        <v>-25</v>
      </c>
      <c r="AT27" s="475">
        <v>-27</v>
      </c>
      <c r="AU27" s="475">
        <v>-7</v>
      </c>
      <c r="AV27" s="475">
        <v>30</v>
      </c>
      <c r="AW27" s="469">
        <v>-5</v>
      </c>
      <c r="AX27" s="469">
        <v>42</v>
      </c>
      <c r="AY27" s="469">
        <v>68</v>
      </c>
      <c r="AZ27" s="469">
        <v>128</v>
      </c>
      <c r="BA27" s="469">
        <v>146</v>
      </c>
      <c r="BB27" s="469">
        <v>238</v>
      </c>
      <c r="BC27" s="469">
        <v>255</v>
      </c>
    </row>
    <row r="28" spans="1:55" ht="18" customHeight="1" x14ac:dyDescent="0.2">
      <c r="A28" s="390" t="s">
        <v>424</v>
      </c>
      <c r="B28" s="468">
        <v>105</v>
      </c>
      <c r="C28" s="469">
        <v>114</v>
      </c>
      <c r="D28" s="470">
        <v>120</v>
      </c>
      <c r="E28" s="470">
        <v>120</v>
      </c>
      <c r="F28" s="471">
        <v>125</v>
      </c>
      <c r="G28" s="474">
        <v>105</v>
      </c>
      <c r="H28" s="474">
        <v>92</v>
      </c>
      <c r="I28" s="474">
        <v>129</v>
      </c>
      <c r="J28" s="474">
        <v>115</v>
      </c>
      <c r="K28" s="444">
        <v>129</v>
      </c>
      <c r="L28" s="444">
        <v>112</v>
      </c>
      <c r="M28" s="474">
        <v>129</v>
      </c>
      <c r="N28" s="444">
        <v>134</v>
      </c>
      <c r="O28" s="444">
        <v>133</v>
      </c>
      <c r="P28" s="444">
        <v>141</v>
      </c>
      <c r="Q28" s="444">
        <v>161</v>
      </c>
      <c r="R28" s="474">
        <v>102</v>
      </c>
      <c r="S28" s="474">
        <v>129</v>
      </c>
      <c r="T28" s="474">
        <v>137</v>
      </c>
      <c r="U28" s="474">
        <v>156</v>
      </c>
      <c r="V28" s="474">
        <v>148</v>
      </c>
      <c r="W28" s="474">
        <v>173</v>
      </c>
      <c r="X28" s="471">
        <v>178</v>
      </c>
      <c r="Y28" s="471">
        <v>197</v>
      </c>
      <c r="Z28" s="471">
        <v>219</v>
      </c>
      <c r="AA28" s="471">
        <v>250</v>
      </c>
      <c r="AB28" s="471">
        <v>241</v>
      </c>
      <c r="AC28" s="475">
        <v>59</v>
      </c>
      <c r="AD28" s="499">
        <v>66</v>
      </c>
      <c r="AE28" s="444">
        <v>71</v>
      </c>
      <c r="AF28" s="444">
        <v>62</v>
      </c>
      <c r="AG28" s="444">
        <v>43</v>
      </c>
      <c r="AH28" s="444">
        <v>17</v>
      </c>
      <c r="AI28" s="444">
        <v>8</v>
      </c>
      <c r="AJ28" s="475">
        <v>27</v>
      </c>
      <c r="AK28" s="475">
        <v>25</v>
      </c>
      <c r="AL28" s="475">
        <v>-7</v>
      </c>
      <c r="AM28" s="475">
        <v>-14</v>
      </c>
      <c r="AN28" s="475">
        <v>-5</v>
      </c>
      <c r="AO28" s="475">
        <v>-4</v>
      </c>
      <c r="AP28" s="475">
        <v>-19</v>
      </c>
      <c r="AQ28" s="475">
        <v>11</v>
      </c>
      <c r="AR28" s="475">
        <v>42</v>
      </c>
      <c r="AS28" s="674">
        <v>-26</v>
      </c>
      <c r="AT28" s="475">
        <v>-17</v>
      </c>
      <c r="AU28" s="475">
        <v>7</v>
      </c>
      <c r="AV28" s="475">
        <v>22</v>
      </c>
      <c r="AW28" s="469">
        <v>15</v>
      </c>
      <c r="AX28" s="469">
        <v>42</v>
      </c>
      <c r="AY28" s="469">
        <v>35</v>
      </c>
      <c r="AZ28" s="469">
        <v>75</v>
      </c>
      <c r="BA28" s="469">
        <v>106</v>
      </c>
      <c r="BB28" s="469">
        <v>151</v>
      </c>
      <c r="BC28" s="469">
        <v>144</v>
      </c>
    </row>
    <row r="29" spans="1:55" ht="12" customHeight="1" x14ac:dyDescent="0.2">
      <c r="A29" s="390" t="s">
        <v>240</v>
      </c>
      <c r="B29" s="468">
        <v>59</v>
      </c>
      <c r="C29" s="469">
        <v>84</v>
      </c>
      <c r="D29" s="470">
        <v>76</v>
      </c>
      <c r="E29" s="470">
        <v>62</v>
      </c>
      <c r="F29" s="471">
        <v>52</v>
      </c>
      <c r="G29" s="474">
        <v>52</v>
      </c>
      <c r="H29" s="474">
        <v>55</v>
      </c>
      <c r="I29" s="474">
        <v>44</v>
      </c>
      <c r="J29" s="474">
        <v>51</v>
      </c>
      <c r="K29" s="444">
        <v>49</v>
      </c>
      <c r="L29" s="444">
        <v>48</v>
      </c>
      <c r="M29" s="474">
        <v>44</v>
      </c>
      <c r="N29" s="444">
        <v>37</v>
      </c>
      <c r="O29" s="444">
        <v>56</v>
      </c>
      <c r="P29" s="444">
        <v>46</v>
      </c>
      <c r="Q29" s="444">
        <v>59</v>
      </c>
      <c r="R29" s="474">
        <v>43</v>
      </c>
      <c r="S29" s="474">
        <v>34</v>
      </c>
      <c r="T29" s="474">
        <v>44</v>
      </c>
      <c r="U29" s="474">
        <v>38</v>
      </c>
      <c r="V29" s="474">
        <v>52</v>
      </c>
      <c r="W29" s="474">
        <v>57</v>
      </c>
      <c r="X29" s="471">
        <v>44</v>
      </c>
      <c r="Y29" s="471">
        <v>56</v>
      </c>
      <c r="Z29" s="471">
        <v>47</v>
      </c>
      <c r="AA29" s="471">
        <v>68</v>
      </c>
      <c r="AB29" s="471">
        <v>60</v>
      </c>
      <c r="AC29" s="475">
        <v>37</v>
      </c>
      <c r="AD29" s="499">
        <v>55</v>
      </c>
      <c r="AE29" s="444">
        <v>57</v>
      </c>
      <c r="AF29" s="444">
        <v>39</v>
      </c>
      <c r="AG29" s="444">
        <v>20</v>
      </c>
      <c r="AH29" s="444">
        <v>23</v>
      </c>
      <c r="AI29" s="444">
        <v>19</v>
      </c>
      <c r="AJ29" s="475">
        <v>6</v>
      </c>
      <c r="AK29" s="475">
        <v>6</v>
      </c>
      <c r="AL29" s="475">
        <v>-2</v>
      </c>
      <c r="AM29" s="475">
        <v>3</v>
      </c>
      <c r="AN29" s="475">
        <v>-3</v>
      </c>
      <c r="AO29" s="475">
        <v>-11</v>
      </c>
      <c r="AP29" s="475">
        <v>12</v>
      </c>
      <c r="AQ29" s="475">
        <v>-1</v>
      </c>
      <c r="AR29" s="475">
        <v>13</v>
      </c>
      <c r="AS29" s="674">
        <v>-13</v>
      </c>
      <c r="AT29" s="475">
        <v>-5</v>
      </c>
      <c r="AU29" s="475">
        <v>-13</v>
      </c>
      <c r="AV29" s="475">
        <v>-9</v>
      </c>
      <c r="AW29" s="469">
        <v>0</v>
      </c>
      <c r="AX29" s="469">
        <v>-4</v>
      </c>
      <c r="AY29" s="469">
        <v>8</v>
      </c>
      <c r="AZ29" s="469">
        <v>20</v>
      </c>
      <c r="BA29" s="469">
        <v>-1</v>
      </c>
      <c r="BB29" s="469">
        <v>31</v>
      </c>
      <c r="BC29" s="674">
        <v>32</v>
      </c>
    </row>
    <row r="30" spans="1:55" ht="12" customHeight="1" x14ac:dyDescent="0.2">
      <c r="A30" s="390" t="s">
        <v>241</v>
      </c>
      <c r="B30" s="478" t="s">
        <v>88</v>
      </c>
      <c r="C30" s="478" t="s">
        <v>88</v>
      </c>
      <c r="D30" s="920" t="s">
        <v>88</v>
      </c>
      <c r="E30" s="478" t="s">
        <v>88</v>
      </c>
      <c r="F30" s="478" t="s">
        <v>88</v>
      </c>
      <c r="G30" s="478" t="s">
        <v>88</v>
      </c>
      <c r="H30" s="471">
        <v>43</v>
      </c>
      <c r="I30" s="471">
        <v>39</v>
      </c>
      <c r="J30" s="471">
        <v>39</v>
      </c>
      <c r="K30" s="470">
        <v>45</v>
      </c>
      <c r="L30" s="470">
        <v>34</v>
      </c>
      <c r="M30" s="471">
        <v>36</v>
      </c>
      <c r="N30" s="470">
        <v>41</v>
      </c>
      <c r="O30" s="470">
        <v>32</v>
      </c>
      <c r="P30" s="470">
        <v>37</v>
      </c>
      <c r="Q30" s="470">
        <v>39</v>
      </c>
      <c r="R30" s="471">
        <v>42</v>
      </c>
      <c r="S30" s="471">
        <v>41</v>
      </c>
      <c r="T30" s="471">
        <v>41</v>
      </c>
      <c r="U30" s="471">
        <v>42</v>
      </c>
      <c r="V30" s="471">
        <v>36</v>
      </c>
      <c r="W30" s="471">
        <v>38</v>
      </c>
      <c r="X30" s="471">
        <v>49</v>
      </c>
      <c r="Y30" s="471">
        <v>48</v>
      </c>
      <c r="Z30" s="471">
        <v>52</v>
      </c>
      <c r="AA30" s="471">
        <v>64</v>
      </c>
      <c r="AB30" s="471">
        <v>57</v>
      </c>
      <c r="AC30" s="478" t="s">
        <v>88</v>
      </c>
      <c r="AD30" s="521" t="s">
        <v>88</v>
      </c>
      <c r="AE30" s="919" t="s">
        <v>88</v>
      </c>
      <c r="AF30" s="478" t="s">
        <v>88</v>
      </c>
      <c r="AG30" s="501" t="s">
        <v>88</v>
      </c>
      <c r="AH30" s="501" t="s">
        <v>88</v>
      </c>
      <c r="AI30" s="444">
        <v>11</v>
      </c>
      <c r="AJ30" s="674">
        <v>-5</v>
      </c>
      <c r="AK30" s="475">
        <v>-8</v>
      </c>
      <c r="AL30" s="475">
        <v>6</v>
      </c>
      <c r="AM30" s="475">
        <v>-11</v>
      </c>
      <c r="AN30" s="475">
        <v>-7</v>
      </c>
      <c r="AO30" s="475">
        <v>-10</v>
      </c>
      <c r="AP30" s="475">
        <v>-2</v>
      </c>
      <c r="AQ30" s="475">
        <v>-6</v>
      </c>
      <c r="AR30" s="475">
        <v>-2</v>
      </c>
      <c r="AS30" s="674">
        <v>-4</v>
      </c>
      <c r="AT30" s="475">
        <v>-11</v>
      </c>
      <c r="AU30" s="475">
        <v>-1</v>
      </c>
      <c r="AV30" s="475">
        <v>-6</v>
      </c>
      <c r="AW30" s="469">
        <v>-19</v>
      </c>
      <c r="AX30" s="469">
        <v>-17</v>
      </c>
      <c r="AY30" s="469">
        <v>8</v>
      </c>
      <c r="AZ30" s="469">
        <v>9</v>
      </c>
      <c r="BA30" s="469">
        <v>18</v>
      </c>
      <c r="BB30" s="469">
        <v>27</v>
      </c>
      <c r="BC30" s="469">
        <v>36</v>
      </c>
    </row>
    <row r="31" spans="1:55" ht="12" customHeight="1" x14ac:dyDescent="0.2">
      <c r="A31" s="390" t="s">
        <v>242</v>
      </c>
      <c r="B31" s="478" t="s">
        <v>88</v>
      </c>
      <c r="C31" s="478" t="s">
        <v>88</v>
      </c>
      <c r="D31" s="920" t="s">
        <v>88</v>
      </c>
      <c r="E31" s="478" t="s">
        <v>88</v>
      </c>
      <c r="F31" s="478" t="s">
        <v>88</v>
      </c>
      <c r="G31" s="478" t="s">
        <v>88</v>
      </c>
      <c r="H31" s="471">
        <v>35</v>
      </c>
      <c r="I31" s="471">
        <v>52</v>
      </c>
      <c r="J31" s="471">
        <v>41</v>
      </c>
      <c r="K31" s="470">
        <v>56</v>
      </c>
      <c r="L31" s="470">
        <v>50</v>
      </c>
      <c r="M31" s="471">
        <v>60</v>
      </c>
      <c r="N31" s="470">
        <v>54</v>
      </c>
      <c r="O31" s="470">
        <v>55</v>
      </c>
      <c r="P31" s="470">
        <v>40</v>
      </c>
      <c r="Q31" s="470">
        <v>41</v>
      </c>
      <c r="R31" s="471">
        <v>59</v>
      </c>
      <c r="S31" s="471">
        <v>42</v>
      </c>
      <c r="T31" s="471">
        <v>43</v>
      </c>
      <c r="U31" s="471">
        <v>53</v>
      </c>
      <c r="V31" s="471">
        <v>46</v>
      </c>
      <c r="W31" s="471">
        <v>61</v>
      </c>
      <c r="X31" s="471">
        <v>54</v>
      </c>
      <c r="Y31" s="471">
        <v>59</v>
      </c>
      <c r="Z31" s="471">
        <v>48</v>
      </c>
      <c r="AA31" s="471">
        <v>61</v>
      </c>
      <c r="AB31" s="471">
        <v>67</v>
      </c>
      <c r="AC31" s="478" t="s">
        <v>88</v>
      </c>
      <c r="AD31" s="521" t="s">
        <v>88</v>
      </c>
      <c r="AE31" s="919" t="s">
        <v>88</v>
      </c>
      <c r="AF31" s="478" t="s">
        <v>88</v>
      </c>
      <c r="AG31" s="501" t="s">
        <v>88</v>
      </c>
      <c r="AH31" s="501" t="s">
        <v>88</v>
      </c>
      <c r="AI31" s="444">
        <v>1</v>
      </c>
      <c r="AJ31" s="475">
        <v>16</v>
      </c>
      <c r="AK31" s="444">
        <v>11</v>
      </c>
      <c r="AL31" s="444">
        <v>15</v>
      </c>
      <c r="AM31" s="444">
        <v>18</v>
      </c>
      <c r="AN31" s="444">
        <v>19</v>
      </c>
      <c r="AO31" s="444">
        <v>16</v>
      </c>
      <c r="AP31" s="444">
        <v>18</v>
      </c>
      <c r="AQ31" s="475">
        <v>4</v>
      </c>
      <c r="AR31" s="444">
        <v>14</v>
      </c>
      <c r="AS31" s="475">
        <v>18</v>
      </c>
      <c r="AT31" s="475">
        <v>6</v>
      </c>
      <c r="AU31" s="475">
        <v>0</v>
      </c>
      <c r="AV31" s="475">
        <v>23</v>
      </c>
      <c r="AW31" s="469">
        <v>-1</v>
      </c>
      <c r="AX31" s="469">
        <v>21</v>
      </c>
      <c r="AY31" s="469">
        <v>17</v>
      </c>
      <c r="AZ31" s="469">
        <v>24</v>
      </c>
      <c r="BA31" s="469">
        <v>23</v>
      </c>
      <c r="BB31" s="469">
        <v>29</v>
      </c>
      <c r="BC31" s="469">
        <v>43</v>
      </c>
    </row>
    <row r="32" spans="1:55" ht="18" customHeight="1" x14ac:dyDescent="0.2">
      <c r="A32" s="482" t="s">
        <v>313</v>
      </c>
      <c r="B32" s="478"/>
      <c r="C32" s="478"/>
      <c r="D32" s="470">
        <v>225</v>
      </c>
      <c r="E32" s="470"/>
      <c r="F32" s="471"/>
      <c r="G32" s="471"/>
      <c r="H32" s="471"/>
      <c r="I32" s="471">
        <v>286</v>
      </c>
      <c r="J32" s="471" t="e">
        <v>#REF!</v>
      </c>
      <c r="K32" s="471" t="e">
        <v>#REF!</v>
      </c>
      <c r="L32" s="471" t="e">
        <v>#REF!</v>
      </c>
      <c r="M32" s="471">
        <v>298</v>
      </c>
      <c r="N32" s="471" t="e">
        <v>#REF!</v>
      </c>
      <c r="O32" s="471" t="e">
        <v>#REF!</v>
      </c>
      <c r="P32" s="471">
        <v>276</v>
      </c>
      <c r="Q32" s="471">
        <v>299</v>
      </c>
      <c r="R32" s="471">
        <v>270</v>
      </c>
      <c r="S32" s="471">
        <v>278</v>
      </c>
      <c r="T32" s="471">
        <v>327</v>
      </c>
      <c r="U32" s="471">
        <v>310</v>
      </c>
      <c r="V32" s="471">
        <v>290</v>
      </c>
      <c r="W32" s="471">
        <v>309</v>
      </c>
      <c r="X32" s="471">
        <v>336</v>
      </c>
      <c r="Y32" s="471">
        <v>333</v>
      </c>
      <c r="Z32" s="471">
        <v>343</v>
      </c>
      <c r="AA32" s="471">
        <v>382</v>
      </c>
      <c r="AB32" s="471">
        <v>351</v>
      </c>
      <c r="AC32" s="475"/>
      <c r="AD32" s="499"/>
      <c r="AE32" s="444">
        <v>145</v>
      </c>
      <c r="AF32" s="444" t="e">
        <v>#REF!</v>
      </c>
      <c r="AG32" s="474" t="e">
        <v>#REF!</v>
      </c>
      <c r="AH32" s="474" t="e">
        <v>#REF!</v>
      </c>
      <c r="AI32" s="444" t="e">
        <v>#REF!</v>
      </c>
      <c r="AJ32" s="444">
        <v>27</v>
      </c>
      <c r="AK32" s="444" t="e">
        <v>#REF!</v>
      </c>
      <c r="AL32" s="444" t="e">
        <v>#REF!</v>
      </c>
      <c r="AM32" s="444" t="e">
        <v>#REF!</v>
      </c>
      <c r="AN32" s="444">
        <v>16</v>
      </c>
      <c r="AO32" s="444" t="e">
        <v>#REF!</v>
      </c>
      <c r="AP32" s="444">
        <v>-24</v>
      </c>
      <c r="AQ32" s="475">
        <v>-16</v>
      </c>
      <c r="AR32" s="444">
        <v>26</v>
      </c>
      <c r="AS32" s="674">
        <v>-38</v>
      </c>
      <c r="AT32" s="475">
        <v>-24</v>
      </c>
      <c r="AU32" s="475">
        <v>21</v>
      </c>
      <c r="AV32" s="475">
        <v>12</v>
      </c>
      <c r="AW32" s="469">
        <v>-32</v>
      </c>
      <c r="AX32" s="469">
        <v>25</v>
      </c>
      <c r="AY32" s="469">
        <v>72</v>
      </c>
      <c r="AZ32" s="469">
        <v>97</v>
      </c>
      <c r="BA32" s="469">
        <v>111</v>
      </c>
      <c r="BB32" s="469">
        <v>137</v>
      </c>
      <c r="BC32" s="469">
        <v>163</v>
      </c>
    </row>
    <row r="33" spans="1:55" ht="18" customHeight="1" x14ac:dyDescent="0.2">
      <c r="A33" s="390" t="s">
        <v>243</v>
      </c>
      <c r="B33" s="468">
        <v>62</v>
      </c>
      <c r="C33" s="469">
        <v>48</v>
      </c>
      <c r="D33" s="470">
        <v>50</v>
      </c>
      <c r="E33" s="470">
        <v>39</v>
      </c>
      <c r="F33" s="471">
        <v>34</v>
      </c>
      <c r="G33" s="474">
        <v>27</v>
      </c>
      <c r="H33" s="474">
        <v>23</v>
      </c>
      <c r="I33" s="474">
        <v>45</v>
      </c>
      <c r="J33" s="474">
        <v>28</v>
      </c>
      <c r="K33" s="444">
        <v>37</v>
      </c>
      <c r="L33" s="444">
        <v>39</v>
      </c>
      <c r="M33" s="474">
        <v>37</v>
      </c>
      <c r="N33" s="474">
        <v>22</v>
      </c>
      <c r="O33" s="474">
        <v>25</v>
      </c>
      <c r="P33" s="474">
        <v>40</v>
      </c>
      <c r="Q33" s="444">
        <v>45</v>
      </c>
      <c r="R33" s="474">
        <v>31</v>
      </c>
      <c r="S33" s="474">
        <v>26</v>
      </c>
      <c r="T33" s="474">
        <v>30</v>
      </c>
      <c r="U33" s="474">
        <v>35</v>
      </c>
      <c r="V33" s="474">
        <v>33</v>
      </c>
      <c r="W33" s="474">
        <v>40</v>
      </c>
      <c r="X33" s="471">
        <v>33</v>
      </c>
      <c r="Y33" s="471">
        <v>41</v>
      </c>
      <c r="Z33" s="471">
        <v>47</v>
      </c>
      <c r="AA33" s="471">
        <v>39</v>
      </c>
      <c r="AB33" s="471">
        <v>54</v>
      </c>
      <c r="AC33" s="475">
        <v>32</v>
      </c>
      <c r="AD33" s="499">
        <v>33</v>
      </c>
      <c r="AE33" s="444">
        <v>25</v>
      </c>
      <c r="AF33" s="444">
        <v>15</v>
      </c>
      <c r="AG33" s="474">
        <v>-1</v>
      </c>
      <c r="AH33" s="474">
        <v>-7</v>
      </c>
      <c r="AI33" s="444">
        <v>-12</v>
      </c>
      <c r="AJ33" s="674">
        <v>-8</v>
      </c>
      <c r="AK33" s="444">
        <v>-31</v>
      </c>
      <c r="AL33" s="444">
        <v>-25</v>
      </c>
      <c r="AM33" s="444">
        <v>-27</v>
      </c>
      <c r="AN33" s="444">
        <v>-22</v>
      </c>
      <c r="AO33" s="444">
        <v>-31</v>
      </c>
      <c r="AP33" s="444">
        <v>-48</v>
      </c>
      <c r="AQ33" s="475">
        <v>-17</v>
      </c>
      <c r="AR33" s="444">
        <v>-7</v>
      </c>
      <c r="AS33" s="674">
        <v>-34</v>
      </c>
      <c r="AT33" s="475">
        <v>-37</v>
      </c>
      <c r="AU33" s="475">
        <v>-38</v>
      </c>
      <c r="AV33" s="475">
        <v>-18</v>
      </c>
      <c r="AW33" s="469">
        <v>-13</v>
      </c>
      <c r="AX33" s="469">
        <v>-24</v>
      </c>
      <c r="AY33" s="469">
        <v>-14</v>
      </c>
      <c r="AZ33" s="469">
        <v>-8</v>
      </c>
      <c r="BA33" s="469">
        <v>10</v>
      </c>
      <c r="BB33" s="469">
        <v>-17</v>
      </c>
      <c r="BC33" s="469">
        <v>10</v>
      </c>
    </row>
    <row r="34" spans="1:55" ht="12" customHeight="1" x14ac:dyDescent="0.2">
      <c r="A34" s="390" t="s">
        <v>425</v>
      </c>
      <c r="B34" s="468">
        <v>127</v>
      </c>
      <c r="C34" s="469">
        <v>111</v>
      </c>
      <c r="D34" s="470">
        <v>128</v>
      </c>
      <c r="E34" s="470">
        <v>131</v>
      </c>
      <c r="F34" s="471">
        <v>131</v>
      </c>
      <c r="G34" s="474">
        <v>108</v>
      </c>
      <c r="H34" s="474">
        <v>109</v>
      </c>
      <c r="I34" s="474">
        <v>133</v>
      </c>
      <c r="J34" s="474">
        <v>120</v>
      </c>
      <c r="K34" s="444">
        <v>118</v>
      </c>
      <c r="L34" s="444">
        <v>116</v>
      </c>
      <c r="M34" s="474">
        <v>116</v>
      </c>
      <c r="N34" s="474">
        <v>116</v>
      </c>
      <c r="O34" s="474">
        <v>116</v>
      </c>
      <c r="P34" s="474">
        <v>104</v>
      </c>
      <c r="Q34" s="444">
        <v>108</v>
      </c>
      <c r="R34" s="474">
        <v>103</v>
      </c>
      <c r="S34" s="474">
        <v>135</v>
      </c>
      <c r="T34" s="474">
        <v>146</v>
      </c>
      <c r="U34" s="474">
        <v>119</v>
      </c>
      <c r="V34" s="474">
        <v>118</v>
      </c>
      <c r="W34" s="474">
        <v>108</v>
      </c>
      <c r="X34" s="471">
        <v>135</v>
      </c>
      <c r="Y34" s="471">
        <v>130</v>
      </c>
      <c r="Z34" s="471">
        <v>125</v>
      </c>
      <c r="AA34" s="471">
        <v>143</v>
      </c>
      <c r="AB34" s="471">
        <v>129</v>
      </c>
      <c r="AC34" s="475">
        <v>76</v>
      </c>
      <c r="AD34" s="499">
        <v>69</v>
      </c>
      <c r="AE34" s="444">
        <v>87</v>
      </c>
      <c r="AF34" s="444">
        <v>74</v>
      </c>
      <c r="AG34" s="474">
        <v>64</v>
      </c>
      <c r="AH34" s="474">
        <v>41</v>
      </c>
      <c r="AI34" s="444">
        <v>31</v>
      </c>
      <c r="AJ34" s="444">
        <v>59</v>
      </c>
      <c r="AK34" s="444">
        <v>2</v>
      </c>
      <c r="AL34" s="444">
        <v>-2</v>
      </c>
      <c r="AM34" s="444">
        <v>2</v>
      </c>
      <c r="AN34" s="444">
        <v>7</v>
      </c>
      <c r="AO34" s="444">
        <v>-4</v>
      </c>
      <c r="AP34" s="444">
        <v>1</v>
      </c>
      <c r="AQ34" s="475">
        <v>-12</v>
      </c>
      <c r="AR34" s="444">
        <v>5</v>
      </c>
      <c r="AS34" s="674">
        <v>-21</v>
      </c>
      <c r="AT34" s="475">
        <v>26</v>
      </c>
      <c r="AU34" s="475">
        <v>46</v>
      </c>
      <c r="AV34" s="475">
        <v>10</v>
      </c>
      <c r="AW34" s="469">
        <v>-4</v>
      </c>
      <c r="AX34" s="469">
        <v>-5</v>
      </c>
      <c r="AY34" s="469">
        <v>34</v>
      </c>
      <c r="AZ34" s="469">
        <v>37</v>
      </c>
      <c r="BA34" s="469">
        <v>40</v>
      </c>
      <c r="BB34" s="469">
        <v>48</v>
      </c>
      <c r="BC34" s="469">
        <v>61</v>
      </c>
    </row>
    <row r="35" spans="1:55" ht="12" customHeight="1" x14ac:dyDescent="0.2">
      <c r="A35" s="390" t="s">
        <v>244</v>
      </c>
      <c r="B35" s="468">
        <v>38</v>
      </c>
      <c r="C35" s="469">
        <v>44</v>
      </c>
      <c r="D35" s="470">
        <v>47</v>
      </c>
      <c r="E35" s="470">
        <v>39</v>
      </c>
      <c r="F35" s="471">
        <v>39</v>
      </c>
      <c r="G35" s="474">
        <v>36</v>
      </c>
      <c r="H35" s="474">
        <v>28</v>
      </c>
      <c r="I35" s="474">
        <v>29</v>
      </c>
      <c r="J35" s="474">
        <v>51</v>
      </c>
      <c r="K35" s="444">
        <v>46</v>
      </c>
      <c r="L35" s="444">
        <v>42</v>
      </c>
      <c r="M35" s="474">
        <v>37</v>
      </c>
      <c r="N35" s="474">
        <v>33</v>
      </c>
      <c r="O35" s="474">
        <v>44</v>
      </c>
      <c r="P35" s="474">
        <v>47</v>
      </c>
      <c r="Q35" s="444">
        <v>52</v>
      </c>
      <c r="R35" s="474">
        <v>40</v>
      </c>
      <c r="S35" s="474">
        <v>39</v>
      </c>
      <c r="T35" s="474">
        <v>46</v>
      </c>
      <c r="U35" s="474">
        <v>48</v>
      </c>
      <c r="V35" s="474">
        <v>40</v>
      </c>
      <c r="W35" s="474">
        <v>45</v>
      </c>
      <c r="X35" s="471">
        <v>45</v>
      </c>
      <c r="Y35" s="471">
        <v>46</v>
      </c>
      <c r="Z35" s="471">
        <v>44</v>
      </c>
      <c r="AA35" s="471">
        <v>73</v>
      </c>
      <c r="AB35" s="471">
        <v>47</v>
      </c>
      <c r="AC35" s="475">
        <v>24</v>
      </c>
      <c r="AD35" s="499">
        <v>30</v>
      </c>
      <c r="AE35" s="444">
        <v>33</v>
      </c>
      <c r="AF35" s="444">
        <v>28</v>
      </c>
      <c r="AG35" s="474">
        <v>18</v>
      </c>
      <c r="AH35" s="474">
        <v>16</v>
      </c>
      <c r="AI35" s="444">
        <v>8</v>
      </c>
      <c r="AJ35" s="444">
        <v>10</v>
      </c>
      <c r="AK35" s="444">
        <v>22</v>
      </c>
      <c r="AL35" s="475">
        <v>20</v>
      </c>
      <c r="AM35" s="475">
        <v>26</v>
      </c>
      <c r="AN35" s="444">
        <v>12</v>
      </c>
      <c r="AO35" s="444">
        <v>9</v>
      </c>
      <c r="AP35" s="444">
        <v>24</v>
      </c>
      <c r="AQ35" s="475">
        <v>18</v>
      </c>
      <c r="AR35" s="444">
        <v>29</v>
      </c>
      <c r="AS35" s="475">
        <v>9</v>
      </c>
      <c r="AT35" s="475">
        <v>12</v>
      </c>
      <c r="AU35" s="475">
        <v>17</v>
      </c>
      <c r="AV35" s="475">
        <v>30</v>
      </c>
      <c r="AW35" s="469">
        <v>13</v>
      </c>
      <c r="AX35" s="469">
        <v>25</v>
      </c>
      <c r="AY35" s="469">
        <v>30</v>
      </c>
      <c r="AZ35" s="469">
        <v>23</v>
      </c>
      <c r="BA35" s="469">
        <v>20</v>
      </c>
      <c r="BB35" s="469">
        <v>58</v>
      </c>
      <c r="BC35" s="469">
        <v>33</v>
      </c>
    </row>
    <row r="36" spans="1:55" ht="12" customHeight="1" x14ac:dyDescent="0.2">
      <c r="A36" s="390" t="s">
        <v>245</v>
      </c>
      <c r="B36" s="478" t="s">
        <v>88</v>
      </c>
      <c r="C36" s="478" t="s">
        <v>88</v>
      </c>
      <c r="D36" s="920" t="s">
        <v>88</v>
      </c>
      <c r="E36" s="478" t="s">
        <v>88</v>
      </c>
      <c r="F36" s="478" t="s">
        <v>88</v>
      </c>
      <c r="G36" s="478" t="s">
        <v>88</v>
      </c>
      <c r="H36" s="471">
        <v>51</v>
      </c>
      <c r="I36" s="471">
        <v>47</v>
      </c>
      <c r="J36" s="471">
        <v>57</v>
      </c>
      <c r="K36" s="470">
        <v>49</v>
      </c>
      <c r="L36" s="470">
        <v>70</v>
      </c>
      <c r="M36" s="471">
        <v>62</v>
      </c>
      <c r="N36" s="471">
        <v>51</v>
      </c>
      <c r="O36" s="471">
        <v>45</v>
      </c>
      <c r="P36" s="471">
        <v>50</v>
      </c>
      <c r="Q36" s="470">
        <v>56</v>
      </c>
      <c r="R36" s="471">
        <v>55</v>
      </c>
      <c r="S36" s="471">
        <v>42</v>
      </c>
      <c r="T36" s="471">
        <v>58</v>
      </c>
      <c r="U36" s="471">
        <v>61</v>
      </c>
      <c r="V36" s="471">
        <v>57</v>
      </c>
      <c r="W36" s="471">
        <v>63</v>
      </c>
      <c r="X36" s="471">
        <v>69</v>
      </c>
      <c r="Y36" s="471">
        <v>67</v>
      </c>
      <c r="Z36" s="471">
        <v>81</v>
      </c>
      <c r="AA36" s="471">
        <v>73</v>
      </c>
      <c r="AB36" s="471">
        <v>69</v>
      </c>
      <c r="AC36" s="478" t="s">
        <v>88</v>
      </c>
      <c r="AD36" s="521" t="s">
        <v>88</v>
      </c>
      <c r="AE36" s="919" t="s">
        <v>88</v>
      </c>
      <c r="AF36" s="478" t="s">
        <v>88</v>
      </c>
      <c r="AG36" s="478" t="s">
        <v>88</v>
      </c>
      <c r="AH36" s="478" t="s">
        <v>88</v>
      </c>
      <c r="AI36" s="475">
        <v>-1</v>
      </c>
      <c r="AJ36" s="674">
        <v>-9</v>
      </c>
      <c r="AK36" s="475">
        <v>16</v>
      </c>
      <c r="AL36" s="475">
        <v>5</v>
      </c>
      <c r="AM36" s="475">
        <v>27</v>
      </c>
      <c r="AN36" s="475">
        <v>31</v>
      </c>
      <c r="AO36" s="475">
        <v>6</v>
      </c>
      <c r="AP36" s="475">
        <v>-5</v>
      </c>
      <c r="AQ36" s="475">
        <v>6</v>
      </c>
      <c r="AR36" s="475">
        <v>15</v>
      </c>
      <c r="AS36" s="475">
        <v>14</v>
      </c>
      <c r="AT36" s="475">
        <v>-5</v>
      </c>
      <c r="AU36" s="475">
        <v>20</v>
      </c>
      <c r="AV36" s="475">
        <v>6</v>
      </c>
      <c r="AW36" s="469">
        <v>2</v>
      </c>
      <c r="AX36" s="469">
        <v>28</v>
      </c>
      <c r="AY36" s="469">
        <v>29</v>
      </c>
      <c r="AZ36" s="469">
        <v>40</v>
      </c>
      <c r="BA36" s="469">
        <v>41</v>
      </c>
      <c r="BB36" s="469">
        <v>38</v>
      </c>
      <c r="BC36" s="469">
        <v>41</v>
      </c>
    </row>
    <row r="37" spans="1:55" ht="12" customHeight="1" x14ac:dyDescent="0.2">
      <c r="A37" s="390" t="s">
        <v>246</v>
      </c>
      <c r="B37" s="478" t="s">
        <v>88</v>
      </c>
      <c r="C37" s="478" t="s">
        <v>88</v>
      </c>
      <c r="D37" s="920" t="s">
        <v>88</v>
      </c>
      <c r="E37" s="478" t="s">
        <v>88</v>
      </c>
      <c r="F37" s="478" t="s">
        <v>88</v>
      </c>
      <c r="G37" s="478" t="s">
        <v>88</v>
      </c>
      <c r="H37" s="471">
        <v>26</v>
      </c>
      <c r="I37" s="471">
        <v>14</v>
      </c>
      <c r="J37" s="471">
        <v>13</v>
      </c>
      <c r="K37" s="470">
        <v>20</v>
      </c>
      <c r="L37" s="470">
        <v>24</v>
      </c>
      <c r="M37" s="471">
        <v>18</v>
      </c>
      <c r="N37" s="471">
        <v>13</v>
      </c>
      <c r="O37" s="471">
        <v>16</v>
      </c>
      <c r="P37" s="471">
        <v>19</v>
      </c>
      <c r="Q37" s="470">
        <v>13</v>
      </c>
      <c r="R37" s="471">
        <v>17</v>
      </c>
      <c r="S37" s="471">
        <v>18</v>
      </c>
      <c r="T37" s="471">
        <v>16</v>
      </c>
      <c r="U37" s="471">
        <v>21</v>
      </c>
      <c r="V37" s="471">
        <v>27</v>
      </c>
      <c r="W37" s="471">
        <v>26</v>
      </c>
      <c r="X37" s="471">
        <v>31</v>
      </c>
      <c r="Y37" s="471">
        <v>23</v>
      </c>
      <c r="Z37" s="471">
        <v>26</v>
      </c>
      <c r="AA37" s="471">
        <v>26</v>
      </c>
      <c r="AB37" s="471">
        <v>24</v>
      </c>
      <c r="AC37" s="478" t="s">
        <v>88</v>
      </c>
      <c r="AD37" s="521" t="s">
        <v>88</v>
      </c>
      <c r="AE37" s="919" t="s">
        <v>88</v>
      </c>
      <c r="AF37" s="478" t="s">
        <v>88</v>
      </c>
      <c r="AG37" s="478" t="s">
        <v>88</v>
      </c>
      <c r="AH37" s="478" t="s">
        <v>88</v>
      </c>
      <c r="AI37" s="475">
        <v>3</v>
      </c>
      <c r="AJ37" s="674">
        <v>-15</v>
      </c>
      <c r="AK37" s="475">
        <v>-8</v>
      </c>
      <c r="AL37" s="475">
        <v>-4</v>
      </c>
      <c r="AM37" s="475">
        <v>-6</v>
      </c>
      <c r="AN37" s="475">
        <v>-9</v>
      </c>
      <c r="AO37" s="475">
        <v>-9</v>
      </c>
      <c r="AP37" s="475">
        <v>-20</v>
      </c>
      <c r="AQ37" s="475">
        <v>-4</v>
      </c>
      <c r="AR37" s="475">
        <v>-14</v>
      </c>
      <c r="AS37" s="674">
        <v>-7</v>
      </c>
      <c r="AT37" s="475">
        <v>-9</v>
      </c>
      <c r="AU37" s="475">
        <v>-23</v>
      </c>
      <c r="AV37" s="475">
        <v>-8</v>
      </c>
      <c r="AW37" s="469">
        <v>-12</v>
      </c>
      <c r="AX37" s="469">
        <v>-5</v>
      </c>
      <c r="AY37" s="469">
        <v>7</v>
      </c>
      <c r="AZ37" s="469">
        <v>2</v>
      </c>
      <c r="BA37" s="469">
        <v>4</v>
      </c>
      <c r="BB37" s="469">
        <v>7</v>
      </c>
      <c r="BC37" s="469">
        <v>7</v>
      </c>
    </row>
    <row r="38" spans="1:55" ht="12" customHeight="1" x14ac:dyDescent="0.2">
      <c r="A38" s="390" t="s">
        <v>247</v>
      </c>
      <c r="B38" s="478" t="s">
        <v>88</v>
      </c>
      <c r="C38" s="478" t="s">
        <v>88</v>
      </c>
      <c r="D38" s="920" t="s">
        <v>88</v>
      </c>
      <c r="E38" s="478" t="s">
        <v>88</v>
      </c>
      <c r="F38" s="478" t="s">
        <v>88</v>
      </c>
      <c r="G38" s="478" t="s">
        <v>88</v>
      </c>
      <c r="H38" s="471">
        <v>34</v>
      </c>
      <c r="I38" s="471">
        <v>18</v>
      </c>
      <c r="J38" s="471">
        <v>22</v>
      </c>
      <c r="K38" s="470">
        <v>26</v>
      </c>
      <c r="L38" s="470">
        <v>30</v>
      </c>
      <c r="M38" s="471">
        <v>28</v>
      </c>
      <c r="N38" s="471">
        <v>24</v>
      </c>
      <c r="O38" s="471">
        <v>21</v>
      </c>
      <c r="P38" s="471">
        <v>16</v>
      </c>
      <c r="Q38" s="470">
        <v>25</v>
      </c>
      <c r="R38" s="471">
        <v>24</v>
      </c>
      <c r="S38" s="471">
        <v>18</v>
      </c>
      <c r="T38" s="471">
        <v>31</v>
      </c>
      <c r="U38" s="471">
        <v>26</v>
      </c>
      <c r="V38" s="471">
        <v>15</v>
      </c>
      <c r="W38" s="471">
        <v>27</v>
      </c>
      <c r="X38" s="471">
        <v>23</v>
      </c>
      <c r="Y38" s="471">
        <v>26</v>
      </c>
      <c r="Z38" s="471">
        <v>20</v>
      </c>
      <c r="AA38" s="471">
        <v>28</v>
      </c>
      <c r="AB38" s="471">
        <v>28</v>
      </c>
      <c r="AC38" s="478" t="s">
        <v>88</v>
      </c>
      <c r="AD38" s="521" t="s">
        <v>88</v>
      </c>
      <c r="AE38" s="919" t="s">
        <v>88</v>
      </c>
      <c r="AF38" s="478" t="s">
        <v>88</v>
      </c>
      <c r="AG38" s="478" t="s">
        <v>88</v>
      </c>
      <c r="AH38" s="478" t="s">
        <v>88</v>
      </c>
      <c r="AI38" s="475">
        <v>15</v>
      </c>
      <c r="AJ38" s="674">
        <v>-10</v>
      </c>
      <c r="AK38" s="475">
        <v>-12</v>
      </c>
      <c r="AL38" s="475">
        <v>-5</v>
      </c>
      <c r="AM38" s="475">
        <v>-4</v>
      </c>
      <c r="AN38" s="475">
        <v>-3</v>
      </c>
      <c r="AO38" s="475">
        <v>-2</v>
      </c>
      <c r="AP38" s="475">
        <v>-8</v>
      </c>
      <c r="AQ38" s="475">
        <v>-7</v>
      </c>
      <c r="AR38" s="475">
        <v>-2</v>
      </c>
      <c r="AS38" s="475">
        <v>1</v>
      </c>
      <c r="AT38" s="475">
        <v>-11</v>
      </c>
      <c r="AU38" s="475">
        <v>-1</v>
      </c>
      <c r="AV38" s="475">
        <v>-8</v>
      </c>
      <c r="AW38" s="469">
        <v>-18</v>
      </c>
      <c r="AX38" s="469">
        <v>6</v>
      </c>
      <c r="AY38" s="469">
        <v>-14</v>
      </c>
      <c r="AZ38" s="469">
        <v>3</v>
      </c>
      <c r="BA38" s="469">
        <v>-4</v>
      </c>
      <c r="BB38" s="469">
        <v>3</v>
      </c>
      <c r="BC38" s="674">
        <v>11</v>
      </c>
    </row>
    <row r="39" spans="1:55" ht="3" customHeight="1" x14ac:dyDescent="0.2">
      <c r="A39" s="486"/>
      <c r="B39" s="523"/>
      <c r="C39" s="524"/>
      <c r="D39" s="524"/>
      <c r="E39" s="524"/>
      <c r="F39" s="524"/>
      <c r="G39" s="524"/>
      <c r="H39" s="525"/>
      <c r="I39" s="524"/>
      <c r="J39" s="524"/>
      <c r="K39" s="524"/>
      <c r="L39" s="524"/>
      <c r="M39" s="524"/>
      <c r="N39" s="488"/>
      <c r="O39" s="488"/>
      <c r="P39" s="488"/>
      <c r="Q39" s="488"/>
      <c r="R39" s="489"/>
      <c r="S39" s="489"/>
      <c r="T39" s="489"/>
      <c r="U39" s="526"/>
      <c r="V39" s="489"/>
      <c r="W39" s="489"/>
      <c r="X39" s="489"/>
      <c r="Y39" s="489"/>
      <c r="Z39" s="489"/>
      <c r="AA39" s="489"/>
      <c r="AB39" s="488"/>
      <c r="AC39" s="527"/>
      <c r="AD39" s="528"/>
      <c r="AE39" s="529"/>
      <c r="AF39" s="529"/>
      <c r="AG39" s="529"/>
      <c r="AH39" s="529"/>
      <c r="AI39" s="529"/>
      <c r="AJ39" s="529"/>
      <c r="AK39" s="529"/>
      <c r="AL39" s="509"/>
      <c r="AM39" s="509"/>
      <c r="AN39" s="509"/>
      <c r="AO39" s="509"/>
      <c r="AP39" s="509"/>
      <c r="AQ39" s="509"/>
      <c r="AR39" s="509"/>
      <c r="AS39" s="509"/>
      <c r="AT39" s="509"/>
      <c r="AU39" s="509"/>
      <c r="AV39" s="509"/>
      <c r="AW39" s="509"/>
      <c r="AX39" s="509"/>
      <c r="AY39" s="530"/>
      <c r="AZ39" s="530"/>
      <c r="BA39" s="530"/>
      <c r="BB39" s="530"/>
      <c r="BC39" s="530"/>
    </row>
    <row r="40" spans="1:55" ht="12.75" customHeight="1" x14ac:dyDescent="0.2">
      <c r="A40" s="606"/>
      <c r="B40" s="815"/>
      <c r="C40" s="815"/>
      <c r="D40" s="815"/>
      <c r="E40" s="815"/>
      <c r="F40" s="815"/>
      <c r="G40" s="815"/>
      <c r="H40" s="815"/>
      <c r="I40" s="815"/>
      <c r="J40" s="815"/>
      <c r="K40" s="815"/>
      <c r="L40" s="815"/>
      <c r="M40" s="815"/>
      <c r="N40" s="485"/>
      <c r="O40" s="485"/>
      <c r="P40" s="485"/>
      <c r="Q40" s="485"/>
      <c r="R40" s="485"/>
      <c r="S40" s="485"/>
      <c r="T40" s="485"/>
      <c r="U40" s="485"/>
      <c r="V40" s="485"/>
      <c r="W40" s="485"/>
      <c r="X40" s="485"/>
      <c r="Y40" s="485"/>
      <c r="Z40" s="485"/>
      <c r="AA40" s="485"/>
      <c r="AB40" s="485"/>
      <c r="AC40" s="499"/>
      <c r="AD40" s="499"/>
      <c r="AE40" s="499"/>
      <c r="AF40" s="499"/>
      <c r="AG40" s="499"/>
      <c r="AH40" s="499"/>
      <c r="AI40" s="499"/>
      <c r="AJ40" s="499"/>
      <c r="AK40" s="499"/>
      <c r="AL40" s="382"/>
      <c r="AM40" s="382"/>
      <c r="AN40" s="382"/>
      <c r="AO40" s="382"/>
      <c r="AP40" s="382"/>
      <c r="AQ40" s="382"/>
      <c r="AR40" s="382"/>
      <c r="AS40" s="382"/>
      <c r="AT40" s="382"/>
      <c r="AU40" s="382"/>
      <c r="AV40" s="382"/>
      <c r="AW40" s="382"/>
      <c r="AX40" s="382"/>
      <c r="AY40" s="591"/>
      <c r="AZ40" s="591"/>
      <c r="BA40" s="591"/>
      <c r="BB40" s="591"/>
      <c r="BC40" s="591"/>
    </row>
    <row r="41" spans="1:55" ht="12.75" customHeight="1" x14ac:dyDescent="0.25">
      <c r="A41" s="4" t="s">
        <v>586</v>
      </c>
      <c r="B41" s="22"/>
    </row>
    <row r="42" spans="1:55" ht="12.75" customHeight="1" x14ac:dyDescent="0.2"/>
    <row r="43" spans="1:55" ht="12.75" customHeight="1" x14ac:dyDescent="0.2">
      <c r="A43" s="1208" t="s">
        <v>517</v>
      </c>
      <c r="B43" s="455" t="s">
        <v>1</v>
      </c>
      <c r="C43" s="456"/>
      <c r="D43" s="1211" t="s">
        <v>1</v>
      </c>
      <c r="E43" s="1211"/>
      <c r="F43" s="1211"/>
      <c r="G43" s="1211"/>
      <c r="H43" s="1211"/>
      <c r="I43" s="1211"/>
      <c r="J43" s="1211"/>
      <c r="K43" s="1211"/>
      <c r="L43" s="1211"/>
      <c r="M43" s="1211"/>
      <c r="N43" s="1211"/>
      <c r="O43" s="1211"/>
      <c r="P43" s="1211"/>
      <c r="Q43" s="1211"/>
      <c r="R43" s="1211"/>
      <c r="S43" s="1211"/>
      <c r="T43" s="1211"/>
      <c r="U43" s="1211"/>
      <c r="V43" s="1211"/>
      <c r="W43" s="1211"/>
      <c r="X43" s="1211"/>
      <c r="Y43" s="1211"/>
      <c r="Z43" s="1211"/>
      <c r="AA43" s="1211"/>
      <c r="AB43" s="1211"/>
      <c r="AC43" s="457" t="s">
        <v>282</v>
      </c>
      <c r="AD43" s="457"/>
      <c r="AE43" s="1222" t="s">
        <v>282</v>
      </c>
      <c r="AF43" s="1211"/>
      <c r="AG43" s="1211"/>
      <c r="AH43" s="1211"/>
      <c r="AI43" s="1211"/>
      <c r="AJ43" s="1211"/>
      <c r="AK43" s="1211"/>
      <c r="AL43" s="1211"/>
      <c r="AM43" s="1211"/>
      <c r="AN43" s="1211"/>
      <c r="AO43" s="1211"/>
      <c r="AP43" s="1211"/>
      <c r="AQ43" s="1211"/>
      <c r="AR43" s="1211"/>
      <c r="AS43" s="1211"/>
      <c r="AT43" s="1211"/>
      <c r="AU43" s="1211"/>
      <c r="AV43" s="1211"/>
      <c r="AW43" s="1211"/>
      <c r="AX43" s="1211"/>
      <c r="AY43" s="1211"/>
      <c r="AZ43" s="1211"/>
      <c r="BA43" s="1211"/>
      <c r="BB43" s="1211"/>
      <c r="BC43" s="1060"/>
    </row>
    <row r="44" spans="1:55" ht="12" customHeight="1" x14ac:dyDescent="0.2">
      <c r="A44" s="1209"/>
      <c r="B44" s="1215">
        <v>1993</v>
      </c>
      <c r="C44" s="1216">
        <v>1994</v>
      </c>
      <c r="D44" s="1206" t="s">
        <v>518</v>
      </c>
      <c r="E44" s="803">
        <v>1996</v>
      </c>
      <c r="F44" s="803">
        <v>1997</v>
      </c>
      <c r="G44" s="803">
        <v>1998</v>
      </c>
      <c r="H44" s="803">
        <v>1999</v>
      </c>
      <c r="I44" s="1213">
        <v>2000</v>
      </c>
      <c r="J44" s="803">
        <v>2001</v>
      </c>
      <c r="K44" s="803">
        <v>2003</v>
      </c>
      <c r="L44" s="803">
        <v>2004</v>
      </c>
      <c r="M44" s="803">
        <v>2005</v>
      </c>
      <c r="N44" s="803">
        <v>2006</v>
      </c>
      <c r="O44" s="803">
        <v>2007</v>
      </c>
      <c r="P44" s="803">
        <v>2008</v>
      </c>
      <c r="Q44" s="803">
        <v>2009</v>
      </c>
      <c r="R44" s="1213">
        <v>2010</v>
      </c>
      <c r="S44" s="803">
        <v>2011</v>
      </c>
      <c r="T44" s="803">
        <v>2012</v>
      </c>
      <c r="U44" s="803">
        <v>2013</v>
      </c>
      <c r="V44" s="803">
        <v>2014</v>
      </c>
      <c r="W44" s="803">
        <v>2015</v>
      </c>
      <c r="X44" s="1213">
        <v>2018</v>
      </c>
      <c r="Y44" s="850">
        <v>2019</v>
      </c>
      <c r="Z44" s="936">
        <v>2020</v>
      </c>
      <c r="AA44" s="936">
        <v>2021</v>
      </c>
      <c r="AB44" s="1213">
        <v>2022</v>
      </c>
      <c r="AC44" s="905">
        <v>1993</v>
      </c>
      <c r="AD44" s="903">
        <v>1994</v>
      </c>
      <c r="AE44" s="1206" t="s">
        <v>518</v>
      </c>
      <c r="AF44" s="893">
        <v>1996</v>
      </c>
      <c r="AG44" s="893">
        <v>1997</v>
      </c>
      <c r="AH44" s="893">
        <v>1998</v>
      </c>
      <c r="AI44" s="893">
        <v>1999</v>
      </c>
      <c r="AJ44" s="1213">
        <v>2000</v>
      </c>
      <c r="AK44" s="893">
        <v>2001</v>
      </c>
      <c r="AL44" s="893">
        <v>2003</v>
      </c>
      <c r="AM44" s="893">
        <v>2004</v>
      </c>
      <c r="AN44" s="893">
        <v>2005</v>
      </c>
      <c r="AO44" s="893">
        <v>2006</v>
      </c>
      <c r="AP44" s="893">
        <v>2007</v>
      </c>
      <c r="AQ44" s="893">
        <v>2008</v>
      </c>
      <c r="AR44" s="893">
        <v>2009</v>
      </c>
      <c r="AS44" s="1213">
        <v>2010</v>
      </c>
      <c r="AT44" s="893">
        <v>2011</v>
      </c>
      <c r="AU44" s="893">
        <v>2012</v>
      </c>
      <c r="AV44" s="893">
        <v>2013</v>
      </c>
      <c r="AW44" s="893">
        <v>2014</v>
      </c>
      <c r="AX44" s="893">
        <v>2015</v>
      </c>
      <c r="AY44" s="1213">
        <v>2018</v>
      </c>
      <c r="AZ44" s="895">
        <v>2019</v>
      </c>
      <c r="BA44" s="934">
        <v>2020</v>
      </c>
      <c r="BB44" s="954">
        <v>2021</v>
      </c>
      <c r="BC44" s="1213">
        <v>2022</v>
      </c>
    </row>
    <row r="45" spans="1:55" ht="12" customHeight="1" x14ac:dyDescent="0.2">
      <c r="A45" s="1210"/>
      <c r="B45" s="1223"/>
      <c r="C45" s="1217"/>
      <c r="D45" s="1214"/>
      <c r="E45" s="805"/>
      <c r="F45" s="805"/>
      <c r="G45" s="805"/>
      <c r="H45" s="805"/>
      <c r="I45" s="1214"/>
      <c r="J45" s="805"/>
      <c r="K45" s="805"/>
      <c r="L45" s="805"/>
      <c r="M45" s="805"/>
      <c r="N45" s="805"/>
      <c r="O45" s="805"/>
      <c r="P45" s="805"/>
      <c r="Q45" s="805"/>
      <c r="R45" s="1214"/>
      <c r="S45" s="804"/>
      <c r="T45" s="804"/>
      <c r="U45" s="804"/>
      <c r="V45" s="804"/>
      <c r="W45" s="804"/>
      <c r="X45" s="1214"/>
      <c r="Y45" s="851"/>
      <c r="Z45" s="937"/>
      <c r="AA45" s="937"/>
      <c r="AB45" s="1214"/>
      <c r="AC45" s="906"/>
      <c r="AD45" s="904"/>
      <c r="AE45" s="1214"/>
      <c r="AF45" s="892"/>
      <c r="AG45" s="892"/>
      <c r="AH45" s="892"/>
      <c r="AI45" s="892"/>
      <c r="AJ45" s="1214"/>
      <c r="AK45" s="892"/>
      <c r="AL45" s="892"/>
      <c r="AM45" s="892"/>
      <c r="AN45" s="892"/>
      <c r="AO45" s="892"/>
      <c r="AP45" s="892"/>
      <c r="AQ45" s="892"/>
      <c r="AR45" s="892"/>
      <c r="AS45" s="1214"/>
      <c r="AT45" s="892"/>
      <c r="AU45" s="892"/>
      <c r="AV45" s="892"/>
      <c r="AW45" s="894"/>
      <c r="AX45" s="894"/>
      <c r="AY45" s="1214"/>
      <c r="AZ45" s="896"/>
      <c r="BA45" s="935"/>
      <c r="BB45" s="955"/>
      <c r="BC45" s="1214"/>
    </row>
    <row r="46" spans="1:55" ht="18" customHeight="1" x14ac:dyDescent="0.2">
      <c r="A46" s="390" t="s">
        <v>291</v>
      </c>
      <c r="B46" s="468">
        <v>729</v>
      </c>
      <c r="C46" s="469">
        <v>713</v>
      </c>
      <c r="D46" s="470">
        <v>692</v>
      </c>
      <c r="E46" s="470">
        <v>677</v>
      </c>
      <c r="F46" s="470">
        <v>599</v>
      </c>
      <c r="G46" s="471">
        <v>569</v>
      </c>
      <c r="H46" s="471">
        <v>558</v>
      </c>
      <c r="I46" s="471">
        <v>586</v>
      </c>
      <c r="J46" s="471">
        <v>621</v>
      </c>
      <c r="K46" s="470">
        <v>626</v>
      </c>
      <c r="L46" s="470">
        <v>564</v>
      </c>
      <c r="M46" s="474">
        <v>564</v>
      </c>
      <c r="N46" s="471">
        <v>661</v>
      </c>
      <c r="O46" s="471">
        <v>620</v>
      </c>
      <c r="P46" s="471">
        <v>644</v>
      </c>
      <c r="Q46" s="470">
        <v>690</v>
      </c>
      <c r="R46" s="470">
        <v>670</v>
      </c>
      <c r="S46" s="470">
        <v>649</v>
      </c>
      <c r="T46" s="470">
        <v>648</v>
      </c>
      <c r="U46" s="470">
        <v>724</v>
      </c>
      <c r="V46" s="470">
        <v>689</v>
      </c>
      <c r="W46" s="470">
        <v>733</v>
      </c>
      <c r="X46" s="470">
        <v>753</v>
      </c>
      <c r="Y46" s="470">
        <v>839</v>
      </c>
      <c r="Z46" s="470">
        <v>869</v>
      </c>
      <c r="AA46" s="470">
        <v>965</v>
      </c>
      <c r="AB46" s="470">
        <v>885</v>
      </c>
      <c r="AC46" s="485">
        <v>309</v>
      </c>
      <c r="AD46" s="471">
        <v>314</v>
      </c>
      <c r="AE46" s="444">
        <v>218</v>
      </c>
      <c r="AF46" s="444">
        <v>201</v>
      </c>
      <c r="AG46" s="474">
        <v>73</v>
      </c>
      <c r="AH46" s="474">
        <v>-10</v>
      </c>
      <c r="AI46" s="444">
        <v>-37</v>
      </c>
      <c r="AJ46" s="674">
        <v>-147</v>
      </c>
      <c r="AK46" s="674">
        <v>-139</v>
      </c>
      <c r="AL46" s="674">
        <v>-138</v>
      </c>
      <c r="AM46" s="674">
        <v>-280</v>
      </c>
      <c r="AN46" s="674">
        <v>-250</v>
      </c>
      <c r="AO46" s="674">
        <v>-178</v>
      </c>
      <c r="AP46" s="674">
        <v>-271</v>
      </c>
      <c r="AQ46" s="674">
        <v>-311</v>
      </c>
      <c r="AR46" s="674">
        <v>-252</v>
      </c>
      <c r="AS46" s="674">
        <v>-315</v>
      </c>
      <c r="AT46" s="674">
        <v>-337</v>
      </c>
      <c r="AU46" s="674">
        <v>-378</v>
      </c>
      <c r="AV46" s="674">
        <v>-254</v>
      </c>
      <c r="AW46" s="674">
        <v>-357</v>
      </c>
      <c r="AX46" s="674">
        <v>-323</v>
      </c>
      <c r="AY46" s="674">
        <v>-266</v>
      </c>
      <c r="AZ46" s="674">
        <v>-148</v>
      </c>
      <c r="BA46" s="674">
        <v>-67</v>
      </c>
      <c r="BB46" s="674">
        <v>106</v>
      </c>
      <c r="BC46" s="674">
        <v>122</v>
      </c>
    </row>
    <row r="47" spans="1:55" ht="18" customHeight="1" x14ac:dyDescent="0.2">
      <c r="A47" s="390" t="s">
        <v>248</v>
      </c>
      <c r="B47" s="468">
        <v>56</v>
      </c>
      <c r="C47" s="469">
        <v>66</v>
      </c>
      <c r="D47" s="470">
        <v>56</v>
      </c>
      <c r="E47" s="470">
        <v>47</v>
      </c>
      <c r="F47" s="470">
        <v>39</v>
      </c>
      <c r="G47" s="499">
        <v>40</v>
      </c>
      <c r="H47" s="474">
        <v>45</v>
      </c>
      <c r="I47" s="474">
        <v>44</v>
      </c>
      <c r="J47" s="474">
        <v>55</v>
      </c>
      <c r="K47" s="444">
        <v>101</v>
      </c>
      <c r="L47" s="444">
        <v>69</v>
      </c>
      <c r="M47" s="474">
        <v>107</v>
      </c>
      <c r="N47" s="474">
        <v>120</v>
      </c>
      <c r="O47" s="474">
        <v>112</v>
      </c>
      <c r="P47" s="474">
        <v>125</v>
      </c>
      <c r="Q47" s="444">
        <v>127</v>
      </c>
      <c r="R47" s="444">
        <v>116</v>
      </c>
      <c r="S47" s="444">
        <v>111</v>
      </c>
      <c r="T47" s="444">
        <v>109</v>
      </c>
      <c r="U47" s="444">
        <v>143</v>
      </c>
      <c r="V47" s="444">
        <v>103</v>
      </c>
      <c r="W47" s="444">
        <v>135</v>
      </c>
      <c r="X47" s="470">
        <v>130</v>
      </c>
      <c r="Y47" s="470">
        <v>136</v>
      </c>
      <c r="Z47" s="470">
        <v>129</v>
      </c>
      <c r="AA47" s="470">
        <v>134</v>
      </c>
      <c r="AB47" s="470">
        <v>120</v>
      </c>
      <c r="AC47" s="475">
        <v>15</v>
      </c>
      <c r="AD47" s="499">
        <v>17</v>
      </c>
      <c r="AE47" s="444">
        <v>11</v>
      </c>
      <c r="AF47" s="444">
        <v>-6</v>
      </c>
      <c r="AG47" s="474">
        <v>-33</v>
      </c>
      <c r="AH47" s="474">
        <v>-36</v>
      </c>
      <c r="AI47" s="444">
        <v>-31</v>
      </c>
      <c r="AJ47" s="674">
        <v>-54</v>
      </c>
      <c r="AK47" s="444">
        <v>-48</v>
      </c>
      <c r="AL47" s="444">
        <v>4</v>
      </c>
      <c r="AM47" s="444">
        <v>-50</v>
      </c>
      <c r="AN47" s="444">
        <v>-3</v>
      </c>
      <c r="AO47" s="444">
        <v>4</v>
      </c>
      <c r="AP47" s="444">
        <v>-14</v>
      </c>
      <c r="AQ47" s="444">
        <v>-15</v>
      </c>
      <c r="AR47" s="444">
        <v>4</v>
      </c>
      <c r="AS47" s="674">
        <v>-22</v>
      </c>
      <c r="AT47" s="444">
        <v>-8</v>
      </c>
      <c r="AU47" s="444">
        <v>-10</v>
      </c>
      <c r="AV47" s="444">
        <v>27</v>
      </c>
      <c r="AW47" s="470">
        <v>-26</v>
      </c>
      <c r="AX47" s="469">
        <v>0</v>
      </c>
      <c r="AY47" s="470">
        <v>31</v>
      </c>
      <c r="AZ47" s="470">
        <v>19</v>
      </c>
      <c r="BA47" s="470">
        <v>16</v>
      </c>
      <c r="BB47" s="470">
        <v>64</v>
      </c>
      <c r="BC47" s="470">
        <v>29</v>
      </c>
    </row>
    <row r="48" spans="1:55" ht="12" customHeight="1" x14ac:dyDescent="0.2">
      <c r="A48" s="390" t="s">
        <v>249</v>
      </c>
      <c r="B48" s="468">
        <v>97</v>
      </c>
      <c r="C48" s="469">
        <v>95</v>
      </c>
      <c r="D48" s="470">
        <v>98</v>
      </c>
      <c r="E48" s="470">
        <v>84</v>
      </c>
      <c r="F48" s="470">
        <v>59</v>
      </c>
      <c r="G48" s="499">
        <v>47</v>
      </c>
      <c r="H48" s="474">
        <v>43</v>
      </c>
      <c r="I48" s="474">
        <v>60</v>
      </c>
      <c r="J48" s="474">
        <v>84</v>
      </c>
      <c r="K48" s="444">
        <v>65</v>
      </c>
      <c r="L48" s="444">
        <v>68</v>
      </c>
      <c r="M48" s="474">
        <v>64</v>
      </c>
      <c r="N48" s="474">
        <v>82</v>
      </c>
      <c r="O48" s="474">
        <v>65</v>
      </c>
      <c r="P48" s="474">
        <v>64</v>
      </c>
      <c r="Q48" s="444">
        <v>62</v>
      </c>
      <c r="R48" s="444">
        <v>69</v>
      </c>
      <c r="S48" s="444">
        <v>54</v>
      </c>
      <c r="T48" s="444">
        <v>68</v>
      </c>
      <c r="U48" s="444">
        <v>76</v>
      </c>
      <c r="V48" s="444">
        <v>80</v>
      </c>
      <c r="W48" s="444">
        <v>65</v>
      </c>
      <c r="X48" s="470">
        <v>77</v>
      </c>
      <c r="Y48" s="470">
        <v>82</v>
      </c>
      <c r="Z48" s="470">
        <v>84</v>
      </c>
      <c r="AA48" s="470">
        <v>90</v>
      </c>
      <c r="AB48" s="470">
        <v>83</v>
      </c>
      <c r="AC48" s="475">
        <v>-9</v>
      </c>
      <c r="AD48" s="499">
        <v>19</v>
      </c>
      <c r="AE48" s="444">
        <v>-9</v>
      </c>
      <c r="AF48" s="444">
        <v>-2</v>
      </c>
      <c r="AG48" s="474">
        <v>-41</v>
      </c>
      <c r="AH48" s="474">
        <v>-69</v>
      </c>
      <c r="AI48" s="444">
        <v>-104</v>
      </c>
      <c r="AJ48" s="674">
        <v>-137</v>
      </c>
      <c r="AK48" s="444">
        <v>-123</v>
      </c>
      <c r="AL48" s="444">
        <v>-110</v>
      </c>
      <c r="AM48" s="444">
        <v>-170</v>
      </c>
      <c r="AN48" s="444">
        <v>-150</v>
      </c>
      <c r="AO48" s="444">
        <v>-138</v>
      </c>
      <c r="AP48" s="444">
        <v>-207</v>
      </c>
      <c r="AQ48" s="444">
        <v>-172</v>
      </c>
      <c r="AR48" s="444">
        <v>-202</v>
      </c>
      <c r="AS48" s="674">
        <v>-188</v>
      </c>
      <c r="AT48" s="444">
        <v>-190</v>
      </c>
      <c r="AU48" s="444">
        <v>-184</v>
      </c>
      <c r="AV48" s="444">
        <v>-177</v>
      </c>
      <c r="AW48" s="470">
        <v>-181</v>
      </c>
      <c r="AX48" s="469">
        <v>-174</v>
      </c>
      <c r="AY48" s="470">
        <v>-158</v>
      </c>
      <c r="AZ48" s="674">
        <v>-141</v>
      </c>
      <c r="BA48" s="674">
        <v>-132</v>
      </c>
      <c r="BB48" s="674">
        <v>-113</v>
      </c>
      <c r="BC48" s="674">
        <v>-75</v>
      </c>
    </row>
    <row r="49" spans="1:55" ht="12" customHeight="1" x14ac:dyDescent="0.2">
      <c r="A49" s="390" t="s">
        <v>250</v>
      </c>
      <c r="B49" s="468">
        <v>123</v>
      </c>
      <c r="C49" s="469">
        <v>113</v>
      </c>
      <c r="D49" s="470">
        <v>110</v>
      </c>
      <c r="E49" s="470">
        <v>114</v>
      </c>
      <c r="F49" s="470">
        <v>114</v>
      </c>
      <c r="G49" s="499">
        <v>93</v>
      </c>
      <c r="H49" s="474">
        <v>99</v>
      </c>
      <c r="I49" s="474">
        <v>92</v>
      </c>
      <c r="J49" s="474">
        <v>95</v>
      </c>
      <c r="K49" s="444">
        <v>85</v>
      </c>
      <c r="L49" s="444">
        <v>81</v>
      </c>
      <c r="M49" s="474">
        <v>64</v>
      </c>
      <c r="N49" s="474">
        <v>91</v>
      </c>
      <c r="O49" s="474">
        <v>88</v>
      </c>
      <c r="P49" s="474">
        <v>84</v>
      </c>
      <c r="Q49" s="444">
        <v>95</v>
      </c>
      <c r="R49" s="444">
        <v>92</v>
      </c>
      <c r="S49" s="444">
        <v>85</v>
      </c>
      <c r="T49" s="444">
        <v>91</v>
      </c>
      <c r="U49" s="444">
        <v>101</v>
      </c>
      <c r="V49" s="444">
        <v>106</v>
      </c>
      <c r="W49" s="444">
        <v>101</v>
      </c>
      <c r="X49" s="470">
        <v>97</v>
      </c>
      <c r="Y49" s="470">
        <v>124</v>
      </c>
      <c r="Z49" s="470">
        <v>140</v>
      </c>
      <c r="AA49" s="470">
        <v>159</v>
      </c>
      <c r="AB49" s="470">
        <v>141</v>
      </c>
      <c r="AC49" s="475">
        <v>76</v>
      </c>
      <c r="AD49" s="499">
        <v>68</v>
      </c>
      <c r="AE49" s="444">
        <v>55</v>
      </c>
      <c r="AF49" s="444">
        <v>51</v>
      </c>
      <c r="AG49" s="474">
        <v>52</v>
      </c>
      <c r="AH49" s="474">
        <v>38</v>
      </c>
      <c r="AI49" s="444">
        <v>34</v>
      </c>
      <c r="AJ49" s="444">
        <v>11</v>
      </c>
      <c r="AK49" s="444">
        <v>8</v>
      </c>
      <c r="AL49" s="444">
        <v>-10</v>
      </c>
      <c r="AM49" s="444">
        <v>-22</v>
      </c>
      <c r="AN49" s="444">
        <v>-28</v>
      </c>
      <c r="AO49" s="444">
        <v>-2</v>
      </c>
      <c r="AP49" s="444">
        <v>-14</v>
      </c>
      <c r="AQ49" s="444">
        <v>-16</v>
      </c>
      <c r="AR49" s="444">
        <v>0</v>
      </c>
      <c r="AS49" s="674">
        <v>-11</v>
      </c>
      <c r="AT49" s="444">
        <v>-16</v>
      </c>
      <c r="AU49" s="444">
        <v>-19</v>
      </c>
      <c r="AV49" s="444">
        <v>-1</v>
      </c>
      <c r="AW49" s="470">
        <v>-8</v>
      </c>
      <c r="AX49" s="469">
        <v>-32</v>
      </c>
      <c r="AY49" s="470">
        <v>-51</v>
      </c>
      <c r="AZ49" s="674">
        <v>-33</v>
      </c>
      <c r="BA49" s="674">
        <v>9</v>
      </c>
      <c r="BB49" s="674">
        <v>27</v>
      </c>
      <c r="BC49" s="470">
        <v>29</v>
      </c>
    </row>
    <row r="50" spans="1:55" ht="12" customHeight="1" x14ac:dyDescent="0.2">
      <c r="A50" s="390" t="s">
        <v>251</v>
      </c>
      <c r="B50" s="468">
        <v>96</v>
      </c>
      <c r="C50" s="469">
        <v>81</v>
      </c>
      <c r="D50" s="470">
        <v>83</v>
      </c>
      <c r="E50" s="470">
        <v>92</v>
      </c>
      <c r="F50" s="470">
        <v>81</v>
      </c>
      <c r="G50" s="499">
        <v>82</v>
      </c>
      <c r="H50" s="474">
        <v>76</v>
      </c>
      <c r="I50" s="474">
        <v>83</v>
      </c>
      <c r="J50" s="474">
        <v>84</v>
      </c>
      <c r="K50" s="444">
        <v>98</v>
      </c>
      <c r="L50" s="444">
        <v>72</v>
      </c>
      <c r="M50" s="474">
        <v>67</v>
      </c>
      <c r="N50" s="474">
        <v>90</v>
      </c>
      <c r="O50" s="474">
        <v>83</v>
      </c>
      <c r="P50" s="474">
        <v>83</v>
      </c>
      <c r="Q50" s="444">
        <v>99</v>
      </c>
      <c r="R50" s="444">
        <v>74</v>
      </c>
      <c r="S50" s="444">
        <v>104</v>
      </c>
      <c r="T50" s="444">
        <v>69</v>
      </c>
      <c r="U50" s="444">
        <v>110</v>
      </c>
      <c r="V50" s="444">
        <v>101</v>
      </c>
      <c r="W50" s="444">
        <v>86</v>
      </c>
      <c r="X50" s="470">
        <v>130</v>
      </c>
      <c r="Y50" s="470">
        <v>113</v>
      </c>
      <c r="Z50" s="470">
        <v>113</v>
      </c>
      <c r="AA50" s="470">
        <v>127</v>
      </c>
      <c r="AB50" s="470">
        <v>133</v>
      </c>
      <c r="AC50" s="475">
        <v>35</v>
      </c>
      <c r="AD50" s="499">
        <v>18</v>
      </c>
      <c r="AE50" s="444">
        <v>18</v>
      </c>
      <c r="AF50" s="444">
        <v>18</v>
      </c>
      <c r="AG50" s="474">
        <v>6</v>
      </c>
      <c r="AH50" s="474">
        <v>11</v>
      </c>
      <c r="AI50" s="444">
        <v>9</v>
      </c>
      <c r="AJ50" s="674">
        <v>-16</v>
      </c>
      <c r="AK50" s="674">
        <v>-20</v>
      </c>
      <c r="AL50" s="674">
        <v>-21</v>
      </c>
      <c r="AM50" s="674">
        <v>-35</v>
      </c>
      <c r="AN50" s="674">
        <v>-51</v>
      </c>
      <c r="AO50" s="674">
        <v>-34</v>
      </c>
      <c r="AP50" s="674">
        <v>-32</v>
      </c>
      <c r="AQ50" s="674">
        <v>-56</v>
      </c>
      <c r="AR50" s="674">
        <v>-51</v>
      </c>
      <c r="AS50" s="674">
        <v>-77</v>
      </c>
      <c r="AT50" s="674">
        <v>-46</v>
      </c>
      <c r="AU50" s="674">
        <v>-96</v>
      </c>
      <c r="AV50" s="674">
        <v>-33</v>
      </c>
      <c r="AW50" s="674">
        <v>-33</v>
      </c>
      <c r="AX50" s="674">
        <v>-73</v>
      </c>
      <c r="AY50" s="674">
        <v>-27</v>
      </c>
      <c r="AZ50" s="674">
        <v>-39</v>
      </c>
      <c r="BA50" s="674">
        <v>-38</v>
      </c>
      <c r="BB50" s="674">
        <v>-14</v>
      </c>
      <c r="BC50" s="674">
        <v>6</v>
      </c>
    </row>
    <row r="51" spans="1:55" ht="12" customHeight="1" x14ac:dyDescent="0.2">
      <c r="A51" s="390" t="s">
        <v>252</v>
      </c>
      <c r="B51" s="468">
        <v>112</v>
      </c>
      <c r="C51" s="469">
        <v>94</v>
      </c>
      <c r="D51" s="470">
        <v>101</v>
      </c>
      <c r="E51" s="470">
        <v>111</v>
      </c>
      <c r="F51" s="470">
        <v>95</v>
      </c>
      <c r="G51" s="499">
        <v>94</v>
      </c>
      <c r="H51" s="474">
        <v>87</v>
      </c>
      <c r="I51" s="474">
        <v>82</v>
      </c>
      <c r="J51" s="474">
        <v>90</v>
      </c>
      <c r="K51" s="444">
        <v>77</v>
      </c>
      <c r="L51" s="444">
        <v>90</v>
      </c>
      <c r="M51" s="474">
        <v>71</v>
      </c>
      <c r="N51" s="474">
        <v>83</v>
      </c>
      <c r="O51" s="474">
        <v>73</v>
      </c>
      <c r="P51" s="474">
        <v>79</v>
      </c>
      <c r="Q51" s="444">
        <v>86</v>
      </c>
      <c r="R51" s="444">
        <v>77</v>
      </c>
      <c r="S51" s="444">
        <v>68</v>
      </c>
      <c r="T51" s="444">
        <v>99</v>
      </c>
      <c r="U51" s="444">
        <v>74</v>
      </c>
      <c r="V51" s="444">
        <v>90</v>
      </c>
      <c r="W51" s="444">
        <v>105</v>
      </c>
      <c r="X51" s="470">
        <v>84</v>
      </c>
      <c r="Y51" s="470">
        <v>89</v>
      </c>
      <c r="Z51" s="470">
        <v>103</v>
      </c>
      <c r="AA51" s="470">
        <v>124</v>
      </c>
      <c r="AB51" s="470">
        <v>93</v>
      </c>
      <c r="AC51" s="475">
        <v>65</v>
      </c>
      <c r="AD51" s="499">
        <v>41</v>
      </c>
      <c r="AE51" s="444">
        <v>35</v>
      </c>
      <c r="AF51" s="444">
        <v>59</v>
      </c>
      <c r="AG51" s="474">
        <v>15</v>
      </c>
      <c r="AH51" s="474">
        <v>3</v>
      </c>
      <c r="AI51" s="444">
        <v>22</v>
      </c>
      <c r="AJ51" s="674">
        <v>-1</v>
      </c>
      <c r="AK51" s="674">
        <v>9</v>
      </c>
      <c r="AL51" s="674">
        <v>-14</v>
      </c>
      <c r="AM51" s="674">
        <v>14</v>
      </c>
      <c r="AN51" s="674">
        <v>-13</v>
      </c>
      <c r="AO51" s="674">
        <v>-19</v>
      </c>
      <c r="AP51" s="674">
        <v>-18</v>
      </c>
      <c r="AQ51" s="674">
        <v>-32</v>
      </c>
      <c r="AR51" s="674">
        <v>-12</v>
      </c>
      <c r="AS51" s="674">
        <v>-28</v>
      </c>
      <c r="AT51" s="674">
        <v>-56</v>
      </c>
      <c r="AU51" s="674">
        <v>-20</v>
      </c>
      <c r="AV51" s="674">
        <v>-55</v>
      </c>
      <c r="AW51" s="674">
        <v>-55</v>
      </c>
      <c r="AX51" s="674">
        <v>-15</v>
      </c>
      <c r="AY51" s="674">
        <v>-34</v>
      </c>
      <c r="AZ51" s="674">
        <v>-32</v>
      </c>
      <c r="BA51" s="674">
        <v>-1</v>
      </c>
      <c r="BB51" s="674">
        <v>10</v>
      </c>
      <c r="BC51" s="674">
        <v>-6</v>
      </c>
    </row>
    <row r="52" spans="1:55" ht="12" customHeight="1" x14ac:dyDescent="0.2">
      <c r="A52" s="390" t="s">
        <v>253</v>
      </c>
      <c r="B52" s="468">
        <v>129</v>
      </c>
      <c r="C52" s="469">
        <v>140</v>
      </c>
      <c r="D52" s="470">
        <v>123</v>
      </c>
      <c r="E52" s="470">
        <v>125</v>
      </c>
      <c r="F52" s="470">
        <v>107</v>
      </c>
      <c r="G52" s="499">
        <v>106</v>
      </c>
      <c r="H52" s="474">
        <v>95</v>
      </c>
      <c r="I52" s="474">
        <v>113</v>
      </c>
      <c r="J52" s="474">
        <v>116</v>
      </c>
      <c r="K52" s="444">
        <v>105</v>
      </c>
      <c r="L52" s="444">
        <v>86</v>
      </c>
      <c r="M52" s="474">
        <v>80</v>
      </c>
      <c r="N52" s="474">
        <v>94</v>
      </c>
      <c r="O52" s="474">
        <v>80</v>
      </c>
      <c r="P52" s="474">
        <v>85</v>
      </c>
      <c r="Q52" s="444">
        <v>110</v>
      </c>
      <c r="R52" s="444">
        <v>107</v>
      </c>
      <c r="S52" s="444">
        <v>97</v>
      </c>
      <c r="T52" s="444">
        <v>87</v>
      </c>
      <c r="U52" s="444">
        <v>95</v>
      </c>
      <c r="V52" s="444">
        <v>97</v>
      </c>
      <c r="W52" s="444">
        <v>86</v>
      </c>
      <c r="X52" s="470">
        <v>101</v>
      </c>
      <c r="Y52" s="470">
        <v>124</v>
      </c>
      <c r="Z52" s="470">
        <v>113</v>
      </c>
      <c r="AA52" s="470">
        <v>138</v>
      </c>
      <c r="AB52" s="470">
        <v>132</v>
      </c>
      <c r="AC52" s="475">
        <v>72</v>
      </c>
      <c r="AD52" s="499">
        <v>84</v>
      </c>
      <c r="AE52" s="444">
        <v>56</v>
      </c>
      <c r="AF52" s="444">
        <v>38</v>
      </c>
      <c r="AG52" s="474">
        <v>43</v>
      </c>
      <c r="AH52" s="474">
        <v>35</v>
      </c>
      <c r="AI52" s="444">
        <v>1</v>
      </c>
      <c r="AJ52" s="444">
        <v>26</v>
      </c>
      <c r="AK52" s="444">
        <v>29</v>
      </c>
      <c r="AL52" s="444">
        <v>9</v>
      </c>
      <c r="AM52" s="444">
        <v>-9</v>
      </c>
      <c r="AN52" s="444">
        <v>-18</v>
      </c>
      <c r="AO52" s="444">
        <v>12</v>
      </c>
      <c r="AP52" s="444">
        <v>-16</v>
      </c>
      <c r="AQ52" s="444">
        <v>-21</v>
      </c>
      <c r="AR52" s="444">
        <v>11</v>
      </c>
      <c r="AS52" s="674">
        <v>-21</v>
      </c>
      <c r="AT52" s="444">
        <v>-36</v>
      </c>
      <c r="AU52" s="444">
        <v>-40</v>
      </c>
      <c r="AV52" s="444">
        <v>-4</v>
      </c>
      <c r="AW52" s="470">
        <v>-29</v>
      </c>
      <c r="AX52" s="469">
        <v>-41</v>
      </c>
      <c r="AY52" s="470">
        <v>-20</v>
      </c>
      <c r="AZ52" s="470">
        <v>25</v>
      </c>
      <c r="BA52" s="470">
        <v>6</v>
      </c>
      <c r="BB52" s="470">
        <v>53</v>
      </c>
      <c r="BC52" s="470">
        <v>44</v>
      </c>
    </row>
    <row r="53" spans="1:55" ht="12" customHeight="1" x14ac:dyDescent="0.2">
      <c r="A53" s="390" t="s">
        <v>254</v>
      </c>
      <c r="B53" s="468">
        <v>116</v>
      </c>
      <c r="C53" s="469">
        <v>124</v>
      </c>
      <c r="D53" s="470">
        <v>121</v>
      </c>
      <c r="E53" s="470">
        <v>104</v>
      </c>
      <c r="F53" s="470">
        <v>104</v>
      </c>
      <c r="G53" s="499">
        <v>107</v>
      </c>
      <c r="H53" s="474">
        <v>113</v>
      </c>
      <c r="I53" s="474">
        <v>112</v>
      </c>
      <c r="J53" s="474">
        <v>97</v>
      </c>
      <c r="K53" s="444">
        <v>95</v>
      </c>
      <c r="L53" s="444">
        <v>98</v>
      </c>
      <c r="M53" s="474">
        <v>111</v>
      </c>
      <c r="N53" s="474">
        <v>101</v>
      </c>
      <c r="O53" s="474">
        <v>119</v>
      </c>
      <c r="P53" s="474">
        <v>124</v>
      </c>
      <c r="Q53" s="444">
        <v>111</v>
      </c>
      <c r="R53" s="444">
        <v>135</v>
      </c>
      <c r="S53" s="444">
        <v>130</v>
      </c>
      <c r="T53" s="444">
        <v>125</v>
      </c>
      <c r="U53" s="444">
        <v>125</v>
      </c>
      <c r="V53" s="444">
        <v>112</v>
      </c>
      <c r="W53" s="444">
        <v>155</v>
      </c>
      <c r="X53" s="470">
        <v>134</v>
      </c>
      <c r="Y53" s="470">
        <v>171</v>
      </c>
      <c r="Z53" s="470">
        <v>187</v>
      </c>
      <c r="AA53" s="470">
        <v>193</v>
      </c>
      <c r="AB53" s="470">
        <v>183</v>
      </c>
      <c r="AC53" s="475">
        <v>55</v>
      </c>
      <c r="AD53" s="499">
        <v>67</v>
      </c>
      <c r="AE53" s="444">
        <v>52</v>
      </c>
      <c r="AF53" s="444">
        <v>43</v>
      </c>
      <c r="AG53" s="474">
        <v>31</v>
      </c>
      <c r="AH53" s="474">
        <v>8</v>
      </c>
      <c r="AI53" s="444">
        <v>32</v>
      </c>
      <c r="AJ53" s="444">
        <v>24</v>
      </c>
      <c r="AK53" s="444">
        <v>6</v>
      </c>
      <c r="AL53" s="444">
        <v>4</v>
      </c>
      <c r="AM53" s="444">
        <v>-8</v>
      </c>
      <c r="AN53" s="444">
        <v>13</v>
      </c>
      <c r="AO53" s="444">
        <v>-1</v>
      </c>
      <c r="AP53" s="444">
        <v>30</v>
      </c>
      <c r="AQ53" s="444">
        <v>1</v>
      </c>
      <c r="AR53" s="444">
        <v>-2</v>
      </c>
      <c r="AS53" s="444">
        <v>32</v>
      </c>
      <c r="AT53" s="444">
        <v>15</v>
      </c>
      <c r="AU53" s="444">
        <v>-9</v>
      </c>
      <c r="AV53" s="444">
        <v>-11</v>
      </c>
      <c r="AW53" s="470">
        <v>-25</v>
      </c>
      <c r="AX53" s="469">
        <v>12</v>
      </c>
      <c r="AY53" s="470">
        <v>-7</v>
      </c>
      <c r="AZ53" s="470">
        <v>53</v>
      </c>
      <c r="BA53" s="470">
        <v>73</v>
      </c>
      <c r="BB53" s="470">
        <v>79</v>
      </c>
      <c r="BC53" s="470">
        <v>95</v>
      </c>
    </row>
    <row r="54" spans="1:55" ht="18" customHeight="1" x14ac:dyDescent="0.2">
      <c r="A54" s="390" t="s">
        <v>292</v>
      </c>
      <c r="B54" s="468">
        <v>473</v>
      </c>
      <c r="C54" s="469">
        <v>446</v>
      </c>
      <c r="D54" s="470">
        <v>414</v>
      </c>
      <c r="E54" s="470">
        <v>440</v>
      </c>
      <c r="F54" s="471">
        <v>389</v>
      </c>
      <c r="G54" s="471">
        <v>422</v>
      </c>
      <c r="H54" s="471">
        <v>324</v>
      </c>
      <c r="I54" s="471">
        <v>325</v>
      </c>
      <c r="J54" s="471">
        <v>341</v>
      </c>
      <c r="K54" s="470">
        <v>389</v>
      </c>
      <c r="L54" s="470">
        <v>439</v>
      </c>
      <c r="M54" s="471">
        <v>425</v>
      </c>
      <c r="N54" s="471">
        <v>385</v>
      </c>
      <c r="O54" s="471">
        <v>404</v>
      </c>
      <c r="P54" s="471">
        <v>451</v>
      </c>
      <c r="Q54" s="470">
        <v>393</v>
      </c>
      <c r="R54" s="470">
        <v>462</v>
      </c>
      <c r="S54" s="470">
        <v>425</v>
      </c>
      <c r="T54" s="470">
        <v>395</v>
      </c>
      <c r="U54" s="470">
        <v>455</v>
      </c>
      <c r="V54" s="470">
        <v>408</v>
      </c>
      <c r="W54" s="470">
        <v>519</v>
      </c>
      <c r="X54" s="470">
        <v>448</v>
      </c>
      <c r="Y54" s="470">
        <v>477</v>
      </c>
      <c r="Z54" s="470">
        <v>558</v>
      </c>
      <c r="AA54" s="470">
        <v>534</v>
      </c>
      <c r="AB54" s="470">
        <v>522</v>
      </c>
      <c r="AC54" s="485">
        <v>296</v>
      </c>
      <c r="AD54" s="471">
        <v>245</v>
      </c>
      <c r="AE54" s="444">
        <v>221</v>
      </c>
      <c r="AF54" s="444">
        <v>204</v>
      </c>
      <c r="AG54" s="474">
        <v>109</v>
      </c>
      <c r="AH54" s="474">
        <v>113</v>
      </c>
      <c r="AI54" s="444">
        <v>70</v>
      </c>
      <c r="AJ54" s="444">
        <v>30</v>
      </c>
      <c r="AK54" s="444">
        <v>9</v>
      </c>
      <c r="AL54" s="444">
        <v>133</v>
      </c>
      <c r="AM54" s="444">
        <v>135</v>
      </c>
      <c r="AN54" s="444">
        <v>123</v>
      </c>
      <c r="AO54" s="444">
        <v>59</v>
      </c>
      <c r="AP54" s="444">
        <v>66</v>
      </c>
      <c r="AQ54" s="444">
        <v>118</v>
      </c>
      <c r="AR54" s="444">
        <v>43</v>
      </c>
      <c r="AS54" s="444">
        <v>32</v>
      </c>
      <c r="AT54" s="444">
        <v>97</v>
      </c>
      <c r="AU54" s="444">
        <v>61</v>
      </c>
      <c r="AV54" s="444">
        <v>124</v>
      </c>
      <c r="AW54" s="470">
        <v>73</v>
      </c>
      <c r="AX54" s="469">
        <v>119</v>
      </c>
      <c r="AY54" s="470">
        <v>113</v>
      </c>
      <c r="AZ54" s="470">
        <v>156</v>
      </c>
      <c r="BA54" s="470">
        <v>230</v>
      </c>
      <c r="BB54" s="470">
        <v>235</v>
      </c>
      <c r="BC54" s="470">
        <v>293</v>
      </c>
    </row>
    <row r="55" spans="1:55" ht="18" customHeight="1" x14ac:dyDescent="0.2">
      <c r="A55" s="390" t="s">
        <v>255</v>
      </c>
      <c r="B55" s="468">
        <v>157</v>
      </c>
      <c r="C55" s="469">
        <v>135</v>
      </c>
      <c r="D55" s="470">
        <v>147</v>
      </c>
      <c r="E55" s="470">
        <v>156</v>
      </c>
      <c r="F55" s="471">
        <v>121</v>
      </c>
      <c r="G55" s="474">
        <v>107</v>
      </c>
      <c r="H55" s="474">
        <v>86</v>
      </c>
      <c r="I55" s="474">
        <v>98</v>
      </c>
      <c r="J55" s="474">
        <v>120</v>
      </c>
      <c r="K55" s="444">
        <v>139</v>
      </c>
      <c r="L55" s="444">
        <v>157</v>
      </c>
      <c r="M55" s="474">
        <v>161</v>
      </c>
      <c r="N55" s="474">
        <v>130</v>
      </c>
      <c r="O55" s="474">
        <v>154</v>
      </c>
      <c r="P55" s="474">
        <v>181</v>
      </c>
      <c r="Q55" s="444">
        <v>159</v>
      </c>
      <c r="R55" s="444">
        <v>187</v>
      </c>
      <c r="S55" s="444">
        <v>170</v>
      </c>
      <c r="T55" s="444">
        <v>160</v>
      </c>
      <c r="U55" s="444">
        <v>169</v>
      </c>
      <c r="V55" s="444">
        <v>160</v>
      </c>
      <c r="W55" s="444">
        <v>197</v>
      </c>
      <c r="X55" s="470">
        <v>157</v>
      </c>
      <c r="Y55" s="470">
        <v>177</v>
      </c>
      <c r="Z55" s="470">
        <v>176</v>
      </c>
      <c r="AA55" s="470">
        <v>180</v>
      </c>
      <c r="AB55" s="470">
        <v>210</v>
      </c>
      <c r="AC55" s="475">
        <v>92</v>
      </c>
      <c r="AD55" s="499">
        <v>65</v>
      </c>
      <c r="AE55" s="444">
        <v>80</v>
      </c>
      <c r="AF55" s="444">
        <v>82</v>
      </c>
      <c r="AG55" s="474">
        <v>40</v>
      </c>
      <c r="AH55" s="474">
        <v>27</v>
      </c>
      <c r="AI55" s="444">
        <v>5</v>
      </c>
      <c r="AJ55" s="444">
        <v>1</v>
      </c>
      <c r="AK55" s="444">
        <v>36</v>
      </c>
      <c r="AL55" s="444">
        <v>72</v>
      </c>
      <c r="AM55" s="444">
        <v>75</v>
      </c>
      <c r="AN55" s="444">
        <v>95</v>
      </c>
      <c r="AO55" s="444">
        <v>30</v>
      </c>
      <c r="AP55" s="444">
        <v>41</v>
      </c>
      <c r="AQ55" s="444">
        <v>86</v>
      </c>
      <c r="AR55" s="444">
        <v>72</v>
      </c>
      <c r="AS55" s="444">
        <v>67</v>
      </c>
      <c r="AT55" s="444">
        <v>77</v>
      </c>
      <c r="AU55" s="444">
        <v>62</v>
      </c>
      <c r="AV55" s="444">
        <v>76</v>
      </c>
      <c r="AW55" s="470">
        <v>43</v>
      </c>
      <c r="AX55" s="469">
        <v>54</v>
      </c>
      <c r="AY55" s="470">
        <v>32</v>
      </c>
      <c r="AZ55" s="470">
        <v>66</v>
      </c>
      <c r="BA55" s="470">
        <v>79</v>
      </c>
      <c r="BB55" s="470">
        <v>71</v>
      </c>
      <c r="BC55" s="470">
        <v>118</v>
      </c>
    </row>
    <row r="56" spans="1:55" ht="12" customHeight="1" x14ac:dyDescent="0.2">
      <c r="A56" s="390" t="s">
        <v>256</v>
      </c>
      <c r="B56" s="468">
        <v>118</v>
      </c>
      <c r="C56" s="469">
        <v>97</v>
      </c>
      <c r="D56" s="470">
        <v>93</v>
      </c>
      <c r="E56" s="470">
        <v>99</v>
      </c>
      <c r="F56" s="471">
        <v>88</v>
      </c>
      <c r="G56" s="474">
        <v>97</v>
      </c>
      <c r="H56" s="474">
        <v>87</v>
      </c>
      <c r="I56" s="474">
        <v>82</v>
      </c>
      <c r="J56" s="474">
        <v>89</v>
      </c>
      <c r="K56" s="444">
        <v>84</v>
      </c>
      <c r="L56" s="444">
        <v>96</v>
      </c>
      <c r="M56" s="474">
        <v>81</v>
      </c>
      <c r="N56" s="474">
        <v>78</v>
      </c>
      <c r="O56" s="474">
        <v>78</v>
      </c>
      <c r="P56" s="474">
        <v>73</v>
      </c>
      <c r="Q56" s="444">
        <v>65</v>
      </c>
      <c r="R56" s="444">
        <v>92</v>
      </c>
      <c r="S56" s="444">
        <v>75</v>
      </c>
      <c r="T56" s="444">
        <v>62</v>
      </c>
      <c r="U56" s="444">
        <v>82</v>
      </c>
      <c r="V56" s="444">
        <v>72</v>
      </c>
      <c r="W56" s="444">
        <v>95</v>
      </c>
      <c r="X56" s="470">
        <v>99</v>
      </c>
      <c r="Y56" s="470">
        <v>75</v>
      </c>
      <c r="Z56" s="470">
        <v>124</v>
      </c>
      <c r="AA56" s="470">
        <v>136</v>
      </c>
      <c r="AB56" s="470">
        <v>108</v>
      </c>
      <c r="AC56" s="475">
        <v>62</v>
      </c>
      <c r="AD56" s="499">
        <v>39</v>
      </c>
      <c r="AE56" s="444">
        <v>26</v>
      </c>
      <c r="AF56" s="444">
        <v>15</v>
      </c>
      <c r="AG56" s="474">
        <v>-19</v>
      </c>
      <c r="AH56" s="474">
        <v>-16</v>
      </c>
      <c r="AI56" s="444">
        <v>15</v>
      </c>
      <c r="AJ56" s="674">
        <v>-9</v>
      </c>
      <c r="AK56" s="674">
        <v>-31</v>
      </c>
      <c r="AL56" s="674">
        <v>3</v>
      </c>
      <c r="AM56" s="674">
        <v>-4</v>
      </c>
      <c r="AN56" s="674">
        <v>-25</v>
      </c>
      <c r="AO56" s="674">
        <v>-32</v>
      </c>
      <c r="AP56" s="674">
        <v>-32</v>
      </c>
      <c r="AQ56" s="674">
        <v>-43</v>
      </c>
      <c r="AR56" s="674">
        <v>-63</v>
      </c>
      <c r="AS56" s="674">
        <v>-60</v>
      </c>
      <c r="AT56" s="674">
        <v>-40</v>
      </c>
      <c r="AU56" s="674">
        <v>-38</v>
      </c>
      <c r="AV56" s="674">
        <v>-17</v>
      </c>
      <c r="AW56" s="674">
        <v>-28</v>
      </c>
      <c r="AX56" s="674">
        <v>-26</v>
      </c>
      <c r="AY56" s="674">
        <v>-8</v>
      </c>
      <c r="AZ56" s="674">
        <v>-24</v>
      </c>
      <c r="BA56" s="674">
        <v>10</v>
      </c>
      <c r="BB56" s="674">
        <v>53</v>
      </c>
      <c r="BC56" s="470">
        <v>52</v>
      </c>
    </row>
    <row r="57" spans="1:55" ht="12" customHeight="1" x14ac:dyDescent="0.2">
      <c r="A57" s="390" t="s">
        <v>257</v>
      </c>
      <c r="B57" s="468">
        <v>76</v>
      </c>
      <c r="C57" s="469">
        <v>69</v>
      </c>
      <c r="D57" s="470">
        <v>57</v>
      </c>
      <c r="E57" s="470">
        <v>58</v>
      </c>
      <c r="F57" s="471">
        <v>46</v>
      </c>
      <c r="G57" s="474">
        <v>66</v>
      </c>
      <c r="H57" s="474">
        <v>56</v>
      </c>
      <c r="I57" s="474">
        <v>63</v>
      </c>
      <c r="J57" s="474">
        <v>60</v>
      </c>
      <c r="K57" s="444">
        <v>56</v>
      </c>
      <c r="L57" s="444">
        <v>64</v>
      </c>
      <c r="M57" s="474">
        <v>65</v>
      </c>
      <c r="N57" s="474">
        <v>65</v>
      </c>
      <c r="O57" s="474">
        <v>62</v>
      </c>
      <c r="P57" s="474">
        <v>62</v>
      </c>
      <c r="Q57" s="444">
        <v>72</v>
      </c>
      <c r="R57" s="444">
        <v>84</v>
      </c>
      <c r="S57" s="444">
        <v>67</v>
      </c>
      <c r="T57" s="444">
        <v>66</v>
      </c>
      <c r="U57" s="444">
        <v>81</v>
      </c>
      <c r="V57" s="444">
        <v>62</v>
      </c>
      <c r="W57" s="444">
        <v>91</v>
      </c>
      <c r="X57" s="470">
        <v>69</v>
      </c>
      <c r="Y57" s="470">
        <v>90</v>
      </c>
      <c r="Z57" s="470">
        <v>96</v>
      </c>
      <c r="AA57" s="470">
        <v>91</v>
      </c>
      <c r="AB57" s="470">
        <v>97</v>
      </c>
      <c r="AC57" s="475">
        <v>46</v>
      </c>
      <c r="AD57" s="499">
        <v>33</v>
      </c>
      <c r="AE57" s="444">
        <v>28</v>
      </c>
      <c r="AF57" s="444">
        <v>21</v>
      </c>
      <c r="AG57" s="474">
        <v>-7</v>
      </c>
      <c r="AH57" s="474">
        <v>-9</v>
      </c>
      <c r="AI57" s="444">
        <v>-8</v>
      </c>
      <c r="AJ57" s="674">
        <v>-5</v>
      </c>
      <c r="AK57" s="674">
        <v>-21</v>
      </c>
      <c r="AL57" s="674">
        <v>-6</v>
      </c>
      <c r="AM57" s="674">
        <v>-18</v>
      </c>
      <c r="AN57" s="674">
        <v>-8</v>
      </c>
      <c r="AO57" s="674">
        <v>-5</v>
      </c>
      <c r="AP57" s="674">
        <v>-7</v>
      </c>
      <c r="AQ57" s="674">
        <v>-23</v>
      </c>
      <c r="AR57" s="674">
        <v>-9</v>
      </c>
      <c r="AS57" s="674">
        <v>-3</v>
      </c>
      <c r="AT57" s="444">
        <v>13</v>
      </c>
      <c r="AU57" s="444">
        <v>-6</v>
      </c>
      <c r="AV57" s="444">
        <v>10</v>
      </c>
      <c r="AW57" s="470">
        <v>9</v>
      </c>
      <c r="AX57" s="469">
        <v>21</v>
      </c>
      <c r="AY57" s="470">
        <v>18</v>
      </c>
      <c r="AZ57" s="470">
        <v>39</v>
      </c>
      <c r="BA57" s="470">
        <v>34</v>
      </c>
      <c r="BB57" s="470">
        <v>35</v>
      </c>
      <c r="BC57" s="470">
        <v>57</v>
      </c>
    </row>
    <row r="58" spans="1:55" ht="12" customHeight="1" x14ac:dyDescent="0.2">
      <c r="A58" s="390" t="s">
        <v>258</v>
      </c>
      <c r="B58" s="468">
        <v>122</v>
      </c>
      <c r="C58" s="469">
        <v>145</v>
      </c>
      <c r="D58" s="470">
        <v>117</v>
      </c>
      <c r="E58" s="470">
        <v>127</v>
      </c>
      <c r="F58" s="471">
        <v>134</v>
      </c>
      <c r="G58" s="474">
        <v>152</v>
      </c>
      <c r="H58" s="474">
        <v>95</v>
      </c>
      <c r="I58" s="474">
        <v>82</v>
      </c>
      <c r="J58" s="474">
        <v>72</v>
      </c>
      <c r="K58" s="444">
        <v>110</v>
      </c>
      <c r="L58" s="444">
        <v>122</v>
      </c>
      <c r="M58" s="474">
        <v>118</v>
      </c>
      <c r="N58" s="474">
        <v>112</v>
      </c>
      <c r="O58" s="474">
        <v>110</v>
      </c>
      <c r="P58" s="474">
        <v>135</v>
      </c>
      <c r="Q58" s="444">
        <v>97</v>
      </c>
      <c r="R58" s="444">
        <v>99</v>
      </c>
      <c r="S58" s="444">
        <v>113</v>
      </c>
      <c r="T58" s="444">
        <v>107</v>
      </c>
      <c r="U58" s="444">
        <v>123</v>
      </c>
      <c r="V58" s="444">
        <v>114</v>
      </c>
      <c r="W58" s="444">
        <v>136</v>
      </c>
      <c r="X58" s="470">
        <v>123</v>
      </c>
      <c r="Y58" s="470">
        <v>135</v>
      </c>
      <c r="Z58" s="470">
        <v>162</v>
      </c>
      <c r="AA58" s="470">
        <v>127</v>
      </c>
      <c r="AB58" s="470">
        <v>107</v>
      </c>
      <c r="AC58" s="475">
        <v>96</v>
      </c>
      <c r="AD58" s="499">
        <v>108</v>
      </c>
      <c r="AE58" s="444">
        <v>87</v>
      </c>
      <c r="AF58" s="444">
        <v>86</v>
      </c>
      <c r="AG58" s="474">
        <v>95</v>
      </c>
      <c r="AH58" s="474">
        <v>111</v>
      </c>
      <c r="AI58" s="444">
        <v>58</v>
      </c>
      <c r="AJ58" s="444">
        <v>43</v>
      </c>
      <c r="AK58" s="444">
        <v>25</v>
      </c>
      <c r="AL58" s="444">
        <v>64</v>
      </c>
      <c r="AM58" s="444">
        <v>82</v>
      </c>
      <c r="AN58" s="444">
        <v>61</v>
      </c>
      <c r="AO58" s="444">
        <v>66</v>
      </c>
      <c r="AP58" s="444">
        <v>64</v>
      </c>
      <c r="AQ58" s="444">
        <v>98</v>
      </c>
      <c r="AR58" s="444">
        <v>43</v>
      </c>
      <c r="AS58" s="444">
        <v>28</v>
      </c>
      <c r="AT58" s="444">
        <v>47</v>
      </c>
      <c r="AU58" s="444">
        <v>43</v>
      </c>
      <c r="AV58" s="444">
        <v>55</v>
      </c>
      <c r="AW58" s="470">
        <v>49</v>
      </c>
      <c r="AX58" s="469">
        <v>70</v>
      </c>
      <c r="AY58" s="470">
        <v>71</v>
      </c>
      <c r="AZ58" s="470">
        <v>75</v>
      </c>
      <c r="BA58" s="470">
        <v>107</v>
      </c>
      <c r="BB58" s="470">
        <v>76</v>
      </c>
      <c r="BC58" s="470">
        <v>66</v>
      </c>
    </row>
    <row r="59" spans="1:55" ht="18" customHeight="1" x14ac:dyDescent="0.2">
      <c r="A59" s="390" t="s">
        <v>293</v>
      </c>
      <c r="B59" s="468">
        <v>726</v>
      </c>
      <c r="C59" s="469">
        <v>670</v>
      </c>
      <c r="D59" s="470">
        <v>657</v>
      </c>
      <c r="E59" s="470">
        <v>676</v>
      </c>
      <c r="F59" s="471">
        <v>676</v>
      </c>
      <c r="G59" s="471">
        <v>635</v>
      </c>
      <c r="H59" s="471">
        <v>570</v>
      </c>
      <c r="I59" s="471">
        <v>611</v>
      </c>
      <c r="J59" s="471">
        <v>599</v>
      </c>
      <c r="K59" s="470">
        <v>512</v>
      </c>
      <c r="L59" s="470">
        <v>546</v>
      </c>
      <c r="M59" s="471">
        <v>532</v>
      </c>
      <c r="N59" s="471">
        <v>557</v>
      </c>
      <c r="O59" s="471">
        <v>553</v>
      </c>
      <c r="P59" s="471">
        <v>542</v>
      </c>
      <c r="Q59" s="470">
        <v>599</v>
      </c>
      <c r="R59" s="470">
        <v>529</v>
      </c>
      <c r="S59" s="470">
        <v>538</v>
      </c>
      <c r="T59" s="470">
        <v>540</v>
      </c>
      <c r="U59" s="470">
        <v>579</v>
      </c>
      <c r="V59" s="470">
        <v>596</v>
      </c>
      <c r="W59" s="470">
        <v>605</v>
      </c>
      <c r="X59" s="470">
        <v>638</v>
      </c>
      <c r="Y59" s="470">
        <v>558</v>
      </c>
      <c r="Z59" s="470">
        <v>667</v>
      </c>
      <c r="AA59" s="470">
        <v>783</v>
      </c>
      <c r="AB59" s="470">
        <v>704</v>
      </c>
      <c r="AC59" s="475">
        <v>403</v>
      </c>
      <c r="AD59" s="499">
        <v>416</v>
      </c>
      <c r="AE59" s="444">
        <v>320</v>
      </c>
      <c r="AF59" s="444">
        <v>313</v>
      </c>
      <c r="AG59" s="474">
        <v>262</v>
      </c>
      <c r="AH59" s="474">
        <v>197</v>
      </c>
      <c r="AI59" s="444">
        <v>141</v>
      </c>
      <c r="AJ59" s="444">
        <v>175</v>
      </c>
      <c r="AK59" s="444">
        <v>198</v>
      </c>
      <c r="AL59" s="444">
        <v>98</v>
      </c>
      <c r="AM59" s="444">
        <v>145</v>
      </c>
      <c r="AN59" s="444">
        <v>104</v>
      </c>
      <c r="AO59" s="444">
        <v>138</v>
      </c>
      <c r="AP59" s="444">
        <v>76</v>
      </c>
      <c r="AQ59" s="444">
        <v>45</v>
      </c>
      <c r="AR59" s="444">
        <v>95</v>
      </c>
      <c r="AS59" s="674">
        <v>-15</v>
      </c>
      <c r="AT59" s="444">
        <v>85</v>
      </c>
      <c r="AU59" s="444">
        <v>8</v>
      </c>
      <c r="AV59" s="444">
        <v>19</v>
      </c>
      <c r="AW59" s="470">
        <v>92</v>
      </c>
      <c r="AX59" s="469">
        <v>71</v>
      </c>
      <c r="AY59" s="470">
        <v>148</v>
      </c>
      <c r="AZ59" s="470">
        <v>66</v>
      </c>
      <c r="BA59" s="470">
        <v>160</v>
      </c>
      <c r="BB59" s="470">
        <v>279</v>
      </c>
      <c r="BC59" s="470">
        <v>280</v>
      </c>
    </row>
    <row r="60" spans="1:55" ht="18" customHeight="1" x14ac:dyDescent="0.2">
      <c r="A60" s="390" t="s">
        <v>259</v>
      </c>
      <c r="B60" s="468">
        <v>80</v>
      </c>
      <c r="C60" s="469">
        <v>66</v>
      </c>
      <c r="D60" s="470">
        <v>79</v>
      </c>
      <c r="E60" s="470">
        <v>78</v>
      </c>
      <c r="F60" s="471">
        <v>70</v>
      </c>
      <c r="G60" s="474">
        <v>68</v>
      </c>
      <c r="H60" s="474">
        <v>60</v>
      </c>
      <c r="I60" s="474">
        <v>57</v>
      </c>
      <c r="J60" s="474">
        <v>60</v>
      </c>
      <c r="K60" s="444">
        <v>45</v>
      </c>
      <c r="L60" s="444">
        <v>67</v>
      </c>
      <c r="M60" s="474">
        <v>52</v>
      </c>
      <c r="N60" s="474">
        <v>58</v>
      </c>
      <c r="O60" s="474">
        <v>65</v>
      </c>
      <c r="P60" s="474">
        <v>73</v>
      </c>
      <c r="Q60" s="444">
        <v>53</v>
      </c>
      <c r="R60" s="444">
        <v>54</v>
      </c>
      <c r="S60" s="444">
        <v>60</v>
      </c>
      <c r="T60" s="444">
        <v>71</v>
      </c>
      <c r="U60" s="444">
        <v>54</v>
      </c>
      <c r="V60" s="444">
        <v>67</v>
      </c>
      <c r="W60" s="444">
        <v>81</v>
      </c>
      <c r="X60" s="470">
        <v>65</v>
      </c>
      <c r="Y60" s="470">
        <v>53</v>
      </c>
      <c r="Z60" s="470">
        <v>72</v>
      </c>
      <c r="AA60" s="470">
        <v>69</v>
      </c>
      <c r="AB60" s="470">
        <v>75</v>
      </c>
      <c r="AC60" s="475">
        <v>47</v>
      </c>
      <c r="AD60" s="499">
        <v>36</v>
      </c>
      <c r="AE60" s="444">
        <v>34</v>
      </c>
      <c r="AF60" s="444">
        <v>31</v>
      </c>
      <c r="AG60" s="474">
        <v>21</v>
      </c>
      <c r="AH60" s="474">
        <v>28</v>
      </c>
      <c r="AI60" s="444">
        <v>28</v>
      </c>
      <c r="AJ60" s="444">
        <v>25</v>
      </c>
      <c r="AK60" s="444">
        <v>33</v>
      </c>
      <c r="AL60" s="444">
        <v>17</v>
      </c>
      <c r="AM60" s="444">
        <v>43</v>
      </c>
      <c r="AN60" s="444">
        <v>15</v>
      </c>
      <c r="AO60" s="444">
        <v>31</v>
      </c>
      <c r="AP60" s="444">
        <v>24</v>
      </c>
      <c r="AQ60" s="444">
        <v>26</v>
      </c>
      <c r="AR60" s="444">
        <v>8</v>
      </c>
      <c r="AS60" s="444">
        <v>12</v>
      </c>
      <c r="AT60" s="444">
        <v>24</v>
      </c>
      <c r="AU60" s="444">
        <v>21</v>
      </c>
      <c r="AV60" s="444">
        <v>-3</v>
      </c>
      <c r="AW60" s="470">
        <v>18</v>
      </c>
      <c r="AX60" s="469">
        <v>25</v>
      </c>
      <c r="AY60" s="470">
        <v>16</v>
      </c>
      <c r="AZ60" s="470">
        <v>8</v>
      </c>
      <c r="BA60" s="470">
        <v>16</v>
      </c>
      <c r="BB60" s="470">
        <v>17</v>
      </c>
      <c r="BC60" s="470">
        <v>20</v>
      </c>
    </row>
    <row r="61" spans="1:55" ht="12" customHeight="1" x14ac:dyDescent="0.2">
      <c r="A61" s="390" t="s">
        <v>260</v>
      </c>
      <c r="B61" s="468">
        <v>187</v>
      </c>
      <c r="C61" s="469">
        <v>187</v>
      </c>
      <c r="D61" s="470">
        <v>158</v>
      </c>
      <c r="E61" s="470">
        <v>170</v>
      </c>
      <c r="F61" s="471">
        <v>192</v>
      </c>
      <c r="G61" s="474">
        <v>188</v>
      </c>
      <c r="H61" s="474">
        <v>174</v>
      </c>
      <c r="I61" s="474">
        <v>183</v>
      </c>
      <c r="J61" s="474">
        <v>142</v>
      </c>
      <c r="K61" s="444">
        <v>120</v>
      </c>
      <c r="L61" s="444">
        <v>110</v>
      </c>
      <c r="M61" s="474">
        <v>111</v>
      </c>
      <c r="N61" s="474">
        <v>140</v>
      </c>
      <c r="O61" s="474">
        <v>138</v>
      </c>
      <c r="P61" s="474">
        <v>145</v>
      </c>
      <c r="Q61" s="444">
        <v>184</v>
      </c>
      <c r="R61" s="444">
        <v>161</v>
      </c>
      <c r="S61" s="444">
        <v>147</v>
      </c>
      <c r="T61" s="444">
        <v>159</v>
      </c>
      <c r="U61" s="444">
        <v>169</v>
      </c>
      <c r="V61" s="444">
        <v>153</v>
      </c>
      <c r="W61" s="444">
        <v>159</v>
      </c>
      <c r="X61" s="470">
        <v>168</v>
      </c>
      <c r="Y61" s="470">
        <v>161</v>
      </c>
      <c r="Z61" s="470">
        <v>167</v>
      </c>
      <c r="AA61" s="470">
        <v>201</v>
      </c>
      <c r="AB61" s="470">
        <v>179</v>
      </c>
      <c r="AC61" s="475">
        <v>150</v>
      </c>
      <c r="AD61" s="499">
        <v>153</v>
      </c>
      <c r="AE61" s="444">
        <v>115</v>
      </c>
      <c r="AF61" s="444">
        <v>125</v>
      </c>
      <c r="AG61" s="474">
        <v>149</v>
      </c>
      <c r="AH61" s="474">
        <v>146</v>
      </c>
      <c r="AI61" s="444">
        <v>132</v>
      </c>
      <c r="AJ61" s="444">
        <v>133</v>
      </c>
      <c r="AK61" s="444">
        <v>105</v>
      </c>
      <c r="AL61" s="444">
        <v>81</v>
      </c>
      <c r="AM61" s="444">
        <v>76</v>
      </c>
      <c r="AN61" s="444">
        <v>62</v>
      </c>
      <c r="AO61" s="444">
        <v>102</v>
      </c>
      <c r="AP61" s="444">
        <v>75</v>
      </c>
      <c r="AQ61" s="444">
        <v>74</v>
      </c>
      <c r="AR61" s="444">
        <v>126</v>
      </c>
      <c r="AS61" s="444">
        <v>90</v>
      </c>
      <c r="AT61" s="444">
        <v>93</v>
      </c>
      <c r="AU61" s="444">
        <v>87</v>
      </c>
      <c r="AV61" s="444">
        <v>94</v>
      </c>
      <c r="AW61" s="470">
        <v>92</v>
      </c>
      <c r="AX61" s="469">
        <v>92</v>
      </c>
      <c r="AY61" s="470">
        <v>101</v>
      </c>
      <c r="AZ61" s="470">
        <v>95</v>
      </c>
      <c r="BA61" s="470">
        <v>98</v>
      </c>
      <c r="BB61" s="470">
        <v>137</v>
      </c>
      <c r="BC61" s="470">
        <v>112</v>
      </c>
    </row>
    <row r="62" spans="1:55" ht="12" customHeight="1" x14ac:dyDescent="0.2">
      <c r="A62" s="390" t="s">
        <v>261</v>
      </c>
      <c r="B62" s="468">
        <v>85</v>
      </c>
      <c r="C62" s="469">
        <v>86</v>
      </c>
      <c r="D62" s="470">
        <v>96</v>
      </c>
      <c r="E62" s="470">
        <v>83</v>
      </c>
      <c r="F62" s="471">
        <v>70</v>
      </c>
      <c r="G62" s="474">
        <v>68</v>
      </c>
      <c r="H62" s="474">
        <v>49</v>
      </c>
      <c r="I62" s="474">
        <v>58</v>
      </c>
      <c r="J62" s="474">
        <v>52</v>
      </c>
      <c r="K62" s="444">
        <v>63</v>
      </c>
      <c r="L62" s="444">
        <v>57</v>
      </c>
      <c r="M62" s="474">
        <v>49</v>
      </c>
      <c r="N62" s="474">
        <v>51</v>
      </c>
      <c r="O62" s="474">
        <v>39</v>
      </c>
      <c r="P62" s="474">
        <v>39</v>
      </c>
      <c r="Q62" s="444">
        <v>38</v>
      </c>
      <c r="R62" s="444">
        <v>24</v>
      </c>
      <c r="S62" s="444">
        <v>20</v>
      </c>
      <c r="T62" s="444">
        <v>27</v>
      </c>
      <c r="U62" s="444">
        <v>41</v>
      </c>
      <c r="V62" s="444">
        <v>42</v>
      </c>
      <c r="W62" s="444">
        <v>36</v>
      </c>
      <c r="X62" s="470">
        <v>35</v>
      </c>
      <c r="Y62" s="470">
        <v>34</v>
      </c>
      <c r="Z62" s="470">
        <v>31</v>
      </c>
      <c r="AA62" s="470">
        <v>48</v>
      </c>
      <c r="AB62" s="470">
        <v>39</v>
      </c>
      <c r="AC62" s="475">
        <v>48</v>
      </c>
      <c r="AD62" s="499">
        <v>51</v>
      </c>
      <c r="AE62" s="444">
        <v>37</v>
      </c>
      <c r="AF62" s="444">
        <v>23</v>
      </c>
      <c r="AG62" s="474">
        <v>7</v>
      </c>
      <c r="AH62" s="474">
        <v>0</v>
      </c>
      <c r="AI62" s="444">
        <v>-27</v>
      </c>
      <c r="AJ62" s="674">
        <v>-17</v>
      </c>
      <c r="AK62" s="444">
        <v>-16</v>
      </c>
      <c r="AL62" s="444">
        <v>-7</v>
      </c>
      <c r="AM62" s="444">
        <v>-32</v>
      </c>
      <c r="AN62" s="444">
        <v>-9</v>
      </c>
      <c r="AO62" s="444">
        <v>-9</v>
      </c>
      <c r="AP62" s="444">
        <v>-19</v>
      </c>
      <c r="AQ62" s="444">
        <v>-13</v>
      </c>
      <c r="AR62" s="444">
        <v>-15</v>
      </c>
      <c r="AS62" s="674">
        <v>-32</v>
      </c>
      <c r="AT62" s="444">
        <v>-35</v>
      </c>
      <c r="AU62" s="444">
        <v>-25</v>
      </c>
      <c r="AV62" s="444">
        <v>-14</v>
      </c>
      <c r="AW62" s="470">
        <v>-8</v>
      </c>
      <c r="AX62" s="469">
        <v>-18</v>
      </c>
      <c r="AY62" s="470">
        <v>-8</v>
      </c>
      <c r="AZ62" s="674">
        <v>-21</v>
      </c>
      <c r="BA62" s="674">
        <v>-21</v>
      </c>
      <c r="BB62" s="674">
        <v>3</v>
      </c>
      <c r="BC62" s="674">
        <v>6</v>
      </c>
    </row>
    <row r="63" spans="1:55" ht="12" customHeight="1" x14ac:dyDescent="0.2">
      <c r="A63" s="390" t="s">
        <v>262</v>
      </c>
      <c r="B63" s="468">
        <v>43</v>
      </c>
      <c r="C63" s="469">
        <v>32</v>
      </c>
      <c r="D63" s="470">
        <v>34</v>
      </c>
      <c r="E63" s="470">
        <v>39</v>
      </c>
      <c r="F63" s="471">
        <v>33</v>
      </c>
      <c r="G63" s="474">
        <v>30</v>
      </c>
      <c r="H63" s="474">
        <v>30</v>
      </c>
      <c r="I63" s="474">
        <v>28</v>
      </c>
      <c r="J63" s="474">
        <v>36</v>
      </c>
      <c r="K63" s="444">
        <v>32</v>
      </c>
      <c r="L63" s="444">
        <v>39</v>
      </c>
      <c r="M63" s="474">
        <v>26</v>
      </c>
      <c r="N63" s="474">
        <v>42</v>
      </c>
      <c r="O63" s="474">
        <v>27</v>
      </c>
      <c r="P63" s="474">
        <v>38</v>
      </c>
      <c r="Q63" s="444">
        <v>39</v>
      </c>
      <c r="R63" s="444">
        <v>32</v>
      </c>
      <c r="S63" s="444">
        <v>29</v>
      </c>
      <c r="T63" s="444">
        <v>22</v>
      </c>
      <c r="U63" s="444">
        <v>33</v>
      </c>
      <c r="V63" s="444">
        <v>37</v>
      </c>
      <c r="W63" s="444">
        <v>30</v>
      </c>
      <c r="X63" s="470">
        <v>50</v>
      </c>
      <c r="Y63" s="470">
        <v>32</v>
      </c>
      <c r="Z63" s="470">
        <v>42</v>
      </c>
      <c r="AA63" s="470">
        <v>55</v>
      </c>
      <c r="AB63" s="470">
        <v>50</v>
      </c>
      <c r="AC63" s="475">
        <v>22</v>
      </c>
      <c r="AD63" s="499">
        <v>13</v>
      </c>
      <c r="AE63" s="444">
        <v>18</v>
      </c>
      <c r="AF63" s="444">
        <v>17</v>
      </c>
      <c r="AG63" s="474">
        <v>12</v>
      </c>
      <c r="AH63" s="474">
        <v>0</v>
      </c>
      <c r="AI63" s="444">
        <v>-4</v>
      </c>
      <c r="AJ63" s="674">
        <v>-8</v>
      </c>
      <c r="AK63" s="444">
        <v>-10</v>
      </c>
      <c r="AL63" s="444">
        <v>-14</v>
      </c>
      <c r="AM63" s="444">
        <v>-6</v>
      </c>
      <c r="AN63" s="444">
        <v>-27</v>
      </c>
      <c r="AO63" s="444">
        <v>-9</v>
      </c>
      <c r="AP63" s="444">
        <v>-31</v>
      </c>
      <c r="AQ63" s="444">
        <v>-27</v>
      </c>
      <c r="AR63" s="444">
        <v>-13</v>
      </c>
      <c r="AS63" s="674">
        <v>-23</v>
      </c>
      <c r="AT63" s="444">
        <v>-19</v>
      </c>
      <c r="AU63" s="444">
        <v>-40</v>
      </c>
      <c r="AV63" s="444">
        <v>-34</v>
      </c>
      <c r="AW63" s="470">
        <v>-22</v>
      </c>
      <c r="AX63" s="469">
        <v>-26</v>
      </c>
      <c r="AY63" s="470">
        <v>7</v>
      </c>
      <c r="AZ63" s="674">
        <v>-20</v>
      </c>
      <c r="BA63" s="674">
        <v>-2</v>
      </c>
      <c r="BB63" s="674">
        <v>-1</v>
      </c>
      <c r="BC63" s="674">
        <v>-9</v>
      </c>
    </row>
    <row r="64" spans="1:55" ht="12" customHeight="1" x14ac:dyDescent="0.2">
      <c r="A64" s="390" t="s">
        <v>263</v>
      </c>
      <c r="B64" s="468">
        <v>115</v>
      </c>
      <c r="C64" s="469">
        <v>98</v>
      </c>
      <c r="D64" s="470">
        <v>100</v>
      </c>
      <c r="E64" s="470">
        <v>96</v>
      </c>
      <c r="F64" s="471">
        <v>102</v>
      </c>
      <c r="G64" s="474">
        <v>118</v>
      </c>
      <c r="H64" s="474">
        <v>102</v>
      </c>
      <c r="I64" s="474">
        <v>114</v>
      </c>
      <c r="J64" s="474">
        <v>111</v>
      </c>
      <c r="K64" s="444">
        <v>113</v>
      </c>
      <c r="L64" s="444">
        <v>121</v>
      </c>
      <c r="M64" s="474">
        <v>142</v>
      </c>
      <c r="N64" s="474">
        <v>120</v>
      </c>
      <c r="O64" s="474">
        <v>126</v>
      </c>
      <c r="P64" s="474">
        <v>116</v>
      </c>
      <c r="Q64" s="444">
        <v>113</v>
      </c>
      <c r="R64" s="444">
        <v>115</v>
      </c>
      <c r="S64" s="444">
        <v>121</v>
      </c>
      <c r="T64" s="444">
        <v>116</v>
      </c>
      <c r="U64" s="444">
        <v>125</v>
      </c>
      <c r="V64" s="444">
        <v>115</v>
      </c>
      <c r="W64" s="444">
        <v>112</v>
      </c>
      <c r="X64" s="470">
        <v>142</v>
      </c>
      <c r="Y64" s="470">
        <v>121</v>
      </c>
      <c r="Z64" s="470">
        <v>146</v>
      </c>
      <c r="AA64" s="470">
        <v>143</v>
      </c>
      <c r="AB64" s="470">
        <v>152</v>
      </c>
      <c r="AC64" s="475">
        <v>25</v>
      </c>
      <c r="AD64" s="499">
        <v>49</v>
      </c>
      <c r="AE64" s="444">
        <v>27</v>
      </c>
      <c r="AF64" s="444">
        <v>18</v>
      </c>
      <c r="AG64" s="474">
        <v>3</v>
      </c>
      <c r="AH64" s="474">
        <v>3</v>
      </c>
      <c r="AI64" s="444">
        <v>5</v>
      </c>
      <c r="AJ64" s="444">
        <v>3</v>
      </c>
      <c r="AK64" s="444">
        <v>28</v>
      </c>
      <c r="AL64" s="444">
        <v>14</v>
      </c>
      <c r="AM64" s="444">
        <v>29</v>
      </c>
      <c r="AN64" s="444">
        <v>55</v>
      </c>
      <c r="AO64" s="444">
        <v>23</v>
      </c>
      <c r="AP64" s="444">
        <v>10</v>
      </c>
      <c r="AQ64" s="444">
        <v>6</v>
      </c>
      <c r="AR64" s="444">
        <v>-6</v>
      </c>
      <c r="AS64" s="674">
        <v>-23</v>
      </c>
      <c r="AT64" s="444">
        <v>7</v>
      </c>
      <c r="AU64" s="444">
        <v>-8</v>
      </c>
      <c r="AV64" s="444">
        <v>-6</v>
      </c>
      <c r="AW64" s="470">
        <v>-8</v>
      </c>
      <c r="AX64" s="469">
        <v>-19</v>
      </c>
      <c r="AY64" s="470">
        <v>11</v>
      </c>
      <c r="AZ64" s="470">
        <v>12</v>
      </c>
      <c r="BA64" s="470">
        <v>37</v>
      </c>
      <c r="BB64" s="470">
        <v>44</v>
      </c>
      <c r="BC64" s="470">
        <v>67</v>
      </c>
    </row>
    <row r="65" spans="1:55" ht="12" customHeight="1" x14ac:dyDescent="0.2">
      <c r="A65" s="390" t="s">
        <v>264</v>
      </c>
      <c r="B65" s="468">
        <v>167</v>
      </c>
      <c r="C65" s="469">
        <v>157</v>
      </c>
      <c r="D65" s="470">
        <v>145</v>
      </c>
      <c r="E65" s="470">
        <v>165</v>
      </c>
      <c r="F65" s="471">
        <v>150</v>
      </c>
      <c r="G65" s="474">
        <v>121</v>
      </c>
      <c r="H65" s="474">
        <v>126</v>
      </c>
      <c r="I65" s="474">
        <v>127</v>
      </c>
      <c r="J65" s="474">
        <v>142</v>
      </c>
      <c r="K65" s="444">
        <v>109</v>
      </c>
      <c r="L65" s="444">
        <v>119</v>
      </c>
      <c r="M65" s="474">
        <v>109</v>
      </c>
      <c r="N65" s="474">
        <v>110</v>
      </c>
      <c r="O65" s="474">
        <v>107</v>
      </c>
      <c r="P65" s="474">
        <v>92</v>
      </c>
      <c r="Q65" s="444">
        <v>118</v>
      </c>
      <c r="R65" s="444">
        <v>101</v>
      </c>
      <c r="S65" s="444">
        <v>112</v>
      </c>
      <c r="T65" s="444">
        <v>104</v>
      </c>
      <c r="U65" s="444">
        <v>110</v>
      </c>
      <c r="V65" s="444">
        <v>137</v>
      </c>
      <c r="W65" s="444">
        <v>133</v>
      </c>
      <c r="X65" s="470">
        <v>138</v>
      </c>
      <c r="Y65" s="470">
        <v>117</v>
      </c>
      <c r="Z65" s="470">
        <v>154</v>
      </c>
      <c r="AA65" s="470">
        <v>178</v>
      </c>
      <c r="AB65" s="470">
        <v>121</v>
      </c>
      <c r="AC65" s="475">
        <v>84</v>
      </c>
      <c r="AD65" s="499">
        <v>99</v>
      </c>
      <c r="AE65" s="444">
        <v>69</v>
      </c>
      <c r="AF65" s="444">
        <v>81</v>
      </c>
      <c r="AG65" s="474">
        <v>50</v>
      </c>
      <c r="AH65" s="474">
        <v>8</v>
      </c>
      <c r="AI65" s="444">
        <v>28</v>
      </c>
      <c r="AJ65" s="444">
        <v>38</v>
      </c>
      <c r="AK65" s="444">
        <v>38</v>
      </c>
      <c r="AL65" s="444">
        <v>21</v>
      </c>
      <c r="AM65" s="444">
        <v>39</v>
      </c>
      <c r="AN65" s="444">
        <v>6</v>
      </c>
      <c r="AO65" s="444">
        <v>16</v>
      </c>
      <c r="AP65" s="444">
        <v>9</v>
      </c>
      <c r="AQ65" s="444">
        <v>-9</v>
      </c>
      <c r="AR65" s="444">
        <v>-6</v>
      </c>
      <c r="AS65" s="674">
        <v>-26</v>
      </c>
      <c r="AT65" s="444">
        <v>27</v>
      </c>
      <c r="AU65" s="444">
        <v>-22</v>
      </c>
      <c r="AV65" s="444">
        <v>-15</v>
      </c>
      <c r="AW65" s="470">
        <v>33</v>
      </c>
      <c r="AX65" s="469">
        <v>20</v>
      </c>
      <c r="AY65" s="470">
        <v>19</v>
      </c>
      <c r="AZ65" s="470">
        <v>4</v>
      </c>
      <c r="BA65" s="470">
        <v>34</v>
      </c>
      <c r="BB65" s="470">
        <v>47</v>
      </c>
      <c r="BC65" s="470">
        <v>38</v>
      </c>
    </row>
    <row r="66" spans="1:55" ht="12" customHeight="1" x14ac:dyDescent="0.2">
      <c r="A66" s="390" t="s">
        <v>265</v>
      </c>
      <c r="B66" s="468">
        <v>49</v>
      </c>
      <c r="C66" s="469">
        <v>44</v>
      </c>
      <c r="D66" s="470">
        <v>45</v>
      </c>
      <c r="E66" s="470">
        <v>45</v>
      </c>
      <c r="F66" s="471">
        <v>59</v>
      </c>
      <c r="G66" s="474">
        <v>42</v>
      </c>
      <c r="H66" s="474">
        <v>29</v>
      </c>
      <c r="I66" s="474">
        <v>44</v>
      </c>
      <c r="J66" s="474">
        <v>56</v>
      </c>
      <c r="K66" s="444">
        <v>30</v>
      </c>
      <c r="L66" s="444">
        <v>33</v>
      </c>
      <c r="M66" s="474">
        <v>43</v>
      </c>
      <c r="N66" s="474">
        <v>36</v>
      </c>
      <c r="O66" s="474">
        <v>51</v>
      </c>
      <c r="P66" s="474">
        <v>39</v>
      </c>
      <c r="Q66" s="444">
        <v>54</v>
      </c>
      <c r="R66" s="444">
        <v>42</v>
      </c>
      <c r="S66" s="444">
        <v>49</v>
      </c>
      <c r="T66" s="444">
        <v>41</v>
      </c>
      <c r="U66" s="444">
        <v>47</v>
      </c>
      <c r="V66" s="444">
        <v>45</v>
      </c>
      <c r="W66" s="444">
        <v>54</v>
      </c>
      <c r="X66" s="470">
        <v>40</v>
      </c>
      <c r="Y66" s="470">
        <v>40</v>
      </c>
      <c r="Z66" s="470">
        <v>55</v>
      </c>
      <c r="AA66" s="470">
        <v>89</v>
      </c>
      <c r="AB66" s="470">
        <v>88</v>
      </c>
      <c r="AC66" s="475">
        <v>27</v>
      </c>
      <c r="AD66" s="499">
        <v>15</v>
      </c>
      <c r="AE66" s="444">
        <v>20</v>
      </c>
      <c r="AF66" s="444">
        <v>18</v>
      </c>
      <c r="AG66" s="474">
        <v>20</v>
      </c>
      <c r="AH66" s="474">
        <v>12</v>
      </c>
      <c r="AI66" s="444">
        <v>-21</v>
      </c>
      <c r="AJ66" s="444">
        <v>1</v>
      </c>
      <c r="AK66" s="444">
        <v>20</v>
      </c>
      <c r="AL66" s="444">
        <v>-14</v>
      </c>
      <c r="AM66" s="444">
        <v>-4</v>
      </c>
      <c r="AN66" s="444">
        <v>2</v>
      </c>
      <c r="AO66" s="444">
        <v>-16</v>
      </c>
      <c r="AP66" s="444">
        <v>8</v>
      </c>
      <c r="AQ66" s="444">
        <v>-12</v>
      </c>
      <c r="AR66" s="444">
        <v>1</v>
      </c>
      <c r="AS66" s="674">
        <v>-13</v>
      </c>
      <c r="AT66" s="674">
        <v>-12</v>
      </c>
      <c r="AU66" s="674">
        <v>-5</v>
      </c>
      <c r="AV66" s="674">
        <v>-3</v>
      </c>
      <c r="AW66" s="674">
        <v>-13</v>
      </c>
      <c r="AX66" s="674">
        <v>-3</v>
      </c>
      <c r="AY66" s="674">
        <v>2</v>
      </c>
      <c r="AZ66" s="674">
        <v>-12</v>
      </c>
      <c r="BA66" s="674">
        <v>-2</v>
      </c>
      <c r="BB66" s="674">
        <v>32</v>
      </c>
      <c r="BC66" s="674">
        <v>46</v>
      </c>
    </row>
    <row r="67" spans="1:55" ht="18" customHeight="1" x14ac:dyDescent="0.2">
      <c r="A67" s="390" t="s">
        <v>294</v>
      </c>
      <c r="B67" s="468">
        <v>477</v>
      </c>
      <c r="C67" s="469">
        <v>495</v>
      </c>
      <c r="D67" s="470">
        <v>472</v>
      </c>
      <c r="E67" s="470">
        <v>418</v>
      </c>
      <c r="F67" s="471">
        <v>418</v>
      </c>
      <c r="G67" s="471">
        <v>445</v>
      </c>
      <c r="H67" s="471">
        <v>347</v>
      </c>
      <c r="I67" s="471">
        <v>407</v>
      </c>
      <c r="J67" s="471">
        <v>363</v>
      </c>
      <c r="K67" s="470">
        <v>364</v>
      </c>
      <c r="L67" s="470">
        <v>328</v>
      </c>
      <c r="M67" s="471">
        <v>363</v>
      </c>
      <c r="N67" s="471">
        <v>348</v>
      </c>
      <c r="O67" s="471">
        <v>368</v>
      </c>
      <c r="P67" s="471">
        <v>391</v>
      </c>
      <c r="Q67" s="470">
        <v>406</v>
      </c>
      <c r="R67" s="470">
        <v>370</v>
      </c>
      <c r="S67" s="470">
        <v>376</v>
      </c>
      <c r="T67" s="470">
        <v>389</v>
      </c>
      <c r="U67" s="470">
        <v>403</v>
      </c>
      <c r="V67" s="470">
        <v>382</v>
      </c>
      <c r="W67" s="470">
        <v>419</v>
      </c>
      <c r="X67" s="470">
        <v>526</v>
      </c>
      <c r="Y67" s="470">
        <v>478</v>
      </c>
      <c r="Z67" s="470">
        <v>515</v>
      </c>
      <c r="AA67" s="470">
        <v>549</v>
      </c>
      <c r="AB67" s="470">
        <v>522</v>
      </c>
      <c r="AC67" s="469">
        <v>239</v>
      </c>
      <c r="AD67" s="471">
        <v>269</v>
      </c>
      <c r="AE67" s="444">
        <v>235</v>
      </c>
      <c r="AF67" s="444">
        <v>130</v>
      </c>
      <c r="AG67" s="474">
        <v>102</v>
      </c>
      <c r="AH67" s="474">
        <v>132</v>
      </c>
      <c r="AI67" s="444">
        <v>46</v>
      </c>
      <c r="AJ67" s="444">
        <v>58</v>
      </c>
      <c r="AK67" s="444">
        <v>8</v>
      </c>
      <c r="AL67" s="444">
        <v>-31</v>
      </c>
      <c r="AM67" s="444">
        <v>-72</v>
      </c>
      <c r="AN67" s="444">
        <v>-52</v>
      </c>
      <c r="AO67" s="444">
        <v>-75</v>
      </c>
      <c r="AP67" s="444">
        <v>-27</v>
      </c>
      <c r="AQ67" s="444">
        <v>-89</v>
      </c>
      <c r="AR67" s="444">
        <v>-109</v>
      </c>
      <c r="AS67" s="674">
        <v>-137</v>
      </c>
      <c r="AT67" s="674">
        <v>-179</v>
      </c>
      <c r="AU67" s="674">
        <v>-168</v>
      </c>
      <c r="AV67" s="674">
        <v>-132</v>
      </c>
      <c r="AW67" s="674">
        <v>-212</v>
      </c>
      <c r="AX67" s="674">
        <v>-120</v>
      </c>
      <c r="AY67" s="674">
        <v>-73</v>
      </c>
      <c r="AZ67" s="674">
        <v>-89</v>
      </c>
      <c r="BA67" s="674">
        <v>-66</v>
      </c>
      <c r="BB67" s="674">
        <v>27</v>
      </c>
      <c r="BC67" s="674">
        <v>88</v>
      </c>
    </row>
    <row r="68" spans="1:55" ht="18" customHeight="1" x14ac:dyDescent="0.2">
      <c r="A68" s="390" t="s">
        <v>266</v>
      </c>
      <c r="B68" s="468">
        <v>129</v>
      </c>
      <c r="C68" s="469">
        <v>124</v>
      </c>
      <c r="D68" s="470">
        <v>124</v>
      </c>
      <c r="E68" s="470">
        <v>105</v>
      </c>
      <c r="F68" s="471">
        <v>82</v>
      </c>
      <c r="G68" s="474">
        <v>96</v>
      </c>
      <c r="H68" s="474">
        <v>86</v>
      </c>
      <c r="I68" s="474">
        <v>89</v>
      </c>
      <c r="J68" s="474">
        <v>94</v>
      </c>
      <c r="K68" s="444">
        <v>87</v>
      </c>
      <c r="L68" s="444">
        <v>70</v>
      </c>
      <c r="M68" s="444">
        <v>72</v>
      </c>
      <c r="N68" s="444">
        <v>81</v>
      </c>
      <c r="O68" s="444">
        <v>76</v>
      </c>
      <c r="P68" s="444">
        <v>83</v>
      </c>
      <c r="Q68" s="444">
        <v>83</v>
      </c>
      <c r="R68" s="444">
        <v>78</v>
      </c>
      <c r="S68" s="444">
        <v>81</v>
      </c>
      <c r="T68" s="444">
        <v>79</v>
      </c>
      <c r="U68" s="444">
        <v>82</v>
      </c>
      <c r="V68" s="444">
        <v>83</v>
      </c>
      <c r="W68" s="444">
        <v>82</v>
      </c>
      <c r="X68" s="470">
        <v>146</v>
      </c>
      <c r="Y68" s="470">
        <v>111</v>
      </c>
      <c r="Z68" s="470">
        <v>116</v>
      </c>
      <c r="AA68" s="470">
        <v>133</v>
      </c>
      <c r="AB68" s="470">
        <v>119</v>
      </c>
      <c r="AC68" s="475">
        <v>80</v>
      </c>
      <c r="AD68" s="499">
        <v>70</v>
      </c>
      <c r="AE68" s="444">
        <v>64</v>
      </c>
      <c r="AF68" s="444">
        <v>31</v>
      </c>
      <c r="AG68" s="474">
        <v>-4</v>
      </c>
      <c r="AH68" s="474">
        <v>25</v>
      </c>
      <c r="AI68" s="444">
        <v>20</v>
      </c>
      <c r="AJ68" s="444">
        <v>32</v>
      </c>
      <c r="AK68" s="444">
        <v>23</v>
      </c>
      <c r="AL68" s="444">
        <v>12</v>
      </c>
      <c r="AM68" s="444">
        <v>2</v>
      </c>
      <c r="AN68" s="444">
        <v>-11</v>
      </c>
      <c r="AO68" s="444">
        <v>-9</v>
      </c>
      <c r="AP68" s="444">
        <v>-15</v>
      </c>
      <c r="AQ68" s="444">
        <v>-20</v>
      </c>
      <c r="AR68" s="444">
        <v>-37</v>
      </c>
      <c r="AS68" s="674">
        <v>-41</v>
      </c>
      <c r="AT68" s="674">
        <v>-27</v>
      </c>
      <c r="AU68" s="674">
        <v>-53</v>
      </c>
      <c r="AV68" s="674">
        <v>-45</v>
      </c>
      <c r="AW68" s="674">
        <v>-66</v>
      </c>
      <c r="AX68" s="674">
        <v>-70</v>
      </c>
      <c r="AY68" s="674">
        <v>-24</v>
      </c>
      <c r="AZ68" s="674">
        <v>-65</v>
      </c>
      <c r="BA68" s="674">
        <v>-54</v>
      </c>
      <c r="BB68" s="674">
        <v>-25</v>
      </c>
      <c r="BC68" s="674">
        <v>-24</v>
      </c>
    </row>
    <row r="69" spans="1:55" ht="12" customHeight="1" x14ac:dyDescent="0.2">
      <c r="A69" s="390" t="s">
        <v>267</v>
      </c>
      <c r="B69" s="468">
        <v>47</v>
      </c>
      <c r="C69" s="469">
        <v>61</v>
      </c>
      <c r="D69" s="470">
        <v>43</v>
      </c>
      <c r="E69" s="470">
        <v>53</v>
      </c>
      <c r="F69" s="471">
        <v>36</v>
      </c>
      <c r="G69" s="474">
        <v>44</v>
      </c>
      <c r="H69" s="474">
        <v>38</v>
      </c>
      <c r="I69" s="474">
        <v>45</v>
      </c>
      <c r="J69" s="474">
        <v>31</v>
      </c>
      <c r="K69" s="444">
        <v>36</v>
      </c>
      <c r="L69" s="444">
        <v>25</v>
      </c>
      <c r="M69" s="444">
        <v>33</v>
      </c>
      <c r="N69" s="444">
        <v>36</v>
      </c>
      <c r="O69" s="444">
        <v>32</v>
      </c>
      <c r="P69" s="444">
        <v>27</v>
      </c>
      <c r="Q69" s="444">
        <v>34</v>
      </c>
      <c r="R69" s="444">
        <v>30</v>
      </c>
      <c r="S69" s="444">
        <v>26</v>
      </c>
      <c r="T69" s="444">
        <v>59</v>
      </c>
      <c r="U69" s="444">
        <v>58</v>
      </c>
      <c r="V69" s="444">
        <v>47</v>
      </c>
      <c r="W69" s="444">
        <v>67</v>
      </c>
      <c r="X69" s="470">
        <v>75</v>
      </c>
      <c r="Y69" s="470">
        <v>59</v>
      </c>
      <c r="Z69" s="470">
        <v>66</v>
      </c>
      <c r="AA69" s="470">
        <v>56</v>
      </c>
      <c r="AB69" s="470">
        <v>70</v>
      </c>
      <c r="AC69" s="475">
        <v>16</v>
      </c>
      <c r="AD69" s="499">
        <v>30</v>
      </c>
      <c r="AE69" s="444">
        <v>9</v>
      </c>
      <c r="AF69" s="444">
        <v>21</v>
      </c>
      <c r="AG69" s="474">
        <v>3</v>
      </c>
      <c r="AH69" s="474">
        <v>5</v>
      </c>
      <c r="AI69" s="444">
        <v>-2</v>
      </c>
      <c r="AJ69" s="674">
        <v>-3</v>
      </c>
      <c r="AK69" s="444">
        <v>-15</v>
      </c>
      <c r="AL69" s="444">
        <v>-12</v>
      </c>
      <c r="AM69" s="444">
        <v>-18</v>
      </c>
      <c r="AN69" s="444">
        <v>-11</v>
      </c>
      <c r="AO69" s="444">
        <v>-13</v>
      </c>
      <c r="AP69" s="444">
        <v>-4</v>
      </c>
      <c r="AQ69" s="444">
        <v>-34</v>
      </c>
      <c r="AR69" s="444">
        <v>-19</v>
      </c>
      <c r="AS69" s="674">
        <v>-38</v>
      </c>
      <c r="AT69" s="674">
        <v>-28</v>
      </c>
      <c r="AU69" s="674">
        <v>6</v>
      </c>
      <c r="AV69" s="674">
        <v>10</v>
      </c>
      <c r="AW69" s="674">
        <v>-11</v>
      </c>
      <c r="AX69" s="674">
        <v>13</v>
      </c>
      <c r="AY69" s="674">
        <v>0</v>
      </c>
      <c r="AZ69" s="674">
        <v>-16</v>
      </c>
      <c r="BA69" s="674">
        <v>-11</v>
      </c>
      <c r="BB69" s="674">
        <v>-18</v>
      </c>
      <c r="BC69" s="674">
        <v>-2</v>
      </c>
    </row>
    <row r="70" spans="1:55" ht="12" customHeight="1" x14ac:dyDescent="0.2">
      <c r="A70" s="390" t="s">
        <v>268</v>
      </c>
      <c r="B70" s="468">
        <v>93</v>
      </c>
      <c r="C70" s="469">
        <v>109</v>
      </c>
      <c r="D70" s="470">
        <v>125</v>
      </c>
      <c r="E70" s="470">
        <v>94</v>
      </c>
      <c r="F70" s="471">
        <v>92</v>
      </c>
      <c r="G70" s="474">
        <v>118</v>
      </c>
      <c r="H70" s="474">
        <v>74</v>
      </c>
      <c r="I70" s="474">
        <v>119</v>
      </c>
      <c r="J70" s="474">
        <v>74</v>
      </c>
      <c r="K70" s="444">
        <v>69</v>
      </c>
      <c r="L70" s="444">
        <v>69</v>
      </c>
      <c r="M70" s="444">
        <v>67</v>
      </c>
      <c r="N70" s="444">
        <v>68</v>
      </c>
      <c r="O70" s="444">
        <v>64</v>
      </c>
      <c r="P70" s="444">
        <v>66</v>
      </c>
      <c r="Q70" s="444">
        <v>64</v>
      </c>
      <c r="R70" s="444">
        <v>66</v>
      </c>
      <c r="S70" s="444">
        <v>76</v>
      </c>
      <c r="T70" s="444">
        <v>68</v>
      </c>
      <c r="U70" s="444">
        <v>68</v>
      </c>
      <c r="V70" s="444">
        <v>63</v>
      </c>
      <c r="W70" s="444">
        <v>78</v>
      </c>
      <c r="X70" s="470">
        <v>85</v>
      </c>
      <c r="Y70" s="470">
        <v>96</v>
      </c>
      <c r="Z70" s="470">
        <v>104</v>
      </c>
      <c r="AA70" s="470">
        <v>91</v>
      </c>
      <c r="AB70" s="470">
        <v>103</v>
      </c>
      <c r="AC70" s="475">
        <v>59</v>
      </c>
      <c r="AD70" s="499">
        <v>81</v>
      </c>
      <c r="AE70" s="444">
        <v>93</v>
      </c>
      <c r="AF70" s="444">
        <v>52</v>
      </c>
      <c r="AG70" s="474">
        <v>49</v>
      </c>
      <c r="AH70" s="474">
        <v>73</v>
      </c>
      <c r="AI70" s="444">
        <v>25</v>
      </c>
      <c r="AJ70" s="444">
        <v>68</v>
      </c>
      <c r="AK70" s="444">
        <v>26</v>
      </c>
      <c r="AL70" s="444">
        <v>10</v>
      </c>
      <c r="AM70" s="444">
        <v>17</v>
      </c>
      <c r="AN70" s="444">
        <v>2</v>
      </c>
      <c r="AO70" s="444">
        <v>9</v>
      </c>
      <c r="AP70" s="444">
        <v>1</v>
      </c>
      <c r="AQ70" s="444">
        <v>11</v>
      </c>
      <c r="AR70" s="444">
        <v>-4</v>
      </c>
      <c r="AS70" s="444">
        <v>2</v>
      </c>
      <c r="AT70" s="444">
        <v>-5</v>
      </c>
      <c r="AU70" s="444">
        <v>-21</v>
      </c>
      <c r="AV70" s="444">
        <v>-7</v>
      </c>
      <c r="AW70" s="470">
        <v>-24</v>
      </c>
      <c r="AX70" s="469">
        <v>14</v>
      </c>
      <c r="AY70" s="470">
        <v>6</v>
      </c>
      <c r="AZ70" s="470">
        <v>23</v>
      </c>
      <c r="BA70" s="470">
        <v>13</v>
      </c>
      <c r="BB70" s="470">
        <v>28</v>
      </c>
      <c r="BC70" s="470">
        <v>63</v>
      </c>
    </row>
    <row r="71" spans="1:55" ht="12" customHeight="1" x14ac:dyDescent="0.2">
      <c r="A71" s="390" t="s">
        <v>269</v>
      </c>
      <c r="B71" s="468">
        <v>48</v>
      </c>
      <c r="C71" s="469">
        <v>34</v>
      </c>
      <c r="D71" s="470">
        <v>42</v>
      </c>
      <c r="E71" s="470">
        <v>40</v>
      </c>
      <c r="F71" s="471">
        <v>57</v>
      </c>
      <c r="G71" s="474">
        <v>40</v>
      </c>
      <c r="H71" s="474">
        <v>42</v>
      </c>
      <c r="I71" s="474">
        <v>33</v>
      </c>
      <c r="J71" s="474">
        <v>44</v>
      </c>
      <c r="K71" s="444">
        <v>46</v>
      </c>
      <c r="L71" s="444">
        <v>52</v>
      </c>
      <c r="M71" s="444">
        <v>47</v>
      </c>
      <c r="N71" s="444">
        <v>54</v>
      </c>
      <c r="O71" s="444">
        <v>43</v>
      </c>
      <c r="P71" s="444">
        <v>62</v>
      </c>
      <c r="Q71" s="444">
        <v>46</v>
      </c>
      <c r="R71" s="444">
        <v>55</v>
      </c>
      <c r="S71" s="444">
        <v>47</v>
      </c>
      <c r="T71" s="444">
        <v>39</v>
      </c>
      <c r="U71" s="444">
        <v>49</v>
      </c>
      <c r="V71" s="444">
        <v>58</v>
      </c>
      <c r="W71" s="444">
        <v>52</v>
      </c>
      <c r="X71" s="470">
        <v>56</v>
      </c>
      <c r="Y71" s="470">
        <v>60</v>
      </c>
      <c r="Z71" s="470">
        <v>72</v>
      </c>
      <c r="AA71" s="470">
        <v>79</v>
      </c>
      <c r="AB71" s="470">
        <v>70</v>
      </c>
      <c r="AC71" s="475">
        <v>13</v>
      </c>
      <c r="AD71" s="499">
        <v>-4</v>
      </c>
      <c r="AE71" s="444">
        <v>17</v>
      </c>
      <c r="AF71" s="444">
        <v>8</v>
      </c>
      <c r="AG71" s="474">
        <v>12</v>
      </c>
      <c r="AH71" s="474">
        <v>-8</v>
      </c>
      <c r="AI71" s="444">
        <v>7</v>
      </c>
      <c r="AJ71" s="674">
        <v>-17</v>
      </c>
      <c r="AK71" s="444">
        <v>11</v>
      </c>
      <c r="AL71" s="444">
        <v>-1</v>
      </c>
      <c r="AM71" s="444">
        <v>-1</v>
      </c>
      <c r="AN71" s="444">
        <v>-1</v>
      </c>
      <c r="AO71" s="444">
        <v>10</v>
      </c>
      <c r="AP71" s="444">
        <v>-1</v>
      </c>
      <c r="AQ71" s="444">
        <v>16</v>
      </c>
      <c r="AR71" s="444">
        <v>-14</v>
      </c>
      <c r="AS71" s="444">
        <v>5</v>
      </c>
      <c r="AT71" s="444">
        <v>-18</v>
      </c>
      <c r="AU71" s="444">
        <v>-22</v>
      </c>
      <c r="AV71" s="444">
        <v>-9</v>
      </c>
      <c r="AW71" s="470">
        <v>-16</v>
      </c>
      <c r="AX71" s="469">
        <v>-4</v>
      </c>
      <c r="AY71" s="470">
        <v>-5</v>
      </c>
      <c r="AZ71" s="470">
        <v>8</v>
      </c>
      <c r="BA71" s="470">
        <v>25</v>
      </c>
      <c r="BB71" s="470">
        <v>30</v>
      </c>
      <c r="BC71" s="470">
        <v>29</v>
      </c>
    </row>
    <row r="72" spans="1:55" ht="12" customHeight="1" x14ac:dyDescent="0.2">
      <c r="A72" s="390" t="s">
        <v>270</v>
      </c>
      <c r="B72" s="468">
        <v>56</v>
      </c>
      <c r="C72" s="469">
        <v>55</v>
      </c>
      <c r="D72" s="470">
        <v>51</v>
      </c>
      <c r="E72" s="470">
        <v>52</v>
      </c>
      <c r="F72" s="471">
        <v>46</v>
      </c>
      <c r="G72" s="474">
        <v>52</v>
      </c>
      <c r="H72" s="474">
        <v>24</v>
      </c>
      <c r="I72" s="474">
        <v>37</v>
      </c>
      <c r="J72" s="474">
        <v>38</v>
      </c>
      <c r="K72" s="444">
        <v>43</v>
      </c>
      <c r="L72" s="444">
        <v>36</v>
      </c>
      <c r="M72" s="444">
        <v>42</v>
      </c>
      <c r="N72" s="444">
        <v>36</v>
      </c>
      <c r="O72" s="444">
        <v>39</v>
      </c>
      <c r="P72" s="444">
        <v>32</v>
      </c>
      <c r="Q72" s="444">
        <v>53</v>
      </c>
      <c r="R72" s="444">
        <v>34</v>
      </c>
      <c r="S72" s="444">
        <v>43</v>
      </c>
      <c r="T72" s="444">
        <v>31</v>
      </c>
      <c r="U72" s="444">
        <v>35</v>
      </c>
      <c r="V72" s="444">
        <v>29</v>
      </c>
      <c r="W72" s="444">
        <v>39</v>
      </c>
      <c r="X72" s="470">
        <v>29</v>
      </c>
      <c r="Y72" s="470">
        <v>43</v>
      </c>
      <c r="Z72" s="470">
        <v>36</v>
      </c>
      <c r="AA72" s="470">
        <v>54</v>
      </c>
      <c r="AB72" s="470">
        <v>43</v>
      </c>
      <c r="AC72" s="475">
        <v>31</v>
      </c>
      <c r="AD72" s="499">
        <v>29</v>
      </c>
      <c r="AE72" s="444">
        <v>19</v>
      </c>
      <c r="AF72" s="444">
        <v>22</v>
      </c>
      <c r="AG72" s="474">
        <v>12</v>
      </c>
      <c r="AH72" s="474">
        <v>18</v>
      </c>
      <c r="AI72" s="444">
        <v>-14</v>
      </c>
      <c r="AJ72" s="674">
        <v>-6</v>
      </c>
      <c r="AK72" s="444">
        <v>-7</v>
      </c>
      <c r="AL72" s="444">
        <v>-4</v>
      </c>
      <c r="AM72" s="444">
        <v>-16</v>
      </c>
      <c r="AN72" s="444">
        <v>-1</v>
      </c>
      <c r="AO72" s="444">
        <v>-9</v>
      </c>
      <c r="AP72" s="444">
        <v>-2</v>
      </c>
      <c r="AQ72" s="444">
        <v>-39</v>
      </c>
      <c r="AR72" s="444">
        <v>4</v>
      </c>
      <c r="AS72" s="674">
        <v>-39</v>
      </c>
      <c r="AT72" s="444">
        <v>-25</v>
      </c>
      <c r="AU72" s="444">
        <v>-28</v>
      </c>
      <c r="AV72" s="444">
        <v>-27</v>
      </c>
      <c r="AW72" s="470">
        <v>-41</v>
      </c>
      <c r="AX72" s="469">
        <v>-12</v>
      </c>
      <c r="AY72" s="470">
        <v>-33</v>
      </c>
      <c r="AZ72" s="470">
        <v>2</v>
      </c>
      <c r="BA72" s="470">
        <v>-12</v>
      </c>
      <c r="BB72" s="470">
        <v>14</v>
      </c>
      <c r="BC72" s="674">
        <v>7</v>
      </c>
    </row>
    <row r="73" spans="1:55" ht="12" customHeight="1" x14ac:dyDescent="0.2">
      <c r="A73" s="390" t="s">
        <v>271</v>
      </c>
      <c r="B73" s="468">
        <v>104</v>
      </c>
      <c r="C73" s="469">
        <v>112</v>
      </c>
      <c r="D73" s="470">
        <v>87</v>
      </c>
      <c r="E73" s="470">
        <v>74</v>
      </c>
      <c r="F73" s="471">
        <v>105</v>
      </c>
      <c r="G73" s="474">
        <v>95</v>
      </c>
      <c r="H73" s="474">
        <v>83</v>
      </c>
      <c r="I73" s="474">
        <v>84</v>
      </c>
      <c r="J73" s="474">
        <v>82</v>
      </c>
      <c r="K73" s="444">
        <v>83</v>
      </c>
      <c r="L73" s="444">
        <v>76</v>
      </c>
      <c r="M73" s="444">
        <v>102</v>
      </c>
      <c r="N73" s="444">
        <v>73</v>
      </c>
      <c r="O73" s="444">
        <v>114</v>
      </c>
      <c r="P73" s="444">
        <v>121</v>
      </c>
      <c r="Q73" s="444">
        <v>126</v>
      </c>
      <c r="R73" s="444">
        <v>107</v>
      </c>
      <c r="S73" s="444">
        <v>103</v>
      </c>
      <c r="T73" s="444">
        <v>113</v>
      </c>
      <c r="U73" s="444">
        <v>111</v>
      </c>
      <c r="V73" s="444">
        <v>102</v>
      </c>
      <c r="W73" s="444">
        <v>101</v>
      </c>
      <c r="X73" s="470">
        <v>135</v>
      </c>
      <c r="Y73" s="470">
        <v>109</v>
      </c>
      <c r="Z73" s="470">
        <v>121</v>
      </c>
      <c r="AA73" s="470">
        <v>136</v>
      </c>
      <c r="AB73" s="470">
        <v>117</v>
      </c>
      <c r="AC73" s="475">
        <v>40</v>
      </c>
      <c r="AD73" s="499">
        <v>63</v>
      </c>
      <c r="AE73" s="444">
        <v>33</v>
      </c>
      <c r="AF73" s="444">
        <v>-4</v>
      </c>
      <c r="AG73" s="474">
        <v>30</v>
      </c>
      <c r="AH73" s="474">
        <v>19</v>
      </c>
      <c r="AI73" s="444">
        <v>10</v>
      </c>
      <c r="AJ73" s="674">
        <v>-16</v>
      </c>
      <c r="AK73" s="444">
        <v>-30</v>
      </c>
      <c r="AL73" s="444">
        <v>-36</v>
      </c>
      <c r="AM73" s="444">
        <v>-56</v>
      </c>
      <c r="AN73" s="444">
        <v>-30</v>
      </c>
      <c r="AO73" s="444">
        <v>-63</v>
      </c>
      <c r="AP73" s="444">
        <v>-6</v>
      </c>
      <c r="AQ73" s="444">
        <v>-23</v>
      </c>
      <c r="AR73" s="444">
        <v>-39</v>
      </c>
      <c r="AS73" s="674">
        <v>-26</v>
      </c>
      <c r="AT73" s="444">
        <v>-76</v>
      </c>
      <c r="AU73" s="444">
        <v>-50</v>
      </c>
      <c r="AV73" s="444">
        <v>-54</v>
      </c>
      <c r="AW73" s="470">
        <v>-54</v>
      </c>
      <c r="AX73" s="469">
        <v>-61</v>
      </c>
      <c r="AY73" s="470">
        <v>-17</v>
      </c>
      <c r="AZ73" s="674">
        <v>-41</v>
      </c>
      <c r="BA73" s="674">
        <v>-27</v>
      </c>
      <c r="BB73" s="674">
        <v>-2</v>
      </c>
      <c r="BC73" s="674">
        <v>15</v>
      </c>
    </row>
    <row r="74" spans="1:55" ht="18" customHeight="1" x14ac:dyDescent="0.2">
      <c r="A74" s="482" t="s">
        <v>314</v>
      </c>
      <c r="B74" s="485"/>
      <c r="C74" s="485"/>
      <c r="D74" s="470">
        <v>836</v>
      </c>
      <c r="E74" s="470"/>
      <c r="F74" s="471"/>
      <c r="G74" s="474"/>
      <c r="H74" s="474"/>
      <c r="I74" s="474">
        <v>793</v>
      </c>
      <c r="J74" s="474" t="e">
        <v>#REF!</v>
      </c>
      <c r="K74" s="474" t="e">
        <v>#REF!</v>
      </c>
      <c r="L74" s="474" t="e">
        <v>#REF!</v>
      </c>
      <c r="M74" s="474">
        <v>716</v>
      </c>
      <c r="N74" s="474" t="e">
        <v>#REF!</v>
      </c>
      <c r="O74" s="474" t="e">
        <v>#REF!</v>
      </c>
      <c r="P74" s="474">
        <v>663</v>
      </c>
      <c r="Q74" s="474">
        <v>702</v>
      </c>
      <c r="R74" s="474">
        <v>720</v>
      </c>
      <c r="S74" s="474">
        <v>701</v>
      </c>
      <c r="T74" s="474">
        <v>681</v>
      </c>
      <c r="U74" s="474">
        <v>760</v>
      </c>
      <c r="V74" s="474">
        <v>694</v>
      </c>
      <c r="W74" s="474">
        <v>788</v>
      </c>
      <c r="X74" s="470">
        <v>763</v>
      </c>
      <c r="Y74" s="470">
        <v>747</v>
      </c>
      <c r="Z74" s="470">
        <v>845</v>
      </c>
      <c r="AA74" s="470">
        <v>910</v>
      </c>
      <c r="AB74" s="470">
        <v>801</v>
      </c>
      <c r="AC74" s="499" t="e">
        <v>#VALUE!</v>
      </c>
      <c r="AD74" s="474" t="e">
        <v>#VALUE!</v>
      </c>
      <c r="AE74" s="444">
        <v>376</v>
      </c>
      <c r="AF74" s="444"/>
      <c r="AG74" s="474"/>
      <c r="AH74" s="474"/>
      <c r="AI74" s="444"/>
      <c r="AJ74" s="444">
        <v>111</v>
      </c>
      <c r="AK74" s="444" t="e">
        <v>#REF!</v>
      </c>
      <c r="AL74" s="444" t="e">
        <v>#REF!</v>
      </c>
      <c r="AM74" s="444" t="e">
        <v>#REF!</v>
      </c>
      <c r="AN74" s="444">
        <v>15</v>
      </c>
      <c r="AO74" s="444" t="e">
        <v>#REF!</v>
      </c>
      <c r="AP74" s="444" t="e">
        <v>#REF!</v>
      </c>
      <c r="AQ74" s="444">
        <v>-199</v>
      </c>
      <c r="AR74" s="444">
        <v>-139</v>
      </c>
      <c r="AS74" s="674">
        <v>-222</v>
      </c>
      <c r="AT74" s="674">
        <v>-233</v>
      </c>
      <c r="AU74" s="674">
        <v>-242</v>
      </c>
      <c r="AV74" s="674">
        <v>-293</v>
      </c>
      <c r="AW74" s="674">
        <v>-381</v>
      </c>
      <c r="AX74" s="674">
        <v>-207</v>
      </c>
      <c r="AY74" s="674">
        <v>-221</v>
      </c>
      <c r="AZ74" s="674">
        <v>-267</v>
      </c>
      <c r="BA74" s="674">
        <v>-67</v>
      </c>
      <c r="BB74" s="674">
        <v>-20</v>
      </c>
      <c r="BC74" s="470">
        <v>42</v>
      </c>
    </row>
    <row r="75" spans="1:55" ht="18" customHeight="1" x14ac:dyDescent="0.2">
      <c r="A75" s="482" t="s">
        <v>272</v>
      </c>
      <c r="B75" s="500" t="s">
        <v>88</v>
      </c>
      <c r="C75" s="478" t="s">
        <v>88</v>
      </c>
      <c r="D75" s="919" t="s">
        <v>88</v>
      </c>
      <c r="E75" s="501" t="s">
        <v>88</v>
      </c>
      <c r="F75" s="471">
        <v>29</v>
      </c>
      <c r="G75" s="474">
        <v>51</v>
      </c>
      <c r="H75" s="474">
        <v>47</v>
      </c>
      <c r="I75" s="474">
        <v>59</v>
      </c>
      <c r="J75" s="474">
        <v>61</v>
      </c>
      <c r="K75" s="444">
        <v>70</v>
      </c>
      <c r="L75" s="444">
        <v>72</v>
      </c>
      <c r="M75" s="444">
        <v>75</v>
      </c>
      <c r="N75" s="444">
        <v>50</v>
      </c>
      <c r="O75" s="444">
        <v>71</v>
      </c>
      <c r="P75" s="444">
        <v>56</v>
      </c>
      <c r="Q75" s="444">
        <v>63</v>
      </c>
      <c r="R75" s="444">
        <v>75</v>
      </c>
      <c r="S75" s="444">
        <v>69</v>
      </c>
      <c r="T75" s="444">
        <v>69</v>
      </c>
      <c r="U75" s="444">
        <v>70</v>
      </c>
      <c r="V75" s="444">
        <v>65</v>
      </c>
      <c r="W75" s="444">
        <v>78</v>
      </c>
      <c r="X75" s="470">
        <v>65</v>
      </c>
      <c r="Y75" s="470">
        <v>68</v>
      </c>
      <c r="Z75" s="470">
        <v>81</v>
      </c>
      <c r="AA75" s="470">
        <v>85</v>
      </c>
      <c r="AB75" s="470">
        <v>75</v>
      </c>
      <c r="AC75" s="478" t="s">
        <v>88</v>
      </c>
      <c r="AD75" s="521" t="s">
        <v>88</v>
      </c>
      <c r="AE75" s="919" t="s">
        <v>88</v>
      </c>
      <c r="AF75" s="501" t="s">
        <v>88</v>
      </c>
      <c r="AG75" s="474">
        <v>8</v>
      </c>
      <c r="AH75" s="474">
        <v>10</v>
      </c>
      <c r="AI75" s="444">
        <v>-19</v>
      </c>
      <c r="AJ75" s="674">
        <v>-10</v>
      </c>
      <c r="AK75" s="674">
        <v>19</v>
      </c>
      <c r="AL75" s="674">
        <v>21</v>
      </c>
      <c r="AM75" s="674">
        <v>21</v>
      </c>
      <c r="AN75" s="674">
        <v>26</v>
      </c>
      <c r="AO75" s="674">
        <v>-1</v>
      </c>
      <c r="AP75" s="674">
        <v>9</v>
      </c>
      <c r="AQ75" s="674">
        <v>-14</v>
      </c>
      <c r="AR75" s="674">
        <v>-1</v>
      </c>
      <c r="AS75" s="674">
        <v>-10</v>
      </c>
      <c r="AT75" s="674">
        <v>-4</v>
      </c>
      <c r="AU75" s="674">
        <v>-7</v>
      </c>
      <c r="AV75" s="674">
        <v>-28</v>
      </c>
      <c r="AW75" s="674">
        <v>-21</v>
      </c>
      <c r="AX75" s="674">
        <v>6</v>
      </c>
      <c r="AY75" s="674">
        <v>-5</v>
      </c>
      <c r="AZ75" s="674">
        <v>-21</v>
      </c>
      <c r="BA75" s="674">
        <v>3</v>
      </c>
      <c r="BB75" s="674">
        <v>28</v>
      </c>
      <c r="BC75" s="470">
        <v>21</v>
      </c>
    </row>
    <row r="76" spans="1:55" ht="12" customHeight="1" x14ac:dyDescent="0.2">
      <c r="A76" s="390" t="s">
        <v>273</v>
      </c>
      <c r="B76" s="468">
        <v>101</v>
      </c>
      <c r="C76" s="469">
        <v>103</v>
      </c>
      <c r="D76" s="470">
        <v>98</v>
      </c>
      <c r="E76" s="470">
        <v>86</v>
      </c>
      <c r="F76" s="471">
        <v>60</v>
      </c>
      <c r="G76" s="474">
        <v>86</v>
      </c>
      <c r="H76" s="474">
        <v>79</v>
      </c>
      <c r="I76" s="474">
        <v>66</v>
      </c>
      <c r="J76" s="474">
        <v>65</v>
      </c>
      <c r="K76" s="444">
        <v>66</v>
      </c>
      <c r="L76" s="444">
        <v>65</v>
      </c>
      <c r="M76" s="444">
        <v>68</v>
      </c>
      <c r="N76" s="444">
        <v>57</v>
      </c>
      <c r="O76" s="444">
        <v>59</v>
      </c>
      <c r="P76" s="444">
        <v>73</v>
      </c>
      <c r="Q76" s="444">
        <v>56</v>
      </c>
      <c r="R76" s="444">
        <v>63</v>
      </c>
      <c r="S76" s="444">
        <v>60</v>
      </c>
      <c r="T76" s="444">
        <v>74</v>
      </c>
      <c r="U76" s="444">
        <v>64</v>
      </c>
      <c r="V76" s="444">
        <v>62</v>
      </c>
      <c r="W76" s="444">
        <v>70</v>
      </c>
      <c r="X76" s="470">
        <v>63</v>
      </c>
      <c r="Y76" s="470">
        <v>63</v>
      </c>
      <c r="Z76" s="470">
        <v>81</v>
      </c>
      <c r="AA76" s="470">
        <v>75</v>
      </c>
      <c r="AB76" s="470">
        <v>91</v>
      </c>
      <c r="AC76" s="475">
        <v>38</v>
      </c>
      <c r="AD76" s="499">
        <v>23</v>
      </c>
      <c r="AE76" s="444">
        <v>20</v>
      </c>
      <c r="AF76" s="444">
        <v>-4</v>
      </c>
      <c r="AG76" s="474">
        <v>-21</v>
      </c>
      <c r="AH76" s="474">
        <v>20</v>
      </c>
      <c r="AI76" s="444">
        <v>-14</v>
      </c>
      <c r="AJ76" s="674">
        <v>-43</v>
      </c>
      <c r="AK76" s="674">
        <v>-32</v>
      </c>
      <c r="AL76" s="674">
        <v>-64</v>
      </c>
      <c r="AM76" s="674">
        <v>-51</v>
      </c>
      <c r="AN76" s="674">
        <v>-47</v>
      </c>
      <c r="AO76" s="674">
        <v>-54</v>
      </c>
      <c r="AP76" s="674">
        <v>-75</v>
      </c>
      <c r="AQ76" s="674">
        <v>-62</v>
      </c>
      <c r="AR76" s="674">
        <v>-61</v>
      </c>
      <c r="AS76" s="674">
        <v>-88</v>
      </c>
      <c r="AT76" s="674">
        <v>-94</v>
      </c>
      <c r="AU76" s="674">
        <v>-80</v>
      </c>
      <c r="AV76" s="674">
        <v>-89</v>
      </c>
      <c r="AW76" s="674">
        <v>-129</v>
      </c>
      <c r="AX76" s="674">
        <v>-99</v>
      </c>
      <c r="AY76" s="674">
        <v>-83</v>
      </c>
      <c r="AZ76" s="674">
        <v>-77</v>
      </c>
      <c r="BA76" s="674">
        <v>-64</v>
      </c>
      <c r="BB76" s="674">
        <v>-78</v>
      </c>
      <c r="BC76" s="674">
        <v>-18</v>
      </c>
    </row>
    <row r="77" spans="1:55" ht="12" customHeight="1" x14ac:dyDescent="0.2">
      <c r="A77" s="390" t="s">
        <v>274</v>
      </c>
      <c r="B77" s="468">
        <v>73</v>
      </c>
      <c r="C77" s="469">
        <v>82</v>
      </c>
      <c r="D77" s="470">
        <v>77</v>
      </c>
      <c r="E77" s="470">
        <v>63</v>
      </c>
      <c r="F77" s="471">
        <v>56</v>
      </c>
      <c r="G77" s="474">
        <v>52</v>
      </c>
      <c r="H77" s="474">
        <v>51</v>
      </c>
      <c r="I77" s="474">
        <v>53</v>
      </c>
      <c r="J77" s="474">
        <v>38</v>
      </c>
      <c r="K77" s="444">
        <v>36</v>
      </c>
      <c r="L77" s="444">
        <v>37</v>
      </c>
      <c r="M77" s="444">
        <v>37</v>
      </c>
      <c r="N77" s="444">
        <v>37</v>
      </c>
      <c r="O77" s="444">
        <v>38</v>
      </c>
      <c r="P77" s="444">
        <v>43</v>
      </c>
      <c r="Q77" s="444">
        <v>35</v>
      </c>
      <c r="R77" s="444">
        <v>31</v>
      </c>
      <c r="S77" s="444">
        <v>41</v>
      </c>
      <c r="T77" s="444">
        <v>35</v>
      </c>
      <c r="U77" s="444">
        <v>89</v>
      </c>
      <c r="V77" s="444">
        <v>62</v>
      </c>
      <c r="W77" s="444">
        <v>67</v>
      </c>
      <c r="X77" s="470">
        <v>62</v>
      </c>
      <c r="Y77" s="470">
        <v>71</v>
      </c>
      <c r="Z77" s="470">
        <v>67</v>
      </c>
      <c r="AA77" s="470">
        <v>68</v>
      </c>
      <c r="AB77" s="470">
        <v>55</v>
      </c>
      <c r="AC77" s="475">
        <v>-3</v>
      </c>
      <c r="AD77" s="499">
        <v>14</v>
      </c>
      <c r="AE77" s="444">
        <v>14</v>
      </c>
      <c r="AF77" s="444">
        <v>-2</v>
      </c>
      <c r="AG77" s="474">
        <v>-10</v>
      </c>
      <c r="AH77" s="474">
        <v>-3</v>
      </c>
      <c r="AI77" s="444">
        <v>-11</v>
      </c>
      <c r="AJ77" s="674">
        <v>-41</v>
      </c>
      <c r="AK77" s="674">
        <v>-35</v>
      </c>
      <c r="AL77" s="674">
        <v>-56</v>
      </c>
      <c r="AM77" s="674">
        <v>-51</v>
      </c>
      <c r="AN77" s="674">
        <v>-73</v>
      </c>
      <c r="AO77" s="674">
        <v>-77</v>
      </c>
      <c r="AP77" s="674">
        <v>-72</v>
      </c>
      <c r="AQ77" s="674">
        <v>-107</v>
      </c>
      <c r="AR77" s="674">
        <v>-92</v>
      </c>
      <c r="AS77" s="674">
        <v>-106</v>
      </c>
      <c r="AT77" s="674">
        <v>-102</v>
      </c>
      <c r="AU77" s="674">
        <v>-98</v>
      </c>
      <c r="AV77" s="674">
        <v>-64</v>
      </c>
      <c r="AW77" s="674">
        <v>-100</v>
      </c>
      <c r="AX77" s="674">
        <v>-69</v>
      </c>
      <c r="AY77" s="674">
        <v>-103</v>
      </c>
      <c r="AZ77" s="674">
        <v>-91</v>
      </c>
      <c r="BA77" s="674">
        <v>-71</v>
      </c>
      <c r="BB77" s="674">
        <v>-70</v>
      </c>
      <c r="BC77" s="674">
        <v>-86</v>
      </c>
    </row>
    <row r="78" spans="1:55" ht="12" customHeight="1" x14ac:dyDescent="0.2">
      <c r="A78" s="390" t="s">
        <v>275</v>
      </c>
      <c r="B78" s="468">
        <v>85</v>
      </c>
      <c r="C78" s="469">
        <v>68</v>
      </c>
      <c r="D78" s="470">
        <v>77</v>
      </c>
      <c r="E78" s="470">
        <v>68</v>
      </c>
      <c r="F78" s="471">
        <v>56</v>
      </c>
      <c r="G78" s="474">
        <v>65</v>
      </c>
      <c r="H78" s="474">
        <v>81</v>
      </c>
      <c r="I78" s="474">
        <v>74</v>
      </c>
      <c r="J78" s="474">
        <v>62</v>
      </c>
      <c r="K78" s="444">
        <v>56</v>
      </c>
      <c r="L78" s="444">
        <v>60</v>
      </c>
      <c r="M78" s="444">
        <v>58</v>
      </c>
      <c r="N78" s="444">
        <v>71</v>
      </c>
      <c r="O78" s="444">
        <v>57</v>
      </c>
      <c r="P78" s="444">
        <v>63</v>
      </c>
      <c r="Q78" s="444">
        <v>77</v>
      </c>
      <c r="R78" s="444">
        <v>66</v>
      </c>
      <c r="S78" s="444">
        <v>71</v>
      </c>
      <c r="T78" s="444">
        <v>63</v>
      </c>
      <c r="U78" s="444">
        <v>67</v>
      </c>
      <c r="V78" s="444">
        <v>84</v>
      </c>
      <c r="W78" s="444">
        <v>80</v>
      </c>
      <c r="X78" s="470">
        <v>79</v>
      </c>
      <c r="Y78" s="470">
        <v>58</v>
      </c>
      <c r="Z78" s="470">
        <v>68</v>
      </c>
      <c r="AA78" s="470">
        <v>89</v>
      </c>
      <c r="AB78" s="470">
        <v>77</v>
      </c>
      <c r="AC78" s="475">
        <v>10</v>
      </c>
      <c r="AD78" s="499">
        <v>-8</v>
      </c>
      <c r="AE78" s="444">
        <v>9</v>
      </c>
      <c r="AF78" s="444">
        <v>-17</v>
      </c>
      <c r="AG78" s="474">
        <v>-25</v>
      </c>
      <c r="AH78" s="474">
        <v>-24</v>
      </c>
      <c r="AI78" s="444">
        <v>-15</v>
      </c>
      <c r="AJ78" s="674">
        <v>-21</v>
      </c>
      <c r="AK78" s="674">
        <v>-47</v>
      </c>
      <c r="AL78" s="674">
        <v>-80</v>
      </c>
      <c r="AM78" s="674">
        <v>-64</v>
      </c>
      <c r="AN78" s="674">
        <v>-55</v>
      </c>
      <c r="AO78" s="674">
        <v>-69</v>
      </c>
      <c r="AP78" s="674">
        <v>-105</v>
      </c>
      <c r="AQ78" s="674">
        <v>-95</v>
      </c>
      <c r="AR78" s="674">
        <v>-94</v>
      </c>
      <c r="AS78" s="674">
        <v>-109</v>
      </c>
      <c r="AT78" s="674">
        <v>-115</v>
      </c>
      <c r="AU78" s="674">
        <v>-122</v>
      </c>
      <c r="AV78" s="674">
        <v>-125</v>
      </c>
      <c r="AW78" s="674">
        <v>-127</v>
      </c>
      <c r="AX78" s="674">
        <v>-106</v>
      </c>
      <c r="AY78" s="674">
        <v>-123</v>
      </c>
      <c r="AZ78" s="674">
        <v>-147</v>
      </c>
      <c r="BA78" s="674">
        <v>-117</v>
      </c>
      <c r="BB78" s="674">
        <v>-90</v>
      </c>
      <c r="BC78" s="674">
        <v>-58</v>
      </c>
    </row>
    <row r="79" spans="1:55" ht="12" customHeight="1" x14ac:dyDescent="0.2">
      <c r="A79" s="390" t="s">
        <v>276</v>
      </c>
      <c r="B79" s="468">
        <v>112</v>
      </c>
      <c r="C79" s="469">
        <v>111</v>
      </c>
      <c r="D79" s="470">
        <v>96</v>
      </c>
      <c r="E79" s="470">
        <v>110</v>
      </c>
      <c r="F79" s="471">
        <v>86</v>
      </c>
      <c r="G79" s="474">
        <v>84</v>
      </c>
      <c r="H79" s="474">
        <v>94</v>
      </c>
      <c r="I79" s="474">
        <v>90</v>
      </c>
      <c r="J79" s="474">
        <v>64</v>
      </c>
      <c r="K79" s="444">
        <v>66</v>
      </c>
      <c r="L79" s="444">
        <v>82</v>
      </c>
      <c r="M79" s="444">
        <v>102</v>
      </c>
      <c r="N79" s="444">
        <v>81</v>
      </c>
      <c r="O79" s="444">
        <v>81</v>
      </c>
      <c r="P79" s="444">
        <v>64</v>
      </c>
      <c r="Q79" s="444">
        <v>67</v>
      </c>
      <c r="R79" s="444">
        <v>78</v>
      </c>
      <c r="S79" s="444">
        <v>69</v>
      </c>
      <c r="T79" s="444">
        <v>80</v>
      </c>
      <c r="U79" s="444">
        <v>75</v>
      </c>
      <c r="V79" s="444">
        <v>70</v>
      </c>
      <c r="W79" s="444">
        <v>71</v>
      </c>
      <c r="X79" s="470">
        <v>63</v>
      </c>
      <c r="Y79" s="470">
        <v>71</v>
      </c>
      <c r="Z79" s="470">
        <v>82</v>
      </c>
      <c r="AA79" s="470">
        <v>85</v>
      </c>
      <c r="AB79" s="470">
        <v>67</v>
      </c>
      <c r="AC79" s="475">
        <v>64</v>
      </c>
      <c r="AD79" s="499">
        <v>73</v>
      </c>
      <c r="AE79" s="444">
        <v>47</v>
      </c>
      <c r="AF79" s="444">
        <v>59</v>
      </c>
      <c r="AG79" s="474">
        <v>32</v>
      </c>
      <c r="AH79" s="474">
        <v>11</v>
      </c>
      <c r="AI79" s="444">
        <v>34</v>
      </c>
      <c r="AJ79" s="444">
        <v>25</v>
      </c>
      <c r="AK79" s="444">
        <v>3</v>
      </c>
      <c r="AL79" s="444">
        <v>-8</v>
      </c>
      <c r="AM79" s="444">
        <v>-6</v>
      </c>
      <c r="AN79" s="444">
        <v>23</v>
      </c>
      <c r="AO79" s="444">
        <v>31</v>
      </c>
      <c r="AP79" s="444">
        <v>9</v>
      </c>
      <c r="AQ79" s="444">
        <v>-21</v>
      </c>
      <c r="AR79" s="444">
        <v>-14</v>
      </c>
      <c r="AS79" s="674">
        <v>-3</v>
      </c>
      <c r="AT79" s="674">
        <v>1</v>
      </c>
      <c r="AU79" s="674">
        <v>-2</v>
      </c>
      <c r="AV79" s="674">
        <v>-28</v>
      </c>
      <c r="AW79" s="674">
        <v>-25</v>
      </c>
      <c r="AX79" s="674">
        <v>-28</v>
      </c>
      <c r="AY79" s="674">
        <v>-35</v>
      </c>
      <c r="AZ79" s="674">
        <v>-25</v>
      </c>
      <c r="BA79" s="674">
        <v>7</v>
      </c>
      <c r="BB79" s="674">
        <v>14</v>
      </c>
      <c r="BC79" s="470">
        <v>-3</v>
      </c>
    </row>
    <row r="80" spans="1:55" ht="12" customHeight="1" x14ac:dyDescent="0.2">
      <c r="A80" s="390" t="s">
        <v>277</v>
      </c>
      <c r="B80" s="468">
        <v>195</v>
      </c>
      <c r="C80" s="469">
        <v>204</v>
      </c>
      <c r="D80" s="470">
        <v>209</v>
      </c>
      <c r="E80" s="470">
        <v>189</v>
      </c>
      <c r="F80" s="471">
        <v>185</v>
      </c>
      <c r="G80" s="474">
        <v>174</v>
      </c>
      <c r="H80" s="474">
        <v>171</v>
      </c>
      <c r="I80" s="474">
        <v>177</v>
      </c>
      <c r="J80" s="474">
        <v>154</v>
      </c>
      <c r="K80" s="444">
        <v>124</v>
      </c>
      <c r="L80" s="444">
        <v>120</v>
      </c>
      <c r="M80" s="444">
        <v>140</v>
      </c>
      <c r="N80" s="444">
        <v>137</v>
      </c>
      <c r="O80" s="444">
        <v>136</v>
      </c>
      <c r="P80" s="444">
        <v>135</v>
      </c>
      <c r="Q80" s="444">
        <v>139</v>
      </c>
      <c r="R80" s="444">
        <v>143</v>
      </c>
      <c r="S80" s="444">
        <v>129</v>
      </c>
      <c r="T80" s="444">
        <v>117</v>
      </c>
      <c r="U80" s="444">
        <v>134</v>
      </c>
      <c r="V80" s="444">
        <v>122</v>
      </c>
      <c r="W80" s="444">
        <v>144</v>
      </c>
      <c r="X80" s="470">
        <v>139</v>
      </c>
      <c r="Y80" s="470">
        <v>140</v>
      </c>
      <c r="Z80" s="470">
        <v>162</v>
      </c>
      <c r="AA80" s="470">
        <v>165</v>
      </c>
      <c r="AB80" s="470">
        <v>146</v>
      </c>
      <c r="AC80" s="475">
        <v>162</v>
      </c>
      <c r="AD80" s="499">
        <v>179</v>
      </c>
      <c r="AE80" s="444">
        <v>169</v>
      </c>
      <c r="AF80" s="444">
        <v>149</v>
      </c>
      <c r="AG80" s="474">
        <v>130</v>
      </c>
      <c r="AH80" s="474">
        <v>119</v>
      </c>
      <c r="AI80" s="444">
        <v>136</v>
      </c>
      <c r="AJ80" s="444">
        <v>135</v>
      </c>
      <c r="AK80" s="444">
        <v>119</v>
      </c>
      <c r="AL80" s="444">
        <v>92</v>
      </c>
      <c r="AM80" s="444">
        <v>82</v>
      </c>
      <c r="AN80" s="444">
        <v>94</v>
      </c>
      <c r="AO80" s="444">
        <v>80</v>
      </c>
      <c r="AP80" s="444">
        <v>79</v>
      </c>
      <c r="AQ80" s="444">
        <v>67</v>
      </c>
      <c r="AR80" s="444">
        <v>63</v>
      </c>
      <c r="AS80" s="444">
        <v>65</v>
      </c>
      <c r="AT80" s="444">
        <v>62</v>
      </c>
      <c r="AU80" s="444">
        <v>45</v>
      </c>
      <c r="AV80" s="444">
        <v>50</v>
      </c>
      <c r="AW80" s="470">
        <v>50</v>
      </c>
      <c r="AX80" s="469">
        <v>66</v>
      </c>
      <c r="AY80" s="470">
        <v>67</v>
      </c>
      <c r="AZ80" s="470">
        <v>61</v>
      </c>
      <c r="BA80" s="470">
        <v>86</v>
      </c>
      <c r="BB80" s="470">
        <v>80</v>
      </c>
      <c r="BC80" s="470">
        <v>74</v>
      </c>
    </row>
    <row r="81" spans="1:56" ht="12" customHeight="1" x14ac:dyDescent="0.2">
      <c r="A81" s="390" t="s">
        <v>278</v>
      </c>
      <c r="B81" s="468">
        <v>165</v>
      </c>
      <c r="C81" s="469">
        <v>138</v>
      </c>
      <c r="D81" s="470">
        <v>153</v>
      </c>
      <c r="E81" s="470">
        <v>161</v>
      </c>
      <c r="F81" s="471">
        <v>157</v>
      </c>
      <c r="G81" s="474">
        <v>170</v>
      </c>
      <c r="H81" s="474">
        <v>148</v>
      </c>
      <c r="I81" s="474">
        <v>135</v>
      </c>
      <c r="J81" s="474">
        <v>120</v>
      </c>
      <c r="K81" s="444">
        <v>95</v>
      </c>
      <c r="L81" s="444">
        <v>95</v>
      </c>
      <c r="M81" s="444">
        <v>102</v>
      </c>
      <c r="N81" s="444">
        <v>111</v>
      </c>
      <c r="O81" s="444">
        <v>109</v>
      </c>
      <c r="P81" s="444">
        <v>110</v>
      </c>
      <c r="Q81" s="444">
        <v>131</v>
      </c>
      <c r="R81" s="444">
        <v>124</v>
      </c>
      <c r="S81" s="444">
        <v>109</v>
      </c>
      <c r="T81" s="444">
        <v>113</v>
      </c>
      <c r="U81" s="444">
        <v>116</v>
      </c>
      <c r="V81" s="444">
        <v>106</v>
      </c>
      <c r="W81" s="444">
        <v>128</v>
      </c>
      <c r="X81" s="470">
        <v>144</v>
      </c>
      <c r="Y81" s="470">
        <v>130</v>
      </c>
      <c r="Z81" s="470">
        <v>135</v>
      </c>
      <c r="AA81" s="470">
        <v>145</v>
      </c>
      <c r="AB81" s="470">
        <v>116</v>
      </c>
      <c r="AC81" s="475">
        <v>136</v>
      </c>
      <c r="AD81" s="499">
        <v>114</v>
      </c>
      <c r="AE81" s="444">
        <v>117</v>
      </c>
      <c r="AF81" s="444">
        <v>129</v>
      </c>
      <c r="AG81" s="474">
        <v>128</v>
      </c>
      <c r="AH81" s="474">
        <v>149</v>
      </c>
      <c r="AI81" s="444">
        <v>129</v>
      </c>
      <c r="AJ81" s="444">
        <v>101</v>
      </c>
      <c r="AK81" s="444">
        <v>108</v>
      </c>
      <c r="AL81" s="444">
        <v>68</v>
      </c>
      <c r="AM81" s="444">
        <v>67</v>
      </c>
      <c r="AN81" s="444">
        <v>72</v>
      </c>
      <c r="AO81" s="444">
        <v>76</v>
      </c>
      <c r="AP81" s="444">
        <v>79</v>
      </c>
      <c r="AQ81" s="444">
        <v>73</v>
      </c>
      <c r="AR81" s="444">
        <v>91</v>
      </c>
      <c r="AS81" s="444">
        <v>74</v>
      </c>
      <c r="AT81" s="444">
        <v>55</v>
      </c>
      <c r="AU81" s="444">
        <v>63</v>
      </c>
      <c r="AV81" s="444">
        <v>59</v>
      </c>
      <c r="AW81" s="470">
        <v>54</v>
      </c>
      <c r="AX81" s="469">
        <v>79</v>
      </c>
      <c r="AY81" s="470">
        <v>84</v>
      </c>
      <c r="AZ81" s="470">
        <v>73</v>
      </c>
      <c r="BA81" s="470">
        <v>94</v>
      </c>
      <c r="BB81" s="470">
        <v>99</v>
      </c>
      <c r="BC81" s="470">
        <v>84</v>
      </c>
    </row>
    <row r="82" spans="1:56" ht="12" customHeight="1" x14ac:dyDescent="0.2">
      <c r="A82" s="390" t="s">
        <v>279</v>
      </c>
      <c r="B82" s="468">
        <v>40</v>
      </c>
      <c r="C82" s="469">
        <v>35</v>
      </c>
      <c r="D82" s="470">
        <v>34</v>
      </c>
      <c r="E82" s="470">
        <v>34</v>
      </c>
      <c r="F82" s="471">
        <v>49</v>
      </c>
      <c r="G82" s="474">
        <v>43</v>
      </c>
      <c r="H82" s="474">
        <v>31</v>
      </c>
      <c r="I82" s="474">
        <v>37</v>
      </c>
      <c r="J82" s="474">
        <v>43</v>
      </c>
      <c r="K82" s="444">
        <v>43</v>
      </c>
      <c r="L82" s="444">
        <v>37</v>
      </c>
      <c r="M82" s="444">
        <v>41</v>
      </c>
      <c r="N82" s="444">
        <v>27</v>
      </c>
      <c r="O82" s="444">
        <v>43</v>
      </c>
      <c r="P82" s="444">
        <v>35</v>
      </c>
      <c r="Q82" s="444">
        <v>42</v>
      </c>
      <c r="R82" s="444">
        <v>45</v>
      </c>
      <c r="S82" s="444">
        <v>45</v>
      </c>
      <c r="T82" s="444">
        <v>44</v>
      </c>
      <c r="U82" s="444">
        <v>51</v>
      </c>
      <c r="V82" s="444">
        <v>41</v>
      </c>
      <c r="W82" s="444">
        <v>36</v>
      </c>
      <c r="X82" s="470">
        <v>57</v>
      </c>
      <c r="Y82" s="470">
        <v>58</v>
      </c>
      <c r="Z82" s="470">
        <v>49</v>
      </c>
      <c r="AA82" s="470">
        <v>57</v>
      </c>
      <c r="AB82" s="470">
        <v>60</v>
      </c>
      <c r="AC82" s="475">
        <v>-15</v>
      </c>
      <c r="AD82" s="499">
        <v>-23</v>
      </c>
      <c r="AE82" s="674">
        <v>-41</v>
      </c>
      <c r="AF82" s="444">
        <v>-34</v>
      </c>
      <c r="AG82" s="474">
        <v>-16</v>
      </c>
      <c r="AH82" s="474">
        <v>-10</v>
      </c>
      <c r="AI82" s="444">
        <v>-23</v>
      </c>
      <c r="AJ82" s="444">
        <v>-19</v>
      </c>
      <c r="AK82" s="444">
        <v>-1</v>
      </c>
      <c r="AL82" s="444">
        <v>-1</v>
      </c>
      <c r="AM82" s="444">
        <v>-10</v>
      </c>
      <c r="AN82" s="444">
        <v>1</v>
      </c>
      <c r="AO82" s="444">
        <v>-26</v>
      </c>
      <c r="AP82" s="444">
        <v>7</v>
      </c>
      <c r="AQ82" s="444">
        <v>-1</v>
      </c>
      <c r="AR82" s="444">
        <v>-10</v>
      </c>
      <c r="AS82" s="674">
        <v>-14</v>
      </c>
      <c r="AT82" s="674">
        <v>6</v>
      </c>
      <c r="AU82" s="674">
        <v>-4</v>
      </c>
      <c r="AV82" s="674">
        <v>-4</v>
      </c>
      <c r="AW82" s="674">
        <v>-16</v>
      </c>
      <c r="AX82" s="674">
        <v>-10</v>
      </c>
      <c r="AY82" s="674">
        <v>0</v>
      </c>
      <c r="AZ82" s="674">
        <v>-12</v>
      </c>
      <c r="BA82" s="674">
        <v>-10</v>
      </c>
      <c r="BB82" s="674">
        <v>-9</v>
      </c>
      <c r="BC82" s="674">
        <v>-6</v>
      </c>
    </row>
    <row r="83" spans="1:56" ht="12" customHeight="1" x14ac:dyDescent="0.2">
      <c r="A83" s="390" t="s">
        <v>280</v>
      </c>
      <c r="B83" s="468">
        <v>98</v>
      </c>
      <c r="C83" s="469">
        <v>117</v>
      </c>
      <c r="D83" s="470">
        <v>92</v>
      </c>
      <c r="E83" s="470">
        <v>92</v>
      </c>
      <c r="F83" s="471">
        <v>84</v>
      </c>
      <c r="G83" s="474">
        <v>98</v>
      </c>
      <c r="H83" s="474">
        <v>88</v>
      </c>
      <c r="I83" s="474">
        <v>85</v>
      </c>
      <c r="J83" s="474">
        <v>78</v>
      </c>
      <c r="K83" s="444">
        <v>65</v>
      </c>
      <c r="L83" s="444">
        <v>68</v>
      </c>
      <c r="M83" s="444">
        <v>68</v>
      </c>
      <c r="N83" s="444">
        <v>83</v>
      </c>
      <c r="O83" s="444">
        <v>73</v>
      </c>
      <c r="P83" s="444">
        <v>70</v>
      </c>
      <c r="Q83" s="444">
        <v>72</v>
      </c>
      <c r="R83" s="444">
        <v>67</v>
      </c>
      <c r="S83" s="444">
        <v>85</v>
      </c>
      <c r="T83" s="444">
        <v>65</v>
      </c>
      <c r="U83" s="444">
        <v>70</v>
      </c>
      <c r="V83" s="444">
        <v>65</v>
      </c>
      <c r="W83" s="444">
        <v>89</v>
      </c>
      <c r="X83" s="470">
        <v>73</v>
      </c>
      <c r="Y83" s="470">
        <v>73</v>
      </c>
      <c r="Z83" s="470">
        <v>92</v>
      </c>
      <c r="AA83" s="470">
        <v>100</v>
      </c>
      <c r="AB83" s="470">
        <v>85</v>
      </c>
      <c r="AC83" s="475">
        <v>48</v>
      </c>
      <c r="AD83" s="499">
        <v>73</v>
      </c>
      <c r="AE83" s="444">
        <v>41</v>
      </c>
      <c r="AF83" s="444">
        <v>25</v>
      </c>
      <c r="AG83" s="474">
        <v>-2</v>
      </c>
      <c r="AH83" s="474">
        <v>33</v>
      </c>
      <c r="AI83" s="444">
        <v>7</v>
      </c>
      <c r="AJ83" s="444">
        <v>2</v>
      </c>
      <c r="AK83" s="444">
        <v>8</v>
      </c>
      <c r="AL83" s="444">
        <v>-12</v>
      </c>
      <c r="AM83" s="444">
        <v>-25</v>
      </c>
      <c r="AN83" s="444">
        <v>-17</v>
      </c>
      <c r="AO83" s="444">
        <v>-5</v>
      </c>
      <c r="AP83" s="444">
        <v>-25</v>
      </c>
      <c r="AQ83" s="444">
        <v>-30</v>
      </c>
      <c r="AR83" s="444">
        <v>-7</v>
      </c>
      <c r="AS83" s="674">
        <v>-33</v>
      </c>
      <c r="AT83" s="674">
        <v>-31</v>
      </c>
      <c r="AU83" s="674">
        <v>-32</v>
      </c>
      <c r="AV83" s="674">
        <v>-48</v>
      </c>
      <c r="AW83" s="674">
        <v>-53</v>
      </c>
      <c r="AX83" s="674">
        <v>-30</v>
      </c>
      <c r="AY83" s="674">
        <v>-20</v>
      </c>
      <c r="AZ83" s="674">
        <v>-28</v>
      </c>
      <c r="BA83" s="674">
        <v>7</v>
      </c>
      <c r="BB83" s="674">
        <v>-4</v>
      </c>
      <c r="BC83" s="470">
        <v>23</v>
      </c>
    </row>
    <row r="84" spans="1:56" ht="12" customHeight="1" x14ac:dyDescent="0.2">
      <c r="A84" s="482" t="s">
        <v>281</v>
      </c>
      <c r="B84" s="502" t="s">
        <v>88</v>
      </c>
      <c r="C84" s="503" t="s">
        <v>88</v>
      </c>
      <c r="D84" s="922" t="s">
        <v>88</v>
      </c>
      <c r="E84" s="503" t="s">
        <v>88</v>
      </c>
      <c r="F84" s="503" t="s">
        <v>88</v>
      </c>
      <c r="G84" s="348" t="s">
        <v>284</v>
      </c>
      <c r="H84" s="382">
        <v>25</v>
      </c>
      <c r="I84" s="474">
        <v>17</v>
      </c>
      <c r="J84" s="505">
        <v>18</v>
      </c>
      <c r="K84" s="444">
        <v>21</v>
      </c>
      <c r="L84" s="444">
        <v>19</v>
      </c>
      <c r="M84" s="444">
        <v>25</v>
      </c>
      <c r="N84" s="444">
        <v>20</v>
      </c>
      <c r="O84" s="444">
        <v>24</v>
      </c>
      <c r="P84" s="444">
        <v>14</v>
      </c>
      <c r="Q84" s="444">
        <v>20</v>
      </c>
      <c r="R84" s="444">
        <v>28</v>
      </c>
      <c r="S84" s="444">
        <v>23</v>
      </c>
      <c r="T84" s="444">
        <v>21</v>
      </c>
      <c r="U84" s="444">
        <v>24</v>
      </c>
      <c r="V84" s="444">
        <v>17</v>
      </c>
      <c r="W84" s="444">
        <v>25</v>
      </c>
      <c r="X84" s="470">
        <v>18</v>
      </c>
      <c r="Y84" s="470">
        <v>15</v>
      </c>
      <c r="Z84" s="470">
        <v>28</v>
      </c>
      <c r="AA84" s="470">
        <v>41</v>
      </c>
      <c r="AB84" s="470">
        <v>29</v>
      </c>
      <c r="AC84" s="478" t="s">
        <v>88</v>
      </c>
      <c r="AD84" s="521" t="s">
        <v>88</v>
      </c>
      <c r="AE84" s="919" t="s">
        <v>88</v>
      </c>
      <c r="AF84" s="501" t="s">
        <v>88</v>
      </c>
      <c r="AG84" s="501" t="s">
        <v>88</v>
      </c>
      <c r="AH84" s="44">
        <v>-4</v>
      </c>
      <c r="AI84" s="44">
        <v>5</v>
      </c>
      <c r="AJ84" s="674">
        <v>-18</v>
      </c>
      <c r="AK84" s="44">
        <v>-6</v>
      </c>
      <c r="AL84" s="44">
        <v>-10</v>
      </c>
      <c r="AM84" s="44">
        <v>-15</v>
      </c>
      <c r="AN84" s="44">
        <v>-9</v>
      </c>
      <c r="AO84" s="44">
        <v>-2</v>
      </c>
      <c r="AP84" s="44">
        <v>-5</v>
      </c>
      <c r="AQ84" s="444">
        <v>-9</v>
      </c>
      <c r="AR84" s="44">
        <v>-14</v>
      </c>
      <c r="AS84" s="444">
        <v>2</v>
      </c>
      <c r="AT84" s="444">
        <v>-11</v>
      </c>
      <c r="AU84" s="444">
        <v>-5</v>
      </c>
      <c r="AV84" s="444">
        <v>-16</v>
      </c>
      <c r="AW84" s="470">
        <v>-14</v>
      </c>
      <c r="AX84" s="469">
        <v>-16</v>
      </c>
      <c r="AY84" s="470">
        <v>-3</v>
      </c>
      <c r="AZ84" s="644">
        <v>0</v>
      </c>
      <c r="BA84" s="674">
        <v>-2</v>
      </c>
      <c r="BB84" s="674">
        <v>10</v>
      </c>
      <c r="BC84" s="674">
        <v>11</v>
      </c>
    </row>
    <row r="85" spans="1:56" ht="3" customHeight="1" x14ac:dyDescent="0.2">
      <c r="A85" s="486"/>
      <c r="B85" s="379"/>
      <c r="C85" s="378"/>
      <c r="D85" s="509"/>
      <c r="E85" s="509"/>
      <c r="F85" s="509"/>
      <c r="G85" s="509"/>
      <c r="H85" s="510"/>
      <c r="I85" s="510"/>
      <c r="J85" s="510"/>
      <c r="K85" s="509"/>
      <c r="L85" s="509"/>
      <c r="M85" s="509"/>
      <c r="N85" s="509"/>
      <c r="O85" s="509"/>
      <c r="P85" s="509"/>
      <c r="Q85" s="509"/>
      <c r="R85" s="509"/>
      <c r="S85" s="509"/>
      <c r="T85" s="509"/>
      <c r="U85" s="509"/>
      <c r="V85" s="509"/>
      <c r="W85" s="509"/>
      <c r="X85" s="530"/>
      <c r="Y85" s="530"/>
      <c r="Z85" s="530"/>
      <c r="AA85" s="530"/>
      <c r="AB85" s="530"/>
      <c r="AC85" s="511"/>
      <c r="AD85" s="510"/>
      <c r="AE85" s="509"/>
      <c r="AF85" s="509"/>
      <c r="AG85" s="509"/>
      <c r="AH85" s="509"/>
      <c r="AI85" s="509"/>
      <c r="AJ85" s="509"/>
      <c r="AK85" s="509"/>
      <c r="AL85" s="509"/>
      <c r="AM85" s="509"/>
      <c r="AN85" s="509"/>
      <c r="AO85" s="509"/>
      <c r="AP85" s="509"/>
      <c r="AQ85" s="509"/>
      <c r="AR85" s="509"/>
      <c r="AS85" s="509"/>
      <c r="AT85" s="509"/>
      <c r="AU85" s="509"/>
      <c r="AV85" s="509"/>
      <c r="AW85" s="509"/>
      <c r="AX85" s="509"/>
      <c r="AY85" s="530"/>
      <c r="AZ85" s="530"/>
      <c r="BA85" s="530"/>
      <c r="BB85" s="530"/>
      <c r="BC85" s="530">
        <v>0</v>
      </c>
    </row>
    <row r="86" spans="1:56" ht="12" customHeight="1" x14ac:dyDescent="0.2"/>
    <row r="87" spans="1:56" ht="12" customHeight="1" x14ac:dyDescent="0.2">
      <c r="A87" s="3" t="s">
        <v>577</v>
      </c>
      <c r="B87" s="3"/>
      <c r="BD87" s="643" t="s">
        <v>401</v>
      </c>
    </row>
    <row r="88" spans="1:56" ht="12.75" hidden="1" customHeight="1" x14ac:dyDescent="0.2">
      <c r="A88" s="3" t="s">
        <v>285</v>
      </c>
    </row>
    <row r="89" spans="1:56" ht="12" customHeight="1" x14ac:dyDescent="0.2">
      <c r="A89" s="3" t="s">
        <v>295</v>
      </c>
    </row>
    <row r="90" spans="1:56" ht="12" customHeight="1" x14ac:dyDescent="0.2">
      <c r="A90" s="663" t="s">
        <v>413</v>
      </c>
    </row>
  </sheetData>
  <mergeCells count="30">
    <mergeCell ref="A43:A45"/>
    <mergeCell ref="D43:AB43"/>
    <mergeCell ref="AE43:BC43"/>
    <mergeCell ref="D44:D45"/>
    <mergeCell ref="I44:I45"/>
    <mergeCell ref="R44:R45"/>
    <mergeCell ref="X44:X45"/>
    <mergeCell ref="AB44:AB45"/>
    <mergeCell ref="AE44:AE45"/>
    <mergeCell ref="AJ44:AJ45"/>
    <mergeCell ref="AS44:AS45"/>
    <mergeCell ref="AY44:AY45"/>
    <mergeCell ref="BC44:BC45"/>
    <mergeCell ref="A3:A5"/>
    <mergeCell ref="I4:I5"/>
    <mergeCell ref="R4:R5"/>
    <mergeCell ref="X4:X5"/>
    <mergeCell ref="AB4:AB5"/>
    <mergeCell ref="D3:AB3"/>
    <mergeCell ref="D4:D5"/>
    <mergeCell ref="AE3:BC3"/>
    <mergeCell ref="B4:B5"/>
    <mergeCell ref="C4:C5"/>
    <mergeCell ref="B44:B45"/>
    <mergeCell ref="C44:C45"/>
    <mergeCell ref="AJ4:AJ5"/>
    <mergeCell ref="AS4:AS5"/>
    <mergeCell ref="AY4:AY5"/>
    <mergeCell ref="BC4:BC5"/>
    <mergeCell ref="AE4:AE5"/>
  </mergeCells>
  <hyperlinks>
    <hyperlink ref="BD1" location="Inhalt!C48" display="zurück"/>
    <hyperlink ref="BD87" location="Inhalt!C44" display="zurück"/>
  </hyperlinks>
  <pageMargins left="0.70866141732283472" right="0.70866141732283472" top="0.70866141732283472" bottom="0.70866141732283472" header="0.47244094488188981" footer="0.47244094488188981"/>
  <pageSetup paperSize="9" firstPageNumber="76" orientation="portrait" r:id="rId1"/>
  <headerFooter>
    <oddFooter>&amp;C&amp;"-,Standard"&amp;8Landeshauptstadt Dresden, Kommunale Statistikstelle - Bevölkerungsbewegung 2022</oddFooter>
  </headerFooter>
  <rowBreaks count="1" manualBreakCount="1">
    <brk id="40" max="16383"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D92"/>
  <sheetViews>
    <sheetView showGridLines="0" zoomScaleNormal="100" workbookViewId="0"/>
  </sheetViews>
  <sheetFormatPr baseColWidth="10" defaultColWidth="11.42578125" defaultRowHeight="12.75" x14ac:dyDescent="0.2"/>
  <cols>
    <col min="1" max="1" width="29.7109375" style="1" customWidth="1"/>
    <col min="2" max="2" width="6.140625" style="1" hidden="1" customWidth="1"/>
    <col min="3" max="3" width="0.7109375" style="1" hidden="1" customWidth="1"/>
    <col min="4" max="4" width="5.85546875" style="1" customWidth="1"/>
    <col min="5" max="8" width="6.7109375" style="1" hidden="1" customWidth="1"/>
    <col min="9" max="9" width="5.85546875" style="1" customWidth="1"/>
    <col min="10" max="12" width="6.7109375" style="1" hidden="1" customWidth="1"/>
    <col min="13" max="17" width="6" style="1" hidden="1" customWidth="1"/>
    <col min="18" max="18" width="5.85546875" style="1" customWidth="1"/>
    <col min="19" max="20" width="6" style="1" hidden="1" customWidth="1"/>
    <col min="21" max="23" width="6" style="56" hidden="1" customWidth="1"/>
    <col min="24" max="26" width="5.85546875" style="56" hidden="1" customWidth="1"/>
    <col min="27" max="28" width="5.85546875" style="56" customWidth="1"/>
    <col min="29" max="30" width="6.7109375" style="1" hidden="1" customWidth="1"/>
    <col min="31" max="31" width="5.85546875" style="1" customWidth="1"/>
    <col min="32" max="35" width="6.7109375" style="1" hidden="1" customWidth="1"/>
    <col min="36" max="36" width="5.85546875" style="1" customWidth="1"/>
    <col min="37" max="39" width="6.7109375" style="1" hidden="1" customWidth="1"/>
    <col min="40" max="44" width="6" style="1" hidden="1" customWidth="1"/>
    <col min="45" max="45" width="5.85546875" style="1" customWidth="1"/>
    <col min="46" max="47" width="6" style="1" hidden="1" customWidth="1"/>
    <col min="48" max="49" width="6" style="56" hidden="1" customWidth="1"/>
    <col min="50" max="50" width="6.140625" style="56" hidden="1" customWidth="1"/>
    <col min="51" max="53" width="5.85546875" style="56" hidden="1" customWidth="1"/>
    <col min="54" max="55" width="5.85546875" style="56" customWidth="1"/>
    <col min="56" max="57" width="3.7109375" style="1" customWidth="1"/>
    <col min="58" max="16384" width="11.42578125" style="1"/>
  </cols>
  <sheetData>
    <row r="1" spans="1:56" s="23" customFormat="1" ht="18" customHeight="1" x14ac:dyDescent="0.35">
      <c r="A1" s="23" t="s">
        <v>286</v>
      </c>
      <c r="U1" s="531"/>
      <c r="V1" s="531"/>
      <c r="W1" s="531"/>
      <c r="X1" s="531"/>
      <c r="Y1" s="531"/>
      <c r="Z1" s="531"/>
      <c r="AA1" s="531"/>
      <c r="AB1" s="531"/>
      <c r="AV1" s="531"/>
      <c r="AW1" s="531"/>
      <c r="AX1" s="531"/>
      <c r="AY1" s="531"/>
      <c r="AZ1" s="531"/>
      <c r="BA1" s="531"/>
      <c r="BB1" s="531"/>
      <c r="BC1" s="531"/>
      <c r="BD1" s="643" t="s">
        <v>401</v>
      </c>
    </row>
    <row r="2" spans="1:56" ht="18" customHeight="1" x14ac:dyDescent="0.25">
      <c r="B2" s="21"/>
    </row>
    <row r="3" spans="1:56" s="4" customFormat="1" ht="12.75" customHeight="1" x14ac:dyDescent="0.2">
      <c r="A3" s="20" t="s">
        <v>587</v>
      </c>
      <c r="B3" s="20"/>
      <c r="U3" s="399"/>
      <c r="V3" s="399"/>
      <c r="W3" s="399"/>
      <c r="X3" s="399"/>
      <c r="Y3" s="399"/>
      <c r="Z3" s="399"/>
      <c r="AA3" s="399"/>
      <c r="AB3" s="399"/>
      <c r="AV3" s="399"/>
      <c r="AW3" s="399"/>
      <c r="AX3" s="399"/>
      <c r="AY3" s="399"/>
      <c r="AZ3" s="399"/>
      <c r="BA3" s="399"/>
      <c r="BB3" s="399"/>
      <c r="BC3" s="399"/>
      <c r="BD3" s="643" t="s">
        <v>401</v>
      </c>
    </row>
    <row r="4" spans="1:56" ht="12.75" customHeight="1" x14ac:dyDescent="0.2"/>
    <row r="5" spans="1:56" ht="12" customHeight="1" x14ac:dyDescent="0.2">
      <c r="A5" s="1208" t="s">
        <v>517</v>
      </c>
      <c r="B5" s="456" t="s">
        <v>119</v>
      </c>
      <c r="C5" s="381"/>
      <c r="D5" s="1189" t="s">
        <v>119</v>
      </c>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26"/>
      <c r="AC5" s="457" t="s">
        <v>122</v>
      </c>
      <c r="AD5" s="457"/>
      <c r="AE5" s="1189" t="s">
        <v>122</v>
      </c>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2"/>
    </row>
    <row r="6" spans="1:56" ht="12" customHeight="1" x14ac:dyDescent="0.2">
      <c r="A6" s="1209"/>
      <c r="B6" s="1215">
        <v>1993</v>
      </c>
      <c r="C6" s="1224">
        <v>1994</v>
      </c>
      <c r="D6" s="1227" t="s">
        <v>518</v>
      </c>
      <c r="E6" s="459">
        <v>1996</v>
      </c>
      <c r="F6" s="459">
        <v>1997</v>
      </c>
      <c r="G6" s="25">
        <v>1998</v>
      </c>
      <c r="H6" s="25">
        <v>1999</v>
      </c>
      <c r="I6" s="1103">
        <v>2000</v>
      </c>
      <c r="J6" s="25">
        <v>2001</v>
      </c>
      <c r="K6" s="25">
        <v>2003</v>
      </c>
      <c r="L6" s="25">
        <v>2004</v>
      </c>
      <c r="M6" s="25">
        <v>2005</v>
      </c>
      <c r="N6" s="25">
        <v>2006</v>
      </c>
      <c r="O6" s="25">
        <v>2007</v>
      </c>
      <c r="P6" s="25">
        <v>2008</v>
      </c>
      <c r="Q6" s="25">
        <v>2009</v>
      </c>
      <c r="R6" s="1103">
        <v>2010</v>
      </c>
      <c r="S6" s="25">
        <v>2011</v>
      </c>
      <c r="T6" s="25">
        <v>2012</v>
      </c>
      <c r="U6" s="459">
        <v>2013</v>
      </c>
      <c r="V6" s="459">
        <v>2014</v>
      </c>
      <c r="W6" s="459">
        <v>2015</v>
      </c>
      <c r="X6" s="1103">
        <v>2018</v>
      </c>
      <c r="Y6" s="1103">
        <v>2019</v>
      </c>
      <c r="Z6" s="1103">
        <v>2020</v>
      </c>
      <c r="AA6" s="957">
        <v>2021</v>
      </c>
      <c r="AB6" s="1094">
        <v>2022</v>
      </c>
      <c r="AC6" s="519">
        <v>1993</v>
      </c>
      <c r="AD6" s="518">
        <v>1994</v>
      </c>
      <c r="AE6" s="1227" t="s">
        <v>518</v>
      </c>
      <c r="AF6" s="459">
        <v>1996</v>
      </c>
      <c r="AG6" s="25">
        <v>1997</v>
      </c>
      <c r="AH6" s="25">
        <v>1998</v>
      </c>
      <c r="AI6" s="25">
        <v>1999</v>
      </c>
      <c r="AJ6" s="1103">
        <v>2000</v>
      </c>
      <c r="AK6" s="25">
        <v>2001</v>
      </c>
      <c r="AL6" s="25">
        <v>2003</v>
      </c>
      <c r="AM6" s="25">
        <v>2004</v>
      </c>
      <c r="AN6" s="25">
        <v>2005</v>
      </c>
      <c r="AO6" s="25">
        <v>2006</v>
      </c>
      <c r="AP6" s="25">
        <v>2007</v>
      </c>
      <c r="AQ6" s="25">
        <v>2008</v>
      </c>
      <c r="AR6" s="25">
        <v>2009</v>
      </c>
      <c r="AS6" s="1103">
        <v>2010</v>
      </c>
      <c r="AT6" s="25">
        <v>2011</v>
      </c>
      <c r="AU6" s="25">
        <v>2012</v>
      </c>
      <c r="AV6" s="459">
        <v>2013</v>
      </c>
      <c r="AW6" s="459">
        <v>2014</v>
      </c>
      <c r="AX6" s="459">
        <v>2015</v>
      </c>
      <c r="AY6" s="1103">
        <v>2018</v>
      </c>
      <c r="AZ6" s="1103">
        <v>2019</v>
      </c>
      <c r="BA6" s="933">
        <v>2020</v>
      </c>
      <c r="BB6" s="958">
        <v>2021</v>
      </c>
      <c r="BC6" s="1103">
        <v>2022</v>
      </c>
    </row>
    <row r="7" spans="1:56" ht="12" customHeight="1" x14ac:dyDescent="0.2">
      <c r="A7" s="1210"/>
      <c r="B7" s="1005"/>
      <c r="C7" s="1225"/>
      <c r="D7" s="1228"/>
      <c r="E7" s="26"/>
      <c r="F7" s="941"/>
      <c r="G7" s="26"/>
      <c r="H7" s="26"/>
      <c r="I7" s="1007"/>
      <c r="J7" s="26"/>
      <c r="K7" s="26"/>
      <c r="L7" s="26"/>
      <c r="M7" s="26"/>
      <c r="N7" s="26"/>
      <c r="O7" s="26"/>
      <c r="P7" s="26"/>
      <c r="Q7" s="26"/>
      <c r="R7" s="1007"/>
      <c r="S7" s="26"/>
      <c r="T7" s="26"/>
      <c r="U7" s="520"/>
      <c r="V7" s="520"/>
      <c r="W7" s="520"/>
      <c r="X7" s="1007"/>
      <c r="Y7" s="1007"/>
      <c r="Z7" s="1007"/>
      <c r="AA7" s="959"/>
      <c r="AB7" s="1229"/>
      <c r="AC7" s="433"/>
      <c r="AD7" s="192"/>
      <c r="AE7" s="1228"/>
      <c r="AF7" s="26"/>
      <c r="AG7" s="26"/>
      <c r="AH7" s="26"/>
      <c r="AI7" s="26"/>
      <c r="AJ7" s="1007"/>
      <c r="AK7" s="26"/>
      <c r="AL7" s="26"/>
      <c r="AM7" s="26"/>
      <c r="AN7" s="26"/>
      <c r="AO7" s="26"/>
      <c r="AP7" s="26"/>
      <c r="AQ7" s="26"/>
      <c r="AR7" s="26"/>
      <c r="AS7" s="1007"/>
      <c r="AT7" s="26"/>
      <c r="AU7" s="26"/>
      <c r="AV7" s="520"/>
      <c r="AW7" s="520"/>
      <c r="AX7" s="520"/>
      <c r="AY7" s="1007"/>
      <c r="AZ7" s="1007"/>
      <c r="BA7" s="932"/>
      <c r="BB7" s="956"/>
      <c r="BC7" s="1007"/>
    </row>
    <row r="8" spans="1:56" ht="18" customHeight="1" x14ac:dyDescent="0.2">
      <c r="A8" s="464" t="s">
        <v>222</v>
      </c>
      <c r="B8" s="532" t="e">
        <v>#REF!</v>
      </c>
      <c r="C8" s="533" t="e">
        <v>#REF!</v>
      </c>
      <c r="D8" s="754">
        <v>19063</v>
      </c>
      <c r="E8" s="755" t="e">
        <v>#REF!</v>
      </c>
      <c r="F8" s="751" t="e">
        <v>#REF!</v>
      </c>
      <c r="G8" s="751" t="e">
        <v>#REF!</v>
      </c>
      <c r="H8" s="751" t="e">
        <v>#REF!</v>
      </c>
      <c r="I8" s="751">
        <v>21865</v>
      </c>
      <c r="J8" s="751">
        <v>22074</v>
      </c>
      <c r="K8" s="755">
        <v>21659</v>
      </c>
      <c r="L8" s="755">
        <v>22436</v>
      </c>
      <c r="M8" s="755">
        <v>26290</v>
      </c>
      <c r="N8" s="755">
        <v>28396</v>
      </c>
      <c r="O8" s="755">
        <v>26484</v>
      </c>
      <c r="P8" s="755">
        <v>27075</v>
      </c>
      <c r="Q8" s="755">
        <v>27726</v>
      </c>
      <c r="R8" s="755">
        <v>26931</v>
      </c>
      <c r="S8" s="755">
        <v>29303</v>
      </c>
      <c r="T8" s="751">
        <v>29034</v>
      </c>
      <c r="U8" s="751">
        <v>28602</v>
      </c>
      <c r="V8" s="755">
        <v>29305</v>
      </c>
      <c r="W8" s="755">
        <v>34527</v>
      </c>
      <c r="X8" s="755">
        <v>30198</v>
      </c>
      <c r="Y8" s="755">
        <v>29941</v>
      </c>
      <c r="Z8" s="755">
        <v>24950</v>
      </c>
      <c r="AA8" s="976">
        <v>26529</v>
      </c>
      <c r="AB8" s="977">
        <v>39692</v>
      </c>
      <c r="AC8" s="756">
        <v>12505</v>
      </c>
      <c r="AD8" s="751">
        <v>20001</v>
      </c>
      <c r="AE8" s="754">
        <v>22627</v>
      </c>
      <c r="AF8" s="755" t="e">
        <v>#REF!</v>
      </c>
      <c r="AG8" s="755" t="e">
        <v>#REF!</v>
      </c>
      <c r="AH8" s="755" t="e">
        <v>#REF!</v>
      </c>
      <c r="AI8" s="737" t="e">
        <v>#REF!</v>
      </c>
      <c r="AJ8" s="737">
        <v>20032</v>
      </c>
      <c r="AK8" s="737">
        <v>20979</v>
      </c>
      <c r="AL8" s="737">
        <v>18569</v>
      </c>
      <c r="AM8" s="737">
        <v>19632</v>
      </c>
      <c r="AN8" s="737">
        <v>19365</v>
      </c>
      <c r="AO8" s="737">
        <v>19798</v>
      </c>
      <c r="AP8" s="737">
        <v>21155</v>
      </c>
      <c r="AQ8" s="737">
        <v>22979</v>
      </c>
      <c r="AR8" s="737">
        <v>23643</v>
      </c>
      <c r="AS8" s="737">
        <v>21967</v>
      </c>
      <c r="AT8" s="737">
        <v>23724</v>
      </c>
      <c r="AU8" s="737">
        <v>23147</v>
      </c>
      <c r="AV8" s="755">
        <v>24244</v>
      </c>
      <c r="AW8" s="755">
        <v>25095</v>
      </c>
      <c r="AX8" s="755">
        <v>27762</v>
      </c>
      <c r="AY8" s="755">
        <v>27159</v>
      </c>
      <c r="AZ8" s="753">
        <v>27946</v>
      </c>
      <c r="BA8" s="753">
        <v>25685</v>
      </c>
      <c r="BB8" s="753">
        <v>26467</v>
      </c>
      <c r="BC8" s="753">
        <v>30196</v>
      </c>
    </row>
    <row r="9" spans="1:56" ht="18" customHeight="1" x14ac:dyDescent="0.2">
      <c r="A9" s="390" t="s">
        <v>287</v>
      </c>
      <c r="B9" s="468">
        <v>1858</v>
      </c>
      <c r="C9" s="485">
        <v>2066</v>
      </c>
      <c r="D9" s="757">
        <v>2219</v>
      </c>
      <c r="E9" s="741">
        <v>2375</v>
      </c>
      <c r="F9" s="742">
        <v>2455</v>
      </c>
      <c r="G9" s="742">
        <v>2535</v>
      </c>
      <c r="H9" s="742">
        <v>2363</v>
      </c>
      <c r="I9" s="742">
        <v>2615</v>
      </c>
      <c r="J9" s="742">
        <v>2703</v>
      </c>
      <c r="K9" s="741">
        <v>2936</v>
      </c>
      <c r="L9" s="742">
        <v>2776</v>
      </c>
      <c r="M9" s="741">
        <v>3369</v>
      </c>
      <c r="N9" s="741">
        <v>3530</v>
      </c>
      <c r="O9" s="741">
        <v>3444</v>
      </c>
      <c r="P9" s="741">
        <v>3784</v>
      </c>
      <c r="Q9" s="741">
        <v>3825</v>
      </c>
      <c r="R9" s="741">
        <v>3767</v>
      </c>
      <c r="S9" s="741">
        <v>4235</v>
      </c>
      <c r="T9" s="742">
        <v>4116</v>
      </c>
      <c r="U9" s="742">
        <v>4331</v>
      </c>
      <c r="V9" s="741">
        <v>4514</v>
      </c>
      <c r="W9" s="741">
        <v>6737</v>
      </c>
      <c r="X9" s="741">
        <v>6591</v>
      </c>
      <c r="Y9" s="741">
        <v>6570</v>
      </c>
      <c r="Z9" s="741">
        <v>5584</v>
      </c>
      <c r="AA9" s="741">
        <v>5119</v>
      </c>
      <c r="AB9" s="978">
        <v>7915</v>
      </c>
      <c r="AC9" s="758">
        <v>1592</v>
      </c>
      <c r="AD9" s="742">
        <v>2348</v>
      </c>
      <c r="AE9" s="757">
        <v>2348</v>
      </c>
      <c r="AF9" s="741">
        <v>2858</v>
      </c>
      <c r="AG9" s="741">
        <v>2978</v>
      </c>
      <c r="AH9" s="741">
        <v>2833</v>
      </c>
      <c r="AI9" s="746">
        <v>2272</v>
      </c>
      <c r="AJ9" s="746">
        <v>2355</v>
      </c>
      <c r="AK9" s="746">
        <v>2238</v>
      </c>
      <c r="AL9" s="746">
        <v>1960</v>
      </c>
      <c r="AM9" s="746">
        <v>2053</v>
      </c>
      <c r="AN9" s="746">
        <v>1998</v>
      </c>
      <c r="AO9" s="746">
        <v>2184</v>
      </c>
      <c r="AP9" s="746">
        <v>2305</v>
      </c>
      <c r="AQ9" s="746">
        <v>2612</v>
      </c>
      <c r="AR9" s="746">
        <v>2931</v>
      </c>
      <c r="AS9" s="746">
        <v>2695</v>
      </c>
      <c r="AT9" s="746">
        <v>3039</v>
      </c>
      <c r="AU9" s="741">
        <v>2948</v>
      </c>
      <c r="AV9" s="741">
        <v>3171</v>
      </c>
      <c r="AW9" s="741">
        <v>3228</v>
      </c>
      <c r="AX9" s="741">
        <v>4272</v>
      </c>
      <c r="AY9" s="741">
        <v>4834</v>
      </c>
      <c r="AZ9" s="759">
        <v>5001</v>
      </c>
      <c r="BA9" s="759">
        <v>4909</v>
      </c>
      <c r="BB9" s="759">
        <v>4526</v>
      </c>
      <c r="BC9" s="759">
        <v>5052</v>
      </c>
    </row>
    <row r="10" spans="1:56" ht="18" customHeight="1" x14ac:dyDescent="0.2">
      <c r="A10" s="390" t="s">
        <v>223</v>
      </c>
      <c r="B10" s="535">
        <v>79</v>
      </c>
      <c r="C10" s="485">
        <v>61</v>
      </c>
      <c r="D10" s="757">
        <v>99</v>
      </c>
      <c r="E10" s="741">
        <v>72</v>
      </c>
      <c r="F10" s="760">
        <v>61</v>
      </c>
      <c r="G10" s="745">
        <v>79</v>
      </c>
      <c r="H10" s="745">
        <v>98</v>
      </c>
      <c r="I10" s="761">
        <v>60</v>
      </c>
      <c r="J10" s="761">
        <v>73</v>
      </c>
      <c r="K10" s="674">
        <v>65</v>
      </c>
      <c r="L10" s="761">
        <v>102</v>
      </c>
      <c r="M10" s="761">
        <v>167</v>
      </c>
      <c r="N10" s="761">
        <v>124</v>
      </c>
      <c r="O10" s="761">
        <v>153</v>
      </c>
      <c r="P10" s="761">
        <v>198</v>
      </c>
      <c r="Q10" s="746">
        <v>234</v>
      </c>
      <c r="R10" s="745">
        <v>198</v>
      </c>
      <c r="S10" s="745">
        <v>243</v>
      </c>
      <c r="T10" s="745">
        <v>190</v>
      </c>
      <c r="U10" s="742">
        <v>279</v>
      </c>
      <c r="V10" s="741">
        <v>220</v>
      </c>
      <c r="W10" s="741">
        <v>226</v>
      </c>
      <c r="X10" s="741">
        <v>217</v>
      </c>
      <c r="Y10" s="741">
        <v>249</v>
      </c>
      <c r="Z10" s="741">
        <v>261</v>
      </c>
      <c r="AA10" s="741">
        <v>381</v>
      </c>
      <c r="AB10" s="978">
        <v>527</v>
      </c>
      <c r="AC10" s="762">
        <v>57</v>
      </c>
      <c r="AD10" s="742">
        <v>54</v>
      </c>
      <c r="AE10" s="757">
        <v>75</v>
      </c>
      <c r="AF10" s="741">
        <v>102</v>
      </c>
      <c r="AG10" s="741">
        <v>97</v>
      </c>
      <c r="AH10" s="746">
        <v>112</v>
      </c>
      <c r="AI10" s="746">
        <v>107</v>
      </c>
      <c r="AJ10" s="746">
        <v>88</v>
      </c>
      <c r="AK10" s="674">
        <v>106</v>
      </c>
      <c r="AL10" s="674">
        <v>56</v>
      </c>
      <c r="AM10" s="674">
        <v>68</v>
      </c>
      <c r="AN10" s="674">
        <v>100</v>
      </c>
      <c r="AO10" s="674">
        <v>105</v>
      </c>
      <c r="AP10" s="674">
        <v>75</v>
      </c>
      <c r="AQ10" s="674">
        <v>100</v>
      </c>
      <c r="AR10" s="674">
        <v>155</v>
      </c>
      <c r="AS10" s="674">
        <v>134</v>
      </c>
      <c r="AT10" s="674">
        <v>184</v>
      </c>
      <c r="AU10" s="674">
        <v>147</v>
      </c>
      <c r="AV10" s="676">
        <v>258</v>
      </c>
      <c r="AW10" s="676">
        <v>204</v>
      </c>
      <c r="AX10" s="676">
        <v>176</v>
      </c>
      <c r="AY10" s="741">
        <v>179</v>
      </c>
      <c r="AZ10" s="759">
        <v>163</v>
      </c>
      <c r="BA10" s="759">
        <v>172</v>
      </c>
      <c r="BB10" s="759">
        <v>180</v>
      </c>
      <c r="BC10" s="759">
        <v>222</v>
      </c>
    </row>
    <row r="11" spans="1:56" ht="12" customHeight="1" x14ac:dyDescent="0.2">
      <c r="A11" s="390" t="s">
        <v>224</v>
      </c>
      <c r="B11" s="535">
        <v>109</v>
      </c>
      <c r="C11" s="485">
        <v>109</v>
      </c>
      <c r="D11" s="757">
        <v>73</v>
      </c>
      <c r="E11" s="741">
        <v>92</v>
      </c>
      <c r="F11" s="760">
        <v>90</v>
      </c>
      <c r="G11" s="745">
        <v>194</v>
      </c>
      <c r="H11" s="745">
        <v>191</v>
      </c>
      <c r="I11" s="761">
        <v>205</v>
      </c>
      <c r="J11" s="761">
        <v>171</v>
      </c>
      <c r="K11" s="674">
        <v>241</v>
      </c>
      <c r="L11" s="761">
        <v>245</v>
      </c>
      <c r="M11" s="761">
        <v>298</v>
      </c>
      <c r="N11" s="761">
        <v>362</v>
      </c>
      <c r="O11" s="761">
        <v>411</v>
      </c>
      <c r="P11" s="761">
        <v>324</v>
      </c>
      <c r="Q11" s="746">
        <v>323</v>
      </c>
      <c r="R11" s="745">
        <v>394</v>
      </c>
      <c r="S11" s="745">
        <v>377</v>
      </c>
      <c r="T11" s="745">
        <v>409</v>
      </c>
      <c r="U11" s="742">
        <v>415</v>
      </c>
      <c r="V11" s="741">
        <v>452</v>
      </c>
      <c r="W11" s="741">
        <v>450</v>
      </c>
      <c r="X11" s="741">
        <v>369</v>
      </c>
      <c r="Y11" s="741">
        <v>358</v>
      </c>
      <c r="Z11" s="741">
        <v>296</v>
      </c>
      <c r="AA11" s="741">
        <v>359</v>
      </c>
      <c r="AB11" s="978">
        <v>632</v>
      </c>
      <c r="AC11" s="762">
        <v>83</v>
      </c>
      <c r="AD11" s="742">
        <v>193</v>
      </c>
      <c r="AE11" s="757">
        <v>174</v>
      </c>
      <c r="AF11" s="741">
        <v>165</v>
      </c>
      <c r="AG11" s="741">
        <v>221</v>
      </c>
      <c r="AH11" s="746">
        <v>225</v>
      </c>
      <c r="AI11" s="746">
        <v>170</v>
      </c>
      <c r="AJ11" s="746">
        <v>220</v>
      </c>
      <c r="AK11" s="674">
        <v>247</v>
      </c>
      <c r="AL11" s="674">
        <v>170</v>
      </c>
      <c r="AM11" s="674">
        <v>171</v>
      </c>
      <c r="AN11" s="674">
        <v>167</v>
      </c>
      <c r="AO11" s="674">
        <v>201</v>
      </c>
      <c r="AP11" s="674">
        <v>181</v>
      </c>
      <c r="AQ11" s="674">
        <v>281</v>
      </c>
      <c r="AR11" s="674">
        <v>263</v>
      </c>
      <c r="AS11" s="674">
        <v>316</v>
      </c>
      <c r="AT11" s="674">
        <v>330</v>
      </c>
      <c r="AU11" s="674">
        <v>312</v>
      </c>
      <c r="AV11" s="676">
        <v>317</v>
      </c>
      <c r="AW11" s="676">
        <v>338</v>
      </c>
      <c r="AX11" s="676">
        <v>387</v>
      </c>
      <c r="AY11" s="741">
        <v>364</v>
      </c>
      <c r="AZ11" s="759">
        <v>329</v>
      </c>
      <c r="BA11" s="759">
        <v>310</v>
      </c>
      <c r="BB11" s="759">
        <v>331</v>
      </c>
      <c r="BC11" s="759">
        <v>340</v>
      </c>
    </row>
    <row r="12" spans="1:56" ht="12" customHeight="1" x14ac:dyDescent="0.2">
      <c r="A12" s="390" t="s">
        <v>225</v>
      </c>
      <c r="B12" s="535">
        <v>333</v>
      </c>
      <c r="C12" s="485">
        <v>369</v>
      </c>
      <c r="D12" s="757">
        <v>295</v>
      </c>
      <c r="E12" s="741">
        <v>298</v>
      </c>
      <c r="F12" s="760">
        <v>279</v>
      </c>
      <c r="G12" s="745">
        <v>309</v>
      </c>
      <c r="H12" s="745">
        <v>309</v>
      </c>
      <c r="I12" s="761">
        <v>418</v>
      </c>
      <c r="J12" s="761">
        <v>419</v>
      </c>
      <c r="K12" s="674">
        <v>428</v>
      </c>
      <c r="L12" s="761">
        <v>388</v>
      </c>
      <c r="M12" s="761">
        <v>544</v>
      </c>
      <c r="N12" s="761">
        <v>556</v>
      </c>
      <c r="O12" s="761">
        <v>649</v>
      </c>
      <c r="P12" s="761">
        <v>781</v>
      </c>
      <c r="Q12" s="746">
        <v>734</v>
      </c>
      <c r="R12" s="745">
        <v>662</v>
      </c>
      <c r="S12" s="745">
        <v>725</v>
      </c>
      <c r="T12" s="745">
        <v>724</v>
      </c>
      <c r="U12" s="742">
        <v>823</v>
      </c>
      <c r="V12" s="741">
        <v>817</v>
      </c>
      <c r="W12" s="741">
        <v>728</v>
      </c>
      <c r="X12" s="741">
        <v>919</v>
      </c>
      <c r="Y12" s="741">
        <v>1102</v>
      </c>
      <c r="Z12" s="741">
        <v>641</v>
      </c>
      <c r="AA12" s="741">
        <v>605</v>
      </c>
      <c r="AB12" s="978">
        <v>858</v>
      </c>
      <c r="AC12" s="762">
        <v>322</v>
      </c>
      <c r="AD12" s="742">
        <v>477</v>
      </c>
      <c r="AE12" s="757">
        <v>285</v>
      </c>
      <c r="AF12" s="741">
        <v>402</v>
      </c>
      <c r="AG12" s="741">
        <v>309</v>
      </c>
      <c r="AH12" s="746">
        <v>336</v>
      </c>
      <c r="AI12" s="746">
        <v>290</v>
      </c>
      <c r="AJ12" s="746">
        <v>339</v>
      </c>
      <c r="AK12" s="674">
        <v>305</v>
      </c>
      <c r="AL12" s="674">
        <v>299</v>
      </c>
      <c r="AM12" s="674">
        <v>342</v>
      </c>
      <c r="AN12" s="674">
        <v>348</v>
      </c>
      <c r="AO12" s="674">
        <v>386</v>
      </c>
      <c r="AP12" s="674">
        <v>427</v>
      </c>
      <c r="AQ12" s="674">
        <v>497</v>
      </c>
      <c r="AR12" s="674">
        <v>587</v>
      </c>
      <c r="AS12" s="674">
        <v>514</v>
      </c>
      <c r="AT12" s="674">
        <v>537</v>
      </c>
      <c r="AU12" s="674">
        <v>526</v>
      </c>
      <c r="AV12" s="676">
        <v>564</v>
      </c>
      <c r="AW12" s="676">
        <v>611</v>
      </c>
      <c r="AX12" s="676">
        <v>649</v>
      </c>
      <c r="AY12" s="741">
        <v>600</v>
      </c>
      <c r="AZ12" s="759">
        <v>772</v>
      </c>
      <c r="BA12" s="759">
        <v>613</v>
      </c>
      <c r="BB12" s="759">
        <v>569</v>
      </c>
      <c r="BC12" s="759">
        <v>567</v>
      </c>
    </row>
    <row r="13" spans="1:56" ht="12" customHeight="1" x14ac:dyDescent="0.2">
      <c r="A13" s="390" t="s">
        <v>226</v>
      </c>
      <c r="B13" s="535">
        <v>185</v>
      </c>
      <c r="C13" s="485">
        <v>426</v>
      </c>
      <c r="D13" s="757">
        <v>386</v>
      </c>
      <c r="E13" s="741">
        <v>344</v>
      </c>
      <c r="F13" s="760">
        <v>397</v>
      </c>
      <c r="G13" s="745">
        <v>354</v>
      </c>
      <c r="H13" s="745">
        <v>283</v>
      </c>
      <c r="I13" s="761">
        <v>268</v>
      </c>
      <c r="J13" s="761">
        <v>328</v>
      </c>
      <c r="K13" s="674">
        <v>296</v>
      </c>
      <c r="L13" s="761">
        <v>318</v>
      </c>
      <c r="M13" s="761">
        <v>347</v>
      </c>
      <c r="N13" s="761">
        <v>411</v>
      </c>
      <c r="O13" s="761">
        <v>354</v>
      </c>
      <c r="P13" s="761">
        <v>418</v>
      </c>
      <c r="Q13" s="746">
        <v>375</v>
      </c>
      <c r="R13" s="745">
        <v>414</v>
      </c>
      <c r="S13" s="745">
        <v>403</v>
      </c>
      <c r="T13" s="745">
        <v>363</v>
      </c>
      <c r="U13" s="742">
        <v>449</v>
      </c>
      <c r="V13" s="741">
        <v>551</v>
      </c>
      <c r="W13" s="741">
        <v>537</v>
      </c>
      <c r="X13" s="741">
        <v>736</v>
      </c>
      <c r="Y13" s="741">
        <v>874</v>
      </c>
      <c r="Z13" s="741">
        <v>749</v>
      </c>
      <c r="AA13" s="741">
        <v>769</v>
      </c>
      <c r="AB13" s="978">
        <v>1270</v>
      </c>
      <c r="AC13" s="762">
        <v>163</v>
      </c>
      <c r="AD13" s="742">
        <v>367</v>
      </c>
      <c r="AE13" s="757">
        <v>396</v>
      </c>
      <c r="AF13" s="741">
        <v>458</v>
      </c>
      <c r="AG13" s="741">
        <v>547</v>
      </c>
      <c r="AH13" s="746">
        <v>342</v>
      </c>
      <c r="AI13" s="746">
        <v>344</v>
      </c>
      <c r="AJ13" s="746">
        <v>335</v>
      </c>
      <c r="AK13" s="674">
        <v>336</v>
      </c>
      <c r="AL13" s="674">
        <v>255</v>
      </c>
      <c r="AM13" s="674">
        <v>239</v>
      </c>
      <c r="AN13" s="674">
        <v>242</v>
      </c>
      <c r="AO13" s="674">
        <v>265</v>
      </c>
      <c r="AP13" s="674">
        <v>279</v>
      </c>
      <c r="AQ13" s="674">
        <v>270</v>
      </c>
      <c r="AR13" s="674">
        <v>316</v>
      </c>
      <c r="AS13" s="674">
        <v>320</v>
      </c>
      <c r="AT13" s="674">
        <v>299</v>
      </c>
      <c r="AU13" s="674">
        <v>315</v>
      </c>
      <c r="AV13" s="676">
        <v>343</v>
      </c>
      <c r="AW13" s="676">
        <v>358</v>
      </c>
      <c r="AX13" s="676">
        <v>412</v>
      </c>
      <c r="AY13" s="741">
        <v>482</v>
      </c>
      <c r="AZ13" s="759">
        <v>536</v>
      </c>
      <c r="BA13" s="759">
        <v>577</v>
      </c>
      <c r="BB13" s="759">
        <v>592</v>
      </c>
      <c r="BC13" s="759">
        <v>861</v>
      </c>
    </row>
    <row r="14" spans="1:56" ht="12" customHeight="1" x14ac:dyDescent="0.2">
      <c r="A14" s="390" t="s">
        <v>227</v>
      </c>
      <c r="B14" s="535">
        <v>345</v>
      </c>
      <c r="C14" s="485">
        <v>364</v>
      </c>
      <c r="D14" s="757">
        <v>483</v>
      </c>
      <c r="E14" s="741">
        <v>634</v>
      </c>
      <c r="F14" s="760">
        <v>678</v>
      </c>
      <c r="G14" s="745">
        <v>577</v>
      </c>
      <c r="H14" s="745">
        <v>535</v>
      </c>
      <c r="I14" s="761">
        <v>552</v>
      </c>
      <c r="J14" s="761">
        <v>612</v>
      </c>
      <c r="K14" s="674">
        <v>703</v>
      </c>
      <c r="L14" s="761">
        <v>583</v>
      </c>
      <c r="M14" s="761">
        <v>732</v>
      </c>
      <c r="N14" s="761">
        <v>717</v>
      </c>
      <c r="O14" s="761">
        <v>633</v>
      </c>
      <c r="P14" s="761">
        <v>690</v>
      </c>
      <c r="Q14" s="746">
        <v>879</v>
      </c>
      <c r="R14" s="745">
        <v>750</v>
      </c>
      <c r="S14" s="745">
        <v>1033</v>
      </c>
      <c r="T14" s="745">
        <v>1035</v>
      </c>
      <c r="U14" s="742">
        <v>935</v>
      </c>
      <c r="V14" s="741">
        <v>1006</v>
      </c>
      <c r="W14" s="741">
        <v>3275</v>
      </c>
      <c r="X14" s="741">
        <v>3057</v>
      </c>
      <c r="Y14" s="741">
        <v>2822</v>
      </c>
      <c r="Z14" s="741">
        <v>2355</v>
      </c>
      <c r="AA14" s="741">
        <v>1769</v>
      </c>
      <c r="AB14" s="978">
        <v>3049</v>
      </c>
      <c r="AC14" s="762">
        <v>253</v>
      </c>
      <c r="AD14" s="742">
        <v>364</v>
      </c>
      <c r="AE14" s="757">
        <v>377</v>
      </c>
      <c r="AF14" s="741">
        <v>600</v>
      </c>
      <c r="AG14" s="741">
        <v>645</v>
      </c>
      <c r="AH14" s="746">
        <v>629</v>
      </c>
      <c r="AI14" s="746">
        <v>536</v>
      </c>
      <c r="AJ14" s="746">
        <v>542</v>
      </c>
      <c r="AK14" s="674">
        <v>440</v>
      </c>
      <c r="AL14" s="674">
        <v>436</v>
      </c>
      <c r="AM14" s="674">
        <v>485</v>
      </c>
      <c r="AN14" s="674">
        <v>424</v>
      </c>
      <c r="AO14" s="674">
        <v>408</v>
      </c>
      <c r="AP14" s="674">
        <v>459</v>
      </c>
      <c r="AQ14" s="674">
        <v>497</v>
      </c>
      <c r="AR14" s="674">
        <v>550</v>
      </c>
      <c r="AS14" s="674">
        <v>490</v>
      </c>
      <c r="AT14" s="674">
        <v>614</v>
      </c>
      <c r="AU14" s="674">
        <v>645</v>
      </c>
      <c r="AV14" s="676">
        <v>659</v>
      </c>
      <c r="AW14" s="676">
        <v>644</v>
      </c>
      <c r="AX14" s="676">
        <v>1569</v>
      </c>
      <c r="AY14" s="741">
        <v>2207</v>
      </c>
      <c r="AZ14" s="759">
        <v>2096</v>
      </c>
      <c r="BA14" s="759">
        <v>2263</v>
      </c>
      <c r="BB14" s="759">
        <v>1774</v>
      </c>
      <c r="BC14" s="759">
        <v>2006</v>
      </c>
    </row>
    <row r="15" spans="1:56" ht="12" customHeight="1" x14ac:dyDescent="0.2">
      <c r="A15" s="390" t="s">
        <v>228</v>
      </c>
      <c r="B15" s="535">
        <v>477</v>
      </c>
      <c r="C15" s="485">
        <v>471</v>
      </c>
      <c r="D15" s="757">
        <v>657</v>
      </c>
      <c r="E15" s="741">
        <v>542</v>
      </c>
      <c r="F15" s="760">
        <v>592</v>
      </c>
      <c r="G15" s="745">
        <v>610</v>
      </c>
      <c r="H15" s="745">
        <v>691</v>
      </c>
      <c r="I15" s="761">
        <v>766</v>
      </c>
      <c r="J15" s="761">
        <v>755</v>
      </c>
      <c r="K15" s="674">
        <v>843</v>
      </c>
      <c r="L15" s="761">
        <v>806</v>
      </c>
      <c r="M15" s="761">
        <v>757</v>
      </c>
      <c r="N15" s="761">
        <v>864</v>
      </c>
      <c r="O15" s="761">
        <v>750</v>
      </c>
      <c r="P15" s="761">
        <v>807</v>
      </c>
      <c r="Q15" s="746">
        <v>738</v>
      </c>
      <c r="R15" s="745">
        <v>793</v>
      </c>
      <c r="S15" s="745">
        <v>864</v>
      </c>
      <c r="T15" s="745">
        <v>793</v>
      </c>
      <c r="U15" s="742">
        <v>770</v>
      </c>
      <c r="V15" s="741">
        <v>790</v>
      </c>
      <c r="W15" s="741">
        <v>865</v>
      </c>
      <c r="X15" s="741">
        <v>632</v>
      </c>
      <c r="Y15" s="741">
        <v>564</v>
      </c>
      <c r="Z15" s="741">
        <v>723</v>
      </c>
      <c r="AA15" s="741">
        <v>672</v>
      </c>
      <c r="AB15" s="978">
        <v>808</v>
      </c>
      <c r="AC15" s="762">
        <v>420</v>
      </c>
      <c r="AD15" s="742">
        <v>522</v>
      </c>
      <c r="AE15" s="757">
        <v>596</v>
      </c>
      <c r="AF15" s="741">
        <v>610</v>
      </c>
      <c r="AG15" s="741">
        <v>627</v>
      </c>
      <c r="AH15" s="746">
        <v>600</v>
      </c>
      <c r="AI15" s="746">
        <v>448</v>
      </c>
      <c r="AJ15" s="746">
        <v>419</v>
      </c>
      <c r="AK15" s="674">
        <v>422</v>
      </c>
      <c r="AL15" s="674">
        <v>426</v>
      </c>
      <c r="AM15" s="674">
        <v>478</v>
      </c>
      <c r="AN15" s="674">
        <v>448</v>
      </c>
      <c r="AO15" s="674">
        <v>490</v>
      </c>
      <c r="AP15" s="674">
        <v>525</v>
      </c>
      <c r="AQ15" s="674">
        <v>592</v>
      </c>
      <c r="AR15" s="674">
        <v>595</v>
      </c>
      <c r="AS15" s="674">
        <v>539</v>
      </c>
      <c r="AT15" s="674">
        <v>616</v>
      </c>
      <c r="AU15" s="674">
        <v>588</v>
      </c>
      <c r="AV15" s="676">
        <v>538</v>
      </c>
      <c r="AW15" s="676">
        <v>586</v>
      </c>
      <c r="AX15" s="676">
        <v>607</v>
      </c>
      <c r="AY15" s="741">
        <v>548</v>
      </c>
      <c r="AZ15" s="759">
        <v>558</v>
      </c>
      <c r="BA15" s="759">
        <v>525</v>
      </c>
      <c r="BB15" s="759">
        <v>616</v>
      </c>
      <c r="BC15" s="759">
        <v>602</v>
      </c>
    </row>
    <row r="16" spans="1:56" ht="12" customHeight="1" x14ac:dyDescent="0.2">
      <c r="A16" s="390" t="s">
        <v>229</v>
      </c>
      <c r="B16" s="535">
        <v>330</v>
      </c>
      <c r="C16" s="485">
        <v>266</v>
      </c>
      <c r="D16" s="757">
        <v>226</v>
      </c>
      <c r="E16" s="741">
        <v>393</v>
      </c>
      <c r="F16" s="760">
        <v>358</v>
      </c>
      <c r="G16" s="745">
        <v>412</v>
      </c>
      <c r="H16" s="745">
        <v>256</v>
      </c>
      <c r="I16" s="761">
        <v>346</v>
      </c>
      <c r="J16" s="761">
        <v>345</v>
      </c>
      <c r="K16" s="674">
        <v>360</v>
      </c>
      <c r="L16" s="761">
        <v>334</v>
      </c>
      <c r="M16" s="761">
        <v>524</v>
      </c>
      <c r="N16" s="761">
        <v>496</v>
      </c>
      <c r="O16" s="761">
        <v>494</v>
      </c>
      <c r="P16" s="761">
        <v>566</v>
      </c>
      <c r="Q16" s="746">
        <v>542</v>
      </c>
      <c r="R16" s="745">
        <v>556</v>
      </c>
      <c r="S16" s="745">
        <v>590</v>
      </c>
      <c r="T16" s="745">
        <v>602</v>
      </c>
      <c r="U16" s="742">
        <v>660</v>
      </c>
      <c r="V16" s="741">
        <v>678</v>
      </c>
      <c r="W16" s="741">
        <v>656</v>
      </c>
      <c r="X16" s="741">
        <v>661</v>
      </c>
      <c r="Y16" s="741">
        <v>601</v>
      </c>
      <c r="Z16" s="741">
        <v>559</v>
      </c>
      <c r="AA16" s="741">
        <v>564</v>
      </c>
      <c r="AB16" s="978">
        <v>771</v>
      </c>
      <c r="AC16" s="762">
        <v>294</v>
      </c>
      <c r="AD16" s="742">
        <v>371</v>
      </c>
      <c r="AE16" s="757">
        <v>445</v>
      </c>
      <c r="AF16" s="741">
        <v>521</v>
      </c>
      <c r="AG16" s="741">
        <v>532</v>
      </c>
      <c r="AH16" s="746">
        <v>589</v>
      </c>
      <c r="AI16" s="746">
        <v>377</v>
      </c>
      <c r="AJ16" s="746">
        <v>412</v>
      </c>
      <c r="AK16" s="674">
        <v>382</v>
      </c>
      <c r="AL16" s="674">
        <v>318</v>
      </c>
      <c r="AM16" s="674">
        <v>270</v>
      </c>
      <c r="AN16" s="674">
        <v>269</v>
      </c>
      <c r="AO16" s="674">
        <v>329</v>
      </c>
      <c r="AP16" s="674">
        <v>359</v>
      </c>
      <c r="AQ16" s="674">
        <v>375</v>
      </c>
      <c r="AR16" s="674">
        <v>465</v>
      </c>
      <c r="AS16" s="674">
        <v>382</v>
      </c>
      <c r="AT16" s="674">
        <v>459</v>
      </c>
      <c r="AU16" s="674">
        <v>415</v>
      </c>
      <c r="AV16" s="676">
        <v>492</v>
      </c>
      <c r="AW16" s="676">
        <v>487</v>
      </c>
      <c r="AX16" s="676">
        <v>472</v>
      </c>
      <c r="AY16" s="741">
        <v>454</v>
      </c>
      <c r="AZ16" s="759">
        <v>547</v>
      </c>
      <c r="BA16" s="759">
        <v>449</v>
      </c>
      <c r="BB16" s="759">
        <v>464</v>
      </c>
      <c r="BC16" s="759">
        <v>454</v>
      </c>
    </row>
    <row r="17" spans="1:55" ht="18" customHeight="1" x14ac:dyDescent="0.2">
      <c r="A17" s="390" t="s">
        <v>288</v>
      </c>
      <c r="B17" s="535">
        <v>1494</v>
      </c>
      <c r="C17" s="485">
        <v>1516</v>
      </c>
      <c r="D17" s="757">
        <v>2504</v>
      </c>
      <c r="E17" s="741">
        <v>2720</v>
      </c>
      <c r="F17" s="742">
        <v>3179</v>
      </c>
      <c r="G17" s="742">
        <v>2787</v>
      </c>
      <c r="H17" s="742">
        <v>2984</v>
      </c>
      <c r="I17" s="742">
        <v>3719</v>
      </c>
      <c r="J17" s="742">
        <v>3569</v>
      </c>
      <c r="K17" s="741">
        <v>3571</v>
      </c>
      <c r="L17" s="742">
        <v>3426</v>
      </c>
      <c r="M17" s="742">
        <v>4085</v>
      </c>
      <c r="N17" s="742">
        <v>4469</v>
      </c>
      <c r="O17" s="742">
        <v>3799</v>
      </c>
      <c r="P17" s="742">
        <v>3918</v>
      </c>
      <c r="Q17" s="742">
        <v>4331</v>
      </c>
      <c r="R17" s="742">
        <v>3918</v>
      </c>
      <c r="S17" s="742">
        <v>4102</v>
      </c>
      <c r="T17" s="742">
        <v>4011</v>
      </c>
      <c r="U17" s="742">
        <v>3811</v>
      </c>
      <c r="V17" s="741">
        <v>3756</v>
      </c>
      <c r="W17" s="741">
        <v>4128</v>
      </c>
      <c r="X17" s="741">
        <v>3435</v>
      </c>
      <c r="Y17" s="741">
        <v>3369</v>
      </c>
      <c r="Z17" s="741">
        <v>2890</v>
      </c>
      <c r="AA17" s="741">
        <v>4515</v>
      </c>
      <c r="AB17" s="978">
        <v>8423</v>
      </c>
      <c r="AC17" s="758">
        <v>1345</v>
      </c>
      <c r="AD17" s="742">
        <v>2236</v>
      </c>
      <c r="AE17" s="757">
        <v>2476</v>
      </c>
      <c r="AF17" s="741">
        <v>2789</v>
      </c>
      <c r="AG17" s="741">
        <v>2934</v>
      </c>
      <c r="AH17" s="741">
        <v>2853</v>
      </c>
      <c r="AI17" s="746">
        <v>2146</v>
      </c>
      <c r="AJ17" s="746">
        <v>2292</v>
      </c>
      <c r="AK17" s="746">
        <v>2718</v>
      </c>
      <c r="AL17" s="746">
        <v>2576</v>
      </c>
      <c r="AM17" s="746">
        <v>2767</v>
      </c>
      <c r="AN17" s="746">
        <v>2799</v>
      </c>
      <c r="AO17" s="746">
        <v>2820</v>
      </c>
      <c r="AP17" s="746">
        <v>3081</v>
      </c>
      <c r="AQ17" s="746">
        <v>3389</v>
      </c>
      <c r="AR17" s="746">
        <v>3624</v>
      </c>
      <c r="AS17" s="746">
        <v>3240</v>
      </c>
      <c r="AT17" s="746">
        <v>3474</v>
      </c>
      <c r="AU17" s="746">
        <v>3308</v>
      </c>
      <c r="AV17" s="741">
        <v>3665</v>
      </c>
      <c r="AW17" s="741">
        <v>3643</v>
      </c>
      <c r="AX17" s="741">
        <v>3745</v>
      </c>
      <c r="AY17" s="741">
        <v>3457</v>
      </c>
      <c r="AZ17" s="759">
        <v>3554</v>
      </c>
      <c r="BA17" s="759">
        <v>3264</v>
      </c>
      <c r="BB17" s="759">
        <v>4067</v>
      </c>
      <c r="BC17" s="759">
        <v>6405</v>
      </c>
    </row>
    <row r="18" spans="1:55" ht="18" customHeight="1" x14ac:dyDescent="0.2">
      <c r="A18" s="390" t="s">
        <v>289</v>
      </c>
      <c r="B18" s="535">
        <v>596</v>
      </c>
      <c r="C18" s="485">
        <v>589</v>
      </c>
      <c r="D18" s="757">
        <v>704</v>
      </c>
      <c r="E18" s="741">
        <v>944</v>
      </c>
      <c r="F18" s="742">
        <v>1197</v>
      </c>
      <c r="G18" s="745">
        <v>1155</v>
      </c>
      <c r="H18" s="745">
        <v>1139</v>
      </c>
      <c r="I18" s="761">
        <v>1607</v>
      </c>
      <c r="J18" s="761">
        <v>1456</v>
      </c>
      <c r="K18" s="674">
        <v>1373</v>
      </c>
      <c r="L18" s="761">
        <v>1414</v>
      </c>
      <c r="M18" s="761">
        <v>1785</v>
      </c>
      <c r="N18" s="761">
        <v>2004</v>
      </c>
      <c r="O18" s="761">
        <v>1558</v>
      </c>
      <c r="P18" s="761">
        <v>1481</v>
      </c>
      <c r="Q18" s="761">
        <v>1732</v>
      </c>
      <c r="R18" s="761">
        <v>1561</v>
      </c>
      <c r="S18" s="761">
        <v>1627</v>
      </c>
      <c r="T18" s="761">
        <v>1539</v>
      </c>
      <c r="U18" s="763">
        <v>1437</v>
      </c>
      <c r="V18" s="676">
        <v>1436</v>
      </c>
      <c r="W18" s="676">
        <v>1368</v>
      </c>
      <c r="X18" s="741">
        <v>1243</v>
      </c>
      <c r="Y18" s="741">
        <v>1241</v>
      </c>
      <c r="Z18" s="741">
        <v>961</v>
      </c>
      <c r="AA18" s="741">
        <v>941</v>
      </c>
      <c r="AB18" s="978">
        <v>1352</v>
      </c>
      <c r="AC18" s="762">
        <v>470</v>
      </c>
      <c r="AD18" s="742">
        <v>879</v>
      </c>
      <c r="AE18" s="757">
        <v>667</v>
      </c>
      <c r="AF18" s="741">
        <v>802</v>
      </c>
      <c r="AG18" s="741">
        <v>1068</v>
      </c>
      <c r="AH18" s="746">
        <v>1054</v>
      </c>
      <c r="AI18" s="746">
        <v>789</v>
      </c>
      <c r="AJ18" s="746">
        <v>867</v>
      </c>
      <c r="AK18" s="674">
        <v>1104</v>
      </c>
      <c r="AL18" s="674">
        <v>999</v>
      </c>
      <c r="AM18" s="674">
        <v>1126</v>
      </c>
      <c r="AN18" s="674">
        <v>1128</v>
      </c>
      <c r="AO18" s="674">
        <v>1236</v>
      </c>
      <c r="AP18" s="674">
        <v>1309</v>
      </c>
      <c r="AQ18" s="674">
        <v>1479</v>
      </c>
      <c r="AR18" s="674">
        <v>1435</v>
      </c>
      <c r="AS18" s="674">
        <v>1433</v>
      </c>
      <c r="AT18" s="674">
        <v>1510</v>
      </c>
      <c r="AU18" s="674">
        <v>1425</v>
      </c>
      <c r="AV18" s="676">
        <v>1580</v>
      </c>
      <c r="AW18" s="676">
        <v>1463</v>
      </c>
      <c r="AX18" s="676">
        <v>1456</v>
      </c>
      <c r="AY18" s="741">
        <v>1432</v>
      </c>
      <c r="AZ18" s="759">
        <v>1361</v>
      </c>
      <c r="BA18" s="759">
        <v>1199</v>
      </c>
      <c r="BB18" s="759">
        <v>1187</v>
      </c>
      <c r="BC18" s="759">
        <v>1172</v>
      </c>
    </row>
    <row r="19" spans="1:55" ht="12" customHeight="1" x14ac:dyDescent="0.2">
      <c r="A19" s="390" t="s">
        <v>231</v>
      </c>
      <c r="B19" s="535">
        <v>258</v>
      </c>
      <c r="C19" s="485">
        <v>319</v>
      </c>
      <c r="D19" s="757">
        <v>699</v>
      </c>
      <c r="E19" s="741">
        <v>677</v>
      </c>
      <c r="F19" s="742">
        <v>764</v>
      </c>
      <c r="G19" s="745">
        <v>600</v>
      </c>
      <c r="H19" s="745">
        <v>510</v>
      </c>
      <c r="I19" s="761">
        <v>546</v>
      </c>
      <c r="J19" s="761">
        <v>484</v>
      </c>
      <c r="K19" s="674">
        <v>455</v>
      </c>
      <c r="L19" s="761">
        <v>399</v>
      </c>
      <c r="M19" s="761">
        <v>422</v>
      </c>
      <c r="N19" s="761">
        <v>456</v>
      </c>
      <c r="O19" s="761">
        <v>410</v>
      </c>
      <c r="P19" s="761">
        <v>426</v>
      </c>
      <c r="Q19" s="761">
        <v>464</v>
      </c>
      <c r="R19" s="761">
        <v>398</v>
      </c>
      <c r="S19" s="761">
        <v>413</v>
      </c>
      <c r="T19" s="761">
        <v>404</v>
      </c>
      <c r="U19" s="763">
        <v>382</v>
      </c>
      <c r="V19" s="676">
        <v>368</v>
      </c>
      <c r="W19" s="676">
        <v>421</v>
      </c>
      <c r="X19" s="741">
        <v>355</v>
      </c>
      <c r="Y19" s="741">
        <v>333</v>
      </c>
      <c r="Z19" s="741">
        <v>273</v>
      </c>
      <c r="AA19" s="741">
        <v>270</v>
      </c>
      <c r="AB19" s="978">
        <v>555</v>
      </c>
      <c r="AC19" s="762">
        <v>246</v>
      </c>
      <c r="AD19" s="742">
        <v>384</v>
      </c>
      <c r="AE19" s="757">
        <v>629</v>
      </c>
      <c r="AF19" s="741">
        <v>805</v>
      </c>
      <c r="AG19" s="741">
        <v>603</v>
      </c>
      <c r="AH19" s="746">
        <v>710</v>
      </c>
      <c r="AI19" s="746">
        <v>363</v>
      </c>
      <c r="AJ19" s="746">
        <v>391</v>
      </c>
      <c r="AK19" s="674">
        <v>400</v>
      </c>
      <c r="AL19" s="674">
        <v>386</v>
      </c>
      <c r="AM19" s="674">
        <v>362</v>
      </c>
      <c r="AN19" s="674">
        <v>326</v>
      </c>
      <c r="AO19" s="674">
        <v>321</v>
      </c>
      <c r="AP19" s="674">
        <v>362</v>
      </c>
      <c r="AQ19" s="674">
        <v>371</v>
      </c>
      <c r="AR19" s="674">
        <v>372</v>
      </c>
      <c r="AS19" s="674">
        <v>374</v>
      </c>
      <c r="AT19" s="674">
        <v>365</v>
      </c>
      <c r="AU19" s="674">
        <v>356</v>
      </c>
      <c r="AV19" s="676">
        <v>411</v>
      </c>
      <c r="AW19" s="676">
        <v>377</v>
      </c>
      <c r="AX19" s="676">
        <v>338</v>
      </c>
      <c r="AY19" s="741">
        <v>340</v>
      </c>
      <c r="AZ19" s="759">
        <v>408</v>
      </c>
      <c r="BA19" s="759">
        <v>338</v>
      </c>
      <c r="BB19" s="759">
        <v>360</v>
      </c>
      <c r="BC19" s="759">
        <v>391</v>
      </c>
    </row>
    <row r="20" spans="1:55" ht="12" customHeight="1" x14ac:dyDescent="0.2">
      <c r="A20" s="390" t="s">
        <v>232</v>
      </c>
      <c r="B20" s="535">
        <v>176</v>
      </c>
      <c r="C20" s="485">
        <v>153</v>
      </c>
      <c r="D20" s="757">
        <v>344</v>
      </c>
      <c r="E20" s="741">
        <v>471</v>
      </c>
      <c r="F20" s="742">
        <v>389</v>
      </c>
      <c r="G20" s="745">
        <v>375</v>
      </c>
      <c r="H20" s="745">
        <v>378</v>
      </c>
      <c r="I20" s="761">
        <v>432</v>
      </c>
      <c r="J20" s="761">
        <v>400</v>
      </c>
      <c r="K20" s="674">
        <v>547</v>
      </c>
      <c r="L20" s="761">
        <v>431</v>
      </c>
      <c r="M20" s="761">
        <v>577</v>
      </c>
      <c r="N20" s="761">
        <v>550</v>
      </c>
      <c r="O20" s="761">
        <v>499</v>
      </c>
      <c r="P20" s="761">
        <v>524</v>
      </c>
      <c r="Q20" s="761">
        <v>511</v>
      </c>
      <c r="R20" s="761">
        <v>526</v>
      </c>
      <c r="S20" s="761">
        <v>601</v>
      </c>
      <c r="T20" s="761">
        <v>617</v>
      </c>
      <c r="U20" s="763">
        <v>603</v>
      </c>
      <c r="V20" s="676">
        <v>570</v>
      </c>
      <c r="W20" s="676">
        <v>557</v>
      </c>
      <c r="X20" s="741">
        <v>627</v>
      </c>
      <c r="Y20" s="741">
        <v>616</v>
      </c>
      <c r="Z20" s="741">
        <v>417</v>
      </c>
      <c r="AA20" s="741">
        <v>460</v>
      </c>
      <c r="AB20" s="978">
        <v>632</v>
      </c>
      <c r="AC20" s="762">
        <v>240</v>
      </c>
      <c r="AD20" s="742">
        <v>352</v>
      </c>
      <c r="AE20" s="757">
        <v>379</v>
      </c>
      <c r="AF20" s="741">
        <v>503</v>
      </c>
      <c r="AG20" s="741">
        <v>433</v>
      </c>
      <c r="AH20" s="746">
        <v>386</v>
      </c>
      <c r="AI20" s="746">
        <v>243</v>
      </c>
      <c r="AJ20" s="746">
        <v>308</v>
      </c>
      <c r="AK20" s="674">
        <v>329</v>
      </c>
      <c r="AL20" s="674">
        <v>322</v>
      </c>
      <c r="AM20" s="674">
        <v>404</v>
      </c>
      <c r="AN20" s="674">
        <v>346</v>
      </c>
      <c r="AO20" s="674">
        <v>376</v>
      </c>
      <c r="AP20" s="674">
        <v>417</v>
      </c>
      <c r="AQ20" s="674">
        <v>454</v>
      </c>
      <c r="AR20" s="674">
        <v>510</v>
      </c>
      <c r="AS20" s="674">
        <v>389</v>
      </c>
      <c r="AT20" s="674">
        <v>521</v>
      </c>
      <c r="AU20" s="674">
        <v>400</v>
      </c>
      <c r="AV20" s="676">
        <v>492</v>
      </c>
      <c r="AW20" s="676">
        <v>513</v>
      </c>
      <c r="AX20" s="676">
        <v>486</v>
      </c>
      <c r="AY20" s="741">
        <v>509</v>
      </c>
      <c r="AZ20" s="759">
        <v>492</v>
      </c>
      <c r="BA20" s="759">
        <v>507</v>
      </c>
      <c r="BB20" s="759">
        <v>431</v>
      </c>
      <c r="BC20" s="759">
        <v>517</v>
      </c>
    </row>
    <row r="21" spans="1:55" ht="12" customHeight="1" x14ac:dyDescent="0.2">
      <c r="A21" s="390" t="s">
        <v>233</v>
      </c>
      <c r="B21" s="535">
        <v>440</v>
      </c>
      <c r="C21" s="485">
        <v>386</v>
      </c>
      <c r="D21" s="757">
        <v>467</v>
      </c>
      <c r="E21" s="741">
        <v>467</v>
      </c>
      <c r="F21" s="742">
        <v>612</v>
      </c>
      <c r="G21" s="745">
        <v>549</v>
      </c>
      <c r="H21" s="745">
        <v>612</v>
      </c>
      <c r="I21" s="761">
        <v>727</v>
      </c>
      <c r="J21" s="761">
        <v>797</v>
      </c>
      <c r="K21" s="674">
        <v>760</v>
      </c>
      <c r="L21" s="761">
        <v>777</v>
      </c>
      <c r="M21" s="761">
        <v>882</v>
      </c>
      <c r="N21" s="761">
        <v>1025</v>
      </c>
      <c r="O21" s="761">
        <v>903</v>
      </c>
      <c r="P21" s="761">
        <v>1069</v>
      </c>
      <c r="Q21" s="761">
        <v>1264</v>
      </c>
      <c r="R21" s="761">
        <v>1020</v>
      </c>
      <c r="S21" s="761">
        <v>1105</v>
      </c>
      <c r="T21" s="761">
        <v>1036</v>
      </c>
      <c r="U21" s="763">
        <v>1003</v>
      </c>
      <c r="V21" s="676">
        <v>950</v>
      </c>
      <c r="W21" s="676">
        <v>964</v>
      </c>
      <c r="X21" s="741">
        <v>850</v>
      </c>
      <c r="Y21" s="741">
        <v>787</v>
      </c>
      <c r="Z21" s="741">
        <v>772</v>
      </c>
      <c r="AA21" s="741">
        <v>654</v>
      </c>
      <c r="AB21" s="978">
        <v>925</v>
      </c>
      <c r="AC21" s="762">
        <v>378</v>
      </c>
      <c r="AD21" s="742">
        <v>575</v>
      </c>
      <c r="AE21" s="757">
        <v>570</v>
      </c>
      <c r="AF21" s="741">
        <v>555</v>
      </c>
      <c r="AG21" s="741">
        <v>560</v>
      </c>
      <c r="AH21" s="746">
        <v>557</v>
      </c>
      <c r="AI21" s="746">
        <v>453</v>
      </c>
      <c r="AJ21" s="746">
        <v>429</v>
      </c>
      <c r="AK21" s="674">
        <v>519</v>
      </c>
      <c r="AL21" s="674">
        <v>570</v>
      </c>
      <c r="AM21" s="674">
        <v>584</v>
      </c>
      <c r="AN21" s="674">
        <v>634</v>
      </c>
      <c r="AO21" s="674">
        <v>622</v>
      </c>
      <c r="AP21" s="674">
        <v>673</v>
      </c>
      <c r="AQ21" s="674">
        <v>755</v>
      </c>
      <c r="AR21" s="674">
        <v>979</v>
      </c>
      <c r="AS21" s="674">
        <v>806</v>
      </c>
      <c r="AT21" s="674">
        <v>817</v>
      </c>
      <c r="AU21" s="674">
        <v>805</v>
      </c>
      <c r="AV21" s="676">
        <v>837</v>
      </c>
      <c r="AW21" s="676">
        <v>947</v>
      </c>
      <c r="AX21" s="676">
        <v>901</v>
      </c>
      <c r="AY21" s="741">
        <v>778</v>
      </c>
      <c r="AZ21" s="759">
        <v>907</v>
      </c>
      <c r="BA21" s="759">
        <v>783</v>
      </c>
      <c r="BB21" s="759">
        <v>720</v>
      </c>
      <c r="BC21" s="759">
        <v>757</v>
      </c>
    </row>
    <row r="22" spans="1:55" ht="12" customHeight="1" x14ac:dyDescent="0.2">
      <c r="A22" s="390" t="s">
        <v>234</v>
      </c>
      <c r="B22" s="535">
        <v>24</v>
      </c>
      <c r="C22" s="485">
        <v>69</v>
      </c>
      <c r="D22" s="757">
        <v>290</v>
      </c>
      <c r="E22" s="741">
        <v>161</v>
      </c>
      <c r="F22" s="742">
        <v>217</v>
      </c>
      <c r="G22" s="745">
        <v>108</v>
      </c>
      <c r="H22" s="745">
        <v>345</v>
      </c>
      <c r="I22" s="761">
        <v>407</v>
      </c>
      <c r="J22" s="761">
        <v>432</v>
      </c>
      <c r="K22" s="674">
        <v>436</v>
      </c>
      <c r="L22" s="761">
        <v>405</v>
      </c>
      <c r="M22" s="761">
        <v>419</v>
      </c>
      <c r="N22" s="761">
        <v>434</v>
      </c>
      <c r="O22" s="761">
        <v>429</v>
      </c>
      <c r="P22" s="761">
        <v>418</v>
      </c>
      <c r="Q22" s="761">
        <v>360</v>
      </c>
      <c r="R22" s="761">
        <v>413</v>
      </c>
      <c r="S22" s="761">
        <v>356</v>
      </c>
      <c r="T22" s="761">
        <v>415</v>
      </c>
      <c r="U22" s="763">
        <v>386</v>
      </c>
      <c r="V22" s="676">
        <v>432</v>
      </c>
      <c r="W22" s="676">
        <v>818</v>
      </c>
      <c r="X22" s="741">
        <v>360</v>
      </c>
      <c r="Y22" s="741">
        <v>392</v>
      </c>
      <c r="Z22" s="741">
        <v>467</v>
      </c>
      <c r="AA22" s="741">
        <v>2190</v>
      </c>
      <c r="AB22" s="978">
        <v>4959</v>
      </c>
      <c r="AC22" s="762">
        <v>11</v>
      </c>
      <c r="AD22" s="742">
        <v>46</v>
      </c>
      <c r="AE22" s="757">
        <v>231</v>
      </c>
      <c r="AF22" s="741">
        <v>124</v>
      </c>
      <c r="AG22" s="741">
        <v>270</v>
      </c>
      <c r="AH22" s="746">
        <v>146</v>
      </c>
      <c r="AI22" s="746">
        <v>298</v>
      </c>
      <c r="AJ22" s="746">
        <v>297</v>
      </c>
      <c r="AK22" s="674">
        <v>366</v>
      </c>
      <c r="AL22" s="674">
        <v>299</v>
      </c>
      <c r="AM22" s="674">
        <v>291</v>
      </c>
      <c r="AN22" s="674">
        <v>365</v>
      </c>
      <c r="AO22" s="674">
        <v>265</v>
      </c>
      <c r="AP22" s="674">
        <v>320</v>
      </c>
      <c r="AQ22" s="674">
        <v>330</v>
      </c>
      <c r="AR22" s="674">
        <v>328</v>
      </c>
      <c r="AS22" s="674">
        <v>238</v>
      </c>
      <c r="AT22" s="674">
        <v>261</v>
      </c>
      <c r="AU22" s="674">
        <v>322</v>
      </c>
      <c r="AV22" s="676">
        <v>345</v>
      </c>
      <c r="AW22" s="676">
        <v>343</v>
      </c>
      <c r="AX22" s="676">
        <v>564</v>
      </c>
      <c r="AY22" s="741">
        <v>398</v>
      </c>
      <c r="AZ22" s="759">
        <v>386</v>
      </c>
      <c r="BA22" s="759">
        <v>437</v>
      </c>
      <c r="BB22" s="759">
        <v>1369</v>
      </c>
      <c r="BC22" s="759">
        <v>3568</v>
      </c>
    </row>
    <row r="23" spans="1:55" ht="18" customHeight="1" x14ac:dyDescent="0.2">
      <c r="A23" s="390" t="s">
        <v>290</v>
      </c>
      <c r="B23" s="535">
        <v>1224</v>
      </c>
      <c r="C23" s="485">
        <v>1745</v>
      </c>
      <c r="D23" s="757">
        <v>2326</v>
      </c>
      <c r="E23" s="741">
        <v>2083</v>
      </c>
      <c r="F23" s="742">
        <v>2154</v>
      </c>
      <c r="G23" s="742">
        <v>2268</v>
      </c>
      <c r="H23" s="742">
        <v>2157</v>
      </c>
      <c r="I23" s="742">
        <v>2540</v>
      </c>
      <c r="J23" s="742">
        <v>2469</v>
      </c>
      <c r="K23" s="741">
        <v>2347</v>
      </c>
      <c r="L23" s="742">
        <v>2468</v>
      </c>
      <c r="M23" s="742">
        <v>2431</v>
      </c>
      <c r="N23" s="742">
        <v>2833</v>
      </c>
      <c r="O23" s="742">
        <v>2714</v>
      </c>
      <c r="P23" s="742">
        <v>2798</v>
      </c>
      <c r="Q23" s="742">
        <v>2858</v>
      </c>
      <c r="R23" s="742">
        <v>2690</v>
      </c>
      <c r="S23" s="742">
        <v>3017</v>
      </c>
      <c r="T23" s="742">
        <v>3020</v>
      </c>
      <c r="U23" s="742">
        <v>2903</v>
      </c>
      <c r="V23" s="741">
        <v>2757</v>
      </c>
      <c r="W23" s="741">
        <v>2533</v>
      </c>
      <c r="X23" s="741">
        <v>2366</v>
      </c>
      <c r="Y23" s="741">
        <v>2239</v>
      </c>
      <c r="Z23" s="741">
        <v>2056</v>
      </c>
      <c r="AA23" s="741">
        <v>2017</v>
      </c>
      <c r="AB23" s="978">
        <v>2512</v>
      </c>
      <c r="AC23" s="758">
        <v>1232</v>
      </c>
      <c r="AD23" s="742">
        <v>1975</v>
      </c>
      <c r="AE23" s="757">
        <v>2552</v>
      </c>
      <c r="AF23" s="741">
        <v>2671</v>
      </c>
      <c r="AG23" s="741">
        <v>2824</v>
      </c>
      <c r="AH23" s="741">
        <v>2751</v>
      </c>
      <c r="AI23" s="746">
        <v>1984</v>
      </c>
      <c r="AJ23" s="746">
        <v>1852</v>
      </c>
      <c r="AK23" s="746">
        <v>2117</v>
      </c>
      <c r="AL23" s="746">
        <v>1995</v>
      </c>
      <c r="AM23" s="746">
        <v>1977</v>
      </c>
      <c r="AN23" s="746">
        <v>2141</v>
      </c>
      <c r="AO23" s="746">
        <v>2059</v>
      </c>
      <c r="AP23" s="746">
        <v>2280</v>
      </c>
      <c r="AQ23" s="746">
        <v>2342</v>
      </c>
      <c r="AR23" s="746">
        <v>2410</v>
      </c>
      <c r="AS23" s="746">
        <v>2324</v>
      </c>
      <c r="AT23" s="746">
        <v>2595</v>
      </c>
      <c r="AU23" s="746">
        <v>2419</v>
      </c>
      <c r="AV23" s="741">
        <v>2598</v>
      </c>
      <c r="AW23" s="741">
        <v>2748</v>
      </c>
      <c r="AX23" s="741">
        <v>2724</v>
      </c>
      <c r="AY23" s="741">
        <v>2511</v>
      </c>
      <c r="AZ23" s="759">
        <v>2648</v>
      </c>
      <c r="BA23" s="759">
        <v>2396</v>
      </c>
      <c r="BB23" s="759">
        <v>2314</v>
      </c>
      <c r="BC23" s="759">
        <v>2384</v>
      </c>
    </row>
    <row r="24" spans="1:55" ht="18" customHeight="1" x14ac:dyDescent="0.2">
      <c r="A24" s="390" t="s">
        <v>235</v>
      </c>
      <c r="B24" s="535">
        <v>317</v>
      </c>
      <c r="C24" s="485">
        <v>511</v>
      </c>
      <c r="D24" s="757">
        <v>556</v>
      </c>
      <c r="E24" s="741">
        <v>533</v>
      </c>
      <c r="F24" s="742">
        <v>654</v>
      </c>
      <c r="G24" s="745">
        <v>679</v>
      </c>
      <c r="H24" s="745">
        <v>607</v>
      </c>
      <c r="I24" s="761">
        <v>674</v>
      </c>
      <c r="J24" s="761">
        <v>697</v>
      </c>
      <c r="K24" s="674">
        <v>683</v>
      </c>
      <c r="L24" s="761">
        <v>660</v>
      </c>
      <c r="M24" s="761">
        <v>785</v>
      </c>
      <c r="N24" s="761">
        <v>832</v>
      </c>
      <c r="O24" s="761">
        <v>774</v>
      </c>
      <c r="P24" s="761">
        <v>833</v>
      </c>
      <c r="Q24" s="761">
        <v>983</v>
      </c>
      <c r="R24" s="761">
        <v>858</v>
      </c>
      <c r="S24" s="761">
        <v>888</v>
      </c>
      <c r="T24" s="761">
        <v>919</v>
      </c>
      <c r="U24" s="763">
        <v>895</v>
      </c>
      <c r="V24" s="676">
        <v>828</v>
      </c>
      <c r="W24" s="676">
        <v>788</v>
      </c>
      <c r="X24" s="741">
        <v>774</v>
      </c>
      <c r="Y24" s="741">
        <v>638</v>
      </c>
      <c r="Z24" s="741">
        <v>568</v>
      </c>
      <c r="AA24" s="741">
        <v>564</v>
      </c>
      <c r="AB24" s="978">
        <v>692</v>
      </c>
      <c r="AC24" s="762">
        <v>316</v>
      </c>
      <c r="AD24" s="742">
        <v>520</v>
      </c>
      <c r="AE24" s="757">
        <v>547</v>
      </c>
      <c r="AF24" s="741">
        <v>548</v>
      </c>
      <c r="AG24" s="741">
        <v>657</v>
      </c>
      <c r="AH24" s="746">
        <v>743</v>
      </c>
      <c r="AI24" s="746">
        <v>542</v>
      </c>
      <c r="AJ24" s="746">
        <v>493</v>
      </c>
      <c r="AK24" s="674">
        <v>571</v>
      </c>
      <c r="AL24" s="674">
        <v>514</v>
      </c>
      <c r="AM24" s="674">
        <v>492</v>
      </c>
      <c r="AN24" s="674">
        <v>573</v>
      </c>
      <c r="AO24" s="674">
        <v>591</v>
      </c>
      <c r="AP24" s="674">
        <v>657</v>
      </c>
      <c r="AQ24" s="674">
        <v>656</v>
      </c>
      <c r="AR24" s="674">
        <v>698</v>
      </c>
      <c r="AS24" s="674">
        <v>703</v>
      </c>
      <c r="AT24" s="674">
        <v>764</v>
      </c>
      <c r="AU24" s="674">
        <v>739</v>
      </c>
      <c r="AV24" s="676">
        <v>801</v>
      </c>
      <c r="AW24" s="676">
        <v>740</v>
      </c>
      <c r="AX24" s="676">
        <v>789</v>
      </c>
      <c r="AY24" s="741">
        <v>790</v>
      </c>
      <c r="AZ24" s="759">
        <v>797</v>
      </c>
      <c r="BA24" s="759">
        <v>712</v>
      </c>
      <c r="BB24" s="759">
        <v>626</v>
      </c>
      <c r="BC24" s="759">
        <v>648</v>
      </c>
    </row>
    <row r="25" spans="1:55" ht="12" customHeight="1" x14ac:dyDescent="0.2">
      <c r="A25" s="390" t="s">
        <v>236</v>
      </c>
      <c r="B25" s="535">
        <v>273</v>
      </c>
      <c r="C25" s="485">
        <v>329</v>
      </c>
      <c r="D25" s="757">
        <v>435</v>
      </c>
      <c r="E25" s="741">
        <v>385</v>
      </c>
      <c r="F25" s="742">
        <v>502</v>
      </c>
      <c r="G25" s="745">
        <v>460</v>
      </c>
      <c r="H25" s="745">
        <v>431</v>
      </c>
      <c r="I25" s="761">
        <v>590</v>
      </c>
      <c r="J25" s="761">
        <v>654</v>
      </c>
      <c r="K25" s="674">
        <v>536</v>
      </c>
      <c r="L25" s="761">
        <v>529</v>
      </c>
      <c r="M25" s="761">
        <v>535</v>
      </c>
      <c r="N25" s="761">
        <v>578</v>
      </c>
      <c r="O25" s="761">
        <v>648</v>
      </c>
      <c r="P25" s="761">
        <v>630</v>
      </c>
      <c r="Q25" s="761">
        <v>629</v>
      </c>
      <c r="R25" s="761">
        <v>565</v>
      </c>
      <c r="S25" s="761">
        <v>672</v>
      </c>
      <c r="T25" s="761">
        <v>662</v>
      </c>
      <c r="U25" s="763">
        <v>717</v>
      </c>
      <c r="V25" s="676">
        <v>701</v>
      </c>
      <c r="W25" s="676">
        <v>617</v>
      </c>
      <c r="X25" s="741">
        <v>523</v>
      </c>
      <c r="Y25" s="741">
        <v>539</v>
      </c>
      <c r="Z25" s="741">
        <v>568</v>
      </c>
      <c r="AA25" s="741">
        <v>565</v>
      </c>
      <c r="AB25" s="978">
        <v>663</v>
      </c>
      <c r="AC25" s="762">
        <v>244</v>
      </c>
      <c r="AD25" s="742">
        <v>397</v>
      </c>
      <c r="AE25" s="757">
        <v>494</v>
      </c>
      <c r="AF25" s="741">
        <v>511</v>
      </c>
      <c r="AG25" s="741">
        <v>496</v>
      </c>
      <c r="AH25" s="746">
        <v>580</v>
      </c>
      <c r="AI25" s="746">
        <v>375</v>
      </c>
      <c r="AJ25" s="746">
        <v>378</v>
      </c>
      <c r="AK25" s="674">
        <v>481</v>
      </c>
      <c r="AL25" s="674">
        <v>438</v>
      </c>
      <c r="AM25" s="674">
        <v>476</v>
      </c>
      <c r="AN25" s="674">
        <v>446</v>
      </c>
      <c r="AO25" s="674">
        <v>396</v>
      </c>
      <c r="AP25" s="674">
        <v>451</v>
      </c>
      <c r="AQ25" s="674">
        <v>559</v>
      </c>
      <c r="AR25" s="674">
        <v>510</v>
      </c>
      <c r="AS25" s="674">
        <v>472</v>
      </c>
      <c r="AT25" s="674">
        <v>572</v>
      </c>
      <c r="AU25" s="674">
        <v>514</v>
      </c>
      <c r="AV25" s="676">
        <v>533</v>
      </c>
      <c r="AW25" s="676">
        <v>669</v>
      </c>
      <c r="AX25" s="676">
        <v>610</v>
      </c>
      <c r="AY25" s="741">
        <v>515</v>
      </c>
      <c r="AZ25" s="759">
        <v>576</v>
      </c>
      <c r="BA25" s="759">
        <v>576</v>
      </c>
      <c r="BB25" s="759">
        <v>584</v>
      </c>
      <c r="BC25" s="759">
        <v>590</v>
      </c>
    </row>
    <row r="26" spans="1:55" ht="12" customHeight="1" x14ac:dyDescent="0.2">
      <c r="A26" s="390" t="s">
        <v>237</v>
      </c>
      <c r="B26" s="535">
        <v>122</v>
      </c>
      <c r="C26" s="485">
        <v>156</v>
      </c>
      <c r="D26" s="757">
        <v>231</v>
      </c>
      <c r="E26" s="741">
        <v>216</v>
      </c>
      <c r="F26" s="742">
        <v>181</v>
      </c>
      <c r="G26" s="745">
        <v>203</v>
      </c>
      <c r="H26" s="745">
        <v>183</v>
      </c>
      <c r="I26" s="761">
        <v>266</v>
      </c>
      <c r="J26" s="761">
        <v>213</v>
      </c>
      <c r="K26" s="674">
        <v>205</v>
      </c>
      <c r="L26" s="761">
        <v>299</v>
      </c>
      <c r="M26" s="761">
        <v>170</v>
      </c>
      <c r="N26" s="761">
        <v>271</v>
      </c>
      <c r="O26" s="761">
        <v>240</v>
      </c>
      <c r="P26" s="761">
        <v>252</v>
      </c>
      <c r="Q26" s="761">
        <v>257</v>
      </c>
      <c r="R26" s="761">
        <v>207</v>
      </c>
      <c r="S26" s="761">
        <v>253</v>
      </c>
      <c r="T26" s="761">
        <v>226</v>
      </c>
      <c r="U26" s="763">
        <v>284</v>
      </c>
      <c r="V26" s="676">
        <v>282</v>
      </c>
      <c r="W26" s="676">
        <v>205</v>
      </c>
      <c r="X26" s="741">
        <v>257</v>
      </c>
      <c r="Y26" s="741">
        <v>231</v>
      </c>
      <c r="Z26" s="741">
        <v>190</v>
      </c>
      <c r="AA26" s="741">
        <v>180</v>
      </c>
      <c r="AB26" s="978">
        <v>244</v>
      </c>
      <c r="AC26" s="762">
        <v>137</v>
      </c>
      <c r="AD26" s="742">
        <v>223</v>
      </c>
      <c r="AE26" s="757">
        <v>245</v>
      </c>
      <c r="AF26" s="741">
        <v>267</v>
      </c>
      <c r="AG26" s="741">
        <v>280</v>
      </c>
      <c r="AH26" s="746">
        <v>241</v>
      </c>
      <c r="AI26" s="746">
        <v>229</v>
      </c>
      <c r="AJ26" s="746">
        <v>155</v>
      </c>
      <c r="AK26" s="674">
        <v>196</v>
      </c>
      <c r="AL26" s="674">
        <v>198</v>
      </c>
      <c r="AM26" s="674">
        <v>192</v>
      </c>
      <c r="AN26" s="674">
        <v>234</v>
      </c>
      <c r="AO26" s="674">
        <v>257</v>
      </c>
      <c r="AP26" s="674">
        <v>235</v>
      </c>
      <c r="AQ26" s="674">
        <v>206</v>
      </c>
      <c r="AR26" s="674">
        <v>198</v>
      </c>
      <c r="AS26" s="674">
        <v>224</v>
      </c>
      <c r="AT26" s="674">
        <v>254</v>
      </c>
      <c r="AU26" s="674">
        <v>266</v>
      </c>
      <c r="AV26" s="676">
        <v>259</v>
      </c>
      <c r="AW26" s="676">
        <v>268</v>
      </c>
      <c r="AX26" s="676">
        <v>270</v>
      </c>
      <c r="AY26" s="741">
        <v>227</v>
      </c>
      <c r="AZ26" s="759">
        <v>275</v>
      </c>
      <c r="BA26" s="759">
        <v>242</v>
      </c>
      <c r="BB26" s="759">
        <v>186</v>
      </c>
      <c r="BC26" s="759">
        <v>199</v>
      </c>
    </row>
    <row r="27" spans="1:55" ht="12" customHeight="1" x14ac:dyDescent="0.2">
      <c r="A27" s="390" t="s">
        <v>238</v>
      </c>
      <c r="B27" s="535">
        <v>177</v>
      </c>
      <c r="C27" s="485">
        <v>253</v>
      </c>
      <c r="D27" s="757">
        <v>266</v>
      </c>
      <c r="E27" s="741">
        <v>234</v>
      </c>
      <c r="F27" s="742">
        <v>206</v>
      </c>
      <c r="G27" s="745">
        <v>278</v>
      </c>
      <c r="H27" s="745">
        <v>309</v>
      </c>
      <c r="I27" s="761">
        <v>408</v>
      </c>
      <c r="J27" s="761">
        <v>338</v>
      </c>
      <c r="K27" s="674">
        <v>297</v>
      </c>
      <c r="L27" s="761">
        <v>344</v>
      </c>
      <c r="M27" s="761">
        <v>321</v>
      </c>
      <c r="N27" s="761">
        <v>400</v>
      </c>
      <c r="O27" s="761">
        <v>371</v>
      </c>
      <c r="P27" s="761">
        <v>401</v>
      </c>
      <c r="Q27" s="761">
        <v>325</v>
      </c>
      <c r="R27" s="761">
        <v>341</v>
      </c>
      <c r="S27" s="761">
        <v>383</v>
      </c>
      <c r="T27" s="761">
        <v>372</v>
      </c>
      <c r="U27" s="763">
        <v>297</v>
      </c>
      <c r="V27" s="676">
        <v>265</v>
      </c>
      <c r="W27" s="676">
        <v>281</v>
      </c>
      <c r="X27" s="741">
        <v>228</v>
      </c>
      <c r="Y27" s="741">
        <v>239</v>
      </c>
      <c r="Z27" s="741">
        <v>213</v>
      </c>
      <c r="AA27" s="741">
        <v>185</v>
      </c>
      <c r="AB27" s="978">
        <v>260</v>
      </c>
      <c r="AC27" s="762">
        <v>204</v>
      </c>
      <c r="AD27" s="742">
        <v>327</v>
      </c>
      <c r="AE27" s="757">
        <v>387</v>
      </c>
      <c r="AF27" s="741">
        <v>440</v>
      </c>
      <c r="AG27" s="741">
        <v>515</v>
      </c>
      <c r="AH27" s="746">
        <v>398</v>
      </c>
      <c r="AI27" s="746">
        <v>267</v>
      </c>
      <c r="AJ27" s="746">
        <v>333</v>
      </c>
      <c r="AK27" s="674">
        <v>320</v>
      </c>
      <c r="AL27" s="674">
        <v>306</v>
      </c>
      <c r="AM27" s="674">
        <v>322</v>
      </c>
      <c r="AN27" s="674">
        <v>347</v>
      </c>
      <c r="AO27" s="674">
        <v>312</v>
      </c>
      <c r="AP27" s="674">
        <v>380</v>
      </c>
      <c r="AQ27" s="674">
        <v>386</v>
      </c>
      <c r="AR27" s="674">
        <v>405</v>
      </c>
      <c r="AS27" s="674">
        <v>383</v>
      </c>
      <c r="AT27" s="674">
        <v>373</v>
      </c>
      <c r="AU27" s="674">
        <v>338</v>
      </c>
      <c r="AV27" s="676">
        <v>344</v>
      </c>
      <c r="AW27" s="676">
        <v>369</v>
      </c>
      <c r="AX27" s="676">
        <v>375</v>
      </c>
      <c r="AY27" s="741">
        <v>336</v>
      </c>
      <c r="AZ27" s="759">
        <v>312</v>
      </c>
      <c r="BA27" s="759">
        <v>293</v>
      </c>
      <c r="BB27" s="759">
        <v>311</v>
      </c>
      <c r="BC27" s="759">
        <v>359</v>
      </c>
    </row>
    <row r="28" spans="1:55" ht="12" customHeight="1" x14ac:dyDescent="0.2">
      <c r="A28" s="390" t="s">
        <v>239</v>
      </c>
      <c r="B28" s="535">
        <v>335</v>
      </c>
      <c r="C28" s="485">
        <v>496</v>
      </c>
      <c r="D28" s="757">
        <v>838</v>
      </c>
      <c r="E28" s="741">
        <v>715</v>
      </c>
      <c r="F28" s="742">
        <v>611</v>
      </c>
      <c r="G28" s="745">
        <v>648</v>
      </c>
      <c r="H28" s="745">
        <v>627</v>
      </c>
      <c r="I28" s="761">
        <v>602</v>
      </c>
      <c r="J28" s="761">
        <v>567</v>
      </c>
      <c r="K28" s="674">
        <v>626</v>
      </c>
      <c r="L28" s="761">
        <v>636</v>
      </c>
      <c r="M28" s="761">
        <v>620</v>
      </c>
      <c r="N28" s="761">
        <v>752</v>
      </c>
      <c r="O28" s="761">
        <v>681</v>
      </c>
      <c r="P28" s="761">
        <v>682</v>
      </c>
      <c r="Q28" s="761">
        <v>664</v>
      </c>
      <c r="R28" s="761">
        <v>719</v>
      </c>
      <c r="S28" s="761">
        <v>821</v>
      </c>
      <c r="T28" s="761">
        <v>841</v>
      </c>
      <c r="U28" s="763">
        <v>710</v>
      </c>
      <c r="V28" s="676">
        <v>681</v>
      </c>
      <c r="W28" s="676">
        <v>642</v>
      </c>
      <c r="X28" s="741">
        <v>584</v>
      </c>
      <c r="Y28" s="741">
        <v>592</v>
      </c>
      <c r="Z28" s="741">
        <v>517</v>
      </c>
      <c r="AA28" s="741">
        <v>523</v>
      </c>
      <c r="AB28" s="978">
        <v>653</v>
      </c>
      <c r="AC28" s="762">
        <v>331</v>
      </c>
      <c r="AD28" s="742">
        <v>508</v>
      </c>
      <c r="AE28" s="757">
        <v>879</v>
      </c>
      <c r="AF28" s="741">
        <v>905</v>
      </c>
      <c r="AG28" s="741">
        <v>876</v>
      </c>
      <c r="AH28" s="746">
        <v>789</v>
      </c>
      <c r="AI28" s="746">
        <v>571</v>
      </c>
      <c r="AJ28" s="746">
        <v>493</v>
      </c>
      <c r="AK28" s="674">
        <v>549</v>
      </c>
      <c r="AL28" s="674">
        <v>539</v>
      </c>
      <c r="AM28" s="674">
        <v>495</v>
      </c>
      <c r="AN28" s="674">
        <v>541</v>
      </c>
      <c r="AO28" s="674">
        <v>503</v>
      </c>
      <c r="AP28" s="674">
        <v>557</v>
      </c>
      <c r="AQ28" s="674">
        <v>535</v>
      </c>
      <c r="AR28" s="674">
        <v>599</v>
      </c>
      <c r="AS28" s="674">
        <v>542</v>
      </c>
      <c r="AT28" s="674">
        <v>632</v>
      </c>
      <c r="AU28" s="674">
        <v>562</v>
      </c>
      <c r="AV28" s="676">
        <v>661</v>
      </c>
      <c r="AW28" s="676">
        <v>702</v>
      </c>
      <c r="AX28" s="676">
        <v>680</v>
      </c>
      <c r="AY28" s="741">
        <v>643</v>
      </c>
      <c r="AZ28" s="759">
        <v>688</v>
      </c>
      <c r="BA28" s="759">
        <v>573</v>
      </c>
      <c r="BB28" s="759">
        <v>607</v>
      </c>
      <c r="BC28" s="759">
        <v>588</v>
      </c>
    </row>
    <row r="29" spans="1:55" ht="18" customHeight="1" x14ac:dyDescent="0.2">
      <c r="A29" s="482" t="s">
        <v>312</v>
      </c>
      <c r="B29" s="468"/>
      <c r="C29" s="485"/>
      <c r="D29" s="757">
        <v>1032</v>
      </c>
      <c r="E29" s="741"/>
      <c r="F29" s="742"/>
      <c r="G29" s="745"/>
      <c r="H29" s="745"/>
      <c r="I29" s="745">
        <v>987</v>
      </c>
      <c r="J29" s="745">
        <v>1006</v>
      </c>
      <c r="K29" s="745">
        <v>933</v>
      </c>
      <c r="L29" s="745">
        <v>951</v>
      </c>
      <c r="M29" s="745">
        <v>834</v>
      </c>
      <c r="N29" s="745">
        <v>891</v>
      </c>
      <c r="O29" s="745">
        <v>822</v>
      </c>
      <c r="P29" s="745">
        <v>937</v>
      </c>
      <c r="Q29" s="745">
        <v>832</v>
      </c>
      <c r="R29" s="745">
        <v>832</v>
      </c>
      <c r="S29" s="745">
        <v>838</v>
      </c>
      <c r="T29" s="745">
        <v>759</v>
      </c>
      <c r="U29" s="742">
        <v>763</v>
      </c>
      <c r="V29" s="741">
        <v>813</v>
      </c>
      <c r="W29" s="741">
        <v>822</v>
      </c>
      <c r="X29" s="741">
        <v>883</v>
      </c>
      <c r="Y29" s="741">
        <v>814</v>
      </c>
      <c r="Z29" s="741">
        <v>711</v>
      </c>
      <c r="AA29" s="741">
        <v>660</v>
      </c>
      <c r="AB29" s="978">
        <v>1115</v>
      </c>
      <c r="AC29" s="762">
        <v>458</v>
      </c>
      <c r="AD29" s="745">
        <v>907</v>
      </c>
      <c r="AE29" s="745">
        <v>1140</v>
      </c>
      <c r="AF29" s="745">
        <v>1109</v>
      </c>
      <c r="AG29" s="745">
        <v>1768</v>
      </c>
      <c r="AH29" s="745">
        <v>1375</v>
      </c>
      <c r="AI29" s="745">
        <v>995</v>
      </c>
      <c r="AJ29" s="745">
        <v>978</v>
      </c>
      <c r="AK29" s="745">
        <v>913</v>
      </c>
      <c r="AL29" s="745">
        <v>800</v>
      </c>
      <c r="AM29" s="745">
        <v>758</v>
      </c>
      <c r="AN29" s="745">
        <v>849</v>
      </c>
      <c r="AO29" s="745">
        <v>767</v>
      </c>
      <c r="AP29" s="745">
        <v>822</v>
      </c>
      <c r="AQ29" s="745">
        <v>932</v>
      </c>
      <c r="AR29" s="745">
        <v>984</v>
      </c>
      <c r="AS29" s="745">
        <v>845</v>
      </c>
      <c r="AT29" s="745">
        <v>898</v>
      </c>
      <c r="AU29" s="674">
        <v>782</v>
      </c>
      <c r="AV29" s="676">
        <v>759</v>
      </c>
      <c r="AW29" s="676">
        <v>825</v>
      </c>
      <c r="AX29" s="676">
        <v>840</v>
      </c>
      <c r="AY29" s="741">
        <v>828</v>
      </c>
      <c r="AZ29" s="759">
        <v>921</v>
      </c>
      <c r="BA29" s="759">
        <v>761</v>
      </c>
      <c r="BB29" s="759">
        <v>788</v>
      </c>
      <c r="BC29" s="759">
        <v>808</v>
      </c>
    </row>
    <row r="30" spans="1:55" ht="18" customHeight="1" x14ac:dyDescent="0.2">
      <c r="A30" s="390" t="s">
        <v>424</v>
      </c>
      <c r="B30" s="535">
        <v>405</v>
      </c>
      <c r="C30" s="537">
        <v>674</v>
      </c>
      <c r="D30" s="764">
        <v>832</v>
      </c>
      <c r="E30" s="765">
        <v>728</v>
      </c>
      <c r="F30" s="765">
        <v>1056</v>
      </c>
      <c r="G30" s="765">
        <v>987</v>
      </c>
      <c r="H30" s="765">
        <v>758</v>
      </c>
      <c r="I30" s="765">
        <v>592</v>
      </c>
      <c r="J30" s="765">
        <v>617</v>
      </c>
      <c r="K30" s="765">
        <v>567</v>
      </c>
      <c r="L30" s="765">
        <v>591</v>
      </c>
      <c r="M30" s="742">
        <v>494</v>
      </c>
      <c r="N30" s="742">
        <v>524</v>
      </c>
      <c r="O30" s="742">
        <v>494</v>
      </c>
      <c r="P30" s="742">
        <v>552</v>
      </c>
      <c r="Q30" s="742">
        <v>451</v>
      </c>
      <c r="R30" s="742">
        <v>479</v>
      </c>
      <c r="S30" s="742">
        <v>487</v>
      </c>
      <c r="T30" s="742">
        <v>402</v>
      </c>
      <c r="U30" s="742">
        <v>402</v>
      </c>
      <c r="V30" s="741">
        <v>444</v>
      </c>
      <c r="W30" s="741">
        <v>503</v>
      </c>
      <c r="X30" s="741">
        <v>554</v>
      </c>
      <c r="Y30" s="741">
        <v>488</v>
      </c>
      <c r="Z30" s="741">
        <v>439</v>
      </c>
      <c r="AA30" s="741">
        <v>381</v>
      </c>
      <c r="AB30" s="978">
        <v>607</v>
      </c>
      <c r="AC30" s="766">
        <v>362</v>
      </c>
      <c r="AD30" s="767">
        <v>730</v>
      </c>
      <c r="AE30" s="764">
        <v>950</v>
      </c>
      <c r="AF30" s="765">
        <v>949</v>
      </c>
      <c r="AG30" s="765">
        <v>1433</v>
      </c>
      <c r="AH30" s="765">
        <v>1187</v>
      </c>
      <c r="AI30" s="765">
        <v>623</v>
      </c>
      <c r="AJ30" s="765">
        <v>604</v>
      </c>
      <c r="AK30" s="765">
        <v>528</v>
      </c>
      <c r="AL30" s="765">
        <v>445</v>
      </c>
      <c r="AM30" s="766">
        <v>381</v>
      </c>
      <c r="AN30" s="765">
        <v>397</v>
      </c>
      <c r="AO30" s="765">
        <v>424</v>
      </c>
      <c r="AP30" s="765">
        <v>425</v>
      </c>
      <c r="AQ30" s="765">
        <v>517</v>
      </c>
      <c r="AR30" s="765">
        <v>536</v>
      </c>
      <c r="AS30" s="765">
        <v>452</v>
      </c>
      <c r="AT30" s="765">
        <v>473</v>
      </c>
      <c r="AU30" s="765">
        <v>413</v>
      </c>
      <c r="AV30" s="765">
        <v>398</v>
      </c>
      <c r="AW30" s="765">
        <v>440</v>
      </c>
      <c r="AX30" s="765">
        <v>447</v>
      </c>
      <c r="AY30" s="741">
        <v>448</v>
      </c>
      <c r="AZ30" s="759">
        <v>515</v>
      </c>
      <c r="BA30" s="759">
        <v>427</v>
      </c>
      <c r="BB30" s="759">
        <v>424</v>
      </c>
      <c r="BC30" s="759">
        <v>427</v>
      </c>
    </row>
    <row r="31" spans="1:55" ht="12" customHeight="1" x14ac:dyDescent="0.2">
      <c r="A31" s="390" t="s">
        <v>240</v>
      </c>
      <c r="B31" s="535">
        <v>115</v>
      </c>
      <c r="C31" s="485">
        <v>159</v>
      </c>
      <c r="D31" s="757">
        <v>200</v>
      </c>
      <c r="E31" s="741">
        <v>142</v>
      </c>
      <c r="F31" s="742">
        <v>327</v>
      </c>
      <c r="G31" s="745">
        <v>143</v>
      </c>
      <c r="H31" s="745">
        <v>134</v>
      </c>
      <c r="I31" s="761">
        <v>156</v>
      </c>
      <c r="J31" s="761">
        <v>163</v>
      </c>
      <c r="K31" s="674">
        <v>131</v>
      </c>
      <c r="L31" s="761">
        <v>132</v>
      </c>
      <c r="M31" s="761">
        <v>122</v>
      </c>
      <c r="N31" s="761">
        <v>123</v>
      </c>
      <c r="O31" s="761">
        <v>111</v>
      </c>
      <c r="P31" s="761">
        <v>130</v>
      </c>
      <c r="Q31" s="761">
        <v>106</v>
      </c>
      <c r="R31" s="761">
        <v>128</v>
      </c>
      <c r="S31" s="761">
        <v>105</v>
      </c>
      <c r="T31" s="761">
        <v>134</v>
      </c>
      <c r="U31" s="763">
        <v>143</v>
      </c>
      <c r="V31" s="676">
        <v>126</v>
      </c>
      <c r="W31" s="676">
        <v>88</v>
      </c>
      <c r="X31" s="741">
        <v>123</v>
      </c>
      <c r="Y31" s="741">
        <v>126</v>
      </c>
      <c r="Z31" s="741">
        <v>104</v>
      </c>
      <c r="AA31" s="741">
        <v>89</v>
      </c>
      <c r="AB31" s="978">
        <v>148</v>
      </c>
      <c r="AC31" s="762">
        <v>96</v>
      </c>
      <c r="AD31" s="742">
        <v>177</v>
      </c>
      <c r="AE31" s="757">
        <v>190</v>
      </c>
      <c r="AF31" s="741">
        <v>160</v>
      </c>
      <c r="AG31" s="741">
        <v>335</v>
      </c>
      <c r="AH31" s="746">
        <v>188</v>
      </c>
      <c r="AI31" s="746">
        <v>95</v>
      </c>
      <c r="AJ31" s="746">
        <v>129</v>
      </c>
      <c r="AK31" s="674">
        <v>127</v>
      </c>
      <c r="AL31" s="674">
        <v>116</v>
      </c>
      <c r="AM31" s="674">
        <v>139</v>
      </c>
      <c r="AN31" s="674">
        <v>163</v>
      </c>
      <c r="AO31" s="674">
        <v>123</v>
      </c>
      <c r="AP31" s="674">
        <v>136</v>
      </c>
      <c r="AQ31" s="674">
        <v>154</v>
      </c>
      <c r="AR31" s="674">
        <v>161</v>
      </c>
      <c r="AS31" s="674">
        <v>121</v>
      </c>
      <c r="AT31" s="674">
        <v>153</v>
      </c>
      <c r="AU31" s="674">
        <v>154</v>
      </c>
      <c r="AV31" s="676">
        <v>122</v>
      </c>
      <c r="AW31" s="676">
        <v>135</v>
      </c>
      <c r="AX31" s="676">
        <v>145</v>
      </c>
      <c r="AY31" s="741">
        <v>130</v>
      </c>
      <c r="AZ31" s="759">
        <v>138</v>
      </c>
      <c r="BA31" s="759">
        <v>131</v>
      </c>
      <c r="BB31" s="759">
        <v>118</v>
      </c>
      <c r="BC31" s="759">
        <v>147</v>
      </c>
    </row>
    <row r="32" spans="1:55" ht="12" customHeight="1" x14ac:dyDescent="0.2">
      <c r="A32" s="390" t="s">
        <v>241</v>
      </c>
      <c r="B32" s="501" t="s">
        <v>88</v>
      </c>
      <c r="C32" s="539" t="s">
        <v>88</v>
      </c>
      <c r="D32" s="923" t="s">
        <v>88</v>
      </c>
      <c r="E32" s="501" t="s">
        <v>88</v>
      </c>
      <c r="F32" s="501" t="s">
        <v>88</v>
      </c>
      <c r="G32" s="501" t="s">
        <v>88</v>
      </c>
      <c r="H32" s="474">
        <v>161</v>
      </c>
      <c r="I32" s="761">
        <v>108</v>
      </c>
      <c r="J32" s="761">
        <v>116</v>
      </c>
      <c r="K32" s="674">
        <v>125</v>
      </c>
      <c r="L32" s="761">
        <v>103</v>
      </c>
      <c r="M32" s="761">
        <v>127</v>
      </c>
      <c r="N32" s="761">
        <v>109</v>
      </c>
      <c r="O32" s="761">
        <v>109</v>
      </c>
      <c r="P32" s="761">
        <v>133</v>
      </c>
      <c r="Q32" s="761">
        <v>135</v>
      </c>
      <c r="R32" s="761">
        <v>97</v>
      </c>
      <c r="S32" s="761">
        <v>121</v>
      </c>
      <c r="T32" s="761">
        <v>111</v>
      </c>
      <c r="U32" s="763">
        <v>110</v>
      </c>
      <c r="V32" s="676">
        <v>109</v>
      </c>
      <c r="W32" s="676">
        <v>111</v>
      </c>
      <c r="X32" s="741">
        <v>104</v>
      </c>
      <c r="Y32" s="741">
        <v>94</v>
      </c>
      <c r="Z32" s="741">
        <v>80</v>
      </c>
      <c r="AA32" s="741">
        <v>89</v>
      </c>
      <c r="AB32" s="978">
        <v>215</v>
      </c>
      <c r="AC32" s="478" t="s">
        <v>88</v>
      </c>
      <c r="AD32" s="539" t="s">
        <v>88</v>
      </c>
      <c r="AE32" s="923" t="s">
        <v>88</v>
      </c>
      <c r="AF32" s="501" t="s">
        <v>88</v>
      </c>
      <c r="AG32" s="501" t="s">
        <v>88</v>
      </c>
      <c r="AH32" s="501" t="s">
        <v>88</v>
      </c>
      <c r="AI32" s="444">
        <v>132</v>
      </c>
      <c r="AJ32" s="746">
        <v>110</v>
      </c>
      <c r="AK32" s="674">
        <v>128</v>
      </c>
      <c r="AL32" s="674">
        <v>125</v>
      </c>
      <c r="AM32" s="674">
        <v>114</v>
      </c>
      <c r="AN32" s="674">
        <v>151</v>
      </c>
      <c r="AO32" s="674">
        <v>123</v>
      </c>
      <c r="AP32" s="674">
        <v>162</v>
      </c>
      <c r="AQ32" s="674">
        <v>119</v>
      </c>
      <c r="AR32" s="674">
        <v>150</v>
      </c>
      <c r="AS32" s="674">
        <v>116</v>
      </c>
      <c r="AT32" s="674">
        <v>139</v>
      </c>
      <c r="AU32" s="674">
        <v>124</v>
      </c>
      <c r="AV32" s="676">
        <v>129</v>
      </c>
      <c r="AW32" s="676">
        <v>126</v>
      </c>
      <c r="AX32" s="676">
        <v>134</v>
      </c>
      <c r="AY32" s="741">
        <v>112</v>
      </c>
      <c r="AZ32" s="759">
        <v>133</v>
      </c>
      <c r="BA32" s="759">
        <v>109</v>
      </c>
      <c r="BB32" s="759">
        <v>125</v>
      </c>
      <c r="BC32" s="759">
        <v>112</v>
      </c>
    </row>
    <row r="33" spans="1:55" ht="12" customHeight="1" x14ac:dyDescent="0.2">
      <c r="A33" s="390" t="s">
        <v>242</v>
      </c>
      <c r="B33" s="501" t="s">
        <v>88</v>
      </c>
      <c r="C33" s="539" t="s">
        <v>88</v>
      </c>
      <c r="D33" s="923" t="s">
        <v>88</v>
      </c>
      <c r="E33" s="501" t="s">
        <v>88</v>
      </c>
      <c r="F33" s="501" t="s">
        <v>88</v>
      </c>
      <c r="G33" s="501" t="s">
        <v>88</v>
      </c>
      <c r="H33" s="474">
        <v>133</v>
      </c>
      <c r="I33" s="761">
        <v>131</v>
      </c>
      <c r="J33" s="761">
        <v>110</v>
      </c>
      <c r="K33" s="674">
        <v>110</v>
      </c>
      <c r="L33" s="761">
        <v>125</v>
      </c>
      <c r="M33" s="761">
        <v>91</v>
      </c>
      <c r="N33" s="761">
        <v>135</v>
      </c>
      <c r="O33" s="761">
        <v>108</v>
      </c>
      <c r="P33" s="761">
        <v>122</v>
      </c>
      <c r="Q33" s="761">
        <v>140</v>
      </c>
      <c r="R33" s="761">
        <v>128</v>
      </c>
      <c r="S33" s="761">
        <v>125</v>
      </c>
      <c r="T33" s="761">
        <v>112</v>
      </c>
      <c r="U33" s="763">
        <v>108</v>
      </c>
      <c r="V33" s="676">
        <v>134</v>
      </c>
      <c r="W33" s="676">
        <v>120</v>
      </c>
      <c r="X33" s="741">
        <v>102</v>
      </c>
      <c r="Y33" s="741">
        <v>106</v>
      </c>
      <c r="Z33" s="741">
        <v>88</v>
      </c>
      <c r="AA33" s="741">
        <v>101</v>
      </c>
      <c r="AB33" s="978">
        <v>145</v>
      </c>
      <c r="AC33" s="478" t="s">
        <v>88</v>
      </c>
      <c r="AD33" s="539" t="s">
        <v>88</v>
      </c>
      <c r="AE33" s="923" t="s">
        <v>88</v>
      </c>
      <c r="AF33" s="501" t="s">
        <v>88</v>
      </c>
      <c r="AG33" s="501" t="s">
        <v>88</v>
      </c>
      <c r="AH33" s="501" t="s">
        <v>88</v>
      </c>
      <c r="AI33" s="444">
        <v>145</v>
      </c>
      <c r="AJ33" s="746">
        <v>135</v>
      </c>
      <c r="AK33" s="674">
        <v>130</v>
      </c>
      <c r="AL33" s="674">
        <v>114</v>
      </c>
      <c r="AM33" s="674">
        <v>124</v>
      </c>
      <c r="AN33" s="674">
        <v>138</v>
      </c>
      <c r="AO33" s="674">
        <v>97</v>
      </c>
      <c r="AP33" s="674">
        <v>99</v>
      </c>
      <c r="AQ33" s="674">
        <v>142</v>
      </c>
      <c r="AR33" s="674">
        <v>137</v>
      </c>
      <c r="AS33" s="674">
        <v>156</v>
      </c>
      <c r="AT33" s="674">
        <v>133</v>
      </c>
      <c r="AU33" s="674">
        <v>91</v>
      </c>
      <c r="AV33" s="676">
        <v>110</v>
      </c>
      <c r="AW33" s="676">
        <v>124</v>
      </c>
      <c r="AX33" s="676">
        <v>114</v>
      </c>
      <c r="AY33" s="741">
        <v>138</v>
      </c>
      <c r="AZ33" s="759">
        <v>135</v>
      </c>
      <c r="BA33" s="759">
        <v>94</v>
      </c>
      <c r="BB33" s="759">
        <v>121</v>
      </c>
      <c r="BC33" s="759">
        <v>122</v>
      </c>
    </row>
    <row r="34" spans="1:55" ht="18" customHeight="1" x14ac:dyDescent="0.2">
      <c r="A34" s="482" t="s">
        <v>313</v>
      </c>
      <c r="B34" s="478"/>
      <c r="C34" s="521"/>
      <c r="D34" s="768">
        <v>856</v>
      </c>
      <c r="E34" s="742">
        <v>843</v>
      </c>
      <c r="F34" s="742">
        <v>798</v>
      </c>
      <c r="G34" s="742">
        <v>797</v>
      </c>
      <c r="H34" s="742">
        <v>1066</v>
      </c>
      <c r="I34" s="742">
        <v>1117</v>
      </c>
      <c r="J34" s="742">
        <v>1308</v>
      </c>
      <c r="K34" s="742">
        <v>1025</v>
      </c>
      <c r="L34" s="742">
        <v>1185</v>
      </c>
      <c r="M34" s="742">
        <v>1207</v>
      </c>
      <c r="N34" s="742">
        <v>1035</v>
      </c>
      <c r="O34" s="742">
        <v>1173</v>
      </c>
      <c r="P34" s="742">
        <v>1106</v>
      </c>
      <c r="Q34" s="742">
        <v>1006</v>
      </c>
      <c r="R34" s="742">
        <v>1117</v>
      </c>
      <c r="S34" s="742">
        <v>1116</v>
      </c>
      <c r="T34" s="742">
        <v>1136</v>
      </c>
      <c r="U34" s="742">
        <v>1158</v>
      </c>
      <c r="V34" s="741">
        <v>1073</v>
      </c>
      <c r="W34" s="741">
        <v>1231</v>
      </c>
      <c r="X34" s="741">
        <v>1074</v>
      </c>
      <c r="Y34" s="741">
        <v>948</v>
      </c>
      <c r="Z34" s="741">
        <v>825</v>
      </c>
      <c r="AA34" s="741">
        <v>669</v>
      </c>
      <c r="AB34" s="978">
        <v>1209</v>
      </c>
      <c r="AC34" s="769"/>
      <c r="AD34" s="770"/>
      <c r="AE34" s="742">
        <v>977</v>
      </c>
      <c r="AF34" s="742">
        <v>1046</v>
      </c>
      <c r="AG34" s="742">
        <v>991</v>
      </c>
      <c r="AH34" s="742">
        <v>952</v>
      </c>
      <c r="AI34" s="742">
        <v>1017</v>
      </c>
      <c r="AJ34" s="742">
        <v>989</v>
      </c>
      <c r="AK34" s="742">
        <v>1042</v>
      </c>
      <c r="AL34" s="742">
        <v>1040</v>
      </c>
      <c r="AM34" s="742">
        <v>1061</v>
      </c>
      <c r="AN34" s="742">
        <v>1035</v>
      </c>
      <c r="AO34" s="742">
        <v>1047</v>
      </c>
      <c r="AP34" s="742">
        <v>1043</v>
      </c>
      <c r="AQ34" s="742">
        <v>1028</v>
      </c>
      <c r="AR34" s="742">
        <v>921</v>
      </c>
      <c r="AS34" s="742">
        <v>996</v>
      </c>
      <c r="AT34" s="742">
        <v>995</v>
      </c>
      <c r="AU34" s="674">
        <v>935</v>
      </c>
      <c r="AV34" s="676">
        <v>988</v>
      </c>
      <c r="AW34" s="676">
        <v>1031</v>
      </c>
      <c r="AX34" s="676">
        <v>1119</v>
      </c>
      <c r="AY34" s="741">
        <v>1075</v>
      </c>
      <c r="AZ34" s="759">
        <v>1201</v>
      </c>
      <c r="BA34" s="759">
        <v>932</v>
      </c>
      <c r="BB34" s="759">
        <v>860</v>
      </c>
      <c r="BC34" s="759">
        <v>1020</v>
      </c>
    </row>
    <row r="35" spans="1:55" ht="18" customHeight="1" x14ac:dyDescent="0.2">
      <c r="A35" s="390" t="s">
        <v>243</v>
      </c>
      <c r="B35" s="535">
        <v>136</v>
      </c>
      <c r="C35" s="485">
        <v>200</v>
      </c>
      <c r="D35" s="757">
        <v>223</v>
      </c>
      <c r="E35" s="741">
        <v>251</v>
      </c>
      <c r="F35" s="742">
        <v>197</v>
      </c>
      <c r="G35" s="745">
        <v>182</v>
      </c>
      <c r="H35" s="745">
        <v>158</v>
      </c>
      <c r="I35" s="761">
        <v>194</v>
      </c>
      <c r="J35" s="761">
        <v>212</v>
      </c>
      <c r="K35" s="674">
        <v>161</v>
      </c>
      <c r="L35" s="761">
        <v>214</v>
      </c>
      <c r="M35" s="761">
        <v>172</v>
      </c>
      <c r="N35" s="761">
        <v>192</v>
      </c>
      <c r="O35" s="761">
        <v>209</v>
      </c>
      <c r="P35" s="761">
        <v>200</v>
      </c>
      <c r="Q35" s="761">
        <v>183</v>
      </c>
      <c r="R35" s="761">
        <v>193</v>
      </c>
      <c r="S35" s="761">
        <v>187</v>
      </c>
      <c r="T35" s="761">
        <v>225</v>
      </c>
      <c r="U35" s="763">
        <v>193</v>
      </c>
      <c r="V35" s="676">
        <v>209</v>
      </c>
      <c r="W35" s="676">
        <v>189</v>
      </c>
      <c r="X35" s="741">
        <v>181</v>
      </c>
      <c r="Y35" s="741">
        <v>166</v>
      </c>
      <c r="Z35" s="741">
        <v>171</v>
      </c>
      <c r="AA35" s="741">
        <v>134</v>
      </c>
      <c r="AB35" s="978">
        <v>202</v>
      </c>
      <c r="AC35" s="762">
        <v>118</v>
      </c>
      <c r="AD35" s="742">
        <v>226</v>
      </c>
      <c r="AE35" s="757">
        <v>245</v>
      </c>
      <c r="AF35" s="741">
        <v>247</v>
      </c>
      <c r="AG35" s="742">
        <v>254</v>
      </c>
      <c r="AH35" s="746">
        <v>172</v>
      </c>
      <c r="AI35" s="746">
        <v>148</v>
      </c>
      <c r="AJ35" s="746">
        <v>149</v>
      </c>
      <c r="AK35" s="674">
        <v>184</v>
      </c>
      <c r="AL35" s="674">
        <v>122</v>
      </c>
      <c r="AM35" s="674">
        <v>146</v>
      </c>
      <c r="AN35" s="674">
        <v>139</v>
      </c>
      <c r="AO35" s="674">
        <v>174</v>
      </c>
      <c r="AP35" s="674">
        <v>176</v>
      </c>
      <c r="AQ35" s="674">
        <v>173</v>
      </c>
      <c r="AR35" s="674">
        <v>167</v>
      </c>
      <c r="AS35" s="674">
        <v>157</v>
      </c>
      <c r="AT35" s="674">
        <v>196</v>
      </c>
      <c r="AU35" s="674">
        <v>143</v>
      </c>
      <c r="AV35" s="676">
        <v>184</v>
      </c>
      <c r="AW35" s="676">
        <v>200</v>
      </c>
      <c r="AX35" s="676">
        <v>197</v>
      </c>
      <c r="AY35" s="741">
        <v>176</v>
      </c>
      <c r="AZ35" s="759">
        <v>220</v>
      </c>
      <c r="BA35" s="759">
        <v>172</v>
      </c>
      <c r="BB35" s="759">
        <v>141</v>
      </c>
      <c r="BC35" s="759">
        <v>197</v>
      </c>
    </row>
    <row r="36" spans="1:55" ht="12" customHeight="1" x14ac:dyDescent="0.2">
      <c r="A36" s="390" t="s">
        <v>425</v>
      </c>
      <c r="B36" s="535">
        <v>722</v>
      </c>
      <c r="C36" s="485">
        <v>455</v>
      </c>
      <c r="D36" s="757">
        <v>496</v>
      </c>
      <c r="E36" s="741">
        <v>459</v>
      </c>
      <c r="F36" s="742">
        <v>518</v>
      </c>
      <c r="G36" s="745">
        <v>521</v>
      </c>
      <c r="H36" s="745">
        <v>425</v>
      </c>
      <c r="I36" s="761">
        <v>486</v>
      </c>
      <c r="J36" s="761">
        <v>586</v>
      </c>
      <c r="K36" s="674">
        <v>408</v>
      </c>
      <c r="L36" s="761">
        <v>456</v>
      </c>
      <c r="M36" s="761">
        <v>443</v>
      </c>
      <c r="N36" s="761">
        <v>407</v>
      </c>
      <c r="O36" s="761">
        <v>398</v>
      </c>
      <c r="P36" s="761">
        <v>364</v>
      </c>
      <c r="Q36" s="761">
        <v>321</v>
      </c>
      <c r="R36" s="761">
        <v>364</v>
      </c>
      <c r="S36" s="761">
        <v>384</v>
      </c>
      <c r="T36" s="761">
        <v>382</v>
      </c>
      <c r="U36" s="763">
        <v>427</v>
      </c>
      <c r="V36" s="676">
        <v>321</v>
      </c>
      <c r="W36" s="676">
        <v>380</v>
      </c>
      <c r="X36" s="741">
        <v>317</v>
      </c>
      <c r="Y36" s="741">
        <v>316</v>
      </c>
      <c r="Z36" s="741">
        <v>257</v>
      </c>
      <c r="AA36" s="741">
        <v>232</v>
      </c>
      <c r="AB36" s="978">
        <v>429</v>
      </c>
      <c r="AC36" s="762">
        <v>292</v>
      </c>
      <c r="AD36" s="742">
        <v>578</v>
      </c>
      <c r="AE36" s="757">
        <v>609</v>
      </c>
      <c r="AF36" s="741">
        <v>609</v>
      </c>
      <c r="AG36" s="742">
        <v>628</v>
      </c>
      <c r="AH36" s="746">
        <v>681</v>
      </c>
      <c r="AI36" s="746">
        <v>409</v>
      </c>
      <c r="AJ36" s="746">
        <v>379</v>
      </c>
      <c r="AK36" s="674">
        <v>422</v>
      </c>
      <c r="AL36" s="674">
        <v>453</v>
      </c>
      <c r="AM36" s="674">
        <v>415</v>
      </c>
      <c r="AN36" s="674">
        <v>410</v>
      </c>
      <c r="AO36" s="674">
        <v>353</v>
      </c>
      <c r="AP36" s="674">
        <v>404</v>
      </c>
      <c r="AQ36" s="674">
        <v>327</v>
      </c>
      <c r="AR36" s="674">
        <v>302</v>
      </c>
      <c r="AS36" s="674">
        <v>319</v>
      </c>
      <c r="AT36" s="674">
        <v>324</v>
      </c>
      <c r="AU36" s="674">
        <v>319</v>
      </c>
      <c r="AV36" s="676">
        <v>320</v>
      </c>
      <c r="AW36" s="676">
        <v>293</v>
      </c>
      <c r="AX36" s="676">
        <v>321</v>
      </c>
      <c r="AY36" s="741">
        <v>363</v>
      </c>
      <c r="AZ36" s="759">
        <v>381</v>
      </c>
      <c r="BA36" s="759">
        <v>293</v>
      </c>
      <c r="BB36" s="759">
        <v>300</v>
      </c>
      <c r="BC36" s="759">
        <v>340</v>
      </c>
    </row>
    <row r="37" spans="1:55" ht="12" customHeight="1" x14ac:dyDescent="0.2">
      <c r="A37" s="390" t="s">
        <v>244</v>
      </c>
      <c r="B37" s="535">
        <v>84</v>
      </c>
      <c r="C37" s="485">
        <v>98</v>
      </c>
      <c r="D37" s="757">
        <v>137</v>
      </c>
      <c r="E37" s="741">
        <v>133</v>
      </c>
      <c r="F37" s="742">
        <v>83</v>
      </c>
      <c r="G37" s="745">
        <v>94</v>
      </c>
      <c r="H37" s="745">
        <v>75</v>
      </c>
      <c r="I37" s="761">
        <v>76</v>
      </c>
      <c r="J37" s="761">
        <v>102</v>
      </c>
      <c r="K37" s="674">
        <v>67</v>
      </c>
      <c r="L37" s="761">
        <v>132</v>
      </c>
      <c r="M37" s="761">
        <v>202</v>
      </c>
      <c r="N37" s="761">
        <v>109</v>
      </c>
      <c r="O37" s="761">
        <v>219</v>
      </c>
      <c r="P37" s="761">
        <v>171</v>
      </c>
      <c r="Q37" s="761">
        <v>158</v>
      </c>
      <c r="R37" s="761">
        <v>201</v>
      </c>
      <c r="S37" s="761">
        <v>190</v>
      </c>
      <c r="T37" s="761">
        <v>201</v>
      </c>
      <c r="U37" s="763">
        <v>157</v>
      </c>
      <c r="V37" s="676">
        <v>206</v>
      </c>
      <c r="W37" s="676">
        <v>203</v>
      </c>
      <c r="X37" s="741">
        <v>168</v>
      </c>
      <c r="Y37" s="741">
        <v>165</v>
      </c>
      <c r="Z37" s="741">
        <v>77</v>
      </c>
      <c r="AA37" s="741">
        <v>53</v>
      </c>
      <c r="AB37" s="978">
        <v>148</v>
      </c>
      <c r="AC37" s="762">
        <v>72</v>
      </c>
      <c r="AD37" s="742">
        <v>98</v>
      </c>
      <c r="AE37" s="757">
        <v>123</v>
      </c>
      <c r="AF37" s="741">
        <v>190</v>
      </c>
      <c r="AG37" s="742">
        <v>109</v>
      </c>
      <c r="AH37" s="746">
        <v>99</v>
      </c>
      <c r="AI37" s="746">
        <v>74</v>
      </c>
      <c r="AJ37" s="746">
        <v>96</v>
      </c>
      <c r="AK37" s="674">
        <v>83</v>
      </c>
      <c r="AL37" s="674">
        <v>62</v>
      </c>
      <c r="AM37" s="674">
        <v>82</v>
      </c>
      <c r="AN37" s="674">
        <v>76</v>
      </c>
      <c r="AO37" s="674">
        <v>108</v>
      </c>
      <c r="AP37" s="674">
        <v>90</v>
      </c>
      <c r="AQ37" s="674">
        <v>109</v>
      </c>
      <c r="AR37" s="674">
        <v>95</v>
      </c>
      <c r="AS37" s="674">
        <v>107</v>
      </c>
      <c r="AT37" s="674">
        <v>114</v>
      </c>
      <c r="AU37" s="674">
        <v>147</v>
      </c>
      <c r="AV37" s="676">
        <v>121</v>
      </c>
      <c r="AW37" s="676">
        <v>157</v>
      </c>
      <c r="AX37" s="676">
        <v>124</v>
      </c>
      <c r="AY37" s="741">
        <v>105</v>
      </c>
      <c r="AZ37" s="759">
        <v>122</v>
      </c>
      <c r="BA37" s="759">
        <v>98</v>
      </c>
      <c r="BB37" s="759">
        <v>90</v>
      </c>
      <c r="BC37" s="759">
        <v>88</v>
      </c>
    </row>
    <row r="38" spans="1:55" ht="12" customHeight="1" x14ac:dyDescent="0.2">
      <c r="A38" s="390" t="s">
        <v>245</v>
      </c>
      <c r="B38" s="501" t="s">
        <v>88</v>
      </c>
      <c r="C38" s="539" t="s">
        <v>88</v>
      </c>
      <c r="D38" s="923" t="s">
        <v>88</v>
      </c>
      <c r="E38" s="501" t="s">
        <v>88</v>
      </c>
      <c r="F38" s="501" t="s">
        <v>88</v>
      </c>
      <c r="G38" s="501" t="s">
        <v>88</v>
      </c>
      <c r="H38" s="474">
        <v>246</v>
      </c>
      <c r="I38" s="761">
        <v>211</v>
      </c>
      <c r="J38" s="761">
        <v>207</v>
      </c>
      <c r="K38" s="674">
        <v>211</v>
      </c>
      <c r="L38" s="761">
        <v>193</v>
      </c>
      <c r="M38" s="761">
        <v>211</v>
      </c>
      <c r="N38" s="761">
        <v>202</v>
      </c>
      <c r="O38" s="761">
        <v>202</v>
      </c>
      <c r="P38" s="761">
        <v>217</v>
      </c>
      <c r="Q38" s="761">
        <v>174</v>
      </c>
      <c r="R38" s="761">
        <v>169</v>
      </c>
      <c r="S38" s="761">
        <v>206</v>
      </c>
      <c r="T38" s="761">
        <v>193</v>
      </c>
      <c r="U38" s="763">
        <v>198</v>
      </c>
      <c r="V38" s="676">
        <v>154</v>
      </c>
      <c r="W38" s="676">
        <v>208</v>
      </c>
      <c r="X38" s="741">
        <v>183</v>
      </c>
      <c r="Y38" s="741">
        <v>136</v>
      </c>
      <c r="Z38" s="741">
        <v>161</v>
      </c>
      <c r="AA38" s="741">
        <v>129</v>
      </c>
      <c r="AB38" s="978">
        <v>188</v>
      </c>
      <c r="AC38" s="478" t="s">
        <v>88</v>
      </c>
      <c r="AD38" s="539" t="s">
        <v>88</v>
      </c>
      <c r="AE38" s="923" t="s">
        <v>88</v>
      </c>
      <c r="AF38" s="501" t="s">
        <v>88</v>
      </c>
      <c r="AG38" s="501" t="s">
        <v>88</v>
      </c>
      <c r="AH38" s="501" t="s">
        <v>88</v>
      </c>
      <c r="AI38" s="444">
        <v>261</v>
      </c>
      <c r="AJ38" s="746">
        <v>205</v>
      </c>
      <c r="AK38" s="674">
        <v>231</v>
      </c>
      <c r="AL38" s="674">
        <v>183</v>
      </c>
      <c r="AM38" s="674">
        <v>226</v>
      </c>
      <c r="AN38" s="674">
        <v>220</v>
      </c>
      <c r="AO38" s="674">
        <v>202</v>
      </c>
      <c r="AP38" s="674">
        <v>183</v>
      </c>
      <c r="AQ38" s="674">
        <v>233</v>
      </c>
      <c r="AR38" s="674">
        <v>170</v>
      </c>
      <c r="AS38" s="674">
        <v>212</v>
      </c>
      <c r="AT38" s="674">
        <v>199</v>
      </c>
      <c r="AU38" s="674">
        <v>180</v>
      </c>
      <c r="AV38" s="676">
        <v>148</v>
      </c>
      <c r="AW38" s="676">
        <v>198</v>
      </c>
      <c r="AX38" s="676">
        <v>207</v>
      </c>
      <c r="AY38" s="741">
        <v>206</v>
      </c>
      <c r="AZ38" s="759">
        <v>234</v>
      </c>
      <c r="BA38" s="759">
        <v>162</v>
      </c>
      <c r="BB38" s="759">
        <v>155</v>
      </c>
      <c r="BC38" s="759">
        <v>180</v>
      </c>
    </row>
    <row r="39" spans="1:55" ht="12" customHeight="1" x14ac:dyDescent="0.2">
      <c r="A39" s="390" t="s">
        <v>246</v>
      </c>
      <c r="B39" s="501" t="s">
        <v>88</v>
      </c>
      <c r="C39" s="539" t="s">
        <v>88</v>
      </c>
      <c r="D39" s="923" t="s">
        <v>88</v>
      </c>
      <c r="E39" s="501" t="s">
        <v>88</v>
      </c>
      <c r="F39" s="501" t="s">
        <v>88</v>
      </c>
      <c r="G39" s="501" t="s">
        <v>88</v>
      </c>
      <c r="H39" s="474">
        <v>92</v>
      </c>
      <c r="I39" s="761">
        <v>101</v>
      </c>
      <c r="J39" s="761">
        <v>144</v>
      </c>
      <c r="K39" s="674">
        <v>126</v>
      </c>
      <c r="L39" s="761">
        <v>141</v>
      </c>
      <c r="M39" s="761">
        <v>140</v>
      </c>
      <c r="N39" s="761">
        <v>97</v>
      </c>
      <c r="O39" s="761">
        <v>119</v>
      </c>
      <c r="P39" s="761">
        <v>102</v>
      </c>
      <c r="Q39" s="761">
        <v>125</v>
      </c>
      <c r="R39" s="761">
        <v>114</v>
      </c>
      <c r="S39" s="761">
        <v>90</v>
      </c>
      <c r="T39" s="761">
        <v>83</v>
      </c>
      <c r="U39" s="763">
        <v>117</v>
      </c>
      <c r="V39" s="676">
        <v>119</v>
      </c>
      <c r="W39" s="676">
        <v>178</v>
      </c>
      <c r="X39" s="741">
        <v>146</v>
      </c>
      <c r="Y39" s="741">
        <v>96</v>
      </c>
      <c r="Z39" s="741">
        <v>100</v>
      </c>
      <c r="AA39" s="741">
        <v>75</v>
      </c>
      <c r="AB39" s="978">
        <v>161</v>
      </c>
      <c r="AC39" s="478" t="s">
        <v>88</v>
      </c>
      <c r="AD39" s="539" t="s">
        <v>88</v>
      </c>
      <c r="AE39" s="923" t="s">
        <v>88</v>
      </c>
      <c r="AF39" s="501" t="s">
        <v>88</v>
      </c>
      <c r="AG39" s="501" t="s">
        <v>88</v>
      </c>
      <c r="AH39" s="501" t="s">
        <v>88</v>
      </c>
      <c r="AI39" s="444">
        <v>70</v>
      </c>
      <c r="AJ39" s="746">
        <v>101</v>
      </c>
      <c r="AK39" s="674">
        <v>70</v>
      </c>
      <c r="AL39" s="674">
        <v>139</v>
      </c>
      <c r="AM39" s="674">
        <v>127</v>
      </c>
      <c r="AN39" s="674">
        <v>130</v>
      </c>
      <c r="AO39" s="674">
        <v>142</v>
      </c>
      <c r="AP39" s="674">
        <v>137</v>
      </c>
      <c r="AQ39" s="674">
        <v>131</v>
      </c>
      <c r="AR39" s="674">
        <v>127</v>
      </c>
      <c r="AS39" s="674">
        <v>136</v>
      </c>
      <c r="AT39" s="674">
        <v>109</v>
      </c>
      <c r="AU39" s="674">
        <v>83</v>
      </c>
      <c r="AV39" s="676">
        <v>140</v>
      </c>
      <c r="AW39" s="676">
        <v>136</v>
      </c>
      <c r="AX39" s="676">
        <v>169</v>
      </c>
      <c r="AY39" s="741">
        <v>159</v>
      </c>
      <c r="AZ39" s="759">
        <v>179</v>
      </c>
      <c r="BA39" s="759">
        <v>128</v>
      </c>
      <c r="BB39" s="759">
        <v>95</v>
      </c>
      <c r="BC39" s="759">
        <v>127</v>
      </c>
    </row>
    <row r="40" spans="1:55" ht="12" customHeight="1" x14ac:dyDescent="0.2">
      <c r="A40" s="390" t="s">
        <v>247</v>
      </c>
      <c r="B40" s="501" t="s">
        <v>88</v>
      </c>
      <c r="C40" s="539" t="s">
        <v>88</v>
      </c>
      <c r="D40" s="923" t="s">
        <v>88</v>
      </c>
      <c r="E40" s="501" t="s">
        <v>88</v>
      </c>
      <c r="F40" s="501" t="s">
        <v>88</v>
      </c>
      <c r="G40" s="501" t="s">
        <v>88</v>
      </c>
      <c r="H40" s="474">
        <v>70</v>
      </c>
      <c r="I40" s="761">
        <v>49</v>
      </c>
      <c r="J40" s="761">
        <v>57</v>
      </c>
      <c r="K40" s="674">
        <v>52</v>
      </c>
      <c r="L40" s="761">
        <v>49</v>
      </c>
      <c r="M40" s="761">
        <v>39</v>
      </c>
      <c r="N40" s="761">
        <v>28</v>
      </c>
      <c r="O40" s="761">
        <v>26</v>
      </c>
      <c r="P40" s="761">
        <v>52</v>
      </c>
      <c r="Q40" s="761">
        <v>45</v>
      </c>
      <c r="R40" s="761">
        <v>76</v>
      </c>
      <c r="S40" s="761">
        <v>59</v>
      </c>
      <c r="T40" s="761">
        <v>52</v>
      </c>
      <c r="U40" s="763">
        <v>66</v>
      </c>
      <c r="V40" s="676">
        <v>64</v>
      </c>
      <c r="W40" s="676">
        <v>73</v>
      </c>
      <c r="X40" s="741">
        <v>79</v>
      </c>
      <c r="Y40" s="741">
        <v>69</v>
      </c>
      <c r="Z40" s="741">
        <v>59</v>
      </c>
      <c r="AA40" s="741">
        <v>46</v>
      </c>
      <c r="AB40" s="978">
        <v>81</v>
      </c>
      <c r="AC40" s="478" t="s">
        <v>88</v>
      </c>
      <c r="AD40" s="539" t="s">
        <v>88</v>
      </c>
      <c r="AE40" s="923" t="s">
        <v>88</v>
      </c>
      <c r="AF40" s="501" t="s">
        <v>88</v>
      </c>
      <c r="AG40" s="501" t="s">
        <v>88</v>
      </c>
      <c r="AH40" s="501" t="s">
        <v>88</v>
      </c>
      <c r="AI40" s="444">
        <v>55</v>
      </c>
      <c r="AJ40" s="746">
        <v>59</v>
      </c>
      <c r="AK40" s="674">
        <v>52</v>
      </c>
      <c r="AL40" s="674">
        <v>81</v>
      </c>
      <c r="AM40" s="674">
        <v>65</v>
      </c>
      <c r="AN40" s="674">
        <v>60</v>
      </c>
      <c r="AO40" s="674">
        <v>68</v>
      </c>
      <c r="AP40" s="674">
        <v>53</v>
      </c>
      <c r="AQ40" s="674">
        <v>55</v>
      </c>
      <c r="AR40" s="674">
        <v>60</v>
      </c>
      <c r="AS40" s="674">
        <v>65</v>
      </c>
      <c r="AT40" s="674">
        <v>53</v>
      </c>
      <c r="AU40" s="674">
        <v>63</v>
      </c>
      <c r="AV40" s="676">
        <v>75</v>
      </c>
      <c r="AW40" s="676">
        <v>47</v>
      </c>
      <c r="AX40" s="676">
        <v>101</v>
      </c>
      <c r="AY40" s="741">
        <v>66</v>
      </c>
      <c r="AZ40" s="759">
        <v>65</v>
      </c>
      <c r="BA40" s="759">
        <v>79</v>
      </c>
      <c r="BB40" s="759">
        <v>79</v>
      </c>
      <c r="BC40" s="759">
        <v>88</v>
      </c>
    </row>
    <row r="41" spans="1:55" ht="3" customHeight="1" x14ac:dyDescent="0.2">
      <c r="A41" s="486"/>
      <c r="B41" s="540"/>
      <c r="C41" s="541"/>
      <c r="D41" s="542"/>
      <c r="E41" s="543"/>
      <c r="F41" s="543"/>
      <c r="G41" s="378"/>
      <c r="H41" s="544"/>
      <c r="I41" s="544"/>
      <c r="J41" s="544"/>
      <c r="K41" s="378"/>
      <c r="L41" s="544"/>
      <c r="M41" s="544"/>
      <c r="N41" s="544"/>
      <c r="O41" s="544"/>
      <c r="P41" s="544"/>
      <c r="Q41" s="544"/>
      <c r="R41" s="544"/>
      <c r="S41" s="544"/>
      <c r="T41" s="489"/>
      <c r="U41" s="489"/>
      <c r="V41" s="489"/>
      <c r="W41" s="489"/>
      <c r="X41" s="488"/>
      <c r="Y41" s="488"/>
      <c r="Z41" s="488"/>
      <c r="AA41" s="488"/>
      <c r="AB41" s="526"/>
      <c r="AC41" s="545"/>
      <c r="AD41" s="541"/>
      <c r="AE41" s="542"/>
      <c r="AF41" s="543"/>
      <c r="AG41" s="543"/>
      <c r="AH41" s="378"/>
      <c r="AI41" s="378"/>
      <c r="AJ41" s="378"/>
      <c r="AK41" s="378"/>
      <c r="AL41" s="378"/>
      <c r="AM41" s="378"/>
      <c r="AN41" s="378"/>
      <c r="AO41" s="378"/>
      <c r="AP41" s="378"/>
      <c r="AQ41" s="378"/>
      <c r="AR41" s="378"/>
      <c r="AS41" s="378"/>
      <c r="AT41" s="378"/>
      <c r="AU41" s="488"/>
      <c r="AV41" s="488"/>
      <c r="AW41" s="488"/>
      <c r="AX41" s="488"/>
      <c r="AY41" s="488"/>
      <c r="AZ41" s="491"/>
      <c r="BA41" s="491"/>
      <c r="BB41" s="491"/>
      <c r="BC41" s="491"/>
    </row>
    <row r="42" spans="1:55" ht="12.75" customHeight="1" x14ac:dyDescent="0.2">
      <c r="A42" s="606"/>
      <c r="B42" s="809"/>
      <c r="C42" s="814"/>
      <c r="D42" s="814"/>
      <c r="E42" s="814"/>
      <c r="F42" s="814"/>
      <c r="G42" s="380"/>
      <c r="H42" s="380"/>
      <c r="I42" s="380"/>
      <c r="J42" s="380"/>
      <c r="K42" s="380"/>
      <c r="L42" s="380"/>
      <c r="M42" s="380"/>
      <c r="N42" s="380"/>
      <c r="O42" s="380"/>
      <c r="P42" s="380"/>
      <c r="Q42" s="380"/>
      <c r="R42" s="380"/>
      <c r="S42" s="380"/>
      <c r="T42" s="485"/>
      <c r="U42" s="485"/>
      <c r="V42" s="485"/>
      <c r="W42" s="485"/>
      <c r="X42" s="485"/>
      <c r="Y42" s="485"/>
      <c r="Z42" s="485"/>
      <c r="AA42" s="485"/>
      <c r="AB42" s="485"/>
      <c r="AC42" s="380"/>
      <c r="AD42" s="814"/>
      <c r="AE42" s="814"/>
      <c r="AF42" s="814"/>
      <c r="AG42" s="814"/>
      <c r="AH42" s="380"/>
      <c r="AI42" s="380"/>
      <c r="AJ42" s="380"/>
      <c r="AK42" s="380"/>
      <c r="AL42" s="380"/>
      <c r="AM42" s="380"/>
      <c r="AN42" s="380"/>
      <c r="AO42" s="380"/>
      <c r="AP42" s="380"/>
      <c r="AQ42" s="380"/>
      <c r="AR42" s="380"/>
      <c r="AS42" s="380"/>
      <c r="AT42" s="380"/>
      <c r="AU42" s="485"/>
      <c r="AV42" s="485"/>
      <c r="AW42" s="485"/>
      <c r="AX42" s="485"/>
      <c r="AY42" s="485"/>
      <c r="AZ42" s="485"/>
      <c r="BA42" s="485"/>
      <c r="BB42" s="485"/>
      <c r="BC42" s="485"/>
    </row>
    <row r="43" spans="1:55" ht="12.75" customHeight="1" x14ac:dyDescent="0.25">
      <c r="A43" s="4" t="s">
        <v>588</v>
      </c>
      <c r="B43" s="22"/>
    </row>
    <row r="44" spans="1:55" ht="12.75" customHeight="1" x14ac:dyDescent="0.2"/>
    <row r="45" spans="1:55" ht="12" customHeight="1" x14ac:dyDescent="0.2">
      <c r="A45" s="1208" t="s">
        <v>517</v>
      </c>
      <c r="B45" s="456" t="s">
        <v>119</v>
      </c>
      <c r="C45" s="381"/>
      <c r="D45" s="1189" t="s">
        <v>119</v>
      </c>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26"/>
      <c r="AC45" s="457" t="s">
        <v>122</v>
      </c>
      <c r="AD45" s="457"/>
      <c r="AE45" s="1189" t="s">
        <v>122</v>
      </c>
      <c r="AF45" s="1211"/>
      <c r="AG45" s="1211"/>
      <c r="AH45" s="1211"/>
      <c r="AI45" s="1211"/>
      <c r="AJ45" s="1211"/>
      <c r="AK45" s="1211"/>
      <c r="AL45" s="1211"/>
      <c r="AM45" s="1211"/>
      <c r="AN45" s="1211"/>
      <c r="AO45" s="1211"/>
      <c r="AP45" s="1211"/>
      <c r="AQ45" s="1211"/>
      <c r="AR45" s="1211"/>
      <c r="AS45" s="1211"/>
      <c r="AT45" s="1211"/>
      <c r="AU45" s="1211"/>
      <c r="AV45" s="1211"/>
      <c r="AW45" s="1211"/>
      <c r="AX45" s="1211"/>
      <c r="AY45" s="1211"/>
      <c r="AZ45" s="1211"/>
      <c r="BA45" s="1211"/>
      <c r="BB45" s="1211"/>
      <c r="BC45" s="1212"/>
    </row>
    <row r="46" spans="1:55" ht="12" customHeight="1" x14ac:dyDescent="0.2">
      <c r="A46" s="1209"/>
      <c r="B46" s="1215">
        <v>1993</v>
      </c>
      <c r="C46" s="1224">
        <v>1994</v>
      </c>
      <c r="D46" s="1227" t="s">
        <v>518</v>
      </c>
      <c r="E46" s="803">
        <v>1996</v>
      </c>
      <c r="F46" s="803">
        <v>1997</v>
      </c>
      <c r="G46" s="25">
        <v>1998</v>
      </c>
      <c r="H46" s="25">
        <v>1999</v>
      </c>
      <c r="I46" s="1103">
        <v>2000</v>
      </c>
      <c r="J46" s="25">
        <v>2001</v>
      </c>
      <c r="K46" s="25">
        <v>2003</v>
      </c>
      <c r="L46" s="25">
        <v>2004</v>
      </c>
      <c r="M46" s="25">
        <v>2005</v>
      </c>
      <c r="N46" s="25">
        <v>2006</v>
      </c>
      <c r="O46" s="25">
        <v>2007</v>
      </c>
      <c r="P46" s="25">
        <v>2008</v>
      </c>
      <c r="Q46" s="25">
        <v>2009</v>
      </c>
      <c r="R46" s="1103">
        <v>2010</v>
      </c>
      <c r="S46" s="25">
        <v>2011</v>
      </c>
      <c r="T46" s="25">
        <v>2012</v>
      </c>
      <c r="U46" s="803">
        <v>2013</v>
      </c>
      <c r="V46" s="803">
        <v>2014</v>
      </c>
      <c r="W46" s="803">
        <v>2015</v>
      </c>
      <c r="X46" s="1103">
        <v>2018</v>
      </c>
      <c r="Y46" s="1103">
        <v>2019</v>
      </c>
      <c r="Z46" s="1103">
        <v>2020</v>
      </c>
      <c r="AA46" s="958">
        <v>2021</v>
      </c>
      <c r="AB46" s="1103">
        <v>2022</v>
      </c>
      <c r="AC46" s="802">
        <v>1993</v>
      </c>
      <c r="AD46" s="518">
        <v>1994</v>
      </c>
      <c r="AE46" s="1227" t="s">
        <v>518</v>
      </c>
      <c r="AF46" s="803">
        <v>1996</v>
      </c>
      <c r="AG46" s="25">
        <v>1997</v>
      </c>
      <c r="AH46" s="25">
        <v>1998</v>
      </c>
      <c r="AI46" s="25">
        <v>1999</v>
      </c>
      <c r="AJ46" s="1103">
        <v>2000</v>
      </c>
      <c r="AK46" s="25">
        <v>2001</v>
      </c>
      <c r="AL46" s="25">
        <v>2003</v>
      </c>
      <c r="AM46" s="25">
        <v>2004</v>
      </c>
      <c r="AN46" s="25">
        <v>2005</v>
      </c>
      <c r="AO46" s="25">
        <v>2006</v>
      </c>
      <c r="AP46" s="25">
        <v>2007</v>
      </c>
      <c r="AQ46" s="25">
        <v>2008</v>
      </c>
      <c r="AR46" s="25">
        <v>2009</v>
      </c>
      <c r="AS46" s="1103">
        <v>2010</v>
      </c>
      <c r="AT46" s="25">
        <v>2011</v>
      </c>
      <c r="AU46" s="25">
        <v>2012</v>
      </c>
      <c r="AV46" s="803">
        <v>2013</v>
      </c>
      <c r="AW46" s="803">
        <v>2014</v>
      </c>
      <c r="AX46" s="803">
        <v>2015</v>
      </c>
      <c r="AY46" s="1103">
        <v>2018</v>
      </c>
      <c r="AZ46" s="1103">
        <v>2019</v>
      </c>
      <c r="BA46" s="933">
        <v>2020</v>
      </c>
      <c r="BB46" s="958">
        <v>2021</v>
      </c>
      <c r="BC46" s="1103">
        <v>2022</v>
      </c>
    </row>
    <row r="47" spans="1:55" ht="12" customHeight="1" x14ac:dyDescent="0.2">
      <c r="A47" s="1210"/>
      <c r="B47" s="1005"/>
      <c r="C47" s="1225"/>
      <c r="D47" s="1228"/>
      <c r="E47" s="805"/>
      <c r="F47" s="805"/>
      <c r="G47" s="805"/>
      <c r="H47" s="805"/>
      <c r="I47" s="1007"/>
      <c r="J47" s="805"/>
      <c r="K47" s="805"/>
      <c r="L47" s="805"/>
      <c r="M47" s="805"/>
      <c r="N47" s="805"/>
      <c r="O47" s="805"/>
      <c r="P47" s="805"/>
      <c r="Q47" s="805"/>
      <c r="R47" s="1007"/>
      <c r="S47" s="805"/>
      <c r="T47" s="805"/>
      <c r="U47" s="804"/>
      <c r="V47" s="804"/>
      <c r="W47" s="804"/>
      <c r="X47" s="1007"/>
      <c r="Y47" s="1007"/>
      <c r="Z47" s="1007"/>
      <c r="AA47" s="956"/>
      <c r="AB47" s="1007"/>
      <c r="AC47" s="801"/>
      <c r="AD47" s="800"/>
      <c r="AE47" s="1228"/>
      <c r="AF47" s="805"/>
      <c r="AG47" s="805"/>
      <c r="AH47" s="805"/>
      <c r="AI47" s="805"/>
      <c r="AJ47" s="1007"/>
      <c r="AK47" s="805"/>
      <c r="AL47" s="805"/>
      <c r="AM47" s="805"/>
      <c r="AN47" s="805"/>
      <c r="AO47" s="805"/>
      <c r="AP47" s="805"/>
      <c r="AQ47" s="805"/>
      <c r="AR47" s="805"/>
      <c r="AS47" s="1007"/>
      <c r="AT47" s="805"/>
      <c r="AU47" s="805"/>
      <c r="AV47" s="804"/>
      <c r="AW47" s="804"/>
      <c r="AX47" s="804"/>
      <c r="AY47" s="1007"/>
      <c r="AZ47" s="1007"/>
      <c r="BA47" s="932"/>
      <c r="BB47" s="956"/>
      <c r="BC47" s="1007"/>
    </row>
    <row r="48" spans="1:55" ht="18" customHeight="1" x14ac:dyDescent="0.2">
      <c r="A48" s="390" t="s">
        <v>291</v>
      </c>
      <c r="B48" s="535">
        <v>1678</v>
      </c>
      <c r="C48" s="485">
        <v>2078</v>
      </c>
      <c r="D48" s="757">
        <v>2521</v>
      </c>
      <c r="E48" s="741">
        <v>2376</v>
      </c>
      <c r="F48" s="742">
        <v>2641</v>
      </c>
      <c r="G48" s="742">
        <v>2589</v>
      </c>
      <c r="H48" s="742">
        <v>2517</v>
      </c>
      <c r="I48" s="742">
        <v>2839</v>
      </c>
      <c r="J48" s="742">
        <v>2834</v>
      </c>
      <c r="K48" s="741">
        <v>2650</v>
      </c>
      <c r="L48" s="742">
        <v>2902</v>
      </c>
      <c r="M48" s="742">
        <v>3363</v>
      </c>
      <c r="N48" s="742">
        <v>3680</v>
      </c>
      <c r="O48" s="742">
        <v>3561</v>
      </c>
      <c r="P48" s="742">
        <v>3368</v>
      </c>
      <c r="Q48" s="742">
        <v>3450</v>
      </c>
      <c r="R48" s="742">
        <v>3309</v>
      </c>
      <c r="S48" s="742">
        <v>3588</v>
      </c>
      <c r="T48" s="761">
        <v>3513</v>
      </c>
      <c r="U48" s="763">
        <v>3453</v>
      </c>
      <c r="V48" s="676">
        <v>3442</v>
      </c>
      <c r="W48" s="676">
        <v>3536</v>
      </c>
      <c r="X48" s="676">
        <v>3172</v>
      </c>
      <c r="Y48" s="676">
        <v>3146</v>
      </c>
      <c r="Z48" s="741">
        <v>2590</v>
      </c>
      <c r="AA48" s="775">
        <v>2686</v>
      </c>
      <c r="AB48" s="979">
        <v>3593</v>
      </c>
      <c r="AC48" s="758">
        <v>1854</v>
      </c>
      <c r="AD48" s="742">
        <v>2984</v>
      </c>
      <c r="AE48" s="757">
        <v>3290</v>
      </c>
      <c r="AF48" s="741">
        <v>3760</v>
      </c>
      <c r="AG48" s="742">
        <v>3458</v>
      </c>
      <c r="AH48" s="741">
        <v>3254</v>
      </c>
      <c r="AI48" s="746">
        <v>2306</v>
      </c>
      <c r="AJ48" s="746">
        <v>2482</v>
      </c>
      <c r="AK48" s="746">
        <v>2663</v>
      </c>
      <c r="AL48" s="746">
        <v>2453</v>
      </c>
      <c r="AM48" s="746">
        <v>2498</v>
      </c>
      <c r="AN48" s="746">
        <v>2548</v>
      </c>
      <c r="AO48" s="746">
        <v>2502</v>
      </c>
      <c r="AP48" s="746">
        <v>2847</v>
      </c>
      <c r="AQ48" s="746">
        <v>2912</v>
      </c>
      <c r="AR48" s="746">
        <v>2869</v>
      </c>
      <c r="AS48" s="746">
        <v>2751</v>
      </c>
      <c r="AT48" s="746">
        <v>2829</v>
      </c>
      <c r="AU48" s="674">
        <v>2828</v>
      </c>
      <c r="AV48" s="676">
        <v>2818</v>
      </c>
      <c r="AW48" s="676">
        <v>2864</v>
      </c>
      <c r="AX48" s="676">
        <v>3039</v>
      </c>
      <c r="AY48" s="676">
        <v>2991</v>
      </c>
      <c r="AZ48" s="772">
        <v>2987</v>
      </c>
      <c r="BA48" s="772">
        <v>2923</v>
      </c>
      <c r="BB48" s="772">
        <v>3021</v>
      </c>
      <c r="BC48" s="772">
        <v>3072</v>
      </c>
    </row>
    <row r="49" spans="1:55" ht="18" customHeight="1" x14ac:dyDescent="0.2">
      <c r="A49" s="390" t="s">
        <v>248</v>
      </c>
      <c r="B49" s="535">
        <v>230</v>
      </c>
      <c r="C49" s="485">
        <v>333</v>
      </c>
      <c r="D49" s="757">
        <v>462</v>
      </c>
      <c r="E49" s="741">
        <v>401</v>
      </c>
      <c r="F49" s="742">
        <v>502</v>
      </c>
      <c r="G49" s="745">
        <v>445</v>
      </c>
      <c r="H49" s="745">
        <v>433</v>
      </c>
      <c r="I49" s="761">
        <v>496</v>
      </c>
      <c r="J49" s="761">
        <v>473</v>
      </c>
      <c r="K49" s="674">
        <v>381</v>
      </c>
      <c r="L49" s="761">
        <v>453</v>
      </c>
      <c r="M49" s="761">
        <v>485</v>
      </c>
      <c r="N49" s="761">
        <v>584</v>
      </c>
      <c r="O49" s="761">
        <v>529</v>
      </c>
      <c r="P49" s="761">
        <v>469</v>
      </c>
      <c r="Q49" s="761">
        <v>474</v>
      </c>
      <c r="R49" s="761">
        <v>514</v>
      </c>
      <c r="S49" s="761">
        <v>486</v>
      </c>
      <c r="T49" s="761">
        <v>470</v>
      </c>
      <c r="U49" s="763">
        <v>458</v>
      </c>
      <c r="V49" s="676">
        <v>443</v>
      </c>
      <c r="W49" s="676">
        <v>460</v>
      </c>
      <c r="X49" s="676">
        <v>434</v>
      </c>
      <c r="Y49" s="676">
        <v>373</v>
      </c>
      <c r="Z49" s="674">
        <v>308</v>
      </c>
      <c r="AA49" s="676">
        <v>298</v>
      </c>
      <c r="AB49" s="938">
        <v>399</v>
      </c>
      <c r="AC49" s="762">
        <v>252</v>
      </c>
      <c r="AD49" s="742">
        <v>383</v>
      </c>
      <c r="AE49" s="757">
        <v>477</v>
      </c>
      <c r="AF49" s="741">
        <v>452</v>
      </c>
      <c r="AG49" s="742">
        <v>435</v>
      </c>
      <c r="AH49" s="746">
        <v>372</v>
      </c>
      <c r="AI49" s="746">
        <v>271</v>
      </c>
      <c r="AJ49" s="746">
        <v>352</v>
      </c>
      <c r="AK49" s="674">
        <v>381</v>
      </c>
      <c r="AL49" s="674">
        <v>374</v>
      </c>
      <c r="AM49" s="674">
        <v>380</v>
      </c>
      <c r="AN49" s="674">
        <v>363</v>
      </c>
      <c r="AO49" s="674">
        <v>443</v>
      </c>
      <c r="AP49" s="674">
        <v>418</v>
      </c>
      <c r="AQ49" s="674">
        <v>417</v>
      </c>
      <c r="AR49" s="674">
        <v>406</v>
      </c>
      <c r="AS49" s="674">
        <v>391</v>
      </c>
      <c r="AT49" s="674">
        <v>383</v>
      </c>
      <c r="AU49" s="674">
        <v>429</v>
      </c>
      <c r="AV49" s="676">
        <v>380</v>
      </c>
      <c r="AW49" s="676">
        <v>401</v>
      </c>
      <c r="AX49" s="676">
        <v>408</v>
      </c>
      <c r="AY49" s="676">
        <v>406</v>
      </c>
      <c r="AZ49" s="772">
        <v>374</v>
      </c>
      <c r="BA49" s="772">
        <v>377</v>
      </c>
      <c r="BB49" s="772">
        <v>374</v>
      </c>
      <c r="BC49" s="772">
        <v>342</v>
      </c>
    </row>
    <row r="50" spans="1:55" ht="12" customHeight="1" x14ac:dyDescent="0.2">
      <c r="A50" s="390" t="s">
        <v>249</v>
      </c>
      <c r="B50" s="535">
        <v>280</v>
      </c>
      <c r="C50" s="485">
        <v>291</v>
      </c>
      <c r="D50" s="757">
        <v>459</v>
      </c>
      <c r="E50" s="741">
        <v>475</v>
      </c>
      <c r="F50" s="742">
        <v>463</v>
      </c>
      <c r="G50" s="745">
        <v>630</v>
      </c>
      <c r="H50" s="745">
        <v>641</v>
      </c>
      <c r="I50" s="761">
        <v>739</v>
      </c>
      <c r="J50" s="761">
        <v>654</v>
      </c>
      <c r="K50" s="674">
        <v>565</v>
      </c>
      <c r="L50" s="761">
        <v>631</v>
      </c>
      <c r="M50" s="761">
        <v>739</v>
      </c>
      <c r="N50" s="761">
        <v>831</v>
      </c>
      <c r="O50" s="761">
        <v>757</v>
      </c>
      <c r="P50" s="761">
        <v>661</v>
      </c>
      <c r="Q50" s="761">
        <v>737</v>
      </c>
      <c r="R50" s="761">
        <v>715</v>
      </c>
      <c r="S50" s="761">
        <v>706</v>
      </c>
      <c r="T50" s="761">
        <v>665</v>
      </c>
      <c r="U50" s="763">
        <v>625</v>
      </c>
      <c r="V50" s="676">
        <v>622</v>
      </c>
      <c r="W50" s="676">
        <v>617</v>
      </c>
      <c r="X50" s="676">
        <v>494</v>
      </c>
      <c r="Y50" s="676">
        <v>489</v>
      </c>
      <c r="Z50" s="674">
        <v>395</v>
      </c>
      <c r="AA50" s="676">
        <v>459</v>
      </c>
      <c r="AB50" s="938">
        <v>549</v>
      </c>
      <c r="AC50" s="762">
        <v>324</v>
      </c>
      <c r="AD50" s="742">
        <v>552</v>
      </c>
      <c r="AE50" s="757">
        <v>639</v>
      </c>
      <c r="AF50" s="741">
        <v>703</v>
      </c>
      <c r="AG50" s="742">
        <v>541</v>
      </c>
      <c r="AH50" s="746">
        <v>527</v>
      </c>
      <c r="AI50" s="746">
        <v>395</v>
      </c>
      <c r="AJ50" s="746">
        <v>504</v>
      </c>
      <c r="AK50" s="674">
        <v>562</v>
      </c>
      <c r="AL50" s="674">
        <v>547</v>
      </c>
      <c r="AM50" s="674">
        <v>513</v>
      </c>
      <c r="AN50" s="674">
        <v>581</v>
      </c>
      <c r="AO50" s="674">
        <v>539</v>
      </c>
      <c r="AP50" s="674">
        <v>623</v>
      </c>
      <c r="AQ50" s="674">
        <v>618</v>
      </c>
      <c r="AR50" s="674">
        <v>594</v>
      </c>
      <c r="AS50" s="674">
        <v>528</v>
      </c>
      <c r="AT50" s="674">
        <v>614</v>
      </c>
      <c r="AU50" s="674">
        <v>592</v>
      </c>
      <c r="AV50" s="676">
        <v>564</v>
      </c>
      <c r="AW50" s="676">
        <v>530</v>
      </c>
      <c r="AX50" s="676">
        <v>599</v>
      </c>
      <c r="AY50" s="676">
        <v>567</v>
      </c>
      <c r="AZ50" s="772">
        <v>549</v>
      </c>
      <c r="BA50" s="772">
        <v>593</v>
      </c>
      <c r="BB50" s="772">
        <v>540</v>
      </c>
      <c r="BC50" s="772">
        <v>591</v>
      </c>
    </row>
    <row r="51" spans="1:55" ht="12" customHeight="1" x14ac:dyDescent="0.2">
      <c r="A51" s="390" t="s">
        <v>250</v>
      </c>
      <c r="B51" s="535">
        <v>166</v>
      </c>
      <c r="C51" s="485">
        <v>247</v>
      </c>
      <c r="D51" s="757">
        <v>291</v>
      </c>
      <c r="E51" s="741">
        <v>307</v>
      </c>
      <c r="F51" s="742">
        <v>242</v>
      </c>
      <c r="G51" s="745">
        <v>309</v>
      </c>
      <c r="H51" s="745">
        <v>277</v>
      </c>
      <c r="I51" s="761">
        <v>378</v>
      </c>
      <c r="J51" s="761">
        <v>355</v>
      </c>
      <c r="K51" s="674">
        <v>327</v>
      </c>
      <c r="L51" s="761">
        <v>367</v>
      </c>
      <c r="M51" s="761">
        <v>482</v>
      </c>
      <c r="N51" s="761">
        <v>516</v>
      </c>
      <c r="O51" s="761">
        <v>500</v>
      </c>
      <c r="P51" s="761">
        <v>462</v>
      </c>
      <c r="Q51" s="761">
        <v>545</v>
      </c>
      <c r="R51" s="761">
        <v>537</v>
      </c>
      <c r="S51" s="761">
        <v>601</v>
      </c>
      <c r="T51" s="761">
        <v>585</v>
      </c>
      <c r="U51" s="763">
        <v>538</v>
      </c>
      <c r="V51" s="676">
        <v>560</v>
      </c>
      <c r="W51" s="676">
        <v>608</v>
      </c>
      <c r="X51" s="676">
        <v>578</v>
      </c>
      <c r="Y51" s="676">
        <v>678</v>
      </c>
      <c r="Z51" s="674">
        <v>476</v>
      </c>
      <c r="AA51" s="676">
        <v>560</v>
      </c>
      <c r="AB51" s="938">
        <v>664</v>
      </c>
      <c r="AC51" s="762">
        <v>204</v>
      </c>
      <c r="AD51" s="742">
        <v>336</v>
      </c>
      <c r="AE51" s="757">
        <v>351</v>
      </c>
      <c r="AF51" s="741">
        <v>457</v>
      </c>
      <c r="AG51" s="742">
        <v>406</v>
      </c>
      <c r="AH51" s="746">
        <v>427</v>
      </c>
      <c r="AI51" s="746">
        <v>257</v>
      </c>
      <c r="AJ51" s="746">
        <v>242</v>
      </c>
      <c r="AK51" s="674">
        <v>326</v>
      </c>
      <c r="AL51" s="674">
        <v>251</v>
      </c>
      <c r="AM51" s="674">
        <v>298</v>
      </c>
      <c r="AN51" s="674">
        <v>294</v>
      </c>
      <c r="AO51" s="674">
        <v>313</v>
      </c>
      <c r="AP51" s="674">
        <v>365</v>
      </c>
      <c r="AQ51" s="674">
        <v>396</v>
      </c>
      <c r="AR51" s="674">
        <v>372</v>
      </c>
      <c r="AS51" s="674">
        <v>441</v>
      </c>
      <c r="AT51" s="674">
        <v>424</v>
      </c>
      <c r="AU51" s="674">
        <v>426</v>
      </c>
      <c r="AV51" s="676">
        <v>404</v>
      </c>
      <c r="AW51" s="676">
        <v>388</v>
      </c>
      <c r="AX51" s="676">
        <v>458</v>
      </c>
      <c r="AY51" s="676">
        <v>482</v>
      </c>
      <c r="AZ51" s="772">
        <v>450</v>
      </c>
      <c r="BA51" s="772">
        <v>449</v>
      </c>
      <c r="BB51" s="772">
        <v>505</v>
      </c>
      <c r="BC51" s="772">
        <v>486</v>
      </c>
    </row>
    <row r="52" spans="1:55" ht="12" customHeight="1" x14ac:dyDescent="0.2">
      <c r="A52" s="390" t="s">
        <v>251</v>
      </c>
      <c r="B52" s="535">
        <v>260</v>
      </c>
      <c r="C52" s="485">
        <v>285</v>
      </c>
      <c r="D52" s="757">
        <v>458</v>
      </c>
      <c r="E52" s="741">
        <v>385</v>
      </c>
      <c r="F52" s="742">
        <v>441</v>
      </c>
      <c r="G52" s="745">
        <v>382</v>
      </c>
      <c r="H52" s="745">
        <v>406</v>
      </c>
      <c r="I52" s="761">
        <v>468</v>
      </c>
      <c r="J52" s="761">
        <v>583</v>
      </c>
      <c r="K52" s="674">
        <v>490</v>
      </c>
      <c r="L52" s="761">
        <v>569</v>
      </c>
      <c r="M52" s="761">
        <v>650</v>
      </c>
      <c r="N52" s="761">
        <v>625</v>
      </c>
      <c r="O52" s="761">
        <v>651</v>
      </c>
      <c r="P52" s="761">
        <v>635</v>
      </c>
      <c r="Q52" s="761">
        <v>588</v>
      </c>
      <c r="R52" s="761">
        <v>515</v>
      </c>
      <c r="S52" s="761">
        <v>579</v>
      </c>
      <c r="T52" s="761">
        <v>634</v>
      </c>
      <c r="U52" s="763">
        <v>674</v>
      </c>
      <c r="V52" s="676">
        <v>611</v>
      </c>
      <c r="W52" s="676">
        <v>630</v>
      </c>
      <c r="X52" s="676">
        <v>537</v>
      </c>
      <c r="Y52" s="676">
        <v>508</v>
      </c>
      <c r="Z52" s="674">
        <v>428</v>
      </c>
      <c r="AA52" s="676">
        <v>477</v>
      </c>
      <c r="AB52" s="938">
        <v>587</v>
      </c>
      <c r="AC52" s="762">
        <v>223</v>
      </c>
      <c r="AD52" s="742">
        <v>418</v>
      </c>
      <c r="AE52" s="757">
        <v>418</v>
      </c>
      <c r="AF52" s="741">
        <v>564</v>
      </c>
      <c r="AG52" s="742">
        <v>481</v>
      </c>
      <c r="AH52" s="746">
        <v>474</v>
      </c>
      <c r="AI52" s="746">
        <v>297</v>
      </c>
      <c r="AJ52" s="746">
        <v>355</v>
      </c>
      <c r="AK52" s="674">
        <v>384</v>
      </c>
      <c r="AL52" s="674">
        <v>386</v>
      </c>
      <c r="AM52" s="674">
        <v>435</v>
      </c>
      <c r="AN52" s="674">
        <v>405</v>
      </c>
      <c r="AO52" s="674">
        <v>406</v>
      </c>
      <c r="AP52" s="674">
        <v>498</v>
      </c>
      <c r="AQ52" s="674">
        <v>473</v>
      </c>
      <c r="AR52" s="674">
        <v>524</v>
      </c>
      <c r="AS52" s="674">
        <v>435</v>
      </c>
      <c r="AT52" s="674">
        <v>436</v>
      </c>
      <c r="AU52" s="674">
        <v>425</v>
      </c>
      <c r="AV52" s="676">
        <v>471</v>
      </c>
      <c r="AW52" s="676">
        <v>442</v>
      </c>
      <c r="AX52" s="676">
        <v>494</v>
      </c>
      <c r="AY52" s="676">
        <v>416</v>
      </c>
      <c r="AZ52" s="772">
        <v>507</v>
      </c>
      <c r="BA52" s="772">
        <v>421</v>
      </c>
      <c r="BB52" s="772">
        <v>499</v>
      </c>
      <c r="BC52" s="772">
        <v>526</v>
      </c>
    </row>
    <row r="53" spans="1:55" ht="12" customHeight="1" x14ac:dyDescent="0.2">
      <c r="A53" s="390" t="s">
        <v>252</v>
      </c>
      <c r="B53" s="535">
        <v>178</v>
      </c>
      <c r="C53" s="485">
        <v>220</v>
      </c>
      <c r="D53" s="757">
        <v>285</v>
      </c>
      <c r="E53" s="741">
        <v>260</v>
      </c>
      <c r="F53" s="742">
        <v>255</v>
      </c>
      <c r="G53" s="745">
        <v>199</v>
      </c>
      <c r="H53" s="745">
        <v>196</v>
      </c>
      <c r="I53" s="761">
        <v>195</v>
      </c>
      <c r="J53" s="761">
        <v>249</v>
      </c>
      <c r="K53" s="674">
        <v>263</v>
      </c>
      <c r="L53" s="761">
        <v>207</v>
      </c>
      <c r="M53" s="761">
        <v>289</v>
      </c>
      <c r="N53" s="761">
        <v>281</v>
      </c>
      <c r="O53" s="761">
        <v>295</v>
      </c>
      <c r="P53" s="761">
        <v>284</v>
      </c>
      <c r="Q53" s="761">
        <v>253</v>
      </c>
      <c r="R53" s="761">
        <v>262</v>
      </c>
      <c r="S53" s="761">
        <v>338</v>
      </c>
      <c r="T53" s="761">
        <v>373</v>
      </c>
      <c r="U53" s="763">
        <v>336</v>
      </c>
      <c r="V53" s="676">
        <v>368</v>
      </c>
      <c r="W53" s="676">
        <v>440</v>
      </c>
      <c r="X53" s="676">
        <v>333</v>
      </c>
      <c r="Y53" s="676">
        <v>304</v>
      </c>
      <c r="Z53" s="674">
        <v>304</v>
      </c>
      <c r="AA53" s="676">
        <v>263</v>
      </c>
      <c r="AB53" s="938">
        <v>393</v>
      </c>
      <c r="AC53" s="762">
        <v>239</v>
      </c>
      <c r="AD53" s="742">
        <v>345</v>
      </c>
      <c r="AE53" s="757">
        <v>492</v>
      </c>
      <c r="AF53" s="741">
        <v>477</v>
      </c>
      <c r="AG53" s="742">
        <v>473</v>
      </c>
      <c r="AH53" s="746">
        <v>367</v>
      </c>
      <c r="AI53" s="746">
        <v>328</v>
      </c>
      <c r="AJ53" s="746">
        <v>271</v>
      </c>
      <c r="AK53" s="674">
        <v>306</v>
      </c>
      <c r="AL53" s="674">
        <v>281</v>
      </c>
      <c r="AM53" s="674">
        <v>234</v>
      </c>
      <c r="AN53" s="674">
        <v>256</v>
      </c>
      <c r="AO53" s="674">
        <v>241</v>
      </c>
      <c r="AP53" s="674">
        <v>284</v>
      </c>
      <c r="AQ53" s="674">
        <v>285</v>
      </c>
      <c r="AR53" s="674">
        <v>280</v>
      </c>
      <c r="AS53" s="674">
        <v>278</v>
      </c>
      <c r="AT53" s="674">
        <v>240</v>
      </c>
      <c r="AU53" s="674">
        <v>272</v>
      </c>
      <c r="AV53" s="676">
        <v>281</v>
      </c>
      <c r="AW53" s="676">
        <v>318</v>
      </c>
      <c r="AX53" s="676">
        <v>308</v>
      </c>
      <c r="AY53" s="676">
        <v>316</v>
      </c>
      <c r="AZ53" s="772">
        <v>322</v>
      </c>
      <c r="BA53" s="772">
        <v>388</v>
      </c>
      <c r="BB53" s="772">
        <v>297</v>
      </c>
      <c r="BC53" s="772">
        <v>311</v>
      </c>
    </row>
    <row r="54" spans="1:55" ht="12" customHeight="1" x14ac:dyDescent="0.2">
      <c r="A54" s="390" t="s">
        <v>253</v>
      </c>
      <c r="B54" s="535">
        <v>310</v>
      </c>
      <c r="C54" s="485">
        <v>433</v>
      </c>
      <c r="D54" s="757">
        <v>304</v>
      </c>
      <c r="E54" s="741">
        <v>301</v>
      </c>
      <c r="F54" s="742">
        <v>469</v>
      </c>
      <c r="G54" s="745">
        <v>363</v>
      </c>
      <c r="H54" s="745">
        <v>309</v>
      </c>
      <c r="I54" s="761">
        <v>274</v>
      </c>
      <c r="J54" s="761">
        <v>241</v>
      </c>
      <c r="K54" s="674">
        <v>301</v>
      </c>
      <c r="L54" s="761">
        <v>322</v>
      </c>
      <c r="M54" s="761">
        <v>355</v>
      </c>
      <c r="N54" s="761">
        <v>401</v>
      </c>
      <c r="O54" s="761">
        <v>373</v>
      </c>
      <c r="P54" s="761">
        <v>455</v>
      </c>
      <c r="Q54" s="761">
        <v>413</v>
      </c>
      <c r="R54" s="761">
        <v>330</v>
      </c>
      <c r="S54" s="761">
        <v>410</v>
      </c>
      <c r="T54" s="761">
        <v>356</v>
      </c>
      <c r="U54" s="763">
        <v>400</v>
      </c>
      <c r="V54" s="676">
        <v>381</v>
      </c>
      <c r="W54" s="676">
        <v>318</v>
      </c>
      <c r="X54" s="676">
        <v>343</v>
      </c>
      <c r="Y54" s="676">
        <v>384</v>
      </c>
      <c r="Z54" s="674">
        <v>329</v>
      </c>
      <c r="AA54" s="676">
        <v>337</v>
      </c>
      <c r="AB54" s="938">
        <v>499</v>
      </c>
      <c r="AC54" s="762">
        <v>301</v>
      </c>
      <c r="AD54" s="742">
        <v>492</v>
      </c>
      <c r="AE54" s="757">
        <v>441</v>
      </c>
      <c r="AF54" s="741">
        <v>534</v>
      </c>
      <c r="AG54" s="742">
        <v>640</v>
      </c>
      <c r="AH54" s="746">
        <v>585</v>
      </c>
      <c r="AI54" s="746">
        <v>427</v>
      </c>
      <c r="AJ54" s="746">
        <v>430</v>
      </c>
      <c r="AK54" s="674">
        <v>349</v>
      </c>
      <c r="AL54" s="674">
        <v>313</v>
      </c>
      <c r="AM54" s="674">
        <v>343</v>
      </c>
      <c r="AN54" s="674">
        <v>352</v>
      </c>
      <c r="AO54" s="674">
        <v>291</v>
      </c>
      <c r="AP54" s="674">
        <v>313</v>
      </c>
      <c r="AQ54" s="674">
        <v>333</v>
      </c>
      <c r="AR54" s="674">
        <v>316</v>
      </c>
      <c r="AS54" s="674">
        <v>346</v>
      </c>
      <c r="AT54" s="674">
        <v>369</v>
      </c>
      <c r="AU54" s="674">
        <v>299</v>
      </c>
      <c r="AV54" s="676">
        <v>364</v>
      </c>
      <c r="AW54" s="676">
        <v>318</v>
      </c>
      <c r="AX54" s="676">
        <v>353</v>
      </c>
      <c r="AY54" s="676">
        <v>397</v>
      </c>
      <c r="AZ54" s="772">
        <v>363</v>
      </c>
      <c r="BA54" s="772">
        <v>352</v>
      </c>
      <c r="BB54" s="772">
        <v>396</v>
      </c>
      <c r="BC54" s="772">
        <v>408</v>
      </c>
    </row>
    <row r="55" spans="1:55" ht="12" customHeight="1" x14ac:dyDescent="0.2">
      <c r="A55" s="390" t="s">
        <v>254</v>
      </c>
      <c r="B55" s="535">
        <v>254</v>
      </c>
      <c r="C55" s="485">
        <v>269</v>
      </c>
      <c r="D55" s="757">
        <v>262</v>
      </c>
      <c r="E55" s="741">
        <v>247</v>
      </c>
      <c r="F55" s="742">
        <v>269</v>
      </c>
      <c r="G55" s="745">
        <v>261</v>
      </c>
      <c r="H55" s="745">
        <v>255</v>
      </c>
      <c r="I55" s="761">
        <v>289</v>
      </c>
      <c r="J55" s="761">
        <v>279</v>
      </c>
      <c r="K55" s="674">
        <v>323</v>
      </c>
      <c r="L55" s="761">
        <v>353</v>
      </c>
      <c r="M55" s="761">
        <v>363</v>
      </c>
      <c r="N55" s="761">
        <v>442</v>
      </c>
      <c r="O55" s="761">
        <v>456</v>
      </c>
      <c r="P55" s="761">
        <v>402</v>
      </c>
      <c r="Q55" s="761">
        <v>440</v>
      </c>
      <c r="R55" s="761">
        <v>436</v>
      </c>
      <c r="S55" s="761">
        <v>468</v>
      </c>
      <c r="T55" s="761">
        <v>430</v>
      </c>
      <c r="U55" s="763">
        <v>422</v>
      </c>
      <c r="V55" s="676">
        <v>457</v>
      </c>
      <c r="W55" s="676">
        <v>463</v>
      </c>
      <c r="X55" s="676">
        <v>453</v>
      </c>
      <c r="Y55" s="676">
        <v>410</v>
      </c>
      <c r="Z55" s="674">
        <v>350</v>
      </c>
      <c r="AA55" s="676">
        <v>292</v>
      </c>
      <c r="AB55" s="938">
        <v>502</v>
      </c>
      <c r="AC55" s="762">
        <v>311</v>
      </c>
      <c r="AD55" s="742">
        <v>458</v>
      </c>
      <c r="AE55" s="757">
        <v>472</v>
      </c>
      <c r="AF55" s="741">
        <v>573</v>
      </c>
      <c r="AG55" s="742">
        <v>482</v>
      </c>
      <c r="AH55" s="746">
        <v>502</v>
      </c>
      <c r="AI55" s="746">
        <v>331</v>
      </c>
      <c r="AJ55" s="746">
        <v>328</v>
      </c>
      <c r="AK55" s="674">
        <v>355</v>
      </c>
      <c r="AL55" s="674">
        <v>301</v>
      </c>
      <c r="AM55" s="674">
        <v>295</v>
      </c>
      <c r="AN55" s="674">
        <v>297</v>
      </c>
      <c r="AO55" s="674">
        <v>269</v>
      </c>
      <c r="AP55" s="674">
        <v>346</v>
      </c>
      <c r="AQ55" s="674">
        <v>390</v>
      </c>
      <c r="AR55" s="674">
        <v>377</v>
      </c>
      <c r="AS55" s="674">
        <v>332</v>
      </c>
      <c r="AT55" s="674">
        <v>363</v>
      </c>
      <c r="AU55" s="674">
        <v>385</v>
      </c>
      <c r="AV55" s="676">
        <v>354</v>
      </c>
      <c r="AW55" s="676">
        <v>467</v>
      </c>
      <c r="AX55" s="676">
        <v>419</v>
      </c>
      <c r="AY55" s="676">
        <v>407</v>
      </c>
      <c r="AZ55" s="772">
        <v>422</v>
      </c>
      <c r="BA55" s="772">
        <v>343</v>
      </c>
      <c r="BB55" s="772">
        <v>410</v>
      </c>
      <c r="BC55" s="772">
        <v>408</v>
      </c>
    </row>
    <row r="56" spans="1:55" ht="18" customHeight="1" x14ac:dyDescent="0.2">
      <c r="A56" s="390" t="s">
        <v>292</v>
      </c>
      <c r="B56" s="535">
        <v>977</v>
      </c>
      <c r="C56" s="485">
        <v>1395</v>
      </c>
      <c r="D56" s="757">
        <v>1098</v>
      </c>
      <c r="E56" s="741">
        <v>1470</v>
      </c>
      <c r="F56" s="742">
        <v>1184</v>
      </c>
      <c r="G56" s="742">
        <v>1059</v>
      </c>
      <c r="H56" s="742">
        <v>940</v>
      </c>
      <c r="I56" s="742">
        <v>845</v>
      </c>
      <c r="J56" s="742">
        <v>912</v>
      </c>
      <c r="K56" s="741">
        <v>859</v>
      </c>
      <c r="L56" s="742">
        <v>916</v>
      </c>
      <c r="M56" s="742">
        <v>986</v>
      </c>
      <c r="N56" s="742">
        <v>1048</v>
      </c>
      <c r="O56" s="742">
        <v>949</v>
      </c>
      <c r="P56" s="742">
        <v>1093</v>
      </c>
      <c r="Q56" s="742">
        <v>1070</v>
      </c>
      <c r="R56" s="742">
        <v>1063</v>
      </c>
      <c r="S56" s="742">
        <v>1180</v>
      </c>
      <c r="T56" s="742">
        <v>1165</v>
      </c>
      <c r="U56" s="742">
        <v>1069</v>
      </c>
      <c r="V56" s="741">
        <v>1115</v>
      </c>
      <c r="W56" s="741">
        <v>1167</v>
      </c>
      <c r="X56" s="676">
        <v>1102</v>
      </c>
      <c r="Y56" s="676">
        <v>1163</v>
      </c>
      <c r="Z56" s="741">
        <v>1102</v>
      </c>
      <c r="AA56" s="676">
        <v>1003</v>
      </c>
      <c r="AB56" s="938">
        <v>1469</v>
      </c>
      <c r="AC56" s="758">
        <v>989</v>
      </c>
      <c r="AD56" s="742">
        <v>1613</v>
      </c>
      <c r="AE56" s="757">
        <v>1403</v>
      </c>
      <c r="AF56" s="741">
        <v>1457</v>
      </c>
      <c r="AG56" s="742">
        <v>1620</v>
      </c>
      <c r="AH56" s="741">
        <v>1494</v>
      </c>
      <c r="AI56" s="746">
        <v>1421</v>
      </c>
      <c r="AJ56" s="746">
        <v>1154</v>
      </c>
      <c r="AK56" s="746">
        <v>1147</v>
      </c>
      <c r="AL56" s="746">
        <v>904</v>
      </c>
      <c r="AM56" s="746">
        <v>1003</v>
      </c>
      <c r="AN56" s="746">
        <v>896</v>
      </c>
      <c r="AO56" s="746">
        <v>879</v>
      </c>
      <c r="AP56" s="746">
        <v>826</v>
      </c>
      <c r="AQ56" s="746">
        <v>1013</v>
      </c>
      <c r="AR56" s="746">
        <v>1062</v>
      </c>
      <c r="AS56" s="746">
        <v>981</v>
      </c>
      <c r="AT56" s="746">
        <v>1045</v>
      </c>
      <c r="AU56" s="746">
        <v>1052</v>
      </c>
      <c r="AV56" s="741">
        <v>1045</v>
      </c>
      <c r="AW56" s="741">
        <v>1039</v>
      </c>
      <c r="AX56" s="741">
        <v>1103</v>
      </c>
      <c r="AY56" s="676">
        <v>1111</v>
      </c>
      <c r="AZ56" s="772">
        <v>1235</v>
      </c>
      <c r="BA56" s="772">
        <v>1044</v>
      </c>
      <c r="BB56" s="772">
        <v>1119</v>
      </c>
      <c r="BC56" s="772">
        <v>1200</v>
      </c>
    </row>
    <row r="57" spans="1:55" ht="18" customHeight="1" x14ac:dyDescent="0.2">
      <c r="A57" s="390" t="s">
        <v>255</v>
      </c>
      <c r="B57" s="535">
        <v>171</v>
      </c>
      <c r="C57" s="485">
        <v>214</v>
      </c>
      <c r="D57" s="757">
        <v>256</v>
      </c>
      <c r="E57" s="741">
        <v>616</v>
      </c>
      <c r="F57" s="742">
        <v>451</v>
      </c>
      <c r="G57" s="745">
        <v>364</v>
      </c>
      <c r="H57" s="745">
        <v>371</v>
      </c>
      <c r="I57" s="761">
        <v>255</v>
      </c>
      <c r="J57" s="761">
        <v>311</v>
      </c>
      <c r="K57" s="674">
        <v>238</v>
      </c>
      <c r="L57" s="761">
        <v>253</v>
      </c>
      <c r="M57" s="761">
        <v>286</v>
      </c>
      <c r="N57" s="761">
        <v>327</v>
      </c>
      <c r="O57" s="761">
        <v>322</v>
      </c>
      <c r="P57" s="761">
        <v>353</v>
      </c>
      <c r="Q57" s="761">
        <v>341</v>
      </c>
      <c r="R57" s="761">
        <v>316</v>
      </c>
      <c r="S57" s="761">
        <v>373</v>
      </c>
      <c r="T57" s="761">
        <v>432</v>
      </c>
      <c r="U57" s="763">
        <v>421</v>
      </c>
      <c r="V57" s="676">
        <v>436</v>
      </c>
      <c r="W57" s="676">
        <v>497</v>
      </c>
      <c r="X57" s="676">
        <v>376</v>
      </c>
      <c r="Y57" s="676">
        <v>491</v>
      </c>
      <c r="Z57" s="674">
        <v>378</v>
      </c>
      <c r="AA57" s="676">
        <v>390</v>
      </c>
      <c r="AB57" s="938">
        <v>568</v>
      </c>
      <c r="AC57" s="762">
        <v>279</v>
      </c>
      <c r="AD57" s="742">
        <v>469</v>
      </c>
      <c r="AE57" s="757">
        <v>431</v>
      </c>
      <c r="AF57" s="741">
        <v>502</v>
      </c>
      <c r="AG57" s="742">
        <v>691</v>
      </c>
      <c r="AH57" s="746">
        <v>621</v>
      </c>
      <c r="AI57" s="746">
        <v>569</v>
      </c>
      <c r="AJ57" s="746">
        <v>387</v>
      </c>
      <c r="AK57" s="674">
        <v>354</v>
      </c>
      <c r="AL57" s="674">
        <v>302</v>
      </c>
      <c r="AM57" s="674">
        <v>305</v>
      </c>
      <c r="AN57" s="674">
        <v>230</v>
      </c>
      <c r="AO57" s="674">
        <v>239</v>
      </c>
      <c r="AP57" s="674">
        <v>237</v>
      </c>
      <c r="AQ57" s="674">
        <v>323</v>
      </c>
      <c r="AR57" s="674">
        <v>315</v>
      </c>
      <c r="AS57" s="674">
        <v>333</v>
      </c>
      <c r="AT57" s="674">
        <v>307</v>
      </c>
      <c r="AU57" s="674">
        <v>305</v>
      </c>
      <c r="AV57" s="676">
        <v>327</v>
      </c>
      <c r="AW57" s="676">
        <v>354</v>
      </c>
      <c r="AX57" s="676">
        <v>390</v>
      </c>
      <c r="AY57" s="676">
        <v>368</v>
      </c>
      <c r="AZ57" s="772">
        <v>450</v>
      </c>
      <c r="BA57" s="772">
        <v>338</v>
      </c>
      <c r="BB57" s="772">
        <v>384</v>
      </c>
      <c r="BC57" s="772">
        <v>435</v>
      </c>
    </row>
    <row r="58" spans="1:55" ht="12" customHeight="1" x14ac:dyDescent="0.2">
      <c r="A58" s="390" t="s">
        <v>256</v>
      </c>
      <c r="B58" s="535">
        <v>289</v>
      </c>
      <c r="C58" s="485">
        <v>567</v>
      </c>
      <c r="D58" s="757">
        <v>332</v>
      </c>
      <c r="E58" s="741">
        <v>349</v>
      </c>
      <c r="F58" s="742">
        <v>313</v>
      </c>
      <c r="G58" s="745">
        <v>285</v>
      </c>
      <c r="H58" s="745">
        <v>233</v>
      </c>
      <c r="I58" s="761">
        <v>251</v>
      </c>
      <c r="J58" s="761">
        <v>244</v>
      </c>
      <c r="K58" s="674">
        <v>251</v>
      </c>
      <c r="L58" s="761">
        <v>282</v>
      </c>
      <c r="M58" s="761">
        <v>355</v>
      </c>
      <c r="N58" s="761">
        <v>336</v>
      </c>
      <c r="O58" s="761">
        <v>258</v>
      </c>
      <c r="P58" s="761">
        <v>311</v>
      </c>
      <c r="Q58" s="761">
        <v>315</v>
      </c>
      <c r="R58" s="761">
        <v>317</v>
      </c>
      <c r="S58" s="761">
        <v>346</v>
      </c>
      <c r="T58" s="761">
        <v>308</v>
      </c>
      <c r="U58" s="763">
        <v>284</v>
      </c>
      <c r="V58" s="676">
        <v>323</v>
      </c>
      <c r="W58" s="676">
        <v>308</v>
      </c>
      <c r="X58" s="676">
        <v>384</v>
      </c>
      <c r="Y58" s="676">
        <v>320</v>
      </c>
      <c r="Z58" s="674">
        <v>359</v>
      </c>
      <c r="AA58" s="676">
        <v>282</v>
      </c>
      <c r="AB58" s="938">
        <v>388</v>
      </c>
      <c r="AC58" s="762">
        <v>222</v>
      </c>
      <c r="AD58" s="742">
        <v>464</v>
      </c>
      <c r="AE58" s="757">
        <v>378</v>
      </c>
      <c r="AF58" s="741">
        <v>395</v>
      </c>
      <c r="AG58" s="742">
        <v>371</v>
      </c>
      <c r="AH58" s="746">
        <v>362</v>
      </c>
      <c r="AI58" s="746">
        <v>320</v>
      </c>
      <c r="AJ58" s="746">
        <v>302</v>
      </c>
      <c r="AK58" s="674">
        <v>289</v>
      </c>
      <c r="AL58" s="674">
        <v>251</v>
      </c>
      <c r="AM58" s="674">
        <v>289</v>
      </c>
      <c r="AN58" s="674">
        <v>294</v>
      </c>
      <c r="AO58" s="674">
        <v>274</v>
      </c>
      <c r="AP58" s="674">
        <v>220</v>
      </c>
      <c r="AQ58" s="674">
        <v>326</v>
      </c>
      <c r="AR58" s="674">
        <v>280</v>
      </c>
      <c r="AS58" s="674">
        <v>261</v>
      </c>
      <c r="AT58" s="674">
        <v>284</v>
      </c>
      <c r="AU58" s="674">
        <v>309</v>
      </c>
      <c r="AV58" s="676">
        <v>292</v>
      </c>
      <c r="AW58" s="676">
        <v>281</v>
      </c>
      <c r="AX58" s="676">
        <v>305</v>
      </c>
      <c r="AY58" s="676">
        <v>331</v>
      </c>
      <c r="AZ58" s="772">
        <v>370</v>
      </c>
      <c r="BA58" s="772">
        <v>336</v>
      </c>
      <c r="BB58" s="772">
        <v>327</v>
      </c>
      <c r="BC58" s="772">
        <v>364</v>
      </c>
    </row>
    <row r="59" spans="1:55" ht="12" customHeight="1" x14ac:dyDescent="0.2">
      <c r="A59" s="390" t="s">
        <v>257</v>
      </c>
      <c r="B59" s="535">
        <v>220</v>
      </c>
      <c r="C59" s="485">
        <v>250</v>
      </c>
      <c r="D59" s="757">
        <v>242</v>
      </c>
      <c r="E59" s="741">
        <v>317</v>
      </c>
      <c r="F59" s="742">
        <v>297</v>
      </c>
      <c r="G59" s="745">
        <v>265</v>
      </c>
      <c r="H59" s="745">
        <v>200</v>
      </c>
      <c r="I59" s="761">
        <v>196</v>
      </c>
      <c r="J59" s="761">
        <v>219</v>
      </c>
      <c r="K59" s="674">
        <v>205</v>
      </c>
      <c r="L59" s="761">
        <v>197</v>
      </c>
      <c r="M59" s="761">
        <v>148</v>
      </c>
      <c r="N59" s="761">
        <v>202</v>
      </c>
      <c r="O59" s="761">
        <v>187</v>
      </c>
      <c r="P59" s="761">
        <v>231</v>
      </c>
      <c r="Q59" s="761">
        <v>192</v>
      </c>
      <c r="R59" s="761">
        <v>194</v>
      </c>
      <c r="S59" s="761">
        <v>211</v>
      </c>
      <c r="T59" s="761">
        <v>172</v>
      </c>
      <c r="U59" s="763">
        <v>179</v>
      </c>
      <c r="V59" s="676">
        <v>186</v>
      </c>
      <c r="W59" s="676">
        <v>157</v>
      </c>
      <c r="X59" s="676">
        <v>168</v>
      </c>
      <c r="Y59" s="676">
        <v>112</v>
      </c>
      <c r="Z59" s="674">
        <v>141</v>
      </c>
      <c r="AA59" s="676">
        <v>140</v>
      </c>
      <c r="AB59" s="938">
        <v>193</v>
      </c>
      <c r="AC59" s="762">
        <v>104</v>
      </c>
      <c r="AD59" s="742">
        <v>198</v>
      </c>
      <c r="AE59" s="757">
        <v>219</v>
      </c>
      <c r="AF59" s="741">
        <v>219</v>
      </c>
      <c r="AG59" s="742">
        <v>229</v>
      </c>
      <c r="AH59" s="746">
        <v>214</v>
      </c>
      <c r="AI59" s="746">
        <v>254</v>
      </c>
      <c r="AJ59" s="746">
        <v>249</v>
      </c>
      <c r="AK59" s="674">
        <v>269</v>
      </c>
      <c r="AL59" s="674">
        <v>169</v>
      </c>
      <c r="AM59" s="674">
        <v>209</v>
      </c>
      <c r="AN59" s="674">
        <v>187</v>
      </c>
      <c r="AO59" s="674">
        <v>210</v>
      </c>
      <c r="AP59" s="674">
        <v>204</v>
      </c>
      <c r="AQ59" s="674">
        <v>193</v>
      </c>
      <c r="AR59" s="674">
        <v>247</v>
      </c>
      <c r="AS59" s="674">
        <v>165</v>
      </c>
      <c r="AT59" s="674">
        <v>213</v>
      </c>
      <c r="AU59" s="674">
        <v>196</v>
      </c>
      <c r="AV59" s="676">
        <v>214</v>
      </c>
      <c r="AW59" s="676">
        <v>216</v>
      </c>
      <c r="AX59" s="676">
        <v>234</v>
      </c>
      <c r="AY59" s="676">
        <v>196</v>
      </c>
      <c r="AZ59" s="772">
        <v>197</v>
      </c>
      <c r="BA59" s="772">
        <v>184</v>
      </c>
      <c r="BB59" s="772">
        <v>204</v>
      </c>
      <c r="BC59" s="772">
        <v>177</v>
      </c>
    </row>
    <row r="60" spans="1:55" ht="12" customHeight="1" x14ac:dyDescent="0.2">
      <c r="A60" s="390" t="s">
        <v>258</v>
      </c>
      <c r="B60" s="535">
        <v>297</v>
      </c>
      <c r="C60" s="485">
        <v>364</v>
      </c>
      <c r="D60" s="757">
        <v>268</v>
      </c>
      <c r="E60" s="741">
        <v>188</v>
      </c>
      <c r="F60" s="742">
        <v>123</v>
      </c>
      <c r="G60" s="745">
        <v>145</v>
      </c>
      <c r="H60" s="745">
        <v>136</v>
      </c>
      <c r="I60" s="761">
        <v>143</v>
      </c>
      <c r="J60" s="761">
        <v>138</v>
      </c>
      <c r="K60" s="674">
        <v>165</v>
      </c>
      <c r="L60" s="761">
        <v>184</v>
      </c>
      <c r="M60" s="761">
        <v>197</v>
      </c>
      <c r="N60" s="761">
        <v>183</v>
      </c>
      <c r="O60" s="761">
        <v>182</v>
      </c>
      <c r="P60" s="761">
        <v>198</v>
      </c>
      <c r="Q60" s="761">
        <v>222</v>
      </c>
      <c r="R60" s="761">
        <v>236</v>
      </c>
      <c r="S60" s="761">
        <v>250</v>
      </c>
      <c r="T60" s="761">
        <v>253</v>
      </c>
      <c r="U60" s="763">
        <v>185</v>
      </c>
      <c r="V60" s="676">
        <v>170</v>
      </c>
      <c r="W60" s="676">
        <v>205</v>
      </c>
      <c r="X60" s="676">
        <v>174</v>
      </c>
      <c r="Y60" s="676">
        <v>240</v>
      </c>
      <c r="Z60" s="674">
        <v>224</v>
      </c>
      <c r="AA60" s="676">
        <v>191</v>
      </c>
      <c r="AB60" s="938">
        <v>320</v>
      </c>
      <c r="AC60" s="762">
        <v>384</v>
      </c>
      <c r="AD60" s="742">
        <v>482</v>
      </c>
      <c r="AE60" s="757">
        <v>375</v>
      </c>
      <c r="AF60" s="741">
        <v>341</v>
      </c>
      <c r="AG60" s="742">
        <v>329</v>
      </c>
      <c r="AH60" s="746">
        <v>297</v>
      </c>
      <c r="AI60" s="746">
        <v>278</v>
      </c>
      <c r="AJ60" s="746">
        <v>216</v>
      </c>
      <c r="AK60" s="674">
        <v>235</v>
      </c>
      <c r="AL60" s="674">
        <v>182</v>
      </c>
      <c r="AM60" s="674">
        <v>200</v>
      </c>
      <c r="AN60" s="674">
        <v>185</v>
      </c>
      <c r="AO60" s="674">
        <v>156</v>
      </c>
      <c r="AP60" s="674">
        <v>165</v>
      </c>
      <c r="AQ60" s="674">
        <v>171</v>
      </c>
      <c r="AR60" s="674">
        <v>220</v>
      </c>
      <c r="AS60" s="674">
        <v>222</v>
      </c>
      <c r="AT60" s="674">
        <v>241</v>
      </c>
      <c r="AU60" s="674">
        <v>242</v>
      </c>
      <c r="AV60" s="676">
        <v>212</v>
      </c>
      <c r="AW60" s="676">
        <v>188</v>
      </c>
      <c r="AX60" s="676">
        <v>174</v>
      </c>
      <c r="AY60" s="676">
        <v>216</v>
      </c>
      <c r="AZ60" s="772">
        <v>218</v>
      </c>
      <c r="BA60" s="772">
        <v>186</v>
      </c>
      <c r="BB60" s="772">
        <v>204</v>
      </c>
      <c r="BC60" s="772">
        <v>224</v>
      </c>
    </row>
    <row r="61" spans="1:55" ht="18" customHeight="1" x14ac:dyDescent="0.2">
      <c r="A61" s="390" t="s">
        <v>293</v>
      </c>
      <c r="B61" s="535">
        <v>1254</v>
      </c>
      <c r="C61" s="485">
        <v>1604</v>
      </c>
      <c r="D61" s="757">
        <v>1852</v>
      </c>
      <c r="E61" s="741">
        <v>1614</v>
      </c>
      <c r="F61" s="742">
        <v>1825</v>
      </c>
      <c r="G61" s="742">
        <v>1477</v>
      </c>
      <c r="H61" s="742">
        <v>1535</v>
      </c>
      <c r="I61" s="742">
        <v>1463</v>
      </c>
      <c r="J61" s="742">
        <v>1562</v>
      </c>
      <c r="K61" s="741">
        <v>1574</v>
      </c>
      <c r="L61" s="742">
        <v>1601</v>
      </c>
      <c r="M61" s="742">
        <v>1891</v>
      </c>
      <c r="N61" s="742">
        <v>2248</v>
      </c>
      <c r="O61" s="742">
        <v>2086</v>
      </c>
      <c r="P61" s="742">
        <v>2120</v>
      </c>
      <c r="Q61" s="742">
        <v>1854</v>
      </c>
      <c r="R61" s="742">
        <v>2123</v>
      </c>
      <c r="S61" s="742">
        <v>2322</v>
      </c>
      <c r="T61" s="742">
        <v>2401</v>
      </c>
      <c r="U61" s="742">
        <v>2237</v>
      </c>
      <c r="V61" s="741">
        <v>2535</v>
      </c>
      <c r="W61" s="741">
        <v>2794</v>
      </c>
      <c r="X61" s="676">
        <v>2373</v>
      </c>
      <c r="Y61" s="676">
        <v>2489</v>
      </c>
      <c r="Z61" s="741">
        <v>2025</v>
      </c>
      <c r="AA61" s="676">
        <v>2304</v>
      </c>
      <c r="AB61" s="938">
        <v>3712</v>
      </c>
      <c r="AC61" s="762">
        <v>1457</v>
      </c>
      <c r="AD61" s="742">
        <v>2361</v>
      </c>
      <c r="AE61" s="757">
        <v>2535</v>
      </c>
      <c r="AF61" s="741">
        <v>2735</v>
      </c>
      <c r="AG61" s="742">
        <v>3137</v>
      </c>
      <c r="AH61" s="741">
        <v>2985</v>
      </c>
      <c r="AI61" s="746">
        <v>2477</v>
      </c>
      <c r="AJ61" s="746">
        <v>2384</v>
      </c>
      <c r="AK61" s="746">
        <v>2314</v>
      </c>
      <c r="AL61" s="746">
        <v>1733</v>
      </c>
      <c r="AM61" s="746">
        <v>1777</v>
      </c>
      <c r="AN61" s="746">
        <v>1583</v>
      </c>
      <c r="AO61" s="746">
        <v>1713</v>
      </c>
      <c r="AP61" s="746">
        <v>1760</v>
      </c>
      <c r="AQ61" s="746">
        <v>1916</v>
      </c>
      <c r="AR61" s="746">
        <v>1831</v>
      </c>
      <c r="AS61" s="746">
        <v>1761</v>
      </c>
      <c r="AT61" s="746">
        <v>1860</v>
      </c>
      <c r="AU61" s="746">
        <v>1967</v>
      </c>
      <c r="AV61" s="741">
        <v>1953</v>
      </c>
      <c r="AW61" s="741">
        <v>1967</v>
      </c>
      <c r="AX61" s="741">
        <v>2031</v>
      </c>
      <c r="AY61" s="676">
        <v>2218</v>
      </c>
      <c r="AZ61" s="772">
        <v>2372</v>
      </c>
      <c r="BA61" s="772">
        <v>2104</v>
      </c>
      <c r="BB61" s="772">
        <v>2257</v>
      </c>
      <c r="BC61" s="772">
        <v>2446</v>
      </c>
    </row>
    <row r="62" spans="1:55" ht="18" customHeight="1" x14ac:dyDescent="0.2">
      <c r="A62" s="390" t="s">
        <v>259</v>
      </c>
      <c r="B62" s="535">
        <v>155</v>
      </c>
      <c r="C62" s="485">
        <v>134</v>
      </c>
      <c r="D62" s="757">
        <v>141</v>
      </c>
      <c r="E62" s="741">
        <v>138</v>
      </c>
      <c r="F62" s="742">
        <v>150</v>
      </c>
      <c r="G62" s="745">
        <v>131</v>
      </c>
      <c r="H62" s="745">
        <v>103</v>
      </c>
      <c r="I62" s="761">
        <v>100</v>
      </c>
      <c r="J62" s="761">
        <v>119</v>
      </c>
      <c r="K62" s="674">
        <v>130</v>
      </c>
      <c r="L62" s="761">
        <v>124</v>
      </c>
      <c r="M62" s="761">
        <v>171</v>
      </c>
      <c r="N62" s="761">
        <v>219</v>
      </c>
      <c r="O62" s="761">
        <v>187</v>
      </c>
      <c r="P62" s="761">
        <v>182</v>
      </c>
      <c r="Q62" s="761">
        <v>173</v>
      </c>
      <c r="R62" s="761">
        <v>198</v>
      </c>
      <c r="S62" s="761">
        <v>214</v>
      </c>
      <c r="T62" s="761">
        <v>199</v>
      </c>
      <c r="U62" s="763">
        <v>248</v>
      </c>
      <c r="V62" s="676">
        <v>292</v>
      </c>
      <c r="W62" s="676">
        <v>308</v>
      </c>
      <c r="X62" s="676">
        <v>250</v>
      </c>
      <c r="Y62" s="676">
        <v>372</v>
      </c>
      <c r="Z62" s="674">
        <v>241</v>
      </c>
      <c r="AA62" s="676">
        <v>275</v>
      </c>
      <c r="AB62" s="938">
        <v>485</v>
      </c>
      <c r="AC62" s="762">
        <v>199</v>
      </c>
      <c r="AD62" s="742">
        <v>270</v>
      </c>
      <c r="AE62" s="757">
        <v>263</v>
      </c>
      <c r="AF62" s="741">
        <v>324</v>
      </c>
      <c r="AG62" s="742">
        <v>329</v>
      </c>
      <c r="AH62" s="746">
        <v>359</v>
      </c>
      <c r="AI62" s="746">
        <v>284</v>
      </c>
      <c r="AJ62" s="746">
        <v>269</v>
      </c>
      <c r="AK62" s="674">
        <v>237</v>
      </c>
      <c r="AL62" s="674">
        <v>170</v>
      </c>
      <c r="AM62" s="674">
        <v>143</v>
      </c>
      <c r="AN62" s="674">
        <v>120</v>
      </c>
      <c r="AO62" s="674">
        <v>149</v>
      </c>
      <c r="AP62" s="674">
        <v>151</v>
      </c>
      <c r="AQ62" s="674">
        <v>198</v>
      </c>
      <c r="AR62" s="674">
        <v>173</v>
      </c>
      <c r="AS62" s="674">
        <v>199</v>
      </c>
      <c r="AT62" s="674">
        <v>183</v>
      </c>
      <c r="AU62" s="674">
        <v>195</v>
      </c>
      <c r="AV62" s="676">
        <v>173</v>
      </c>
      <c r="AW62" s="676">
        <v>213</v>
      </c>
      <c r="AX62" s="676">
        <v>230</v>
      </c>
      <c r="AY62" s="676">
        <v>238</v>
      </c>
      <c r="AZ62" s="772">
        <v>294</v>
      </c>
      <c r="BA62" s="772">
        <v>240</v>
      </c>
      <c r="BB62" s="772">
        <v>266</v>
      </c>
      <c r="BC62" s="772">
        <v>301</v>
      </c>
    </row>
    <row r="63" spans="1:55" ht="12" customHeight="1" x14ac:dyDescent="0.2">
      <c r="A63" s="390" t="s">
        <v>260</v>
      </c>
      <c r="B63" s="535">
        <v>172</v>
      </c>
      <c r="C63" s="485">
        <v>134</v>
      </c>
      <c r="D63" s="757">
        <v>176</v>
      </c>
      <c r="E63" s="741">
        <v>194</v>
      </c>
      <c r="F63" s="742">
        <v>209</v>
      </c>
      <c r="G63" s="745">
        <v>240</v>
      </c>
      <c r="H63" s="745">
        <v>204</v>
      </c>
      <c r="I63" s="761">
        <v>143</v>
      </c>
      <c r="J63" s="761">
        <v>228</v>
      </c>
      <c r="K63" s="674">
        <v>268</v>
      </c>
      <c r="L63" s="761">
        <v>262</v>
      </c>
      <c r="M63" s="761">
        <v>268</v>
      </c>
      <c r="N63" s="761">
        <v>351</v>
      </c>
      <c r="O63" s="761">
        <v>315</v>
      </c>
      <c r="P63" s="761">
        <v>309</v>
      </c>
      <c r="Q63" s="761">
        <v>268</v>
      </c>
      <c r="R63" s="761">
        <v>350</v>
      </c>
      <c r="S63" s="761">
        <v>384</v>
      </c>
      <c r="T63" s="761">
        <v>392</v>
      </c>
      <c r="U63" s="763">
        <v>347</v>
      </c>
      <c r="V63" s="676">
        <v>406</v>
      </c>
      <c r="W63" s="676">
        <v>378</v>
      </c>
      <c r="X63" s="676">
        <v>410</v>
      </c>
      <c r="Y63" s="676">
        <v>395</v>
      </c>
      <c r="Z63" s="674">
        <v>381</v>
      </c>
      <c r="AA63" s="676">
        <v>430</v>
      </c>
      <c r="AB63" s="938">
        <v>698</v>
      </c>
      <c r="AC63" s="762">
        <v>220</v>
      </c>
      <c r="AD63" s="742">
        <v>353</v>
      </c>
      <c r="AE63" s="757">
        <v>386</v>
      </c>
      <c r="AF63" s="741">
        <v>477</v>
      </c>
      <c r="AG63" s="742">
        <v>476</v>
      </c>
      <c r="AH63" s="746">
        <v>497</v>
      </c>
      <c r="AI63" s="746">
        <v>454</v>
      </c>
      <c r="AJ63" s="746">
        <v>381</v>
      </c>
      <c r="AK63" s="674">
        <v>332</v>
      </c>
      <c r="AL63" s="674">
        <v>259</v>
      </c>
      <c r="AM63" s="674">
        <v>256</v>
      </c>
      <c r="AN63" s="674">
        <v>236</v>
      </c>
      <c r="AO63" s="674">
        <v>263</v>
      </c>
      <c r="AP63" s="674">
        <v>242</v>
      </c>
      <c r="AQ63" s="674">
        <v>285</v>
      </c>
      <c r="AR63" s="674">
        <v>298</v>
      </c>
      <c r="AS63" s="674">
        <v>249</v>
      </c>
      <c r="AT63" s="674">
        <v>323</v>
      </c>
      <c r="AU63" s="674">
        <v>317</v>
      </c>
      <c r="AV63" s="676">
        <v>314</v>
      </c>
      <c r="AW63" s="676">
        <v>284</v>
      </c>
      <c r="AX63" s="676">
        <v>336</v>
      </c>
      <c r="AY63" s="676">
        <v>350</v>
      </c>
      <c r="AZ63" s="772">
        <v>337</v>
      </c>
      <c r="BA63" s="772">
        <v>268</v>
      </c>
      <c r="BB63" s="772">
        <v>375</v>
      </c>
      <c r="BC63" s="772">
        <v>381</v>
      </c>
    </row>
    <row r="64" spans="1:55" ht="12" customHeight="1" x14ac:dyDescent="0.2">
      <c r="A64" s="390" t="s">
        <v>261</v>
      </c>
      <c r="B64" s="535">
        <v>181</v>
      </c>
      <c r="C64" s="485">
        <v>279</v>
      </c>
      <c r="D64" s="757">
        <v>168</v>
      </c>
      <c r="E64" s="741">
        <v>200</v>
      </c>
      <c r="F64" s="742">
        <v>241</v>
      </c>
      <c r="G64" s="745">
        <v>234</v>
      </c>
      <c r="H64" s="745">
        <v>226</v>
      </c>
      <c r="I64" s="761">
        <v>206</v>
      </c>
      <c r="J64" s="761">
        <v>200</v>
      </c>
      <c r="K64" s="674">
        <v>195</v>
      </c>
      <c r="L64" s="761">
        <v>183</v>
      </c>
      <c r="M64" s="761">
        <v>168</v>
      </c>
      <c r="N64" s="761">
        <v>184</v>
      </c>
      <c r="O64" s="761">
        <v>159</v>
      </c>
      <c r="P64" s="761">
        <v>137</v>
      </c>
      <c r="Q64" s="761">
        <v>96</v>
      </c>
      <c r="R64" s="761">
        <v>138</v>
      </c>
      <c r="S64" s="761">
        <v>142</v>
      </c>
      <c r="T64" s="761">
        <v>172</v>
      </c>
      <c r="U64" s="763">
        <v>182</v>
      </c>
      <c r="V64" s="676">
        <v>172</v>
      </c>
      <c r="W64" s="676">
        <v>189</v>
      </c>
      <c r="X64" s="676">
        <v>262</v>
      </c>
      <c r="Y64" s="676">
        <v>231</v>
      </c>
      <c r="Z64" s="674">
        <v>236</v>
      </c>
      <c r="AA64" s="676">
        <v>259</v>
      </c>
      <c r="AB64" s="938">
        <v>301</v>
      </c>
      <c r="AC64" s="762">
        <v>209</v>
      </c>
      <c r="AD64" s="742">
        <v>264</v>
      </c>
      <c r="AE64" s="757">
        <v>299</v>
      </c>
      <c r="AF64" s="741">
        <v>303</v>
      </c>
      <c r="AG64" s="742">
        <v>429</v>
      </c>
      <c r="AH64" s="746">
        <v>418</v>
      </c>
      <c r="AI64" s="746">
        <v>334</v>
      </c>
      <c r="AJ64" s="746">
        <v>399</v>
      </c>
      <c r="AK64" s="674">
        <v>286</v>
      </c>
      <c r="AL64" s="674">
        <v>269</v>
      </c>
      <c r="AM64" s="674">
        <v>252</v>
      </c>
      <c r="AN64" s="674">
        <v>223</v>
      </c>
      <c r="AO64" s="674">
        <v>208</v>
      </c>
      <c r="AP64" s="674">
        <v>193</v>
      </c>
      <c r="AQ64" s="674">
        <v>152</v>
      </c>
      <c r="AR64" s="674">
        <v>170</v>
      </c>
      <c r="AS64" s="674">
        <v>139</v>
      </c>
      <c r="AT64" s="674">
        <v>139</v>
      </c>
      <c r="AU64" s="674">
        <v>145</v>
      </c>
      <c r="AV64" s="676">
        <v>167</v>
      </c>
      <c r="AW64" s="676">
        <v>152</v>
      </c>
      <c r="AX64" s="676">
        <v>165</v>
      </c>
      <c r="AY64" s="676">
        <v>230</v>
      </c>
      <c r="AZ64" s="772">
        <v>221</v>
      </c>
      <c r="BA64" s="772">
        <v>239</v>
      </c>
      <c r="BB64" s="772">
        <v>213</v>
      </c>
      <c r="BC64" s="772">
        <v>225</v>
      </c>
    </row>
    <row r="65" spans="1:55" ht="12" customHeight="1" x14ac:dyDescent="0.2">
      <c r="A65" s="390" t="s">
        <v>262</v>
      </c>
      <c r="B65" s="535">
        <v>71</v>
      </c>
      <c r="C65" s="485">
        <v>113</v>
      </c>
      <c r="D65" s="757">
        <v>134</v>
      </c>
      <c r="E65" s="741">
        <v>88</v>
      </c>
      <c r="F65" s="742">
        <v>152</v>
      </c>
      <c r="G65" s="745">
        <v>107</v>
      </c>
      <c r="H65" s="745">
        <v>97</v>
      </c>
      <c r="I65" s="761">
        <v>118</v>
      </c>
      <c r="J65" s="761">
        <v>123</v>
      </c>
      <c r="K65" s="674">
        <v>116</v>
      </c>
      <c r="L65" s="761">
        <v>155</v>
      </c>
      <c r="M65" s="761">
        <v>129</v>
      </c>
      <c r="N65" s="761">
        <v>165</v>
      </c>
      <c r="O65" s="761">
        <v>130</v>
      </c>
      <c r="P65" s="761">
        <v>142</v>
      </c>
      <c r="Q65" s="761">
        <v>141</v>
      </c>
      <c r="R65" s="761">
        <v>151</v>
      </c>
      <c r="S65" s="761">
        <v>166</v>
      </c>
      <c r="T65" s="761">
        <v>168</v>
      </c>
      <c r="U65" s="763">
        <v>167</v>
      </c>
      <c r="V65" s="676">
        <v>144</v>
      </c>
      <c r="W65" s="676">
        <v>143</v>
      </c>
      <c r="X65" s="676">
        <v>99</v>
      </c>
      <c r="Y65" s="676">
        <v>129</v>
      </c>
      <c r="Z65" s="674">
        <v>118</v>
      </c>
      <c r="AA65" s="676">
        <v>142</v>
      </c>
      <c r="AB65" s="938">
        <v>199</v>
      </c>
      <c r="AC65" s="762">
        <v>75</v>
      </c>
      <c r="AD65" s="742">
        <v>124</v>
      </c>
      <c r="AE65" s="757">
        <v>116</v>
      </c>
      <c r="AF65" s="741">
        <v>116</v>
      </c>
      <c r="AG65" s="742">
        <v>141</v>
      </c>
      <c r="AH65" s="746">
        <v>135</v>
      </c>
      <c r="AI65" s="746">
        <v>155</v>
      </c>
      <c r="AJ65" s="746">
        <v>111</v>
      </c>
      <c r="AK65" s="674">
        <v>164</v>
      </c>
      <c r="AL65" s="674">
        <v>137</v>
      </c>
      <c r="AM65" s="674">
        <v>146</v>
      </c>
      <c r="AN65" s="674">
        <v>125</v>
      </c>
      <c r="AO65" s="674">
        <v>149</v>
      </c>
      <c r="AP65" s="674">
        <v>159</v>
      </c>
      <c r="AQ65" s="674">
        <v>144</v>
      </c>
      <c r="AR65" s="674">
        <v>135</v>
      </c>
      <c r="AS65" s="674">
        <v>145</v>
      </c>
      <c r="AT65" s="674">
        <v>128</v>
      </c>
      <c r="AU65" s="674">
        <v>159</v>
      </c>
      <c r="AV65" s="676">
        <v>146</v>
      </c>
      <c r="AW65" s="676">
        <v>187</v>
      </c>
      <c r="AX65" s="676">
        <v>170</v>
      </c>
      <c r="AY65" s="676">
        <v>169</v>
      </c>
      <c r="AZ65" s="772">
        <v>184</v>
      </c>
      <c r="BA65" s="772">
        <v>180</v>
      </c>
      <c r="BB65" s="772">
        <v>195</v>
      </c>
      <c r="BC65" s="772">
        <v>141</v>
      </c>
    </row>
    <row r="66" spans="1:55" ht="12" customHeight="1" x14ac:dyDescent="0.2">
      <c r="A66" s="390" t="s">
        <v>263</v>
      </c>
      <c r="B66" s="535">
        <v>264</v>
      </c>
      <c r="C66" s="485">
        <v>480</v>
      </c>
      <c r="D66" s="757">
        <v>711</v>
      </c>
      <c r="E66" s="741">
        <v>519</v>
      </c>
      <c r="F66" s="742">
        <v>593</v>
      </c>
      <c r="G66" s="745">
        <v>343</v>
      </c>
      <c r="H66" s="745">
        <v>430</v>
      </c>
      <c r="I66" s="761">
        <v>339</v>
      </c>
      <c r="J66" s="761">
        <v>335</v>
      </c>
      <c r="K66" s="674">
        <v>304</v>
      </c>
      <c r="L66" s="761">
        <v>311</v>
      </c>
      <c r="M66" s="761">
        <v>434</v>
      </c>
      <c r="N66" s="761">
        <v>379</v>
      </c>
      <c r="O66" s="761">
        <v>443</v>
      </c>
      <c r="P66" s="761">
        <v>408</v>
      </c>
      <c r="Q66" s="761">
        <v>384</v>
      </c>
      <c r="R66" s="761">
        <v>389</v>
      </c>
      <c r="S66" s="761">
        <v>445</v>
      </c>
      <c r="T66" s="761">
        <v>454</v>
      </c>
      <c r="U66" s="763">
        <v>411</v>
      </c>
      <c r="V66" s="676">
        <v>448</v>
      </c>
      <c r="W66" s="676">
        <v>423</v>
      </c>
      <c r="X66" s="676">
        <v>395</v>
      </c>
      <c r="Y66" s="676">
        <v>381</v>
      </c>
      <c r="Z66" s="674">
        <v>331</v>
      </c>
      <c r="AA66" s="676">
        <v>326</v>
      </c>
      <c r="AB66" s="938">
        <v>601</v>
      </c>
      <c r="AC66" s="762">
        <v>282</v>
      </c>
      <c r="AD66" s="742">
        <v>591</v>
      </c>
      <c r="AE66" s="757">
        <v>699</v>
      </c>
      <c r="AF66" s="741">
        <v>675</v>
      </c>
      <c r="AG66" s="742">
        <v>768</v>
      </c>
      <c r="AH66" s="746">
        <v>652</v>
      </c>
      <c r="AI66" s="746">
        <v>570</v>
      </c>
      <c r="AJ66" s="746">
        <v>513</v>
      </c>
      <c r="AK66" s="674">
        <v>505</v>
      </c>
      <c r="AL66" s="674">
        <v>342</v>
      </c>
      <c r="AM66" s="674">
        <v>386</v>
      </c>
      <c r="AN66" s="674">
        <v>342</v>
      </c>
      <c r="AO66" s="674">
        <v>358</v>
      </c>
      <c r="AP66" s="674">
        <v>379</v>
      </c>
      <c r="AQ66" s="674">
        <v>401</v>
      </c>
      <c r="AR66" s="674">
        <v>403</v>
      </c>
      <c r="AS66" s="674">
        <v>413</v>
      </c>
      <c r="AT66" s="674">
        <v>391</v>
      </c>
      <c r="AU66" s="674">
        <v>454</v>
      </c>
      <c r="AV66" s="676">
        <v>406</v>
      </c>
      <c r="AW66" s="676">
        <v>367</v>
      </c>
      <c r="AX66" s="676">
        <v>354</v>
      </c>
      <c r="AY66" s="676">
        <v>370</v>
      </c>
      <c r="AZ66" s="772">
        <v>470</v>
      </c>
      <c r="BA66" s="772">
        <v>406</v>
      </c>
      <c r="BB66" s="772">
        <v>425</v>
      </c>
      <c r="BC66" s="772">
        <v>463</v>
      </c>
    </row>
    <row r="67" spans="1:55" ht="12" customHeight="1" x14ac:dyDescent="0.2">
      <c r="A67" s="390" t="s">
        <v>264</v>
      </c>
      <c r="B67" s="535">
        <v>287</v>
      </c>
      <c r="C67" s="485">
        <v>278</v>
      </c>
      <c r="D67" s="757">
        <v>317</v>
      </c>
      <c r="E67" s="741">
        <v>337</v>
      </c>
      <c r="F67" s="742">
        <v>345</v>
      </c>
      <c r="G67" s="745">
        <v>311</v>
      </c>
      <c r="H67" s="745">
        <v>353</v>
      </c>
      <c r="I67" s="761">
        <v>437</v>
      </c>
      <c r="J67" s="761">
        <v>435</v>
      </c>
      <c r="K67" s="674">
        <v>432</v>
      </c>
      <c r="L67" s="761">
        <v>448</v>
      </c>
      <c r="M67" s="761">
        <v>592</v>
      </c>
      <c r="N67" s="761">
        <v>706</v>
      </c>
      <c r="O67" s="761">
        <v>651</v>
      </c>
      <c r="P67" s="761">
        <v>699</v>
      </c>
      <c r="Q67" s="761">
        <v>633</v>
      </c>
      <c r="R67" s="761">
        <v>660</v>
      </c>
      <c r="S67" s="761">
        <v>723</v>
      </c>
      <c r="T67" s="761">
        <v>792</v>
      </c>
      <c r="U67" s="763">
        <v>658</v>
      </c>
      <c r="V67" s="676">
        <v>806</v>
      </c>
      <c r="W67" s="676">
        <v>1068</v>
      </c>
      <c r="X67" s="676">
        <v>728</v>
      </c>
      <c r="Y67" s="676">
        <v>714</v>
      </c>
      <c r="Z67" s="674">
        <v>559</v>
      </c>
      <c r="AA67" s="676">
        <v>675</v>
      </c>
      <c r="AB67" s="938">
        <v>1091</v>
      </c>
      <c r="AC67" s="762">
        <v>327</v>
      </c>
      <c r="AD67" s="742">
        <v>552</v>
      </c>
      <c r="AE67" s="757">
        <v>543</v>
      </c>
      <c r="AF67" s="741">
        <v>637</v>
      </c>
      <c r="AG67" s="742">
        <v>687</v>
      </c>
      <c r="AH67" s="746">
        <v>635</v>
      </c>
      <c r="AI67" s="746">
        <v>496</v>
      </c>
      <c r="AJ67" s="746">
        <v>520</v>
      </c>
      <c r="AK67" s="674">
        <v>587</v>
      </c>
      <c r="AL67" s="674">
        <v>425</v>
      </c>
      <c r="AM67" s="674">
        <v>432</v>
      </c>
      <c r="AN67" s="674">
        <v>421</v>
      </c>
      <c r="AO67" s="674">
        <v>425</v>
      </c>
      <c r="AP67" s="674">
        <v>478</v>
      </c>
      <c r="AQ67" s="674">
        <v>551</v>
      </c>
      <c r="AR67" s="674">
        <v>491</v>
      </c>
      <c r="AS67" s="674">
        <v>463</v>
      </c>
      <c r="AT67" s="674">
        <v>481</v>
      </c>
      <c r="AU67" s="674">
        <v>516</v>
      </c>
      <c r="AV67" s="676">
        <v>589</v>
      </c>
      <c r="AW67" s="676">
        <v>566</v>
      </c>
      <c r="AX67" s="676">
        <v>613</v>
      </c>
      <c r="AY67" s="676">
        <v>655</v>
      </c>
      <c r="AZ67" s="772">
        <v>650</v>
      </c>
      <c r="BA67" s="772">
        <v>606</v>
      </c>
      <c r="BB67" s="772">
        <v>559</v>
      </c>
      <c r="BC67" s="772">
        <v>715</v>
      </c>
    </row>
    <row r="68" spans="1:55" ht="12" customHeight="1" x14ac:dyDescent="0.2">
      <c r="A68" s="390" t="s">
        <v>265</v>
      </c>
      <c r="B68" s="535">
        <v>124</v>
      </c>
      <c r="C68" s="485">
        <v>186</v>
      </c>
      <c r="D68" s="757">
        <v>205</v>
      </c>
      <c r="E68" s="741">
        <v>138</v>
      </c>
      <c r="F68" s="742">
        <v>135</v>
      </c>
      <c r="G68" s="745">
        <v>111</v>
      </c>
      <c r="H68" s="745">
        <v>122</v>
      </c>
      <c r="I68" s="761">
        <v>120</v>
      </c>
      <c r="J68" s="761">
        <v>122</v>
      </c>
      <c r="K68" s="674">
        <v>129</v>
      </c>
      <c r="L68" s="761">
        <v>118</v>
      </c>
      <c r="M68" s="761">
        <v>129</v>
      </c>
      <c r="N68" s="761">
        <v>244</v>
      </c>
      <c r="O68" s="761">
        <v>201</v>
      </c>
      <c r="P68" s="761">
        <v>243</v>
      </c>
      <c r="Q68" s="761">
        <v>159</v>
      </c>
      <c r="R68" s="761">
        <v>237</v>
      </c>
      <c r="S68" s="761">
        <v>248</v>
      </c>
      <c r="T68" s="761">
        <v>224</v>
      </c>
      <c r="U68" s="763">
        <v>224</v>
      </c>
      <c r="V68" s="676">
        <v>267</v>
      </c>
      <c r="W68" s="676">
        <v>285</v>
      </c>
      <c r="X68" s="676">
        <v>229</v>
      </c>
      <c r="Y68" s="676">
        <v>267</v>
      </c>
      <c r="Z68" s="674">
        <v>159</v>
      </c>
      <c r="AA68" s="676">
        <v>197</v>
      </c>
      <c r="AB68" s="938">
        <v>337</v>
      </c>
      <c r="AC68" s="758">
        <v>145</v>
      </c>
      <c r="AD68" s="742">
        <v>207</v>
      </c>
      <c r="AE68" s="757">
        <v>229</v>
      </c>
      <c r="AF68" s="741">
        <v>203</v>
      </c>
      <c r="AG68" s="742">
        <v>307</v>
      </c>
      <c r="AH68" s="746">
        <v>289</v>
      </c>
      <c r="AI68" s="746">
        <v>184</v>
      </c>
      <c r="AJ68" s="746">
        <v>191</v>
      </c>
      <c r="AK68" s="674">
        <v>203</v>
      </c>
      <c r="AL68" s="674">
        <v>131</v>
      </c>
      <c r="AM68" s="674">
        <v>162</v>
      </c>
      <c r="AN68" s="674">
        <v>116</v>
      </c>
      <c r="AO68" s="674">
        <v>161</v>
      </c>
      <c r="AP68" s="674">
        <v>158</v>
      </c>
      <c r="AQ68" s="674">
        <v>185</v>
      </c>
      <c r="AR68" s="674">
        <v>161</v>
      </c>
      <c r="AS68" s="674">
        <v>153</v>
      </c>
      <c r="AT68" s="674">
        <v>215</v>
      </c>
      <c r="AU68" s="674">
        <v>181</v>
      </c>
      <c r="AV68" s="676">
        <v>158</v>
      </c>
      <c r="AW68" s="676">
        <v>198</v>
      </c>
      <c r="AX68" s="676">
        <v>163</v>
      </c>
      <c r="AY68" s="676">
        <v>206</v>
      </c>
      <c r="AZ68" s="772">
        <v>216</v>
      </c>
      <c r="BA68" s="772">
        <v>165</v>
      </c>
      <c r="BB68" s="772">
        <v>224</v>
      </c>
      <c r="BC68" s="772">
        <v>220</v>
      </c>
    </row>
    <row r="69" spans="1:55" ht="18" customHeight="1" x14ac:dyDescent="0.2">
      <c r="A69" s="390" t="s">
        <v>294</v>
      </c>
      <c r="B69" s="535">
        <v>1531</v>
      </c>
      <c r="C69" s="485">
        <v>1839</v>
      </c>
      <c r="D69" s="757">
        <v>2006</v>
      </c>
      <c r="E69" s="741">
        <v>2003</v>
      </c>
      <c r="F69" s="742">
        <v>1988</v>
      </c>
      <c r="G69" s="742">
        <v>2197</v>
      </c>
      <c r="H69" s="742">
        <v>2214</v>
      </c>
      <c r="I69" s="742">
        <v>3108</v>
      </c>
      <c r="J69" s="742">
        <v>2917</v>
      </c>
      <c r="K69" s="741">
        <v>2877</v>
      </c>
      <c r="L69" s="742">
        <v>3157</v>
      </c>
      <c r="M69" s="742">
        <v>4129</v>
      </c>
      <c r="N69" s="742">
        <v>4374</v>
      </c>
      <c r="O69" s="742">
        <v>4112</v>
      </c>
      <c r="P69" s="742">
        <v>3990</v>
      </c>
      <c r="Q69" s="742">
        <v>4224</v>
      </c>
      <c r="R69" s="742">
        <v>4069</v>
      </c>
      <c r="S69" s="742">
        <v>4549</v>
      </c>
      <c r="T69" s="742">
        <v>4609</v>
      </c>
      <c r="U69" s="742">
        <v>4699</v>
      </c>
      <c r="V69" s="741">
        <v>4844</v>
      </c>
      <c r="W69" s="741">
        <v>6990</v>
      </c>
      <c r="X69" s="676">
        <v>4859</v>
      </c>
      <c r="Y69" s="676">
        <v>4933</v>
      </c>
      <c r="Z69" s="741">
        <v>3485</v>
      </c>
      <c r="AA69" s="676">
        <v>3936</v>
      </c>
      <c r="AB69" s="938">
        <v>4899</v>
      </c>
      <c r="AC69" s="758">
        <v>1613</v>
      </c>
      <c r="AD69" s="742">
        <v>2234</v>
      </c>
      <c r="AE69" s="757">
        <v>2393</v>
      </c>
      <c r="AF69" s="741">
        <v>2716</v>
      </c>
      <c r="AG69" s="742">
        <v>2888</v>
      </c>
      <c r="AH69" s="741">
        <v>2895</v>
      </c>
      <c r="AI69" s="746">
        <v>2132</v>
      </c>
      <c r="AJ69" s="746">
        <v>2394</v>
      </c>
      <c r="AK69" s="746">
        <v>2724</v>
      </c>
      <c r="AL69" s="746">
        <v>2463</v>
      </c>
      <c r="AM69" s="746">
        <v>2723</v>
      </c>
      <c r="AN69" s="746">
        <v>2658</v>
      </c>
      <c r="AO69" s="746">
        <v>2871</v>
      </c>
      <c r="AP69" s="746">
        <v>3065</v>
      </c>
      <c r="AQ69" s="746">
        <v>3495</v>
      </c>
      <c r="AR69" s="746">
        <v>3560</v>
      </c>
      <c r="AS69" s="746">
        <v>3081</v>
      </c>
      <c r="AT69" s="746">
        <v>3439</v>
      </c>
      <c r="AU69" s="746">
        <v>3448</v>
      </c>
      <c r="AV69" s="741">
        <v>3612</v>
      </c>
      <c r="AW69" s="741">
        <v>3780</v>
      </c>
      <c r="AX69" s="741">
        <v>4831</v>
      </c>
      <c r="AY69" s="676">
        <v>4041</v>
      </c>
      <c r="AZ69" s="772">
        <v>3795</v>
      </c>
      <c r="BA69" s="772">
        <v>3503</v>
      </c>
      <c r="BB69" s="772">
        <v>3527</v>
      </c>
      <c r="BC69" s="772">
        <v>3743</v>
      </c>
    </row>
    <row r="70" spans="1:55" ht="18" customHeight="1" x14ac:dyDescent="0.2">
      <c r="A70" s="390" t="s">
        <v>266</v>
      </c>
      <c r="B70" s="535">
        <v>307</v>
      </c>
      <c r="C70" s="485">
        <v>522</v>
      </c>
      <c r="D70" s="757">
        <v>435</v>
      </c>
      <c r="E70" s="741">
        <v>390</v>
      </c>
      <c r="F70" s="742">
        <v>399</v>
      </c>
      <c r="G70" s="745">
        <v>447</v>
      </c>
      <c r="H70" s="745">
        <v>480</v>
      </c>
      <c r="I70" s="761">
        <v>682</v>
      </c>
      <c r="J70" s="761">
        <v>688</v>
      </c>
      <c r="K70" s="674">
        <v>769</v>
      </c>
      <c r="L70" s="761">
        <v>727</v>
      </c>
      <c r="M70" s="761">
        <v>1088</v>
      </c>
      <c r="N70" s="761">
        <v>1212</v>
      </c>
      <c r="O70" s="761">
        <v>1152</v>
      </c>
      <c r="P70" s="761">
        <v>1052</v>
      </c>
      <c r="Q70" s="761">
        <v>1165</v>
      </c>
      <c r="R70" s="761">
        <v>1124</v>
      </c>
      <c r="S70" s="761">
        <v>1393</v>
      </c>
      <c r="T70" s="761">
        <v>1402</v>
      </c>
      <c r="U70" s="763">
        <v>1412</v>
      </c>
      <c r="V70" s="676">
        <v>1644</v>
      </c>
      <c r="W70" s="676">
        <v>1566</v>
      </c>
      <c r="X70" s="676">
        <v>1667</v>
      </c>
      <c r="Y70" s="676">
        <v>1776</v>
      </c>
      <c r="Z70" s="674">
        <v>1219</v>
      </c>
      <c r="AA70" s="676">
        <v>1439</v>
      </c>
      <c r="AB70" s="938">
        <v>1763</v>
      </c>
      <c r="AC70" s="762">
        <v>306</v>
      </c>
      <c r="AD70" s="742">
        <v>534</v>
      </c>
      <c r="AE70" s="757">
        <v>653</v>
      </c>
      <c r="AF70" s="741">
        <v>699</v>
      </c>
      <c r="AG70" s="742">
        <v>634</v>
      </c>
      <c r="AH70" s="746">
        <v>575</v>
      </c>
      <c r="AI70" s="746">
        <v>423</v>
      </c>
      <c r="AJ70" s="746">
        <v>503</v>
      </c>
      <c r="AK70" s="674">
        <v>567</v>
      </c>
      <c r="AL70" s="674">
        <v>509</v>
      </c>
      <c r="AM70" s="674">
        <v>669</v>
      </c>
      <c r="AN70" s="674">
        <v>576</v>
      </c>
      <c r="AO70" s="674">
        <v>722</v>
      </c>
      <c r="AP70" s="674">
        <v>806</v>
      </c>
      <c r="AQ70" s="674">
        <v>816</v>
      </c>
      <c r="AR70" s="674">
        <v>921</v>
      </c>
      <c r="AS70" s="674">
        <v>791</v>
      </c>
      <c r="AT70" s="674">
        <v>948</v>
      </c>
      <c r="AU70" s="674">
        <v>942</v>
      </c>
      <c r="AV70" s="676">
        <v>1003</v>
      </c>
      <c r="AW70" s="676">
        <v>1050</v>
      </c>
      <c r="AX70" s="676">
        <v>1158</v>
      </c>
      <c r="AY70" s="676">
        <v>1222</v>
      </c>
      <c r="AZ70" s="772">
        <v>1225</v>
      </c>
      <c r="BA70" s="772">
        <v>1154</v>
      </c>
      <c r="BB70" s="772">
        <v>1206</v>
      </c>
      <c r="BC70" s="772">
        <v>1296</v>
      </c>
    </row>
    <row r="71" spans="1:55" ht="12" customHeight="1" x14ac:dyDescent="0.2">
      <c r="A71" s="390" t="s">
        <v>267</v>
      </c>
      <c r="B71" s="535">
        <v>631</v>
      </c>
      <c r="C71" s="485">
        <v>731</v>
      </c>
      <c r="D71" s="757">
        <v>777</v>
      </c>
      <c r="E71" s="741">
        <v>739</v>
      </c>
      <c r="F71" s="742">
        <v>678</v>
      </c>
      <c r="G71" s="745">
        <v>741</v>
      </c>
      <c r="H71" s="745">
        <v>824</v>
      </c>
      <c r="I71" s="761">
        <v>1070</v>
      </c>
      <c r="J71" s="761">
        <v>955</v>
      </c>
      <c r="K71" s="674">
        <v>948</v>
      </c>
      <c r="L71" s="761">
        <v>1189</v>
      </c>
      <c r="M71" s="761">
        <v>1425</v>
      </c>
      <c r="N71" s="761">
        <v>1497</v>
      </c>
      <c r="O71" s="761">
        <v>1468</v>
      </c>
      <c r="P71" s="761">
        <v>1369</v>
      </c>
      <c r="Q71" s="761">
        <v>1500</v>
      </c>
      <c r="R71" s="761">
        <v>1413</v>
      </c>
      <c r="S71" s="761">
        <v>1441</v>
      </c>
      <c r="T71" s="761">
        <v>1624</v>
      </c>
      <c r="U71" s="763">
        <v>1764</v>
      </c>
      <c r="V71" s="676">
        <v>1634</v>
      </c>
      <c r="W71" s="676">
        <v>2336</v>
      </c>
      <c r="X71" s="676">
        <v>1695</v>
      </c>
      <c r="Y71" s="676">
        <v>1594</v>
      </c>
      <c r="Z71" s="674">
        <v>1124</v>
      </c>
      <c r="AA71" s="676">
        <v>1437</v>
      </c>
      <c r="AB71" s="938">
        <v>1423</v>
      </c>
      <c r="AC71" s="762">
        <v>473</v>
      </c>
      <c r="AD71" s="742">
        <v>505</v>
      </c>
      <c r="AE71" s="757">
        <v>588</v>
      </c>
      <c r="AF71" s="741">
        <v>733</v>
      </c>
      <c r="AG71" s="742">
        <v>810</v>
      </c>
      <c r="AH71" s="746">
        <v>853</v>
      </c>
      <c r="AI71" s="746">
        <v>645</v>
      </c>
      <c r="AJ71" s="746">
        <v>715</v>
      </c>
      <c r="AK71" s="674">
        <v>840</v>
      </c>
      <c r="AL71" s="674">
        <v>788</v>
      </c>
      <c r="AM71" s="674">
        <v>931</v>
      </c>
      <c r="AN71" s="674">
        <v>927</v>
      </c>
      <c r="AO71" s="674">
        <v>970</v>
      </c>
      <c r="AP71" s="674">
        <v>1050</v>
      </c>
      <c r="AQ71" s="674">
        <v>1273</v>
      </c>
      <c r="AR71" s="674">
        <v>1240</v>
      </c>
      <c r="AS71" s="674">
        <v>1028</v>
      </c>
      <c r="AT71" s="674">
        <v>1133</v>
      </c>
      <c r="AU71" s="674">
        <v>1095</v>
      </c>
      <c r="AV71" s="676">
        <v>1233</v>
      </c>
      <c r="AW71" s="676">
        <v>1265</v>
      </c>
      <c r="AX71" s="676">
        <v>1455</v>
      </c>
      <c r="AY71" s="676">
        <v>1324</v>
      </c>
      <c r="AZ71" s="772">
        <v>1080</v>
      </c>
      <c r="BA71" s="772">
        <v>851</v>
      </c>
      <c r="BB71" s="772">
        <v>1011</v>
      </c>
      <c r="BC71" s="772">
        <v>1017</v>
      </c>
    </row>
    <row r="72" spans="1:55" ht="12" customHeight="1" x14ac:dyDescent="0.2">
      <c r="A72" s="390" t="s">
        <v>268</v>
      </c>
      <c r="B72" s="535">
        <v>146</v>
      </c>
      <c r="C72" s="485">
        <v>131</v>
      </c>
      <c r="D72" s="757">
        <v>183</v>
      </c>
      <c r="E72" s="741">
        <v>190</v>
      </c>
      <c r="F72" s="742">
        <v>215</v>
      </c>
      <c r="G72" s="745">
        <v>265</v>
      </c>
      <c r="H72" s="745">
        <v>273</v>
      </c>
      <c r="I72" s="761">
        <v>417</v>
      </c>
      <c r="J72" s="761">
        <v>356</v>
      </c>
      <c r="K72" s="674">
        <v>343</v>
      </c>
      <c r="L72" s="761">
        <v>364</v>
      </c>
      <c r="M72" s="761">
        <v>545</v>
      </c>
      <c r="N72" s="761">
        <v>549</v>
      </c>
      <c r="O72" s="761">
        <v>493</v>
      </c>
      <c r="P72" s="761">
        <v>462</v>
      </c>
      <c r="Q72" s="761">
        <v>448</v>
      </c>
      <c r="R72" s="761">
        <v>457</v>
      </c>
      <c r="S72" s="761">
        <v>528</v>
      </c>
      <c r="T72" s="761">
        <v>528</v>
      </c>
      <c r="U72" s="763">
        <v>533</v>
      </c>
      <c r="V72" s="676">
        <v>502</v>
      </c>
      <c r="W72" s="676">
        <v>1973</v>
      </c>
      <c r="X72" s="676">
        <v>478</v>
      </c>
      <c r="Y72" s="676">
        <v>550</v>
      </c>
      <c r="Z72" s="674">
        <v>402</v>
      </c>
      <c r="AA72" s="676">
        <v>368</v>
      </c>
      <c r="AB72" s="938">
        <v>569</v>
      </c>
      <c r="AC72" s="762">
        <v>249</v>
      </c>
      <c r="AD72" s="742">
        <v>347</v>
      </c>
      <c r="AE72" s="757">
        <v>301</v>
      </c>
      <c r="AF72" s="741">
        <v>361</v>
      </c>
      <c r="AG72" s="742">
        <v>399</v>
      </c>
      <c r="AH72" s="746">
        <v>423</v>
      </c>
      <c r="AI72" s="746">
        <v>303</v>
      </c>
      <c r="AJ72" s="746">
        <v>420</v>
      </c>
      <c r="AK72" s="674">
        <v>390</v>
      </c>
      <c r="AL72" s="674">
        <v>373</v>
      </c>
      <c r="AM72" s="674">
        <v>332</v>
      </c>
      <c r="AN72" s="674">
        <v>269</v>
      </c>
      <c r="AO72" s="674">
        <v>319</v>
      </c>
      <c r="AP72" s="674">
        <v>343</v>
      </c>
      <c r="AQ72" s="674">
        <v>442</v>
      </c>
      <c r="AR72" s="674">
        <v>377</v>
      </c>
      <c r="AS72" s="674">
        <v>339</v>
      </c>
      <c r="AT72" s="674">
        <v>394</v>
      </c>
      <c r="AU72" s="674">
        <v>408</v>
      </c>
      <c r="AV72" s="676">
        <v>424</v>
      </c>
      <c r="AW72" s="676">
        <v>438</v>
      </c>
      <c r="AX72" s="676">
        <v>1201</v>
      </c>
      <c r="AY72" s="676">
        <v>443</v>
      </c>
      <c r="AZ72" s="772">
        <v>503</v>
      </c>
      <c r="BA72" s="772">
        <v>447</v>
      </c>
      <c r="BB72" s="772">
        <v>403</v>
      </c>
      <c r="BC72" s="772">
        <v>417</v>
      </c>
    </row>
    <row r="73" spans="1:55" ht="12" customHeight="1" x14ac:dyDescent="0.2">
      <c r="A73" s="390" t="s">
        <v>269</v>
      </c>
      <c r="B73" s="535">
        <v>144</v>
      </c>
      <c r="C73" s="485">
        <v>133</v>
      </c>
      <c r="D73" s="757">
        <v>184</v>
      </c>
      <c r="E73" s="741">
        <v>173</v>
      </c>
      <c r="F73" s="742">
        <v>189</v>
      </c>
      <c r="G73" s="745">
        <v>165</v>
      </c>
      <c r="H73" s="745">
        <v>130</v>
      </c>
      <c r="I73" s="761">
        <v>155</v>
      </c>
      <c r="J73" s="761">
        <v>163</v>
      </c>
      <c r="K73" s="674">
        <v>137</v>
      </c>
      <c r="L73" s="761">
        <v>203</v>
      </c>
      <c r="M73" s="761">
        <v>207</v>
      </c>
      <c r="N73" s="761">
        <v>208</v>
      </c>
      <c r="O73" s="761">
        <v>164</v>
      </c>
      <c r="P73" s="761">
        <v>205</v>
      </c>
      <c r="Q73" s="761">
        <v>250</v>
      </c>
      <c r="R73" s="761">
        <v>179</v>
      </c>
      <c r="S73" s="761">
        <v>181</v>
      </c>
      <c r="T73" s="761">
        <v>209</v>
      </c>
      <c r="U73" s="763">
        <v>174</v>
      </c>
      <c r="V73" s="676">
        <v>206</v>
      </c>
      <c r="W73" s="676">
        <v>188</v>
      </c>
      <c r="X73" s="676">
        <v>238</v>
      </c>
      <c r="Y73" s="676">
        <v>233</v>
      </c>
      <c r="Z73" s="674">
        <v>131</v>
      </c>
      <c r="AA73" s="676">
        <v>149</v>
      </c>
      <c r="AB73" s="938">
        <v>251</v>
      </c>
      <c r="AC73" s="762">
        <v>206</v>
      </c>
      <c r="AD73" s="742">
        <v>302</v>
      </c>
      <c r="AE73" s="757">
        <v>243</v>
      </c>
      <c r="AF73" s="741">
        <v>305</v>
      </c>
      <c r="AG73" s="742">
        <v>364</v>
      </c>
      <c r="AH73" s="746">
        <v>367</v>
      </c>
      <c r="AI73" s="746">
        <v>233</v>
      </c>
      <c r="AJ73" s="746">
        <v>223</v>
      </c>
      <c r="AK73" s="674">
        <v>287</v>
      </c>
      <c r="AL73" s="674">
        <v>197</v>
      </c>
      <c r="AM73" s="674">
        <v>209</v>
      </c>
      <c r="AN73" s="674">
        <v>215</v>
      </c>
      <c r="AO73" s="674">
        <v>202</v>
      </c>
      <c r="AP73" s="674">
        <v>188</v>
      </c>
      <c r="AQ73" s="674">
        <v>191</v>
      </c>
      <c r="AR73" s="674">
        <v>210</v>
      </c>
      <c r="AS73" s="674">
        <v>218</v>
      </c>
      <c r="AT73" s="674">
        <v>196</v>
      </c>
      <c r="AU73" s="674">
        <v>236</v>
      </c>
      <c r="AV73" s="676">
        <v>171</v>
      </c>
      <c r="AW73" s="676">
        <v>197</v>
      </c>
      <c r="AX73" s="676">
        <v>173</v>
      </c>
      <c r="AY73" s="676">
        <v>196</v>
      </c>
      <c r="AZ73" s="772">
        <v>171</v>
      </c>
      <c r="BA73" s="772">
        <v>212</v>
      </c>
      <c r="BB73" s="772">
        <v>175</v>
      </c>
      <c r="BC73" s="772">
        <v>212</v>
      </c>
    </row>
    <row r="74" spans="1:55" ht="12" customHeight="1" x14ac:dyDescent="0.2">
      <c r="A74" s="390" t="s">
        <v>270</v>
      </c>
      <c r="B74" s="535">
        <v>121</v>
      </c>
      <c r="C74" s="485">
        <v>127</v>
      </c>
      <c r="D74" s="757">
        <v>179</v>
      </c>
      <c r="E74" s="741">
        <v>189</v>
      </c>
      <c r="F74" s="742">
        <v>173</v>
      </c>
      <c r="G74" s="745">
        <v>168</v>
      </c>
      <c r="H74" s="745">
        <v>155</v>
      </c>
      <c r="I74" s="761">
        <v>205</v>
      </c>
      <c r="J74" s="761">
        <v>241</v>
      </c>
      <c r="K74" s="674">
        <v>211</v>
      </c>
      <c r="L74" s="761">
        <v>180</v>
      </c>
      <c r="M74" s="761">
        <v>221</v>
      </c>
      <c r="N74" s="761">
        <v>226</v>
      </c>
      <c r="O74" s="761">
        <v>228</v>
      </c>
      <c r="P74" s="761">
        <v>251</v>
      </c>
      <c r="Q74" s="761">
        <v>245</v>
      </c>
      <c r="R74" s="761">
        <v>302</v>
      </c>
      <c r="S74" s="761">
        <v>321</v>
      </c>
      <c r="T74" s="761">
        <v>292</v>
      </c>
      <c r="U74" s="763">
        <v>258</v>
      </c>
      <c r="V74" s="676">
        <v>287</v>
      </c>
      <c r="W74" s="676">
        <v>274</v>
      </c>
      <c r="X74" s="676">
        <v>263</v>
      </c>
      <c r="Y74" s="676">
        <v>258</v>
      </c>
      <c r="Z74" s="674">
        <v>202</v>
      </c>
      <c r="AA74" s="676">
        <v>161</v>
      </c>
      <c r="AB74" s="938">
        <v>304</v>
      </c>
      <c r="AC74" s="762">
        <v>125</v>
      </c>
      <c r="AD74" s="742">
        <v>144</v>
      </c>
      <c r="AE74" s="757">
        <v>204</v>
      </c>
      <c r="AF74" s="741">
        <v>211</v>
      </c>
      <c r="AG74" s="742">
        <v>227</v>
      </c>
      <c r="AH74" s="746">
        <v>211</v>
      </c>
      <c r="AI74" s="746">
        <v>153</v>
      </c>
      <c r="AJ74" s="746">
        <v>165</v>
      </c>
      <c r="AK74" s="674">
        <v>221</v>
      </c>
      <c r="AL74" s="674">
        <v>162</v>
      </c>
      <c r="AM74" s="674">
        <v>185</v>
      </c>
      <c r="AN74" s="674">
        <v>187</v>
      </c>
      <c r="AO74" s="674">
        <v>229</v>
      </c>
      <c r="AP74" s="674">
        <v>195</v>
      </c>
      <c r="AQ74" s="674">
        <v>251</v>
      </c>
      <c r="AR74" s="674">
        <v>238</v>
      </c>
      <c r="AS74" s="674">
        <v>193</v>
      </c>
      <c r="AT74" s="674">
        <v>235</v>
      </c>
      <c r="AU74" s="674">
        <v>260</v>
      </c>
      <c r="AV74" s="676">
        <v>261</v>
      </c>
      <c r="AW74" s="676">
        <v>275</v>
      </c>
      <c r="AX74" s="676">
        <v>282</v>
      </c>
      <c r="AY74" s="676">
        <v>326</v>
      </c>
      <c r="AZ74" s="772">
        <v>265</v>
      </c>
      <c r="BA74" s="772">
        <v>248</v>
      </c>
      <c r="BB74" s="772">
        <v>221</v>
      </c>
      <c r="BC74" s="772">
        <v>252</v>
      </c>
    </row>
    <row r="75" spans="1:55" ht="12" customHeight="1" x14ac:dyDescent="0.2">
      <c r="A75" s="390" t="s">
        <v>271</v>
      </c>
      <c r="B75" s="535">
        <v>182</v>
      </c>
      <c r="C75" s="485">
        <v>195</v>
      </c>
      <c r="D75" s="757">
        <v>248</v>
      </c>
      <c r="E75" s="741">
        <v>322</v>
      </c>
      <c r="F75" s="742">
        <v>334</v>
      </c>
      <c r="G75" s="745">
        <v>411</v>
      </c>
      <c r="H75" s="745">
        <v>352</v>
      </c>
      <c r="I75" s="761">
        <v>579</v>
      </c>
      <c r="J75" s="761">
        <v>514</v>
      </c>
      <c r="K75" s="674">
        <v>469</v>
      </c>
      <c r="L75" s="761">
        <v>494</v>
      </c>
      <c r="M75" s="761">
        <v>643</v>
      </c>
      <c r="N75" s="761">
        <v>682</v>
      </c>
      <c r="O75" s="761">
        <v>607</v>
      </c>
      <c r="P75" s="761">
        <v>651</v>
      </c>
      <c r="Q75" s="761">
        <v>616</v>
      </c>
      <c r="R75" s="761">
        <v>594</v>
      </c>
      <c r="S75" s="761">
        <v>685</v>
      </c>
      <c r="T75" s="761">
        <v>554</v>
      </c>
      <c r="U75" s="763">
        <v>558</v>
      </c>
      <c r="V75" s="676">
        <v>571</v>
      </c>
      <c r="W75" s="676">
        <v>653</v>
      </c>
      <c r="X75" s="676">
        <v>518</v>
      </c>
      <c r="Y75" s="676">
        <v>522</v>
      </c>
      <c r="Z75" s="674">
        <v>407</v>
      </c>
      <c r="AA75" s="676">
        <v>382</v>
      </c>
      <c r="AB75" s="938">
        <v>589</v>
      </c>
      <c r="AC75" s="762">
        <v>254</v>
      </c>
      <c r="AD75" s="742">
        <v>402</v>
      </c>
      <c r="AE75" s="757">
        <v>404</v>
      </c>
      <c r="AF75" s="741">
        <v>407</v>
      </c>
      <c r="AG75" s="742">
        <v>454</v>
      </c>
      <c r="AH75" s="746">
        <v>466</v>
      </c>
      <c r="AI75" s="746">
        <v>375</v>
      </c>
      <c r="AJ75" s="746">
        <v>368</v>
      </c>
      <c r="AK75" s="674">
        <v>419</v>
      </c>
      <c r="AL75" s="674">
        <v>434</v>
      </c>
      <c r="AM75" s="674">
        <v>397</v>
      </c>
      <c r="AN75" s="674">
        <v>484</v>
      </c>
      <c r="AO75" s="674">
        <v>429</v>
      </c>
      <c r="AP75" s="674">
        <v>483</v>
      </c>
      <c r="AQ75" s="674">
        <v>522</v>
      </c>
      <c r="AR75" s="674">
        <v>574</v>
      </c>
      <c r="AS75" s="674">
        <v>512</v>
      </c>
      <c r="AT75" s="674">
        <v>533</v>
      </c>
      <c r="AU75" s="674">
        <v>507</v>
      </c>
      <c r="AV75" s="676">
        <v>520</v>
      </c>
      <c r="AW75" s="676">
        <v>555</v>
      </c>
      <c r="AX75" s="676">
        <v>562</v>
      </c>
      <c r="AY75" s="676">
        <v>530</v>
      </c>
      <c r="AZ75" s="772">
        <v>551</v>
      </c>
      <c r="BA75" s="772">
        <v>591</v>
      </c>
      <c r="BB75" s="772">
        <v>511</v>
      </c>
      <c r="BC75" s="772">
        <v>549</v>
      </c>
    </row>
    <row r="76" spans="1:55" ht="18" customHeight="1" x14ac:dyDescent="0.2">
      <c r="A76" s="482" t="s">
        <v>314</v>
      </c>
      <c r="B76" s="485"/>
      <c r="C76" s="485"/>
      <c r="D76" s="757">
        <v>2649</v>
      </c>
      <c r="E76" s="741"/>
      <c r="F76" s="742"/>
      <c r="G76" s="745"/>
      <c r="H76" s="745"/>
      <c r="I76" s="745">
        <v>2632</v>
      </c>
      <c r="J76" s="745">
        <v>2794</v>
      </c>
      <c r="K76" s="745">
        <v>2887</v>
      </c>
      <c r="L76" s="745">
        <v>3054</v>
      </c>
      <c r="M76" s="745">
        <v>3995</v>
      </c>
      <c r="N76" s="745">
        <v>4288</v>
      </c>
      <c r="O76" s="745">
        <v>3824</v>
      </c>
      <c r="P76" s="745">
        <v>3961</v>
      </c>
      <c r="Q76" s="745">
        <v>4276</v>
      </c>
      <c r="R76" s="745">
        <v>4043</v>
      </c>
      <c r="S76" s="745">
        <v>4356</v>
      </c>
      <c r="T76" s="745">
        <v>4304</v>
      </c>
      <c r="U76" s="742">
        <v>4178</v>
      </c>
      <c r="V76" s="741">
        <v>4456</v>
      </c>
      <c r="W76" s="741">
        <v>4589</v>
      </c>
      <c r="X76" s="676">
        <v>4343</v>
      </c>
      <c r="Y76" s="676">
        <v>4270</v>
      </c>
      <c r="Z76" s="746">
        <v>3682</v>
      </c>
      <c r="AA76" s="676">
        <v>3620</v>
      </c>
      <c r="AB76" s="938">
        <v>4845</v>
      </c>
      <c r="AC76" s="745">
        <v>1965</v>
      </c>
      <c r="AD76" s="745">
        <v>3343</v>
      </c>
      <c r="AE76" s="757">
        <v>3513</v>
      </c>
      <c r="AF76" s="741"/>
      <c r="AG76" s="742"/>
      <c r="AH76" s="745"/>
      <c r="AI76" s="745"/>
      <c r="AJ76" s="674">
        <v>3152</v>
      </c>
      <c r="AK76" s="674">
        <v>3103</v>
      </c>
      <c r="AL76" s="674">
        <v>2645</v>
      </c>
      <c r="AM76" s="674">
        <v>3015</v>
      </c>
      <c r="AN76" s="674">
        <v>2858</v>
      </c>
      <c r="AO76" s="674">
        <v>2956</v>
      </c>
      <c r="AP76" s="674">
        <v>3126</v>
      </c>
      <c r="AQ76" s="674">
        <v>3340</v>
      </c>
      <c r="AR76" s="674">
        <v>3451</v>
      </c>
      <c r="AS76" s="674">
        <v>3293</v>
      </c>
      <c r="AT76" s="674">
        <v>3550</v>
      </c>
      <c r="AU76" s="674">
        <v>3460</v>
      </c>
      <c r="AV76" s="676">
        <v>3635</v>
      </c>
      <c r="AW76" s="676">
        <v>3970</v>
      </c>
      <c r="AX76" s="676">
        <v>4058</v>
      </c>
      <c r="AY76" s="676">
        <v>4093</v>
      </c>
      <c r="AZ76" s="772">
        <v>4232</v>
      </c>
      <c r="BA76" s="772">
        <v>3849</v>
      </c>
      <c r="BB76" s="772">
        <v>3988</v>
      </c>
      <c r="BC76" s="772">
        <v>4066</v>
      </c>
    </row>
    <row r="77" spans="1:55" ht="18" customHeight="1" x14ac:dyDescent="0.2">
      <c r="A77" s="482" t="s">
        <v>272</v>
      </c>
      <c r="B77" s="501" t="s">
        <v>88</v>
      </c>
      <c r="C77" s="539" t="s">
        <v>88</v>
      </c>
      <c r="D77" s="923" t="s">
        <v>88</v>
      </c>
      <c r="E77" s="546" t="s">
        <v>88</v>
      </c>
      <c r="F77" s="471">
        <v>157</v>
      </c>
      <c r="G77" s="474">
        <v>160</v>
      </c>
      <c r="H77" s="474">
        <v>156</v>
      </c>
      <c r="I77" s="761">
        <v>193</v>
      </c>
      <c r="J77" s="761">
        <v>251</v>
      </c>
      <c r="K77" s="674">
        <v>140</v>
      </c>
      <c r="L77" s="761">
        <v>143</v>
      </c>
      <c r="M77" s="761">
        <v>146</v>
      </c>
      <c r="N77" s="761">
        <v>233</v>
      </c>
      <c r="O77" s="761">
        <v>173</v>
      </c>
      <c r="P77" s="761">
        <v>184</v>
      </c>
      <c r="Q77" s="761">
        <v>204</v>
      </c>
      <c r="R77" s="761">
        <v>168</v>
      </c>
      <c r="S77" s="761">
        <v>190</v>
      </c>
      <c r="T77" s="761">
        <v>175</v>
      </c>
      <c r="U77" s="763">
        <v>206</v>
      </c>
      <c r="V77" s="676">
        <v>184</v>
      </c>
      <c r="W77" s="676">
        <v>157</v>
      </c>
      <c r="X77" s="676">
        <v>230</v>
      </c>
      <c r="Y77" s="676">
        <v>186</v>
      </c>
      <c r="Z77" s="674">
        <v>206</v>
      </c>
      <c r="AA77" s="676">
        <v>172</v>
      </c>
      <c r="AB77" s="938">
        <v>191</v>
      </c>
      <c r="AC77" s="478" t="s">
        <v>88</v>
      </c>
      <c r="AD77" s="539" t="s">
        <v>88</v>
      </c>
      <c r="AE77" s="923" t="s">
        <v>88</v>
      </c>
      <c r="AF77" s="546" t="s">
        <v>88</v>
      </c>
      <c r="AG77" s="471">
        <v>100</v>
      </c>
      <c r="AH77" s="444">
        <v>202</v>
      </c>
      <c r="AI77" s="444">
        <v>156</v>
      </c>
      <c r="AJ77" s="746">
        <v>211</v>
      </c>
      <c r="AK77" s="674">
        <v>204</v>
      </c>
      <c r="AL77" s="674">
        <v>171</v>
      </c>
      <c r="AM77" s="674">
        <v>167</v>
      </c>
      <c r="AN77" s="674">
        <v>166</v>
      </c>
      <c r="AO77" s="674">
        <v>193</v>
      </c>
      <c r="AP77" s="674">
        <v>183</v>
      </c>
      <c r="AQ77" s="674">
        <v>187</v>
      </c>
      <c r="AR77" s="674">
        <v>216</v>
      </c>
      <c r="AS77" s="674">
        <v>195</v>
      </c>
      <c r="AT77" s="674">
        <v>172</v>
      </c>
      <c r="AU77" s="674">
        <v>154</v>
      </c>
      <c r="AV77" s="676">
        <v>189</v>
      </c>
      <c r="AW77" s="676">
        <v>261</v>
      </c>
      <c r="AX77" s="676">
        <v>214</v>
      </c>
      <c r="AY77" s="676">
        <v>225</v>
      </c>
      <c r="AZ77" s="772">
        <v>264</v>
      </c>
      <c r="BA77" s="772">
        <v>223</v>
      </c>
      <c r="BB77" s="772">
        <v>205</v>
      </c>
      <c r="BC77" s="772">
        <v>189</v>
      </c>
    </row>
    <row r="78" spans="1:55" ht="12" customHeight="1" x14ac:dyDescent="0.2">
      <c r="A78" s="390" t="s">
        <v>273</v>
      </c>
      <c r="B78" s="535">
        <v>416</v>
      </c>
      <c r="C78" s="485">
        <v>443</v>
      </c>
      <c r="D78" s="757">
        <v>654</v>
      </c>
      <c r="E78" s="741">
        <v>392</v>
      </c>
      <c r="F78" s="742">
        <v>350</v>
      </c>
      <c r="G78" s="745">
        <v>350</v>
      </c>
      <c r="H78" s="745">
        <v>321</v>
      </c>
      <c r="I78" s="761">
        <v>395</v>
      </c>
      <c r="J78" s="761">
        <v>432</v>
      </c>
      <c r="K78" s="674">
        <v>485</v>
      </c>
      <c r="L78" s="761">
        <v>487</v>
      </c>
      <c r="M78" s="761">
        <v>558</v>
      </c>
      <c r="N78" s="761">
        <v>552</v>
      </c>
      <c r="O78" s="761">
        <v>535</v>
      </c>
      <c r="P78" s="761">
        <v>550</v>
      </c>
      <c r="Q78" s="761">
        <v>665</v>
      </c>
      <c r="R78" s="761">
        <v>613</v>
      </c>
      <c r="S78" s="761">
        <v>668</v>
      </c>
      <c r="T78" s="761">
        <v>609</v>
      </c>
      <c r="U78" s="763">
        <v>578</v>
      </c>
      <c r="V78" s="676">
        <v>582</v>
      </c>
      <c r="W78" s="676">
        <v>633</v>
      </c>
      <c r="X78" s="676">
        <v>585</v>
      </c>
      <c r="Y78" s="676">
        <v>502</v>
      </c>
      <c r="Z78" s="674">
        <v>453</v>
      </c>
      <c r="AA78" s="676">
        <v>405</v>
      </c>
      <c r="AB78" s="938">
        <v>632</v>
      </c>
      <c r="AC78" s="762">
        <v>344</v>
      </c>
      <c r="AD78" s="742">
        <v>570</v>
      </c>
      <c r="AE78" s="757">
        <v>628</v>
      </c>
      <c r="AF78" s="741">
        <v>516</v>
      </c>
      <c r="AG78" s="742">
        <v>482</v>
      </c>
      <c r="AH78" s="746">
        <v>421</v>
      </c>
      <c r="AI78" s="746">
        <v>350</v>
      </c>
      <c r="AJ78" s="746">
        <v>402</v>
      </c>
      <c r="AK78" s="674">
        <v>370</v>
      </c>
      <c r="AL78" s="674">
        <v>397</v>
      </c>
      <c r="AM78" s="674">
        <v>479</v>
      </c>
      <c r="AN78" s="674">
        <v>433</v>
      </c>
      <c r="AO78" s="674">
        <v>431</v>
      </c>
      <c r="AP78" s="674">
        <v>399</v>
      </c>
      <c r="AQ78" s="674">
        <v>444</v>
      </c>
      <c r="AR78" s="674">
        <v>492</v>
      </c>
      <c r="AS78" s="674">
        <v>437</v>
      </c>
      <c r="AT78" s="674">
        <v>562</v>
      </c>
      <c r="AU78" s="674">
        <v>474</v>
      </c>
      <c r="AV78" s="676">
        <v>500</v>
      </c>
      <c r="AW78" s="676">
        <v>540</v>
      </c>
      <c r="AX78" s="676">
        <v>595</v>
      </c>
      <c r="AY78" s="676">
        <v>614</v>
      </c>
      <c r="AZ78" s="772">
        <v>574</v>
      </c>
      <c r="BA78" s="772">
        <v>529</v>
      </c>
      <c r="BB78" s="772">
        <v>512</v>
      </c>
      <c r="BC78" s="772">
        <v>538</v>
      </c>
    </row>
    <row r="79" spans="1:55" ht="12" customHeight="1" x14ac:dyDescent="0.2">
      <c r="A79" s="390" t="s">
        <v>274</v>
      </c>
      <c r="B79" s="535">
        <v>328</v>
      </c>
      <c r="C79" s="485">
        <v>306</v>
      </c>
      <c r="D79" s="757">
        <v>361</v>
      </c>
      <c r="E79" s="741">
        <v>470</v>
      </c>
      <c r="F79" s="742">
        <v>446</v>
      </c>
      <c r="G79" s="745">
        <v>424</v>
      </c>
      <c r="H79" s="745">
        <v>459</v>
      </c>
      <c r="I79" s="761">
        <v>410</v>
      </c>
      <c r="J79" s="761">
        <v>430</v>
      </c>
      <c r="K79" s="674">
        <v>410</v>
      </c>
      <c r="L79" s="761">
        <v>472</v>
      </c>
      <c r="M79" s="761">
        <v>714</v>
      </c>
      <c r="N79" s="761">
        <v>802</v>
      </c>
      <c r="O79" s="761">
        <v>674</v>
      </c>
      <c r="P79" s="761">
        <v>747</v>
      </c>
      <c r="Q79" s="761">
        <v>782</v>
      </c>
      <c r="R79" s="761">
        <v>628</v>
      </c>
      <c r="S79" s="761">
        <v>871</v>
      </c>
      <c r="T79" s="761">
        <v>779</v>
      </c>
      <c r="U79" s="763">
        <v>716</v>
      </c>
      <c r="V79" s="676">
        <v>832</v>
      </c>
      <c r="W79" s="676">
        <v>851</v>
      </c>
      <c r="X79" s="676">
        <v>776</v>
      </c>
      <c r="Y79" s="676">
        <v>720</v>
      </c>
      <c r="Z79" s="674">
        <v>548</v>
      </c>
      <c r="AA79" s="676">
        <v>553</v>
      </c>
      <c r="AB79" s="938">
        <v>699</v>
      </c>
      <c r="AC79" s="762">
        <v>267</v>
      </c>
      <c r="AD79" s="742">
        <v>476</v>
      </c>
      <c r="AE79" s="757">
        <v>458</v>
      </c>
      <c r="AF79" s="741">
        <v>547</v>
      </c>
      <c r="AG79" s="742">
        <v>477</v>
      </c>
      <c r="AH79" s="746">
        <v>447</v>
      </c>
      <c r="AI79" s="746">
        <v>387</v>
      </c>
      <c r="AJ79" s="746">
        <v>326</v>
      </c>
      <c r="AK79" s="674">
        <v>366</v>
      </c>
      <c r="AL79" s="674">
        <v>304</v>
      </c>
      <c r="AM79" s="674">
        <v>432</v>
      </c>
      <c r="AN79" s="674">
        <v>365</v>
      </c>
      <c r="AO79" s="674">
        <v>406</v>
      </c>
      <c r="AP79" s="674">
        <v>500</v>
      </c>
      <c r="AQ79" s="674">
        <v>571</v>
      </c>
      <c r="AR79" s="674">
        <v>522</v>
      </c>
      <c r="AS79" s="674">
        <v>485</v>
      </c>
      <c r="AT79" s="674">
        <v>567</v>
      </c>
      <c r="AU79" s="674">
        <v>524</v>
      </c>
      <c r="AV79" s="676">
        <v>613</v>
      </c>
      <c r="AW79" s="676">
        <v>694</v>
      </c>
      <c r="AX79" s="676">
        <v>652</v>
      </c>
      <c r="AY79" s="676">
        <v>709</v>
      </c>
      <c r="AZ79" s="772">
        <v>703</v>
      </c>
      <c r="BA79" s="772">
        <v>677</v>
      </c>
      <c r="BB79" s="772">
        <v>636</v>
      </c>
      <c r="BC79" s="772">
        <v>625</v>
      </c>
    </row>
    <row r="80" spans="1:55" ht="12" customHeight="1" x14ac:dyDescent="0.2">
      <c r="A80" s="390" t="s">
        <v>275</v>
      </c>
      <c r="B80" s="535">
        <v>290</v>
      </c>
      <c r="C80" s="485">
        <v>509</v>
      </c>
      <c r="D80" s="757">
        <v>616</v>
      </c>
      <c r="E80" s="741">
        <v>503</v>
      </c>
      <c r="F80" s="742">
        <v>564</v>
      </c>
      <c r="G80" s="745">
        <v>697</v>
      </c>
      <c r="H80" s="745">
        <v>611</v>
      </c>
      <c r="I80" s="761">
        <v>573</v>
      </c>
      <c r="J80" s="761">
        <v>611</v>
      </c>
      <c r="K80" s="674">
        <v>648</v>
      </c>
      <c r="L80" s="761">
        <v>607</v>
      </c>
      <c r="M80" s="761">
        <v>876</v>
      </c>
      <c r="N80" s="761">
        <v>1012</v>
      </c>
      <c r="O80" s="761">
        <v>791</v>
      </c>
      <c r="P80" s="761">
        <v>883</v>
      </c>
      <c r="Q80" s="761">
        <v>968</v>
      </c>
      <c r="R80" s="761">
        <v>1033</v>
      </c>
      <c r="S80" s="761">
        <v>912</v>
      </c>
      <c r="T80" s="761">
        <v>854</v>
      </c>
      <c r="U80" s="763">
        <v>831</v>
      </c>
      <c r="V80" s="676">
        <v>868</v>
      </c>
      <c r="W80" s="676">
        <v>805</v>
      </c>
      <c r="X80" s="676">
        <v>776</v>
      </c>
      <c r="Y80" s="676">
        <v>768</v>
      </c>
      <c r="Z80" s="674">
        <v>618</v>
      </c>
      <c r="AA80" s="676">
        <v>659</v>
      </c>
      <c r="AB80" s="938">
        <v>845</v>
      </c>
      <c r="AC80" s="762">
        <v>225</v>
      </c>
      <c r="AD80" s="742">
        <v>512</v>
      </c>
      <c r="AE80" s="757">
        <v>607</v>
      </c>
      <c r="AF80" s="741">
        <v>622</v>
      </c>
      <c r="AG80" s="742">
        <v>702</v>
      </c>
      <c r="AH80" s="746">
        <v>626</v>
      </c>
      <c r="AI80" s="746">
        <v>511</v>
      </c>
      <c r="AJ80" s="746">
        <v>455</v>
      </c>
      <c r="AK80" s="674">
        <v>512</v>
      </c>
      <c r="AL80" s="674">
        <v>480</v>
      </c>
      <c r="AM80" s="674">
        <v>543</v>
      </c>
      <c r="AN80" s="674">
        <v>507</v>
      </c>
      <c r="AO80" s="674">
        <v>554</v>
      </c>
      <c r="AP80" s="674">
        <v>588</v>
      </c>
      <c r="AQ80" s="674">
        <v>659</v>
      </c>
      <c r="AR80" s="674">
        <v>672</v>
      </c>
      <c r="AS80" s="674">
        <v>716</v>
      </c>
      <c r="AT80" s="674">
        <v>732</v>
      </c>
      <c r="AU80" s="674">
        <v>748</v>
      </c>
      <c r="AV80" s="676">
        <v>765</v>
      </c>
      <c r="AW80" s="676">
        <v>751</v>
      </c>
      <c r="AX80" s="676">
        <v>840</v>
      </c>
      <c r="AY80" s="676">
        <v>819</v>
      </c>
      <c r="AZ80" s="772">
        <v>765</v>
      </c>
      <c r="BA80" s="772">
        <v>727</v>
      </c>
      <c r="BB80" s="772">
        <v>765</v>
      </c>
      <c r="BC80" s="772">
        <v>751</v>
      </c>
    </row>
    <row r="81" spans="1:56" ht="12" customHeight="1" x14ac:dyDescent="0.2">
      <c r="A81" s="390" t="s">
        <v>276</v>
      </c>
      <c r="B81" s="535">
        <v>214</v>
      </c>
      <c r="C81" s="485">
        <v>242</v>
      </c>
      <c r="D81" s="757">
        <v>234</v>
      </c>
      <c r="E81" s="741">
        <v>258</v>
      </c>
      <c r="F81" s="742">
        <v>232</v>
      </c>
      <c r="G81" s="745">
        <v>294</v>
      </c>
      <c r="H81" s="745">
        <v>235</v>
      </c>
      <c r="I81" s="761">
        <v>201</v>
      </c>
      <c r="J81" s="761">
        <v>222</v>
      </c>
      <c r="K81" s="674">
        <v>228</v>
      </c>
      <c r="L81" s="761">
        <v>243</v>
      </c>
      <c r="M81" s="761">
        <v>300</v>
      </c>
      <c r="N81" s="761">
        <v>292</v>
      </c>
      <c r="O81" s="761">
        <v>327</v>
      </c>
      <c r="P81" s="761">
        <v>241</v>
      </c>
      <c r="Q81" s="761">
        <v>340</v>
      </c>
      <c r="R81" s="761">
        <v>266</v>
      </c>
      <c r="S81" s="761">
        <v>303</v>
      </c>
      <c r="T81" s="761">
        <v>322</v>
      </c>
      <c r="U81" s="763">
        <v>331</v>
      </c>
      <c r="V81" s="676">
        <v>313</v>
      </c>
      <c r="W81" s="676">
        <v>344</v>
      </c>
      <c r="X81" s="676">
        <v>303</v>
      </c>
      <c r="Y81" s="676">
        <v>314</v>
      </c>
      <c r="Z81" s="674">
        <v>280</v>
      </c>
      <c r="AA81" s="676">
        <v>224</v>
      </c>
      <c r="AB81" s="938">
        <v>353</v>
      </c>
      <c r="AC81" s="762">
        <v>207</v>
      </c>
      <c r="AD81" s="742">
        <v>297</v>
      </c>
      <c r="AE81" s="757">
        <v>322</v>
      </c>
      <c r="AF81" s="741">
        <v>326</v>
      </c>
      <c r="AG81" s="742">
        <v>305</v>
      </c>
      <c r="AH81" s="746">
        <v>361</v>
      </c>
      <c r="AI81" s="746">
        <v>269</v>
      </c>
      <c r="AJ81" s="746">
        <v>257</v>
      </c>
      <c r="AK81" s="674">
        <v>304</v>
      </c>
      <c r="AL81" s="674">
        <v>270</v>
      </c>
      <c r="AM81" s="674">
        <v>251</v>
      </c>
      <c r="AN81" s="674">
        <v>272</v>
      </c>
      <c r="AO81" s="674">
        <v>285</v>
      </c>
      <c r="AP81" s="674">
        <v>310</v>
      </c>
      <c r="AQ81" s="674">
        <v>282</v>
      </c>
      <c r="AR81" s="674">
        <v>282</v>
      </c>
      <c r="AS81" s="674">
        <v>266</v>
      </c>
      <c r="AT81" s="674">
        <v>307</v>
      </c>
      <c r="AU81" s="674">
        <v>271</v>
      </c>
      <c r="AV81" s="676">
        <v>293</v>
      </c>
      <c r="AW81" s="676">
        <v>354</v>
      </c>
      <c r="AX81" s="676">
        <v>340</v>
      </c>
      <c r="AY81" s="676">
        <v>365</v>
      </c>
      <c r="AZ81" s="772">
        <v>340</v>
      </c>
      <c r="BA81" s="772">
        <v>282</v>
      </c>
      <c r="BB81" s="772">
        <v>307</v>
      </c>
      <c r="BC81" s="772">
        <v>346</v>
      </c>
    </row>
    <row r="82" spans="1:56" ht="12" customHeight="1" x14ac:dyDescent="0.2">
      <c r="A82" s="390" t="s">
        <v>277</v>
      </c>
      <c r="B82" s="535">
        <v>174</v>
      </c>
      <c r="C82" s="485">
        <v>183</v>
      </c>
      <c r="D82" s="757">
        <v>183</v>
      </c>
      <c r="E82" s="741">
        <v>143</v>
      </c>
      <c r="F82" s="742">
        <v>293</v>
      </c>
      <c r="G82" s="745">
        <v>224</v>
      </c>
      <c r="H82" s="745">
        <v>205</v>
      </c>
      <c r="I82" s="761">
        <v>218</v>
      </c>
      <c r="J82" s="761">
        <v>225</v>
      </c>
      <c r="K82" s="674">
        <v>314</v>
      </c>
      <c r="L82" s="761">
        <v>332</v>
      </c>
      <c r="M82" s="761">
        <v>426</v>
      </c>
      <c r="N82" s="761">
        <v>430</v>
      </c>
      <c r="O82" s="761">
        <v>424</v>
      </c>
      <c r="P82" s="761">
        <v>460</v>
      </c>
      <c r="Q82" s="761">
        <v>377</v>
      </c>
      <c r="R82" s="761">
        <v>359</v>
      </c>
      <c r="S82" s="761">
        <v>398</v>
      </c>
      <c r="T82" s="761">
        <v>429</v>
      </c>
      <c r="U82" s="763">
        <v>439</v>
      </c>
      <c r="V82" s="676">
        <v>482</v>
      </c>
      <c r="W82" s="676">
        <v>642</v>
      </c>
      <c r="X82" s="676">
        <v>472</v>
      </c>
      <c r="Y82" s="676">
        <v>548</v>
      </c>
      <c r="Z82" s="674">
        <v>498</v>
      </c>
      <c r="AA82" s="676">
        <v>543</v>
      </c>
      <c r="AB82" s="938">
        <v>781</v>
      </c>
      <c r="AC82" s="762">
        <v>306</v>
      </c>
      <c r="AD82" s="742">
        <v>401</v>
      </c>
      <c r="AE82" s="757">
        <v>502</v>
      </c>
      <c r="AF82" s="741">
        <v>536</v>
      </c>
      <c r="AG82" s="742">
        <v>591</v>
      </c>
      <c r="AH82" s="746">
        <v>532</v>
      </c>
      <c r="AI82" s="746">
        <v>425</v>
      </c>
      <c r="AJ82" s="746">
        <v>386</v>
      </c>
      <c r="AK82" s="674">
        <v>359</v>
      </c>
      <c r="AL82" s="674">
        <v>279</v>
      </c>
      <c r="AM82" s="674">
        <v>301</v>
      </c>
      <c r="AN82" s="674">
        <v>307</v>
      </c>
      <c r="AO82" s="674">
        <v>288</v>
      </c>
      <c r="AP82" s="674">
        <v>325</v>
      </c>
      <c r="AQ82" s="674">
        <v>399</v>
      </c>
      <c r="AR82" s="674">
        <v>383</v>
      </c>
      <c r="AS82" s="674">
        <v>334</v>
      </c>
      <c r="AT82" s="674">
        <v>350</v>
      </c>
      <c r="AU82" s="674">
        <v>379</v>
      </c>
      <c r="AV82" s="676">
        <v>351</v>
      </c>
      <c r="AW82" s="676">
        <v>377</v>
      </c>
      <c r="AX82" s="676">
        <v>410</v>
      </c>
      <c r="AY82" s="676">
        <v>393</v>
      </c>
      <c r="AZ82" s="772">
        <v>461</v>
      </c>
      <c r="BA82" s="772">
        <v>425</v>
      </c>
      <c r="BB82" s="772">
        <v>487</v>
      </c>
      <c r="BC82" s="772">
        <v>547</v>
      </c>
    </row>
    <row r="83" spans="1:56" ht="12" customHeight="1" x14ac:dyDescent="0.2">
      <c r="A83" s="390" t="s">
        <v>278</v>
      </c>
      <c r="B83" s="535">
        <v>90</v>
      </c>
      <c r="C83" s="485">
        <v>102</v>
      </c>
      <c r="D83" s="757">
        <v>85</v>
      </c>
      <c r="E83" s="741">
        <v>119</v>
      </c>
      <c r="F83" s="742">
        <v>119</v>
      </c>
      <c r="G83" s="745">
        <v>132</v>
      </c>
      <c r="H83" s="745">
        <v>103</v>
      </c>
      <c r="I83" s="761">
        <v>125</v>
      </c>
      <c r="J83" s="761">
        <v>117</v>
      </c>
      <c r="K83" s="674">
        <v>136</v>
      </c>
      <c r="L83" s="761">
        <v>151</v>
      </c>
      <c r="M83" s="761">
        <v>204</v>
      </c>
      <c r="N83" s="761">
        <v>240</v>
      </c>
      <c r="O83" s="761">
        <v>274</v>
      </c>
      <c r="P83" s="761">
        <v>277</v>
      </c>
      <c r="Q83" s="761">
        <v>249</v>
      </c>
      <c r="R83" s="761">
        <v>308</v>
      </c>
      <c r="S83" s="761">
        <v>304</v>
      </c>
      <c r="T83" s="761">
        <v>309</v>
      </c>
      <c r="U83" s="763">
        <v>300</v>
      </c>
      <c r="V83" s="676">
        <v>262</v>
      </c>
      <c r="W83" s="676">
        <v>238</v>
      </c>
      <c r="X83" s="676">
        <v>325</v>
      </c>
      <c r="Y83" s="676">
        <v>293</v>
      </c>
      <c r="Z83" s="674">
        <v>278</v>
      </c>
      <c r="AA83" s="676">
        <v>228</v>
      </c>
      <c r="AB83" s="938">
        <v>324</v>
      </c>
      <c r="AC83" s="762">
        <v>167</v>
      </c>
      <c r="AD83" s="742">
        <v>304</v>
      </c>
      <c r="AE83" s="757">
        <v>275</v>
      </c>
      <c r="AF83" s="741">
        <v>363</v>
      </c>
      <c r="AG83" s="742">
        <v>403</v>
      </c>
      <c r="AH83" s="746">
        <v>362</v>
      </c>
      <c r="AI83" s="746">
        <v>239</v>
      </c>
      <c r="AJ83" s="746">
        <v>247</v>
      </c>
      <c r="AK83" s="674">
        <v>199</v>
      </c>
      <c r="AL83" s="674">
        <v>160</v>
      </c>
      <c r="AM83" s="674">
        <v>163</v>
      </c>
      <c r="AN83" s="674">
        <v>145</v>
      </c>
      <c r="AO83" s="674">
        <v>155</v>
      </c>
      <c r="AP83" s="674">
        <v>186</v>
      </c>
      <c r="AQ83" s="674">
        <v>191</v>
      </c>
      <c r="AR83" s="674">
        <v>268</v>
      </c>
      <c r="AS83" s="674">
        <v>225</v>
      </c>
      <c r="AT83" s="674">
        <v>226</v>
      </c>
      <c r="AU83" s="674">
        <v>247</v>
      </c>
      <c r="AV83" s="676">
        <v>246</v>
      </c>
      <c r="AW83" s="676">
        <v>239</v>
      </c>
      <c r="AX83" s="676">
        <v>265</v>
      </c>
      <c r="AY83" s="676">
        <v>253</v>
      </c>
      <c r="AZ83" s="772">
        <v>287</v>
      </c>
      <c r="BA83" s="772">
        <v>219</v>
      </c>
      <c r="BB83" s="772">
        <v>289</v>
      </c>
      <c r="BC83" s="772">
        <v>217</v>
      </c>
    </row>
    <row r="84" spans="1:56" ht="12" customHeight="1" x14ac:dyDescent="0.2">
      <c r="A84" s="390" t="s">
        <v>279</v>
      </c>
      <c r="B84" s="535">
        <v>142</v>
      </c>
      <c r="C84" s="485">
        <v>151</v>
      </c>
      <c r="D84" s="757">
        <v>142</v>
      </c>
      <c r="E84" s="741">
        <v>148</v>
      </c>
      <c r="F84" s="742">
        <v>178</v>
      </c>
      <c r="G84" s="745">
        <v>133</v>
      </c>
      <c r="H84" s="745">
        <v>151</v>
      </c>
      <c r="I84" s="761">
        <v>135</v>
      </c>
      <c r="J84" s="761">
        <v>126</v>
      </c>
      <c r="K84" s="674">
        <v>214</v>
      </c>
      <c r="L84" s="761">
        <v>256</v>
      </c>
      <c r="M84" s="761">
        <v>345</v>
      </c>
      <c r="N84" s="761">
        <v>294</v>
      </c>
      <c r="O84" s="761">
        <v>267</v>
      </c>
      <c r="P84" s="761">
        <v>281</v>
      </c>
      <c r="Q84" s="761">
        <v>325</v>
      </c>
      <c r="R84" s="761">
        <v>309</v>
      </c>
      <c r="S84" s="761">
        <v>319</v>
      </c>
      <c r="T84" s="761">
        <v>376</v>
      </c>
      <c r="U84" s="763">
        <v>365</v>
      </c>
      <c r="V84" s="676">
        <v>526</v>
      </c>
      <c r="W84" s="676">
        <v>492</v>
      </c>
      <c r="X84" s="676">
        <v>464</v>
      </c>
      <c r="Y84" s="676">
        <v>547</v>
      </c>
      <c r="Z84" s="674">
        <v>500</v>
      </c>
      <c r="AA84" s="676">
        <v>533</v>
      </c>
      <c r="AB84" s="938">
        <v>611</v>
      </c>
      <c r="AC84" s="762">
        <v>312</v>
      </c>
      <c r="AD84" s="742">
        <v>493</v>
      </c>
      <c r="AE84" s="757">
        <v>408</v>
      </c>
      <c r="AF84" s="741">
        <v>572</v>
      </c>
      <c r="AG84" s="742">
        <v>713</v>
      </c>
      <c r="AH84" s="746">
        <v>684</v>
      </c>
      <c r="AI84" s="746">
        <v>455</v>
      </c>
      <c r="AJ84" s="746">
        <v>353</v>
      </c>
      <c r="AK84" s="674">
        <v>348</v>
      </c>
      <c r="AL84" s="674">
        <v>226</v>
      </c>
      <c r="AM84" s="674">
        <v>238</v>
      </c>
      <c r="AN84" s="674">
        <v>262</v>
      </c>
      <c r="AO84" s="674">
        <v>266</v>
      </c>
      <c r="AP84" s="674">
        <v>251</v>
      </c>
      <c r="AQ84" s="674">
        <v>261</v>
      </c>
      <c r="AR84" s="674">
        <v>228</v>
      </c>
      <c r="AS84" s="674">
        <v>259</v>
      </c>
      <c r="AT84" s="674">
        <v>245</v>
      </c>
      <c r="AU84" s="674">
        <v>271</v>
      </c>
      <c r="AV84" s="676">
        <v>274</v>
      </c>
      <c r="AW84" s="676">
        <v>304</v>
      </c>
      <c r="AX84" s="676">
        <v>340</v>
      </c>
      <c r="AY84" s="676">
        <v>316</v>
      </c>
      <c r="AZ84" s="772">
        <v>396</v>
      </c>
      <c r="BA84" s="772">
        <v>383</v>
      </c>
      <c r="BB84" s="772">
        <v>384</v>
      </c>
      <c r="BC84" s="772">
        <v>404</v>
      </c>
    </row>
    <row r="85" spans="1:56" ht="12" customHeight="1" x14ac:dyDescent="0.2">
      <c r="A85" s="390" t="s">
        <v>280</v>
      </c>
      <c r="B85" s="535">
        <v>151</v>
      </c>
      <c r="C85" s="485">
        <v>244</v>
      </c>
      <c r="D85" s="757">
        <v>374</v>
      </c>
      <c r="E85" s="741">
        <v>283</v>
      </c>
      <c r="F85" s="742">
        <v>411</v>
      </c>
      <c r="G85" s="745">
        <v>295</v>
      </c>
      <c r="H85" s="745">
        <v>291</v>
      </c>
      <c r="I85" s="761">
        <v>295</v>
      </c>
      <c r="J85" s="761">
        <v>291</v>
      </c>
      <c r="K85" s="674">
        <v>224</v>
      </c>
      <c r="L85" s="761">
        <v>259</v>
      </c>
      <c r="M85" s="761">
        <v>303</v>
      </c>
      <c r="N85" s="761">
        <v>320</v>
      </c>
      <c r="O85" s="761">
        <v>266</v>
      </c>
      <c r="P85" s="761">
        <v>270</v>
      </c>
      <c r="Q85" s="761">
        <v>298</v>
      </c>
      <c r="R85" s="761">
        <v>280</v>
      </c>
      <c r="S85" s="761">
        <v>311</v>
      </c>
      <c r="T85" s="761">
        <v>349</v>
      </c>
      <c r="U85" s="763">
        <v>342</v>
      </c>
      <c r="V85" s="676">
        <v>318</v>
      </c>
      <c r="W85" s="676">
        <v>357</v>
      </c>
      <c r="X85" s="676">
        <v>334</v>
      </c>
      <c r="Y85" s="676">
        <v>309</v>
      </c>
      <c r="Z85" s="674">
        <v>240</v>
      </c>
      <c r="AA85" s="676">
        <v>233</v>
      </c>
      <c r="AB85" s="938">
        <v>331</v>
      </c>
      <c r="AC85" s="762">
        <v>137</v>
      </c>
      <c r="AD85" s="742">
        <v>290</v>
      </c>
      <c r="AE85" s="757">
        <v>313</v>
      </c>
      <c r="AF85" s="741">
        <v>422</v>
      </c>
      <c r="AG85" s="742">
        <v>472</v>
      </c>
      <c r="AH85" s="745">
        <v>379</v>
      </c>
      <c r="AI85" s="746">
        <v>301</v>
      </c>
      <c r="AJ85" s="746">
        <v>367</v>
      </c>
      <c r="AK85" s="674">
        <v>341</v>
      </c>
      <c r="AL85" s="674">
        <v>261</v>
      </c>
      <c r="AM85" s="674">
        <v>329</v>
      </c>
      <c r="AN85" s="674">
        <v>257</v>
      </c>
      <c r="AO85" s="674">
        <v>257</v>
      </c>
      <c r="AP85" s="674">
        <v>264</v>
      </c>
      <c r="AQ85" s="674">
        <v>236</v>
      </c>
      <c r="AR85" s="674">
        <v>287</v>
      </c>
      <c r="AS85" s="674">
        <v>256</v>
      </c>
      <c r="AT85" s="674">
        <v>290</v>
      </c>
      <c r="AU85" s="674">
        <v>291</v>
      </c>
      <c r="AV85" s="676">
        <v>324</v>
      </c>
      <c r="AW85" s="676">
        <v>343</v>
      </c>
      <c r="AX85" s="676">
        <v>312</v>
      </c>
      <c r="AY85" s="676">
        <v>309</v>
      </c>
      <c r="AZ85" s="772">
        <v>333</v>
      </c>
      <c r="BA85" s="772">
        <v>309</v>
      </c>
      <c r="BB85" s="772">
        <v>312</v>
      </c>
      <c r="BC85" s="772">
        <v>337</v>
      </c>
    </row>
    <row r="86" spans="1:56" ht="12" customHeight="1" x14ac:dyDescent="0.2">
      <c r="A86" s="482" t="s">
        <v>281</v>
      </c>
      <c r="B86" s="501" t="s">
        <v>88</v>
      </c>
      <c r="C86" s="539" t="s">
        <v>88</v>
      </c>
      <c r="D86" s="923" t="s">
        <v>88</v>
      </c>
      <c r="E86" s="546" t="s">
        <v>88</v>
      </c>
      <c r="F86" s="470">
        <v>75</v>
      </c>
      <c r="G86" s="470">
        <v>61</v>
      </c>
      <c r="H86" s="499">
        <v>127</v>
      </c>
      <c r="I86" s="761">
        <v>87</v>
      </c>
      <c r="J86" s="761">
        <v>89</v>
      </c>
      <c r="K86" s="674">
        <v>88</v>
      </c>
      <c r="L86" s="761">
        <v>104</v>
      </c>
      <c r="M86" s="761">
        <v>123</v>
      </c>
      <c r="N86" s="761">
        <v>113</v>
      </c>
      <c r="O86" s="761">
        <v>93</v>
      </c>
      <c r="P86" s="761">
        <v>68</v>
      </c>
      <c r="Q86" s="761">
        <v>68</v>
      </c>
      <c r="R86" s="761">
        <v>79</v>
      </c>
      <c r="S86" s="761">
        <v>80</v>
      </c>
      <c r="T86" s="761">
        <v>102</v>
      </c>
      <c r="U86" s="763">
        <v>70</v>
      </c>
      <c r="V86" s="676">
        <v>89</v>
      </c>
      <c r="W86" s="676">
        <v>70</v>
      </c>
      <c r="X86" s="676">
        <v>78</v>
      </c>
      <c r="Y86" s="676">
        <v>83</v>
      </c>
      <c r="Z86" s="674">
        <v>61</v>
      </c>
      <c r="AA86" s="676">
        <v>70</v>
      </c>
      <c r="AB86" s="938">
        <v>78</v>
      </c>
      <c r="AC86" s="478" t="s">
        <v>88</v>
      </c>
      <c r="AD86" s="539" t="s">
        <v>88</v>
      </c>
      <c r="AE86" s="923" t="s">
        <v>88</v>
      </c>
      <c r="AF86" s="546" t="s">
        <v>88</v>
      </c>
      <c r="AG86" s="470">
        <v>31</v>
      </c>
      <c r="AH86" s="471">
        <v>27</v>
      </c>
      <c r="AI86" s="444">
        <v>121</v>
      </c>
      <c r="AJ86" s="746">
        <v>148</v>
      </c>
      <c r="AK86" s="674">
        <v>100</v>
      </c>
      <c r="AL86" s="674">
        <v>97</v>
      </c>
      <c r="AM86" s="674">
        <v>112</v>
      </c>
      <c r="AN86" s="674">
        <v>144</v>
      </c>
      <c r="AO86" s="674">
        <v>121</v>
      </c>
      <c r="AP86" s="674">
        <v>120</v>
      </c>
      <c r="AQ86" s="674">
        <v>110</v>
      </c>
      <c r="AR86" s="674">
        <v>101</v>
      </c>
      <c r="AS86" s="674">
        <v>120</v>
      </c>
      <c r="AT86" s="674">
        <v>99</v>
      </c>
      <c r="AU86" s="674">
        <v>101</v>
      </c>
      <c r="AV86" s="676">
        <v>80</v>
      </c>
      <c r="AW86" s="676">
        <v>107</v>
      </c>
      <c r="AX86" s="676">
        <v>90</v>
      </c>
      <c r="AY86" s="676">
        <v>90</v>
      </c>
      <c r="AZ86" s="772">
        <v>109</v>
      </c>
      <c r="BA86" s="772">
        <v>75</v>
      </c>
      <c r="BB86" s="772">
        <v>91</v>
      </c>
      <c r="BC86" s="772">
        <v>112</v>
      </c>
    </row>
    <row r="87" spans="1:56" ht="3" customHeight="1" x14ac:dyDescent="0.2">
      <c r="A87" s="547"/>
      <c r="B87" s="379"/>
      <c r="C87" s="544"/>
      <c r="D87" s="379"/>
      <c r="E87" s="378"/>
      <c r="F87" s="378"/>
      <c r="G87" s="378"/>
      <c r="H87" s="115"/>
      <c r="I87" s="115"/>
      <c r="J87" s="544"/>
      <c r="K87" s="378"/>
      <c r="L87" s="544"/>
      <c r="M87" s="544"/>
      <c r="N87" s="544"/>
      <c r="O87" s="544"/>
      <c r="P87" s="544"/>
      <c r="Q87" s="544"/>
      <c r="R87" s="544"/>
      <c r="S87" s="544"/>
      <c r="T87" s="510"/>
      <c r="U87" s="548"/>
      <c r="V87" s="548"/>
      <c r="W87" s="548"/>
      <c r="X87" s="530"/>
      <c r="Y87" s="530"/>
      <c r="Z87" s="378"/>
      <c r="AA87" s="544"/>
      <c r="AB87" s="939"/>
      <c r="AC87" s="545"/>
      <c r="AD87" s="544"/>
      <c r="AE87" s="379"/>
      <c r="AF87" s="378"/>
      <c r="AG87" s="378"/>
      <c r="AH87" s="378"/>
      <c r="AI87" s="378"/>
      <c r="AJ87" s="378"/>
      <c r="AK87" s="378"/>
      <c r="AL87" s="378"/>
      <c r="AM87" s="378"/>
      <c r="AN87" s="378"/>
      <c r="AO87" s="378"/>
      <c r="AP87" s="378"/>
      <c r="AQ87" s="378"/>
      <c r="AR87" s="378"/>
      <c r="AS87" s="378"/>
      <c r="AT87" s="378"/>
      <c r="AU87" s="509"/>
      <c r="AV87" s="530"/>
      <c r="AW87" s="530"/>
      <c r="AX87" s="530"/>
      <c r="AY87" s="530"/>
      <c r="AZ87" s="608"/>
      <c r="BA87" s="608"/>
      <c r="BB87" s="608"/>
      <c r="BC87" s="608"/>
    </row>
    <row r="88" spans="1:56" ht="12" customHeight="1" x14ac:dyDescent="0.2">
      <c r="BD88" s="643" t="s">
        <v>401</v>
      </c>
    </row>
    <row r="89" spans="1:56" s="298" customFormat="1" ht="12" customHeight="1" x14ac:dyDescent="0.2">
      <c r="A89" s="431" t="s">
        <v>577</v>
      </c>
      <c r="B89" s="3"/>
      <c r="U89" s="551"/>
      <c r="V89" s="551"/>
      <c r="W89" s="551"/>
      <c r="X89" s="551"/>
      <c r="Y89" s="551"/>
      <c r="Z89" s="551"/>
      <c r="AA89" s="551"/>
      <c r="AB89" s="551"/>
      <c r="AV89" s="551"/>
      <c r="AW89" s="551"/>
      <c r="AX89" s="551"/>
      <c r="AY89" s="551"/>
      <c r="AZ89" s="551"/>
      <c r="BA89" s="551"/>
      <c r="BB89" s="551"/>
      <c r="BC89" s="551"/>
    </row>
    <row r="90" spans="1:56" ht="11.25" hidden="1" customHeight="1" x14ac:dyDescent="0.2">
      <c r="A90" s="431" t="s">
        <v>285</v>
      </c>
    </row>
    <row r="91" spans="1:56" ht="12.75" customHeight="1" x14ac:dyDescent="0.2">
      <c r="A91" s="431" t="s">
        <v>295</v>
      </c>
      <c r="B91" s="3"/>
    </row>
    <row r="92" spans="1:56" ht="12.75" customHeight="1" x14ac:dyDescent="0.2">
      <c r="A92" s="431" t="s">
        <v>413</v>
      </c>
    </row>
  </sheetData>
  <mergeCells count="36">
    <mergeCell ref="AZ46:AZ47"/>
    <mergeCell ref="A5:A7"/>
    <mergeCell ref="A45:A47"/>
    <mergeCell ref="D45:AB45"/>
    <mergeCell ref="AE45:BC45"/>
    <mergeCell ref="D46:D47"/>
    <mergeCell ref="I46:I47"/>
    <mergeCell ref="R46:R47"/>
    <mergeCell ref="X46:X47"/>
    <mergeCell ref="AB46:AB47"/>
    <mergeCell ref="AE46:AE47"/>
    <mergeCell ref="AJ46:AJ47"/>
    <mergeCell ref="AS46:AS47"/>
    <mergeCell ref="AY46:AY47"/>
    <mergeCell ref="BC46:BC47"/>
    <mergeCell ref="AE5:BC5"/>
    <mergeCell ref="AY6:AY7"/>
    <mergeCell ref="BC6:BC7"/>
    <mergeCell ref="B6:B7"/>
    <mergeCell ref="C6:C7"/>
    <mergeCell ref="I6:I7"/>
    <mergeCell ref="R6:R7"/>
    <mergeCell ref="X6:X7"/>
    <mergeCell ref="AB6:AB7"/>
    <mergeCell ref="AE6:AE7"/>
    <mergeCell ref="Y6:Y7"/>
    <mergeCell ref="AZ6:AZ7"/>
    <mergeCell ref="B46:B47"/>
    <mergeCell ref="C46:C47"/>
    <mergeCell ref="D5:AB5"/>
    <mergeCell ref="AJ6:AJ7"/>
    <mergeCell ref="AS6:AS7"/>
    <mergeCell ref="Y46:Y47"/>
    <mergeCell ref="D6:D7"/>
    <mergeCell ref="Z6:Z7"/>
    <mergeCell ref="Z46:Z47"/>
  </mergeCells>
  <hyperlinks>
    <hyperlink ref="BD3" location="Inhalt!C51" display="zurück"/>
    <hyperlink ref="BD1" location="Inhalt!C50" display="zurück"/>
    <hyperlink ref="BD88" location="Inhalt!C51" display="zurück"/>
  </hyperlinks>
  <pageMargins left="0.70866141732283472" right="0.70866141732283472" top="0.70866141732283472" bottom="0.70866141732283472" header="0.47244094488188981" footer="0.47244094488188981"/>
  <pageSetup paperSize="9" firstPageNumber="83" orientation="portrait" r:id="rId1"/>
  <headerFooter>
    <oddFooter>&amp;C&amp;"-,Standard"&amp;8Landeshauptstadt Dresden, Kommunale Statistikstelle - Bevölkerungsbewegung 2022</oddFooter>
  </headerFooter>
  <rowBreaks count="1" manualBreakCount="1">
    <brk id="42"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H93"/>
  <sheetViews>
    <sheetView showGridLines="0" zoomScaleNormal="100" workbookViewId="0"/>
  </sheetViews>
  <sheetFormatPr baseColWidth="10" defaultColWidth="11.42578125" defaultRowHeight="12.75" x14ac:dyDescent="0.2"/>
  <cols>
    <col min="1" max="1" width="29.7109375" style="1" customWidth="1"/>
    <col min="2" max="2" width="6.42578125" style="1" hidden="1" customWidth="1"/>
    <col min="3" max="3" width="6.7109375" style="1" hidden="1" customWidth="1"/>
    <col min="4" max="4" width="5.85546875" style="1" bestFit="1" customWidth="1"/>
    <col min="5" max="5" width="5.85546875" style="1" hidden="1" customWidth="1"/>
    <col min="6" max="6" width="6.7109375" style="1" hidden="1" customWidth="1"/>
    <col min="7" max="7" width="6.42578125" style="1" hidden="1" customWidth="1"/>
    <col min="8" max="8" width="7.7109375" style="1" hidden="1" customWidth="1"/>
    <col min="9" max="9" width="5.85546875" style="1" customWidth="1"/>
    <col min="10" max="10" width="6.42578125" style="1" hidden="1" customWidth="1"/>
    <col min="11" max="11" width="6.42578125" style="553" hidden="1" customWidth="1"/>
    <col min="12" max="18" width="6.42578125" style="1" hidden="1" customWidth="1"/>
    <col min="19" max="19" width="5.85546875" style="1" customWidth="1"/>
    <col min="20" max="21" width="8.5703125" style="1" hidden="1" customWidth="1"/>
    <col min="22" max="22" width="8.42578125" style="1" hidden="1" customWidth="1"/>
    <col min="23" max="23" width="5.85546875" style="1" customWidth="1"/>
    <col min="24" max="26" width="5.85546875" style="1" hidden="1" customWidth="1"/>
    <col min="27" max="28" width="5.85546875" style="1" customWidth="1"/>
    <col min="29" max="29" width="5.7109375" style="1" customWidth="1"/>
    <col min="30" max="30" width="9" style="587" customWidth="1"/>
    <col min="31" max="31" width="9" style="588" customWidth="1"/>
    <col min="32" max="32" width="8.42578125" style="1" customWidth="1"/>
    <col min="33" max="16384" width="11.42578125" style="1"/>
  </cols>
  <sheetData>
    <row r="1" spans="1:32" s="4" customFormat="1" ht="12.75" customHeight="1" x14ac:dyDescent="0.2">
      <c r="A1" s="20" t="s">
        <v>590</v>
      </c>
      <c r="B1" s="20"/>
      <c r="K1" s="552"/>
      <c r="AE1" s="399"/>
      <c r="AF1" s="643" t="s">
        <v>401</v>
      </c>
    </row>
    <row r="2" spans="1:32" ht="12.75" customHeight="1" x14ac:dyDescent="0.25">
      <c r="A2" s="21"/>
      <c r="B2" s="21"/>
      <c r="AD2" s="1"/>
      <c r="AE2" s="56"/>
    </row>
    <row r="3" spans="1:32" ht="12.75" customHeight="1" x14ac:dyDescent="0.2">
      <c r="A3" s="1208" t="s">
        <v>517</v>
      </c>
      <c r="B3" s="455" t="s">
        <v>296</v>
      </c>
      <c r="C3" s="381"/>
      <c r="D3" s="982" t="s">
        <v>296</v>
      </c>
      <c r="E3" s="1233"/>
      <c r="F3" s="1233"/>
      <c r="G3" s="1233"/>
      <c r="H3" s="1233"/>
      <c r="I3" s="1233"/>
      <c r="J3" s="1233"/>
      <c r="K3" s="1233"/>
      <c r="L3" s="1233"/>
      <c r="M3" s="1233"/>
      <c r="N3" s="1233"/>
      <c r="O3" s="1233"/>
      <c r="P3" s="1233"/>
      <c r="Q3" s="1233"/>
      <c r="R3" s="1233"/>
      <c r="S3" s="1233"/>
      <c r="T3" s="1233"/>
      <c r="U3" s="1233"/>
      <c r="V3" s="1233"/>
      <c r="W3" s="1233"/>
      <c r="X3" s="1233"/>
      <c r="Y3" s="1233"/>
      <c r="Z3" s="1233"/>
      <c r="AA3" s="1233"/>
      <c r="AB3" s="1233"/>
      <c r="AC3" s="1233"/>
      <c r="AD3" s="1057" t="s">
        <v>297</v>
      </c>
      <c r="AE3" s="1231"/>
    </row>
    <row r="4" spans="1:32" ht="12.75" customHeight="1" x14ac:dyDescent="0.2">
      <c r="A4" s="1209"/>
      <c r="B4" s="1215">
        <v>1993</v>
      </c>
      <c r="C4" s="554">
        <v>1994</v>
      </c>
      <c r="D4" s="1206" t="s">
        <v>516</v>
      </c>
      <c r="E4" s="459">
        <v>1996</v>
      </c>
      <c r="F4" s="459">
        <v>1997</v>
      </c>
      <c r="G4" s="459">
        <v>1998</v>
      </c>
      <c r="H4" s="459">
        <v>1999</v>
      </c>
      <c r="I4" s="1213">
        <v>2000</v>
      </c>
      <c r="J4" s="459">
        <v>2001</v>
      </c>
      <c r="K4" s="555">
        <v>2002</v>
      </c>
      <c r="L4" s="459">
        <v>2003</v>
      </c>
      <c r="M4" s="459">
        <v>2004</v>
      </c>
      <c r="N4" s="459">
        <v>2005</v>
      </c>
      <c r="O4" s="459">
        <v>2006</v>
      </c>
      <c r="P4" s="459">
        <v>2007</v>
      </c>
      <c r="Q4" s="459">
        <v>2008</v>
      </c>
      <c r="R4" s="459">
        <v>2009</v>
      </c>
      <c r="S4" s="1213">
        <v>2010</v>
      </c>
      <c r="T4" s="459">
        <v>2011</v>
      </c>
      <c r="U4" s="459">
        <v>2012</v>
      </c>
      <c r="V4" s="459">
        <v>2013</v>
      </c>
      <c r="W4" s="1213">
        <v>2015</v>
      </c>
      <c r="X4" s="1213">
        <v>2017</v>
      </c>
      <c r="Y4" s="1213">
        <v>2018</v>
      </c>
      <c r="Z4" s="850">
        <v>2019</v>
      </c>
      <c r="AA4" s="934">
        <v>2020</v>
      </c>
      <c r="AB4" s="1213">
        <v>2021</v>
      </c>
      <c r="AC4" s="1213">
        <v>2022</v>
      </c>
      <c r="AD4" s="1093" t="s">
        <v>99</v>
      </c>
      <c r="AE4" s="1206" t="s">
        <v>519</v>
      </c>
    </row>
    <row r="5" spans="1:32" ht="12" customHeight="1" x14ac:dyDescent="0.2">
      <c r="A5" s="1210"/>
      <c r="B5" s="1005"/>
      <c r="C5" s="556"/>
      <c r="D5" s="1230"/>
      <c r="E5" s="26"/>
      <c r="F5" s="557"/>
      <c r="G5" s="26"/>
      <c r="H5" s="26"/>
      <c r="I5" s="1214"/>
      <c r="J5" s="26"/>
      <c r="K5" s="558"/>
      <c r="L5" s="26"/>
      <c r="M5" s="26"/>
      <c r="N5" s="26"/>
      <c r="O5" s="26"/>
      <c r="P5" s="520"/>
      <c r="Q5" s="26"/>
      <c r="R5" s="26"/>
      <c r="S5" s="1214"/>
      <c r="T5" s="26"/>
      <c r="U5" s="26"/>
      <c r="V5" s="26"/>
      <c r="W5" s="1214"/>
      <c r="X5" s="1214"/>
      <c r="Y5" s="1214"/>
      <c r="Z5" s="851"/>
      <c r="AA5" s="935"/>
      <c r="AB5" s="1214"/>
      <c r="AC5" s="1214"/>
      <c r="AD5" s="1234"/>
      <c r="AE5" s="1230"/>
    </row>
    <row r="6" spans="1:32" s="561" customFormat="1" ht="18" customHeight="1" x14ac:dyDescent="0.2">
      <c r="A6" s="464" t="s">
        <v>222</v>
      </c>
      <c r="B6" s="532" t="e">
        <v>#REF!</v>
      </c>
      <c r="C6" s="534" t="e">
        <v>#REF!</v>
      </c>
      <c r="D6" s="737">
        <v>-3564</v>
      </c>
      <c r="E6" s="737">
        <v>-4548</v>
      </c>
      <c r="F6" s="737">
        <v>-4606</v>
      </c>
      <c r="G6" s="737">
        <v>-4308</v>
      </c>
      <c r="H6" s="737">
        <v>212</v>
      </c>
      <c r="I6" s="737">
        <v>1833</v>
      </c>
      <c r="J6" s="737">
        <v>1095</v>
      </c>
      <c r="K6" s="773">
        <v>2166</v>
      </c>
      <c r="L6" s="737">
        <v>3090</v>
      </c>
      <c r="M6" s="737">
        <v>2804</v>
      </c>
      <c r="N6" s="737">
        <v>6925</v>
      </c>
      <c r="O6" s="737">
        <v>8598</v>
      </c>
      <c r="P6" s="737">
        <v>5329</v>
      </c>
      <c r="Q6" s="737">
        <v>4096</v>
      </c>
      <c r="R6" s="737">
        <v>4083</v>
      </c>
      <c r="S6" s="737">
        <v>4964</v>
      </c>
      <c r="T6" s="737">
        <v>5579</v>
      </c>
      <c r="U6" s="737">
        <v>5887</v>
      </c>
      <c r="V6" s="737">
        <v>4358</v>
      </c>
      <c r="W6" s="737">
        <v>6765</v>
      </c>
      <c r="X6" s="752">
        <v>3052</v>
      </c>
      <c r="Y6" s="752">
        <v>3039</v>
      </c>
      <c r="Z6" s="752">
        <v>1995</v>
      </c>
      <c r="AA6" s="752">
        <v>-735</v>
      </c>
      <c r="AB6" s="737">
        <v>62</v>
      </c>
      <c r="AC6" s="737">
        <v>9496</v>
      </c>
      <c r="AD6" s="751">
        <v>89671</v>
      </c>
      <c r="AE6" s="559">
        <v>19.033054360445988</v>
      </c>
      <c r="AF6" s="560"/>
    </row>
    <row r="7" spans="1:32" ht="18" customHeight="1" x14ac:dyDescent="0.2">
      <c r="A7" s="390" t="s">
        <v>287</v>
      </c>
      <c r="B7" s="468">
        <v>266</v>
      </c>
      <c r="C7" s="470">
        <v>-282</v>
      </c>
      <c r="D7" s="741">
        <v>-129</v>
      </c>
      <c r="E7" s="741">
        <v>-483</v>
      </c>
      <c r="F7" s="942">
        <v>-523</v>
      </c>
      <c r="G7" s="742">
        <v>-298</v>
      </c>
      <c r="H7" s="742">
        <v>91</v>
      </c>
      <c r="I7" s="742">
        <v>260</v>
      </c>
      <c r="J7" s="742">
        <v>465</v>
      </c>
      <c r="K7" s="774">
        <v>1189</v>
      </c>
      <c r="L7" s="741">
        <v>976</v>
      </c>
      <c r="M7" s="741">
        <v>723</v>
      </c>
      <c r="N7" s="741">
        <v>1371</v>
      </c>
      <c r="O7" s="741">
        <v>1346</v>
      </c>
      <c r="P7" s="742">
        <v>1139</v>
      </c>
      <c r="Q7" s="742">
        <v>1172</v>
      </c>
      <c r="R7" s="742">
        <v>894</v>
      </c>
      <c r="S7" s="741">
        <v>1072</v>
      </c>
      <c r="T7" s="741">
        <v>1196</v>
      </c>
      <c r="U7" s="741">
        <v>1168</v>
      </c>
      <c r="V7" s="741">
        <v>1160</v>
      </c>
      <c r="W7" s="741">
        <v>2465</v>
      </c>
      <c r="X7" s="759">
        <v>1498</v>
      </c>
      <c r="Y7" s="759">
        <v>1757</v>
      </c>
      <c r="Z7" s="759">
        <v>1569</v>
      </c>
      <c r="AA7" s="759">
        <v>675</v>
      </c>
      <c r="AB7" s="741">
        <v>593</v>
      </c>
      <c r="AC7" s="741">
        <v>2863</v>
      </c>
      <c r="AD7" s="745">
        <v>27228</v>
      </c>
      <c r="AE7" s="563">
        <v>53.660747718807279</v>
      </c>
    </row>
    <row r="8" spans="1:32" ht="18" customHeight="1" x14ac:dyDescent="0.2">
      <c r="A8" s="390" t="s">
        <v>223</v>
      </c>
      <c r="B8" s="535">
        <v>22</v>
      </c>
      <c r="C8" s="470">
        <v>7</v>
      </c>
      <c r="D8" s="741">
        <v>24</v>
      </c>
      <c r="E8" s="741">
        <v>-30</v>
      </c>
      <c r="F8" s="741">
        <v>-36</v>
      </c>
      <c r="G8" s="742">
        <v>-33</v>
      </c>
      <c r="H8" s="742">
        <v>-9</v>
      </c>
      <c r="I8" s="742">
        <v>-28</v>
      </c>
      <c r="J8" s="742">
        <v>-33</v>
      </c>
      <c r="K8" s="774">
        <v>89</v>
      </c>
      <c r="L8" s="741">
        <v>9</v>
      </c>
      <c r="M8" s="741">
        <v>34</v>
      </c>
      <c r="N8" s="741">
        <v>67</v>
      </c>
      <c r="O8" s="741">
        <v>19</v>
      </c>
      <c r="P8" s="741">
        <v>78</v>
      </c>
      <c r="Q8" s="741">
        <v>98</v>
      </c>
      <c r="R8" s="742">
        <v>79</v>
      </c>
      <c r="S8" s="741">
        <v>64</v>
      </c>
      <c r="T8" s="741">
        <v>59</v>
      </c>
      <c r="U8" s="741">
        <v>43</v>
      </c>
      <c r="V8" s="741">
        <v>21</v>
      </c>
      <c r="W8" s="741">
        <v>50</v>
      </c>
      <c r="X8" s="759">
        <v>39</v>
      </c>
      <c r="Y8" s="759">
        <v>38</v>
      </c>
      <c r="Z8" s="759">
        <v>86</v>
      </c>
      <c r="AA8" s="759">
        <v>89</v>
      </c>
      <c r="AB8" s="741">
        <v>201</v>
      </c>
      <c r="AC8" s="741">
        <v>305</v>
      </c>
      <c r="AD8" s="745">
        <v>1366</v>
      </c>
      <c r="AE8" s="563">
        <v>81.649731022115958</v>
      </c>
    </row>
    <row r="9" spans="1:32" ht="12" customHeight="1" x14ac:dyDescent="0.2">
      <c r="A9" s="390" t="s">
        <v>224</v>
      </c>
      <c r="B9" s="535">
        <v>26</v>
      </c>
      <c r="C9" s="470">
        <v>-84</v>
      </c>
      <c r="D9" s="741">
        <v>-101</v>
      </c>
      <c r="E9" s="741">
        <v>-73</v>
      </c>
      <c r="F9" s="741">
        <v>-131</v>
      </c>
      <c r="G9" s="742">
        <v>-31</v>
      </c>
      <c r="H9" s="742">
        <v>21</v>
      </c>
      <c r="I9" s="742">
        <v>-15</v>
      </c>
      <c r="J9" s="742">
        <v>-76</v>
      </c>
      <c r="K9" s="774">
        <v>-86</v>
      </c>
      <c r="L9" s="741">
        <v>71</v>
      </c>
      <c r="M9" s="741">
        <v>74</v>
      </c>
      <c r="N9" s="741">
        <v>131</v>
      </c>
      <c r="O9" s="741">
        <v>161</v>
      </c>
      <c r="P9" s="741">
        <v>230</v>
      </c>
      <c r="Q9" s="741">
        <v>43</v>
      </c>
      <c r="R9" s="742">
        <v>60</v>
      </c>
      <c r="S9" s="741">
        <v>78</v>
      </c>
      <c r="T9" s="741">
        <v>47</v>
      </c>
      <c r="U9" s="741">
        <v>97</v>
      </c>
      <c r="V9" s="741">
        <v>98</v>
      </c>
      <c r="W9" s="741">
        <v>63</v>
      </c>
      <c r="X9" s="759">
        <v>94</v>
      </c>
      <c r="Y9" s="759">
        <v>5</v>
      </c>
      <c r="Z9" s="759">
        <v>29</v>
      </c>
      <c r="AA9" s="759">
        <v>-14</v>
      </c>
      <c r="AB9" s="741">
        <v>28</v>
      </c>
      <c r="AC9" s="741">
        <v>292</v>
      </c>
      <c r="AD9" s="745">
        <v>1532</v>
      </c>
      <c r="AE9" s="563">
        <v>24.902470741222366</v>
      </c>
    </row>
    <row r="10" spans="1:32" ht="12" customHeight="1" x14ac:dyDescent="0.2">
      <c r="A10" s="390" t="s">
        <v>225</v>
      </c>
      <c r="B10" s="535">
        <v>11</v>
      </c>
      <c r="C10" s="470">
        <v>-108</v>
      </c>
      <c r="D10" s="741">
        <v>10</v>
      </c>
      <c r="E10" s="741">
        <v>-104</v>
      </c>
      <c r="F10" s="741">
        <v>-30</v>
      </c>
      <c r="G10" s="742">
        <v>-27</v>
      </c>
      <c r="H10" s="742">
        <v>19</v>
      </c>
      <c r="I10" s="742">
        <v>79</v>
      </c>
      <c r="J10" s="742">
        <v>114</v>
      </c>
      <c r="K10" s="774">
        <v>163.5</v>
      </c>
      <c r="L10" s="741">
        <v>129</v>
      </c>
      <c r="M10" s="741">
        <v>46</v>
      </c>
      <c r="N10" s="741">
        <v>196</v>
      </c>
      <c r="O10" s="741">
        <v>170</v>
      </c>
      <c r="P10" s="741">
        <v>222</v>
      </c>
      <c r="Q10" s="741">
        <v>284</v>
      </c>
      <c r="R10" s="742">
        <v>147</v>
      </c>
      <c r="S10" s="741">
        <v>148</v>
      </c>
      <c r="T10" s="741">
        <v>188</v>
      </c>
      <c r="U10" s="741">
        <v>198</v>
      </c>
      <c r="V10" s="741">
        <v>259</v>
      </c>
      <c r="W10" s="741">
        <v>79</v>
      </c>
      <c r="X10" s="759">
        <v>289</v>
      </c>
      <c r="Y10" s="759">
        <v>319</v>
      </c>
      <c r="Z10" s="759">
        <v>330</v>
      </c>
      <c r="AA10" s="759">
        <v>28</v>
      </c>
      <c r="AB10" s="741">
        <v>36</v>
      </c>
      <c r="AC10" s="741">
        <v>291</v>
      </c>
      <c r="AD10" s="745">
        <v>3874.5</v>
      </c>
      <c r="AE10" s="563">
        <v>63.516393442622949</v>
      </c>
    </row>
    <row r="11" spans="1:32" ht="12" customHeight="1" x14ac:dyDescent="0.2">
      <c r="A11" s="390" t="s">
        <v>226</v>
      </c>
      <c r="B11" s="535">
        <v>22</v>
      </c>
      <c r="C11" s="470">
        <v>59</v>
      </c>
      <c r="D11" s="741">
        <v>-10</v>
      </c>
      <c r="E11" s="741">
        <v>-114</v>
      </c>
      <c r="F11" s="741">
        <v>-150</v>
      </c>
      <c r="G11" s="742">
        <v>12</v>
      </c>
      <c r="H11" s="742">
        <v>-61</v>
      </c>
      <c r="I11" s="742">
        <v>-67</v>
      </c>
      <c r="J11" s="742">
        <v>-8</v>
      </c>
      <c r="K11" s="774">
        <v>68</v>
      </c>
      <c r="L11" s="741">
        <v>41</v>
      </c>
      <c r="M11" s="741">
        <v>79</v>
      </c>
      <c r="N11" s="741">
        <v>105</v>
      </c>
      <c r="O11" s="741">
        <v>146</v>
      </c>
      <c r="P11" s="741">
        <v>75</v>
      </c>
      <c r="Q11" s="741">
        <v>148</v>
      </c>
      <c r="R11" s="742">
        <v>59</v>
      </c>
      <c r="S11" s="741">
        <v>94</v>
      </c>
      <c r="T11" s="741">
        <v>104</v>
      </c>
      <c r="U11" s="741">
        <v>48</v>
      </c>
      <c r="V11" s="741">
        <v>106</v>
      </c>
      <c r="W11" s="741">
        <v>125</v>
      </c>
      <c r="X11" s="759">
        <v>282</v>
      </c>
      <c r="Y11" s="759">
        <v>254</v>
      </c>
      <c r="Z11" s="759">
        <v>338</v>
      </c>
      <c r="AA11" s="759">
        <v>172</v>
      </c>
      <c r="AB11" s="741">
        <v>177</v>
      </c>
      <c r="AC11" s="741">
        <v>409</v>
      </c>
      <c r="AD11" s="745">
        <v>2730</v>
      </c>
      <c r="AE11" s="563">
        <v>32.986950217496378</v>
      </c>
    </row>
    <row r="12" spans="1:32" ht="12" customHeight="1" x14ac:dyDescent="0.2">
      <c r="A12" s="390" t="s">
        <v>227</v>
      </c>
      <c r="B12" s="535">
        <v>92</v>
      </c>
      <c r="C12" s="470">
        <v>0</v>
      </c>
      <c r="D12" s="741">
        <v>106</v>
      </c>
      <c r="E12" s="741">
        <v>34</v>
      </c>
      <c r="F12" s="741">
        <v>33</v>
      </c>
      <c r="G12" s="742">
        <v>-52</v>
      </c>
      <c r="H12" s="742">
        <v>-1</v>
      </c>
      <c r="I12" s="742">
        <v>10</v>
      </c>
      <c r="J12" s="742">
        <v>172</v>
      </c>
      <c r="K12" s="774">
        <v>358</v>
      </c>
      <c r="L12" s="741">
        <v>267</v>
      </c>
      <c r="M12" s="741">
        <v>98</v>
      </c>
      <c r="N12" s="741">
        <v>308</v>
      </c>
      <c r="O12" s="741">
        <v>309</v>
      </c>
      <c r="P12" s="741">
        <v>174</v>
      </c>
      <c r="Q12" s="741">
        <v>193</v>
      </c>
      <c r="R12" s="742">
        <v>329</v>
      </c>
      <c r="S12" s="741">
        <v>260</v>
      </c>
      <c r="T12" s="741">
        <v>419</v>
      </c>
      <c r="U12" s="741">
        <v>390</v>
      </c>
      <c r="V12" s="741">
        <v>276</v>
      </c>
      <c r="W12" s="741">
        <v>1706</v>
      </c>
      <c r="X12" s="759">
        <v>588</v>
      </c>
      <c r="Y12" s="759">
        <v>850</v>
      </c>
      <c r="Z12" s="759">
        <v>726</v>
      </c>
      <c r="AA12" s="759">
        <v>92</v>
      </c>
      <c r="AB12" s="741">
        <v>-5</v>
      </c>
      <c r="AC12" s="741">
        <v>1043</v>
      </c>
      <c r="AD12" s="745">
        <v>9293</v>
      </c>
      <c r="AE12" s="563">
        <v>171.64758034724787</v>
      </c>
    </row>
    <row r="13" spans="1:32" ht="12" customHeight="1" x14ac:dyDescent="0.2">
      <c r="A13" s="390" t="s">
        <v>228</v>
      </c>
      <c r="B13" s="535">
        <v>57</v>
      </c>
      <c r="C13" s="470">
        <v>-51</v>
      </c>
      <c r="D13" s="741">
        <v>61</v>
      </c>
      <c r="E13" s="741">
        <v>-68</v>
      </c>
      <c r="F13" s="741">
        <v>-35</v>
      </c>
      <c r="G13" s="742">
        <v>10</v>
      </c>
      <c r="H13" s="742">
        <v>243</v>
      </c>
      <c r="I13" s="742">
        <v>347</v>
      </c>
      <c r="J13" s="742">
        <v>333</v>
      </c>
      <c r="K13" s="774">
        <v>514</v>
      </c>
      <c r="L13" s="741">
        <v>417</v>
      </c>
      <c r="M13" s="741">
        <v>328</v>
      </c>
      <c r="N13" s="741">
        <v>309</v>
      </c>
      <c r="O13" s="741">
        <v>374</v>
      </c>
      <c r="P13" s="741">
        <v>225</v>
      </c>
      <c r="Q13" s="741">
        <v>215</v>
      </c>
      <c r="R13" s="742">
        <v>143</v>
      </c>
      <c r="S13" s="741">
        <v>254</v>
      </c>
      <c r="T13" s="741">
        <v>248</v>
      </c>
      <c r="U13" s="741">
        <v>205</v>
      </c>
      <c r="V13" s="741">
        <v>232</v>
      </c>
      <c r="W13" s="741">
        <v>258</v>
      </c>
      <c r="X13" s="759">
        <v>51</v>
      </c>
      <c r="Y13" s="759">
        <v>84</v>
      </c>
      <c r="Z13" s="759">
        <v>6</v>
      </c>
      <c r="AA13" s="759">
        <v>198</v>
      </c>
      <c r="AB13" s="741">
        <v>56</v>
      </c>
      <c r="AC13" s="741">
        <v>206</v>
      </c>
      <c r="AD13" s="745">
        <v>5382</v>
      </c>
      <c r="AE13" s="563">
        <v>51.974891356832451</v>
      </c>
    </row>
    <row r="14" spans="1:32" ht="12" customHeight="1" x14ac:dyDescent="0.2">
      <c r="A14" s="390" t="s">
        <v>229</v>
      </c>
      <c r="B14" s="535">
        <v>36</v>
      </c>
      <c r="C14" s="470">
        <v>-105</v>
      </c>
      <c r="D14" s="741">
        <v>-219</v>
      </c>
      <c r="E14" s="741">
        <v>-128</v>
      </c>
      <c r="F14" s="741">
        <v>-174</v>
      </c>
      <c r="G14" s="742">
        <v>-177</v>
      </c>
      <c r="H14" s="742">
        <v>-121</v>
      </c>
      <c r="I14" s="742">
        <v>-66</v>
      </c>
      <c r="J14" s="742">
        <v>-37</v>
      </c>
      <c r="K14" s="774">
        <v>82.5</v>
      </c>
      <c r="L14" s="741">
        <v>42</v>
      </c>
      <c r="M14" s="741">
        <v>64</v>
      </c>
      <c r="N14" s="741">
        <v>255</v>
      </c>
      <c r="O14" s="741">
        <v>167</v>
      </c>
      <c r="P14" s="741">
        <v>135</v>
      </c>
      <c r="Q14" s="741">
        <v>191</v>
      </c>
      <c r="R14" s="742">
        <v>77</v>
      </c>
      <c r="S14" s="741">
        <v>174</v>
      </c>
      <c r="T14" s="741">
        <v>131</v>
      </c>
      <c r="U14" s="741">
        <v>187</v>
      </c>
      <c r="V14" s="741">
        <v>168</v>
      </c>
      <c r="W14" s="741">
        <v>184</v>
      </c>
      <c r="X14" s="759">
        <v>155</v>
      </c>
      <c r="Y14" s="759">
        <v>207</v>
      </c>
      <c r="Z14" s="759">
        <v>54</v>
      </c>
      <c r="AA14" s="759">
        <v>110</v>
      </c>
      <c r="AB14" s="741">
        <v>100</v>
      </c>
      <c r="AC14" s="741">
        <v>317</v>
      </c>
      <c r="AD14" s="745">
        <v>3050.5</v>
      </c>
      <c r="AE14" s="563">
        <v>23.886148304752957</v>
      </c>
    </row>
    <row r="15" spans="1:32" ht="18" customHeight="1" x14ac:dyDescent="0.2">
      <c r="A15" s="390" t="s">
        <v>288</v>
      </c>
      <c r="B15" s="535">
        <v>149</v>
      </c>
      <c r="C15" s="470">
        <v>-720</v>
      </c>
      <c r="D15" s="470">
        <v>28</v>
      </c>
      <c r="E15" s="470">
        <v>-69</v>
      </c>
      <c r="F15" s="470">
        <v>245</v>
      </c>
      <c r="G15" s="471">
        <v>-66</v>
      </c>
      <c r="H15" s="471">
        <v>838</v>
      </c>
      <c r="I15" s="471">
        <v>1427</v>
      </c>
      <c r="J15" s="471">
        <v>851</v>
      </c>
      <c r="K15" s="562">
        <v>1044.5</v>
      </c>
      <c r="L15" s="470">
        <v>995</v>
      </c>
      <c r="M15" s="470">
        <v>659</v>
      </c>
      <c r="N15" s="470">
        <v>1286</v>
      </c>
      <c r="O15" s="470">
        <v>1649</v>
      </c>
      <c r="P15" s="470">
        <v>718</v>
      </c>
      <c r="Q15" s="470">
        <v>529</v>
      </c>
      <c r="R15" s="471">
        <v>707</v>
      </c>
      <c r="S15" s="470">
        <v>678</v>
      </c>
      <c r="T15" s="470">
        <v>628</v>
      </c>
      <c r="U15" s="470">
        <v>703</v>
      </c>
      <c r="V15" s="470">
        <v>146</v>
      </c>
      <c r="W15" s="470">
        <v>383</v>
      </c>
      <c r="X15" s="469">
        <v>-47</v>
      </c>
      <c r="Y15" s="469">
        <v>-22</v>
      </c>
      <c r="Z15" s="469">
        <v>-185</v>
      </c>
      <c r="AA15" s="469">
        <v>-374</v>
      </c>
      <c r="AB15" s="470">
        <v>448</v>
      </c>
      <c r="AC15" s="470">
        <v>2018</v>
      </c>
      <c r="AD15" s="745">
        <v>14446.5</v>
      </c>
      <c r="AE15" s="563">
        <v>46.469698919197121</v>
      </c>
    </row>
    <row r="16" spans="1:32" ht="18" customHeight="1" x14ac:dyDescent="0.2">
      <c r="A16" s="390" t="s">
        <v>289</v>
      </c>
      <c r="B16" s="535">
        <v>126</v>
      </c>
      <c r="C16" s="470">
        <v>-290</v>
      </c>
      <c r="D16" s="741">
        <v>37</v>
      </c>
      <c r="E16" s="470">
        <v>142</v>
      </c>
      <c r="F16" s="470">
        <v>129</v>
      </c>
      <c r="G16" s="471">
        <v>101</v>
      </c>
      <c r="H16" s="471">
        <v>350</v>
      </c>
      <c r="I16" s="471">
        <v>740</v>
      </c>
      <c r="J16" s="471">
        <v>352</v>
      </c>
      <c r="K16" s="562">
        <v>364</v>
      </c>
      <c r="L16" s="470">
        <v>374</v>
      </c>
      <c r="M16" s="470">
        <v>288</v>
      </c>
      <c r="N16" s="470">
        <v>657</v>
      </c>
      <c r="O16" s="470">
        <v>768</v>
      </c>
      <c r="P16" s="470">
        <v>249</v>
      </c>
      <c r="Q16" s="470">
        <v>2</v>
      </c>
      <c r="R16" s="471">
        <v>297</v>
      </c>
      <c r="S16" s="470">
        <v>128</v>
      </c>
      <c r="T16" s="470">
        <v>117</v>
      </c>
      <c r="U16" s="470">
        <v>114</v>
      </c>
      <c r="V16" s="470">
        <v>-143</v>
      </c>
      <c r="W16" s="470">
        <v>-88</v>
      </c>
      <c r="X16" s="469">
        <v>-134</v>
      </c>
      <c r="Y16" s="469">
        <v>-189</v>
      </c>
      <c r="Z16" s="469">
        <v>-120</v>
      </c>
      <c r="AA16" s="469">
        <v>-238</v>
      </c>
      <c r="AB16" s="470">
        <v>-246</v>
      </c>
      <c r="AC16" s="470">
        <v>180</v>
      </c>
      <c r="AD16" s="745">
        <v>3434</v>
      </c>
      <c r="AE16" s="563">
        <v>33.210831721470022</v>
      </c>
    </row>
    <row r="17" spans="1:31" ht="12" customHeight="1" x14ac:dyDescent="0.2">
      <c r="A17" s="390" t="s">
        <v>231</v>
      </c>
      <c r="B17" s="535">
        <v>12</v>
      </c>
      <c r="C17" s="470">
        <v>-65</v>
      </c>
      <c r="D17" s="741">
        <v>70</v>
      </c>
      <c r="E17" s="470">
        <v>-128</v>
      </c>
      <c r="F17" s="470">
        <v>161</v>
      </c>
      <c r="G17" s="471">
        <v>-110</v>
      </c>
      <c r="H17" s="471">
        <v>147</v>
      </c>
      <c r="I17" s="471">
        <v>155</v>
      </c>
      <c r="J17" s="471">
        <v>84</v>
      </c>
      <c r="K17" s="562">
        <v>133</v>
      </c>
      <c r="L17" s="470">
        <v>69</v>
      </c>
      <c r="M17" s="470">
        <v>37</v>
      </c>
      <c r="N17" s="470">
        <v>96</v>
      </c>
      <c r="O17" s="470">
        <v>135</v>
      </c>
      <c r="P17" s="470">
        <v>48</v>
      </c>
      <c r="Q17" s="470">
        <v>55</v>
      </c>
      <c r="R17" s="471">
        <v>92</v>
      </c>
      <c r="S17" s="470">
        <v>24</v>
      </c>
      <c r="T17" s="470">
        <v>48</v>
      </c>
      <c r="U17" s="470">
        <v>48</v>
      </c>
      <c r="V17" s="470">
        <v>-29</v>
      </c>
      <c r="W17" s="470">
        <v>83</v>
      </c>
      <c r="X17" s="469">
        <v>-2</v>
      </c>
      <c r="Y17" s="469">
        <v>15</v>
      </c>
      <c r="Z17" s="469">
        <v>-75</v>
      </c>
      <c r="AA17" s="469">
        <v>-65</v>
      </c>
      <c r="AB17" s="470">
        <v>-90</v>
      </c>
      <c r="AC17" s="470">
        <v>164</v>
      </c>
      <c r="AD17" s="745">
        <v>1070</v>
      </c>
      <c r="AE17" s="563">
        <v>16.268815569408545</v>
      </c>
    </row>
    <row r="18" spans="1:31" ht="12" customHeight="1" x14ac:dyDescent="0.2">
      <c r="A18" s="390" t="s">
        <v>232</v>
      </c>
      <c r="B18" s="535">
        <v>-64</v>
      </c>
      <c r="C18" s="470">
        <v>-199</v>
      </c>
      <c r="D18" s="741">
        <v>-35</v>
      </c>
      <c r="E18" s="470">
        <v>-32</v>
      </c>
      <c r="F18" s="470">
        <v>-44</v>
      </c>
      <c r="G18" s="471">
        <v>-11</v>
      </c>
      <c r="H18" s="471">
        <v>135</v>
      </c>
      <c r="I18" s="471">
        <v>124</v>
      </c>
      <c r="J18" s="471">
        <v>71</v>
      </c>
      <c r="K18" s="562">
        <v>90</v>
      </c>
      <c r="L18" s="470">
        <v>225</v>
      </c>
      <c r="M18" s="470">
        <v>27</v>
      </c>
      <c r="N18" s="470">
        <v>231</v>
      </c>
      <c r="O18" s="470">
        <v>174</v>
      </c>
      <c r="P18" s="470">
        <v>82</v>
      </c>
      <c r="Q18" s="470">
        <v>70</v>
      </c>
      <c r="R18" s="471">
        <v>1</v>
      </c>
      <c r="S18" s="470">
        <v>137</v>
      </c>
      <c r="T18" s="470">
        <v>80</v>
      </c>
      <c r="U18" s="470">
        <v>217</v>
      </c>
      <c r="V18" s="470">
        <v>111</v>
      </c>
      <c r="W18" s="470">
        <v>71</v>
      </c>
      <c r="X18" s="469">
        <v>100</v>
      </c>
      <c r="Y18" s="469">
        <v>118</v>
      </c>
      <c r="Z18" s="469">
        <v>124</v>
      </c>
      <c r="AA18" s="469">
        <v>-90</v>
      </c>
      <c r="AB18" s="470">
        <v>29</v>
      </c>
      <c r="AC18" s="470">
        <v>115</v>
      </c>
      <c r="AD18" s="745">
        <v>2152</v>
      </c>
      <c r="AE18" s="563">
        <v>39.39948736726474</v>
      </c>
    </row>
    <row r="19" spans="1:31" ht="12" customHeight="1" x14ac:dyDescent="0.2">
      <c r="A19" s="390" t="s">
        <v>233</v>
      </c>
      <c r="B19" s="535">
        <v>62</v>
      </c>
      <c r="C19" s="470">
        <v>-189</v>
      </c>
      <c r="D19" s="741">
        <v>-103</v>
      </c>
      <c r="E19" s="470">
        <v>-88</v>
      </c>
      <c r="F19" s="470">
        <v>52</v>
      </c>
      <c r="G19" s="471">
        <v>-8</v>
      </c>
      <c r="H19" s="471">
        <v>159</v>
      </c>
      <c r="I19" s="471">
        <v>298</v>
      </c>
      <c r="J19" s="471">
        <v>278</v>
      </c>
      <c r="K19" s="562">
        <v>401</v>
      </c>
      <c r="L19" s="470">
        <v>190</v>
      </c>
      <c r="M19" s="470">
        <v>193</v>
      </c>
      <c r="N19" s="470">
        <v>248</v>
      </c>
      <c r="O19" s="470">
        <v>403</v>
      </c>
      <c r="P19" s="470">
        <v>230</v>
      </c>
      <c r="Q19" s="470">
        <v>314</v>
      </c>
      <c r="R19" s="471">
        <v>285</v>
      </c>
      <c r="S19" s="470">
        <v>214</v>
      </c>
      <c r="T19" s="470">
        <v>288</v>
      </c>
      <c r="U19" s="470">
        <v>231</v>
      </c>
      <c r="V19" s="470">
        <v>166</v>
      </c>
      <c r="W19" s="470">
        <v>63</v>
      </c>
      <c r="X19" s="469">
        <v>-92</v>
      </c>
      <c r="Y19" s="469">
        <v>72</v>
      </c>
      <c r="Z19" s="469">
        <v>-120</v>
      </c>
      <c r="AA19" s="469">
        <v>-11</v>
      </c>
      <c r="AB19" s="470">
        <v>-66</v>
      </c>
      <c r="AC19" s="470">
        <v>168</v>
      </c>
      <c r="AD19" s="745">
        <v>3870</v>
      </c>
      <c r="AE19" s="563">
        <v>53.504769805060143</v>
      </c>
    </row>
    <row r="20" spans="1:31" ht="12" customHeight="1" x14ac:dyDescent="0.2">
      <c r="A20" s="390" t="s">
        <v>234</v>
      </c>
      <c r="B20" s="535">
        <v>13</v>
      </c>
      <c r="C20" s="470">
        <v>23</v>
      </c>
      <c r="D20" s="741">
        <v>59</v>
      </c>
      <c r="E20" s="470">
        <v>37</v>
      </c>
      <c r="F20" s="470">
        <v>-53</v>
      </c>
      <c r="G20" s="471">
        <v>-38</v>
      </c>
      <c r="H20" s="471">
        <v>47</v>
      </c>
      <c r="I20" s="471">
        <v>110</v>
      </c>
      <c r="J20" s="471">
        <v>66</v>
      </c>
      <c r="K20" s="562">
        <v>56.5</v>
      </c>
      <c r="L20" s="470">
        <v>137</v>
      </c>
      <c r="M20" s="470">
        <v>114</v>
      </c>
      <c r="N20" s="470">
        <v>54</v>
      </c>
      <c r="O20" s="470">
        <v>169</v>
      </c>
      <c r="P20" s="470">
        <v>109</v>
      </c>
      <c r="Q20" s="470">
        <v>88</v>
      </c>
      <c r="R20" s="471">
        <v>32</v>
      </c>
      <c r="S20" s="470">
        <v>175</v>
      </c>
      <c r="T20" s="470">
        <v>95</v>
      </c>
      <c r="U20" s="470">
        <v>93</v>
      </c>
      <c r="V20" s="470">
        <v>41</v>
      </c>
      <c r="W20" s="470">
        <v>254</v>
      </c>
      <c r="X20" s="469">
        <v>81</v>
      </c>
      <c r="Y20" s="469">
        <v>-38</v>
      </c>
      <c r="Z20" s="469">
        <v>6</v>
      </c>
      <c r="AA20" s="469">
        <v>30</v>
      </c>
      <c r="AB20" s="470">
        <v>821</v>
      </c>
      <c r="AC20" s="470">
        <v>1391</v>
      </c>
      <c r="AD20" s="745">
        <v>3920.5</v>
      </c>
      <c r="AE20" s="563">
        <v>265.61653116531164</v>
      </c>
    </row>
    <row r="21" spans="1:31" ht="18" customHeight="1" x14ac:dyDescent="0.2">
      <c r="A21" s="390" t="s">
        <v>290</v>
      </c>
      <c r="B21" s="535">
        <v>-8</v>
      </c>
      <c r="C21" s="470">
        <v>-230</v>
      </c>
      <c r="D21" s="741">
        <v>-226</v>
      </c>
      <c r="E21" s="470">
        <v>-588</v>
      </c>
      <c r="F21" s="470">
        <v>-670</v>
      </c>
      <c r="G21" s="471">
        <v>-483</v>
      </c>
      <c r="H21" s="471">
        <v>173</v>
      </c>
      <c r="I21" s="471">
        <v>688</v>
      </c>
      <c r="J21" s="471">
        <v>352</v>
      </c>
      <c r="K21" s="562">
        <v>-94.5</v>
      </c>
      <c r="L21" s="470">
        <v>352</v>
      </c>
      <c r="M21" s="470">
        <v>491</v>
      </c>
      <c r="N21" s="470">
        <v>290</v>
      </c>
      <c r="O21" s="470">
        <v>774</v>
      </c>
      <c r="P21" s="470">
        <v>434</v>
      </c>
      <c r="Q21" s="470">
        <v>456</v>
      </c>
      <c r="R21" s="471">
        <v>448</v>
      </c>
      <c r="S21" s="470">
        <v>366</v>
      </c>
      <c r="T21" s="470">
        <v>422</v>
      </c>
      <c r="U21" s="470">
        <v>601</v>
      </c>
      <c r="V21" s="470">
        <v>305</v>
      </c>
      <c r="W21" s="470">
        <v>-191</v>
      </c>
      <c r="X21" s="469">
        <v>-151</v>
      </c>
      <c r="Y21" s="469">
        <v>-145</v>
      </c>
      <c r="Z21" s="469">
        <v>-409</v>
      </c>
      <c r="AA21" s="469">
        <v>-340</v>
      </c>
      <c r="AB21" s="470">
        <v>-297</v>
      </c>
      <c r="AC21" s="470">
        <v>128</v>
      </c>
      <c r="AD21" s="745">
        <v>4636.5</v>
      </c>
      <c r="AE21" s="563">
        <v>11.53243458362352</v>
      </c>
    </row>
    <row r="22" spans="1:31" ht="18" customHeight="1" x14ac:dyDescent="0.2">
      <c r="A22" s="390" t="s">
        <v>235</v>
      </c>
      <c r="B22" s="535">
        <v>1</v>
      </c>
      <c r="C22" s="470">
        <v>-9</v>
      </c>
      <c r="D22" s="741">
        <v>9</v>
      </c>
      <c r="E22" s="470">
        <v>-15</v>
      </c>
      <c r="F22" s="470">
        <v>-3</v>
      </c>
      <c r="G22" s="471">
        <v>-64</v>
      </c>
      <c r="H22" s="471">
        <v>65</v>
      </c>
      <c r="I22" s="471">
        <v>181</v>
      </c>
      <c r="J22" s="471">
        <v>126</v>
      </c>
      <c r="K22" s="562">
        <v>12</v>
      </c>
      <c r="L22" s="470">
        <v>169</v>
      </c>
      <c r="M22" s="470">
        <v>168</v>
      </c>
      <c r="N22" s="470">
        <v>212</v>
      </c>
      <c r="O22" s="470">
        <v>241</v>
      </c>
      <c r="P22" s="470">
        <v>117</v>
      </c>
      <c r="Q22" s="470">
        <v>177</v>
      </c>
      <c r="R22" s="471">
        <v>285</v>
      </c>
      <c r="S22" s="470">
        <v>155</v>
      </c>
      <c r="T22" s="470">
        <v>124</v>
      </c>
      <c r="U22" s="470">
        <v>180</v>
      </c>
      <c r="V22" s="470">
        <v>94</v>
      </c>
      <c r="W22" s="470">
        <v>-1</v>
      </c>
      <c r="X22" s="469">
        <v>48</v>
      </c>
      <c r="Y22" s="469">
        <v>-16</v>
      </c>
      <c r="Z22" s="469">
        <v>-159</v>
      </c>
      <c r="AA22" s="469">
        <v>-144</v>
      </c>
      <c r="AB22" s="470">
        <v>-62</v>
      </c>
      <c r="AC22" s="470">
        <v>44</v>
      </c>
      <c r="AD22" s="745">
        <v>2234</v>
      </c>
      <c r="AE22" s="563">
        <v>30.498293515358363</v>
      </c>
    </row>
    <row r="23" spans="1:31" ht="12" customHeight="1" x14ac:dyDescent="0.2">
      <c r="A23" s="390" t="s">
        <v>236</v>
      </c>
      <c r="B23" s="535">
        <v>29</v>
      </c>
      <c r="C23" s="470">
        <v>-68</v>
      </c>
      <c r="D23" s="741">
        <v>-59</v>
      </c>
      <c r="E23" s="470">
        <v>-126</v>
      </c>
      <c r="F23" s="470">
        <v>6</v>
      </c>
      <c r="G23" s="471">
        <v>-120</v>
      </c>
      <c r="H23" s="471">
        <v>56</v>
      </c>
      <c r="I23" s="471">
        <v>212</v>
      </c>
      <c r="J23" s="471">
        <v>173</v>
      </c>
      <c r="K23" s="562">
        <v>41.5</v>
      </c>
      <c r="L23" s="470">
        <v>98</v>
      </c>
      <c r="M23" s="470">
        <v>53</v>
      </c>
      <c r="N23" s="470">
        <v>89</v>
      </c>
      <c r="O23" s="470">
        <v>182</v>
      </c>
      <c r="P23" s="470">
        <v>197</v>
      </c>
      <c r="Q23" s="470">
        <v>71</v>
      </c>
      <c r="R23" s="471">
        <v>119</v>
      </c>
      <c r="S23" s="470">
        <v>93</v>
      </c>
      <c r="T23" s="470">
        <v>100</v>
      </c>
      <c r="U23" s="470">
        <v>148</v>
      </c>
      <c r="V23" s="470">
        <v>184</v>
      </c>
      <c r="W23" s="470">
        <v>7</v>
      </c>
      <c r="X23" s="469">
        <v>-120</v>
      </c>
      <c r="Y23" s="469">
        <v>8</v>
      </c>
      <c r="Z23" s="469">
        <v>-37</v>
      </c>
      <c r="AA23" s="469">
        <v>-8</v>
      </c>
      <c r="AB23" s="470">
        <v>-19</v>
      </c>
      <c r="AC23" s="470">
        <v>73</v>
      </c>
      <c r="AD23" s="745">
        <v>1611.5</v>
      </c>
      <c r="AE23" s="563">
        <v>16.226966065854395</v>
      </c>
    </row>
    <row r="24" spans="1:31" ht="12" customHeight="1" x14ac:dyDescent="0.2">
      <c r="A24" s="390" t="s">
        <v>237</v>
      </c>
      <c r="B24" s="535">
        <v>-15</v>
      </c>
      <c r="C24" s="470">
        <v>-67</v>
      </c>
      <c r="D24" s="741">
        <v>-14</v>
      </c>
      <c r="E24" s="470">
        <v>-51</v>
      </c>
      <c r="F24" s="470">
        <v>-99</v>
      </c>
      <c r="G24" s="471">
        <v>-38</v>
      </c>
      <c r="H24" s="471">
        <v>-46</v>
      </c>
      <c r="I24" s="471">
        <v>111</v>
      </c>
      <c r="J24" s="471">
        <v>17</v>
      </c>
      <c r="K24" s="562">
        <v>-287</v>
      </c>
      <c r="L24" s="470">
        <v>7</v>
      </c>
      <c r="M24" s="470">
        <v>107</v>
      </c>
      <c r="N24" s="470">
        <v>-64</v>
      </c>
      <c r="O24" s="470">
        <v>14</v>
      </c>
      <c r="P24" s="470">
        <v>5</v>
      </c>
      <c r="Q24" s="470">
        <v>46</v>
      </c>
      <c r="R24" s="471">
        <v>59</v>
      </c>
      <c r="S24" s="470">
        <v>-17</v>
      </c>
      <c r="T24" s="470">
        <v>-1</v>
      </c>
      <c r="U24" s="470">
        <v>-40</v>
      </c>
      <c r="V24" s="470">
        <v>25</v>
      </c>
      <c r="W24" s="470">
        <v>-65</v>
      </c>
      <c r="X24" s="469">
        <v>-53</v>
      </c>
      <c r="Y24" s="469">
        <v>30</v>
      </c>
      <c r="Z24" s="469">
        <v>-44</v>
      </c>
      <c r="AA24" s="469">
        <v>-52</v>
      </c>
      <c r="AB24" s="470">
        <v>-6</v>
      </c>
      <c r="AC24" s="470">
        <v>45</v>
      </c>
      <c r="AD24" s="745">
        <v>-99</v>
      </c>
      <c r="AE24" s="563">
        <v>-2.1710526315789473</v>
      </c>
    </row>
    <row r="25" spans="1:31" ht="12" customHeight="1" x14ac:dyDescent="0.2">
      <c r="A25" s="390" t="s">
        <v>238</v>
      </c>
      <c r="B25" s="535">
        <v>-27</v>
      </c>
      <c r="C25" s="470">
        <v>-74</v>
      </c>
      <c r="D25" s="741">
        <v>-121</v>
      </c>
      <c r="E25" s="470">
        <v>-206</v>
      </c>
      <c r="F25" s="470">
        <v>-309</v>
      </c>
      <c r="G25" s="471">
        <v>-120</v>
      </c>
      <c r="H25" s="471">
        <v>42</v>
      </c>
      <c r="I25" s="471">
        <v>75</v>
      </c>
      <c r="J25" s="471">
        <v>18</v>
      </c>
      <c r="K25" s="562">
        <v>-50</v>
      </c>
      <c r="L25" s="470">
        <v>-9</v>
      </c>
      <c r="M25" s="470">
        <v>22</v>
      </c>
      <c r="N25" s="470">
        <v>-26</v>
      </c>
      <c r="O25" s="470">
        <v>88</v>
      </c>
      <c r="P25" s="470">
        <v>-9</v>
      </c>
      <c r="Q25" s="470">
        <v>15</v>
      </c>
      <c r="R25" s="471">
        <v>-80</v>
      </c>
      <c r="S25" s="470">
        <v>-42</v>
      </c>
      <c r="T25" s="470">
        <v>10</v>
      </c>
      <c r="U25" s="470">
        <v>34</v>
      </c>
      <c r="V25" s="470">
        <v>-47</v>
      </c>
      <c r="W25" s="470">
        <v>-94</v>
      </c>
      <c r="X25" s="469">
        <v>-46</v>
      </c>
      <c r="Y25" s="469">
        <v>-108</v>
      </c>
      <c r="Z25" s="469">
        <v>-73</v>
      </c>
      <c r="AA25" s="469">
        <v>-80</v>
      </c>
      <c r="AB25" s="470">
        <v>-126</v>
      </c>
      <c r="AC25" s="470">
        <v>-99</v>
      </c>
      <c r="AD25" s="745">
        <v>-767</v>
      </c>
      <c r="AE25" s="563">
        <v>-8.6131386861313874</v>
      </c>
    </row>
    <row r="26" spans="1:31" ht="12" customHeight="1" x14ac:dyDescent="0.2">
      <c r="A26" s="390" t="s">
        <v>239</v>
      </c>
      <c r="B26" s="535">
        <v>4</v>
      </c>
      <c r="C26" s="470">
        <v>-12</v>
      </c>
      <c r="D26" s="741">
        <v>-41</v>
      </c>
      <c r="E26" s="470">
        <v>-190</v>
      </c>
      <c r="F26" s="470">
        <v>-265</v>
      </c>
      <c r="G26" s="471">
        <v>-141</v>
      </c>
      <c r="H26" s="471">
        <v>56</v>
      </c>
      <c r="I26" s="471">
        <v>109</v>
      </c>
      <c r="J26" s="471">
        <v>18</v>
      </c>
      <c r="K26" s="562">
        <v>189</v>
      </c>
      <c r="L26" s="470">
        <v>87</v>
      </c>
      <c r="M26" s="470">
        <v>141</v>
      </c>
      <c r="N26" s="470">
        <v>79</v>
      </c>
      <c r="O26" s="470">
        <v>249</v>
      </c>
      <c r="P26" s="470">
        <v>124</v>
      </c>
      <c r="Q26" s="470">
        <v>147</v>
      </c>
      <c r="R26" s="471">
        <v>65</v>
      </c>
      <c r="S26" s="470">
        <v>177</v>
      </c>
      <c r="T26" s="470">
        <v>189</v>
      </c>
      <c r="U26" s="470">
        <v>279</v>
      </c>
      <c r="V26" s="470">
        <v>49</v>
      </c>
      <c r="W26" s="470">
        <v>-38</v>
      </c>
      <c r="X26" s="469">
        <v>20</v>
      </c>
      <c r="Y26" s="469">
        <v>-59</v>
      </c>
      <c r="Z26" s="469">
        <v>-96</v>
      </c>
      <c r="AA26" s="469">
        <v>-56</v>
      </c>
      <c r="AB26" s="470">
        <v>-84</v>
      </c>
      <c r="AC26" s="470">
        <v>65</v>
      </c>
      <c r="AD26" s="745">
        <v>1657</v>
      </c>
      <c r="AE26" s="563">
        <v>17.473373405040601</v>
      </c>
    </row>
    <row r="27" spans="1:31" ht="18" customHeight="1" x14ac:dyDescent="0.2">
      <c r="A27" s="482" t="s">
        <v>298</v>
      </c>
      <c r="B27" s="535"/>
      <c r="C27" s="470"/>
      <c r="D27" s="741">
        <v>-108</v>
      </c>
      <c r="E27" s="470">
        <v>-239</v>
      </c>
      <c r="F27" s="470">
        <v>-385</v>
      </c>
      <c r="G27" s="471">
        <v>-245</v>
      </c>
      <c r="H27" s="471">
        <v>191</v>
      </c>
      <c r="I27" s="471">
        <v>9</v>
      </c>
      <c r="J27" s="471">
        <v>93</v>
      </c>
      <c r="K27" s="562">
        <v>-74</v>
      </c>
      <c r="L27" s="470">
        <v>133</v>
      </c>
      <c r="M27" s="470">
        <v>193</v>
      </c>
      <c r="N27" s="470">
        <v>-15</v>
      </c>
      <c r="O27" s="470">
        <v>124</v>
      </c>
      <c r="P27" s="470">
        <v>0</v>
      </c>
      <c r="Q27" s="470">
        <v>5</v>
      </c>
      <c r="R27" s="470">
        <v>-152</v>
      </c>
      <c r="S27" s="470">
        <v>-13</v>
      </c>
      <c r="T27" s="470">
        <v>-60</v>
      </c>
      <c r="U27" s="470">
        <v>-23</v>
      </c>
      <c r="V27" s="470">
        <v>4</v>
      </c>
      <c r="W27" s="470">
        <v>-18</v>
      </c>
      <c r="X27" s="469">
        <v>49</v>
      </c>
      <c r="Y27" s="469">
        <v>55</v>
      </c>
      <c r="Z27" s="469">
        <v>-107</v>
      </c>
      <c r="AA27" s="469">
        <v>-50</v>
      </c>
      <c r="AB27" s="470">
        <v>-128</v>
      </c>
      <c r="AC27" s="470">
        <v>307</v>
      </c>
      <c r="AD27" s="745">
        <v>412</v>
      </c>
      <c r="AE27" s="563">
        <v>1.42995973899764</v>
      </c>
    </row>
    <row r="28" spans="1:31" ht="18" customHeight="1" x14ac:dyDescent="0.2">
      <c r="A28" s="390" t="s">
        <v>424</v>
      </c>
      <c r="B28" s="535" t="e">
        <v>#REF!</v>
      </c>
      <c r="C28" s="538" t="e">
        <v>#REF!</v>
      </c>
      <c r="D28" s="741">
        <v>-118</v>
      </c>
      <c r="E28" s="470">
        <v>-221</v>
      </c>
      <c r="F28" s="470">
        <v>-377</v>
      </c>
      <c r="G28" s="471">
        <v>-200</v>
      </c>
      <c r="H28" s="471">
        <v>135</v>
      </c>
      <c r="I28" s="471">
        <v>-12</v>
      </c>
      <c r="J28" s="471">
        <v>89</v>
      </c>
      <c r="K28" s="562">
        <v>15</v>
      </c>
      <c r="L28" s="470">
        <v>122</v>
      </c>
      <c r="M28" s="470">
        <v>210</v>
      </c>
      <c r="N28" s="470">
        <v>97</v>
      </c>
      <c r="O28" s="470">
        <v>100</v>
      </c>
      <c r="P28" s="470">
        <v>69</v>
      </c>
      <c r="Q28" s="470">
        <v>35</v>
      </c>
      <c r="R28" s="471">
        <v>-85</v>
      </c>
      <c r="S28" s="470">
        <v>27</v>
      </c>
      <c r="T28" s="470">
        <v>14</v>
      </c>
      <c r="U28" s="470">
        <v>-11</v>
      </c>
      <c r="V28" s="470">
        <v>4</v>
      </c>
      <c r="W28" s="470">
        <v>56</v>
      </c>
      <c r="X28" s="469">
        <v>120</v>
      </c>
      <c r="Y28" s="469">
        <v>106</v>
      </c>
      <c r="Z28" s="469">
        <v>-27</v>
      </c>
      <c r="AA28" s="469">
        <v>12</v>
      </c>
      <c r="AB28" s="470">
        <v>-43</v>
      </c>
      <c r="AC28" s="470">
        <v>180</v>
      </c>
      <c r="AD28" s="745">
        <v>1170</v>
      </c>
      <c r="AE28" s="563">
        <v>9.1029331673539247</v>
      </c>
    </row>
    <row r="29" spans="1:31" ht="12" customHeight="1" x14ac:dyDescent="0.2">
      <c r="A29" s="390" t="s">
        <v>240</v>
      </c>
      <c r="B29" s="535">
        <v>19</v>
      </c>
      <c r="C29" s="470">
        <v>-18</v>
      </c>
      <c r="D29" s="741">
        <v>10</v>
      </c>
      <c r="E29" s="470">
        <v>-18</v>
      </c>
      <c r="F29" s="470">
        <v>-8</v>
      </c>
      <c r="G29" s="471">
        <v>-45</v>
      </c>
      <c r="H29" s="471">
        <v>39</v>
      </c>
      <c r="I29" s="471">
        <v>27</v>
      </c>
      <c r="J29" s="471">
        <v>36</v>
      </c>
      <c r="K29" s="562">
        <v>-16</v>
      </c>
      <c r="L29" s="470">
        <v>15</v>
      </c>
      <c r="M29" s="470">
        <v>-7</v>
      </c>
      <c r="N29" s="470">
        <v>-41</v>
      </c>
      <c r="O29" s="470">
        <v>0</v>
      </c>
      <c r="P29" s="470">
        <v>-25</v>
      </c>
      <c r="Q29" s="470">
        <v>-24</v>
      </c>
      <c r="R29" s="471">
        <v>-55</v>
      </c>
      <c r="S29" s="470">
        <v>7</v>
      </c>
      <c r="T29" s="470">
        <v>-48</v>
      </c>
      <c r="U29" s="470">
        <v>-20</v>
      </c>
      <c r="V29" s="470">
        <v>21</v>
      </c>
      <c r="W29" s="470">
        <v>-57</v>
      </c>
      <c r="X29" s="469">
        <v>-7</v>
      </c>
      <c r="Y29" s="469">
        <v>-7</v>
      </c>
      <c r="Z29" s="469">
        <v>-12</v>
      </c>
      <c r="AA29" s="469">
        <v>-27</v>
      </c>
      <c r="AB29" s="470">
        <v>-29</v>
      </c>
      <c r="AC29" s="470">
        <v>1</v>
      </c>
      <c r="AD29" s="745">
        <v>-285</v>
      </c>
      <c r="AE29" s="563">
        <v>-4.7177619599404075</v>
      </c>
    </row>
    <row r="30" spans="1:31" ht="12" customHeight="1" x14ac:dyDescent="0.2">
      <c r="A30" s="390" t="s">
        <v>241</v>
      </c>
      <c r="B30" s="501" t="s">
        <v>88</v>
      </c>
      <c r="C30" s="501" t="s">
        <v>88</v>
      </c>
      <c r="D30" s="710" t="s">
        <v>213</v>
      </c>
      <c r="E30" s="501" t="s">
        <v>88</v>
      </c>
      <c r="F30" s="501" t="s">
        <v>88</v>
      </c>
      <c r="G30" s="478" t="s">
        <v>88</v>
      </c>
      <c r="H30" s="471">
        <v>29</v>
      </c>
      <c r="I30" s="471">
        <v>-2</v>
      </c>
      <c r="J30" s="471">
        <v>-12</v>
      </c>
      <c r="K30" s="562">
        <v>-22</v>
      </c>
      <c r="L30" s="470">
        <v>0</v>
      </c>
      <c r="M30" s="470">
        <v>-11</v>
      </c>
      <c r="N30" s="470">
        <v>-24</v>
      </c>
      <c r="O30" s="470">
        <v>-14</v>
      </c>
      <c r="P30" s="470">
        <v>-53</v>
      </c>
      <c r="Q30" s="470">
        <v>14</v>
      </c>
      <c r="R30" s="471">
        <v>-15</v>
      </c>
      <c r="S30" s="470">
        <v>-19</v>
      </c>
      <c r="T30" s="470">
        <v>-18</v>
      </c>
      <c r="U30" s="470">
        <v>-13</v>
      </c>
      <c r="V30" s="470">
        <v>-19</v>
      </c>
      <c r="W30" s="470">
        <v>-23</v>
      </c>
      <c r="X30" s="469">
        <v>-31</v>
      </c>
      <c r="Y30" s="469">
        <v>-8</v>
      </c>
      <c r="Z30" s="469">
        <v>-39</v>
      </c>
      <c r="AA30" s="469">
        <v>-29</v>
      </c>
      <c r="AB30" s="470">
        <v>-36</v>
      </c>
      <c r="AC30" s="470">
        <v>103</v>
      </c>
      <c r="AD30" s="745">
        <v>-281</v>
      </c>
      <c r="AE30" s="563">
        <v>-4.8582295988934989</v>
      </c>
    </row>
    <row r="31" spans="1:31" ht="12" customHeight="1" x14ac:dyDescent="0.2">
      <c r="A31" s="390" t="s">
        <v>242</v>
      </c>
      <c r="B31" s="501" t="s">
        <v>88</v>
      </c>
      <c r="C31" s="501" t="s">
        <v>88</v>
      </c>
      <c r="D31" s="710" t="s">
        <v>213</v>
      </c>
      <c r="E31" s="501" t="s">
        <v>88</v>
      </c>
      <c r="F31" s="501" t="s">
        <v>88</v>
      </c>
      <c r="G31" s="478" t="s">
        <v>88</v>
      </c>
      <c r="H31" s="471">
        <v>-12</v>
      </c>
      <c r="I31" s="471">
        <v>-4</v>
      </c>
      <c r="J31" s="471">
        <v>-20</v>
      </c>
      <c r="K31" s="562">
        <v>-51</v>
      </c>
      <c r="L31" s="470">
        <v>-4</v>
      </c>
      <c r="M31" s="470">
        <v>1</v>
      </c>
      <c r="N31" s="470">
        <v>-47</v>
      </c>
      <c r="O31" s="470">
        <v>38</v>
      </c>
      <c r="P31" s="470">
        <v>9</v>
      </c>
      <c r="Q31" s="470">
        <v>-20</v>
      </c>
      <c r="R31" s="471">
        <v>3</v>
      </c>
      <c r="S31" s="470">
        <v>-28</v>
      </c>
      <c r="T31" s="470">
        <v>-8</v>
      </c>
      <c r="U31" s="470">
        <v>21</v>
      </c>
      <c r="V31" s="470">
        <v>-2</v>
      </c>
      <c r="W31" s="470">
        <v>6</v>
      </c>
      <c r="X31" s="469">
        <v>-33</v>
      </c>
      <c r="Y31" s="469">
        <v>-36</v>
      </c>
      <c r="Z31" s="469">
        <v>-29</v>
      </c>
      <c r="AA31" s="469">
        <v>-6</v>
      </c>
      <c r="AB31" s="470">
        <v>-20</v>
      </c>
      <c r="AC31" s="470">
        <v>23</v>
      </c>
      <c r="AD31" s="745">
        <v>-192</v>
      </c>
      <c r="AE31" s="563">
        <v>-4.6444121915820027</v>
      </c>
    </row>
    <row r="32" spans="1:31" ht="18" customHeight="1" x14ac:dyDescent="0.2">
      <c r="A32" s="482" t="s">
        <v>299</v>
      </c>
      <c r="B32" s="478"/>
      <c r="C32" s="501"/>
      <c r="D32" s="741">
        <v>-121</v>
      </c>
      <c r="E32" s="46">
        <v>-203</v>
      </c>
      <c r="F32" s="46">
        <v>-193</v>
      </c>
      <c r="G32" s="536">
        <v>-155</v>
      </c>
      <c r="H32" s="536">
        <v>49</v>
      </c>
      <c r="I32" s="536">
        <v>128</v>
      </c>
      <c r="J32" s="536">
        <v>266</v>
      </c>
      <c r="K32" s="562">
        <v>-348</v>
      </c>
      <c r="L32" s="46">
        <v>-15</v>
      </c>
      <c r="M32" s="46">
        <v>124</v>
      </c>
      <c r="N32" s="46">
        <v>172</v>
      </c>
      <c r="O32" s="46">
        <v>-12</v>
      </c>
      <c r="P32" s="46">
        <v>130</v>
      </c>
      <c r="Q32" s="46">
        <v>78</v>
      </c>
      <c r="R32" s="536">
        <v>85</v>
      </c>
      <c r="S32" s="470">
        <v>121</v>
      </c>
      <c r="T32" s="470">
        <v>121</v>
      </c>
      <c r="U32" s="470">
        <v>201</v>
      </c>
      <c r="V32" s="470">
        <v>170</v>
      </c>
      <c r="W32" s="470">
        <v>112</v>
      </c>
      <c r="X32" s="469">
        <v>-109</v>
      </c>
      <c r="Y32" s="469">
        <v>-1</v>
      </c>
      <c r="Z32" s="469">
        <v>-253</v>
      </c>
      <c r="AA32" s="469">
        <v>-107</v>
      </c>
      <c r="AB32" s="470">
        <v>-191</v>
      </c>
      <c r="AC32" s="470">
        <v>189</v>
      </c>
      <c r="AD32" s="745">
        <v>1164</v>
      </c>
      <c r="AE32" s="563">
        <v>3.9976645945667482</v>
      </c>
    </row>
    <row r="33" spans="1:31" ht="18" customHeight="1" x14ac:dyDescent="0.2">
      <c r="A33" s="390" t="s">
        <v>243</v>
      </c>
      <c r="B33" s="535">
        <v>18</v>
      </c>
      <c r="C33" s="46">
        <v>-26</v>
      </c>
      <c r="D33" s="741">
        <v>-22</v>
      </c>
      <c r="E33" s="46">
        <v>4</v>
      </c>
      <c r="F33" s="46">
        <v>-57</v>
      </c>
      <c r="G33" s="536">
        <v>10</v>
      </c>
      <c r="H33" s="536">
        <v>10</v>
      </c>
      <c r="I33" s="536">
        <v>45</v>
      </c>
      <c r="J33" s="536">
        <v>28</v>
      </c>
      <c r="K33" s="562">
        <v>-169</v>
      </c>
      <c r="L33" s="46">
        <v>39</v>
      </c>
      <c r="M33" s="46">
        <v>68</v>
      </c>
      <c r="N33" s="46">
        <v>33</v>
      </c>
      <c r="O33" s="46">
        <v>18</v>
      </c>
      <c r="P33" s="46">
        <v>33</v>
      </c>
      <c r="Q33" s="46">
        <v>27</v>
      </c>
      <c r="R33" s="536">
        <v>16</v>
      </c>
      <c r="S33" s="470">
        <v>36</v>
      </c>
      <c r="T33" s="470">
        <v>-9</v>
      </c>
      <c r="U33" s="470">
        <v>82</v>
      </c>
      <c r="V33" s="470">
        <v>9</v>
      </c>
      <c r="W33" s="470">
        <v>-8</v>
      </c>
      <c r="X33" s="469">
        <v>-27</v>
      </c>
      <c r="Y33" s="469">
        <v>5</v>
      </c>
      <c r="Z33" s="469">
        <v>-54</v>
      </c>
      <c r="AA33" s="469">
        <v>-1</v>
      </c>
      <c r="AB33" s="470">
        <v>-7</v>
      </c>
      <c r="AC33" s="470">
        <v>5</v>
      </c>
      <c r="AD33" s="745">
        <v>227</v>
      </c>
      <c r="AE33" s="119">
        <v>5.0511793502447704</v>
      </c>
    </row>
    <row r="34" spans="1:31" ht="12" customHeight="1" x14ac:dyDescent="0.2">
      <c r="A34" s="390" t="s">
        <v>425</v>
      </c>
      <c r="B34" s="535"/>
      <c r="C34" s="46"/>
      <c r="D34" s="741">
        <v>-113</v>
      </c>
      <c r="E34" s="46">
        <v>-150</v>
      </c>
      <c r="F34" s="46">
        <v>-110</v>
      </c>
      <c r="G34" s="536">
        <v>-160</v>
      </c>
      <c r="H34" s="536">
        <v>16</v>
      </c>
      <c r="I34" s="536">
        <v>107</v>
      </c>
      <c r="J34" s="536">
        <v>164</v>
      </c>
      <c r="K34" s="562">
        <v>-4</v>
      </c>
      <c r="L34" s="46">
        <v>-45</v>
      </c>
      <c r="M34" s="46">
        <v>41</v>
      </c>
      <c r="N34" s="46">
        <v>33</v>
      </c>
      <c r="O34" s="46">
        <v>54</v>
      </c>
      <c r="P34" s="46">
        <v>-6</v>
      </c>
      <c r="Q34" s="46">
        <v>37</v>
      </c>
      <c r="R34" s="536">
        <v>19</v>
      </c>
      <c r="S34" s="470">
        <v>45</v>
      </c>
      <c r="T34" s="470">
        <v>60</v>
      </c>
      <c r="U34" s="470">
        <v>63</v>
      </c>
      <c r="V34" s="470">
        <v>107</v>
      </c>
      <c r="W34" s="470">
        <v>59</v>
      </c>
      <c r="X34" s="469">
        <v>-17</v>
      </c>
      <c r="Y34" s="469">
        <v>-46</v>
      </c>
      <c r="Z34" s="469">
        <v>-65</v>
      </c>
      <c r="AA34" s="469">
        <v>-36</v>
      </c>
      <c r="AB34" s="470">
        <v>-68</v>
      </c>
      <c r="AC34" s="470">
        <v>89</v>
      </c>
      <c r="AD34" s="745">
        <v>690</v>
      </c>
      <c r="AE34" s="119">
        <v>7.2456158773495751</v>
      </c>
    </row>
    <row r="35" spans="1:31" ht="12" customHeight="1" x14ac:dyDescent="0.2">
      <c r="A35" s="390" t="s">
        <v>244</v>
      </c>
      <c r="B35" s="535">
        <v>12</v>
      </c>
      <c r="C35" s="46">
        <v>0</v>
      </c>
      <c r="D35" s="741">
        <v>14</v>
      </c>
      <c r="E35" s="46">
        <v>-57</v>
      </c>
      <c r="F35" s="46">
        <v>-26</v>
      </c>
      <c r="G35" s="536">
        <v>-5</v>
      </c>
      <c r="H35" s="536">
        <v>1</v>
      </c>
      <c r="I35" s="536">
        <v>-20</v>
      </c>
      <c r="J35" s="536">
        <v>19</v>
      </c>
      <c r="K35" s="562">
        <v>-95</v>
      </c>
      <c r="L35" s="46">
        <v>5</v>
      </c>
      <c r="M35" s="46">
        <v>50</v>
      </c>
      <c r="N35" s="46">
        <v>126</v>
      </c>
      <c r="O35" s="46">
        <v>1</v>
      </c>
      <c r="P35" s="46">
        <v>129</v>
      </c>
      <c r="Q35" s="46">
        <v>62</v>
      </c>
      <c r="R35" s="536">
        <v>63</v>
      </c>
      <c r="S35" s="470">
        <v>94</v>
      </c>
      <c r="T35" s="470">
        <v>76</v>
      </c>
      <c r="U35" s="470">
        <v>54</v>
      </c>
      <c r="V35" s="470">
        <v>36</v>
      </c>
      <c r="W35" s="470">
        <v>79</v>
      </c>
      <c r="X35" s="469">
        <v>15</v>
      </c>
      <c r="Y35" s="469">
        <v>63</v>
      </c>
      <c r="Z35" s="469">
        <v>43</v>
      </c>
      <c r="AA35" s="469">
        <v>-21</v>
      </c>
      <c r="AB35" s="470">
        <v>-37</v>
      </c>
      <c r="AC35" s="470">
        <v>60</v>
      </c>
      <c r="AD35" s="745">
        <v>822</v>
      </c>
      <c r="AE35" s="119">
        <v>25.735754539762056</v>
      </c>
    </row>
    <row r="36" spans="1:31" ht="12" customHeight="1" x14ac:dyDescent="0.2">
      <c r="A36" s="390" t="s">
        <v>245</v>
      </c>
      <c r="B36" s="501" t="s">
        <v>88</v>
      </c>
      <c r="C36" s="501" t="s">
        <v>88</v>
      </c>
      <c r="D36" s="710" t="s">
        <v>213</v>
      </c>
      <c r="E36" s="501" t="s">
        <v>88</v>
      </c>
      <c r="F36" s="501" t="s">
        <v>88</v>
      </c>
      <c r="G36" s="501" t="s">
        <v>88</v>
      </c>
      <c r="H36" s="536">
        <v>-15</v>
      </c>
      <c r="I36" s="536">
        <v>6</v>
      </c>
      <c r="J36" s="536">
        <v>-24</v>
      </c>
      <c r="K36" s="562">
        <v>-25</v>
      </c>
      <c r="L36" s="46">
        <v>28</v>
      </c>
      <c r="M36" s="46">
        <v>-33</v>
      </c>
      <c r="N36" s="46">
        <v>-9</v>
      </c>
      <c r="O36" s="564">
        <v>0</v>
      </c>
      <c r="P36" s="564">
        <v>19</v>
      </c>
      <c r="Q36" s="46">
        <v>-16</v>
      </c>
      <c r="R36" s="536">
        <v>4</v>
      </c>
      <c r="S36" s="470">
        <v>-43</v>
      </c>
      <c r="T36" s="470">
        <v>7</v>
      </c>
      <c r="U36" s="470">
        <v>13</v>
      </c>
      <c r="V36" s="470">
        <v>50</v>
      </c>
      <c r="W36" s="470">
        <v>1</v>
      </c>
      <c r="X36" s="469">
        <v>-9</v>
      </c>
      <c r="Y36" s="469">
        <v>-23</v>
      </c>
      <c r="Z36" s="469">
        <v>-98</v>
      </c>
      <c r="AA36" s="469">
        <v>-1</v>
      </c>
      <c r="AB36" s="470">
        <v>-26</v>
      </c>
      <c r="AC36" s="470">
        <v>8</v>
      </c>
      <c r="AD36" s="745">
        <v>-142</v>
      </c>
      <c r="AE36" s="119">
        <v>-2.6418604651162791</v>
      </c>
    </row>
    <row r="37" spans="1:31" ht="12" customHeight="1" x14ac:dyDescent="0.2">
      <c r="A37" s="390" t="s">
        <v>246</v>
      </c>
      <c r="B37" s="501" t="s">
        <v>88</v>
      </c>
      <c r="C37" s="501" t="s">
        <v>88</v>
      </c>
      <c r="D37" s="710" t="s">
        <v>213</v>
      </c>
      <c r="E37" s="501" t="s">
        <v>88</v>
      </c>
      <c r="F37" s="501" t="s">
        <v>88</v>
      </c>
      <c r="G37" s="501" t="s">
        <v>88</v>
      </c>
      <c r="H37" s="536">
        <v>22</v>
      </c>
      <c r="I37" s="565">
        <v>0</v>
      </c>
      <c r="J37" s="536">
        <v>74</v>
      </c>
      <c r="K37" s="562">
        <v>-1</v>
      </c>
      <c r="L37" s="46">
        <v>-13</v>
      </c>
      <c r="M37" s="46">
        <v>14</v>
      </c>
      <c r="N37" s="46">
        <v>10</v>
      </c>
      <c r="O37" s="46">
        <v>-45</v>
      </c>
      <c r="P37" s="46">
        <v>-18</v>
      </c>
      <c r="Q37" s="46">
        <v>-29</v>
      </c>
      <c r="R37" s="536">
        <v>-2</v>
      </c>
      <c r="S37" s="470">
        <v>-22</v>
      </c>
      <c r="T37" s="470">
        <v>-19</v>
      </c>
      <c r="U37" s="565">
        <v>0</v>
      </c>
      <c r="V37" s="470">
        <v>-23</v>
      </c>
      <c r="W37" s="470">
        <v>9</v>
      </c>
      <c r="X37" s="469">
        <v>-59</v>
      </c>
      <c r="Y37" s="469">
        <v>-13</v>
      </c>
      <c r="Z37" s="469">
        <v>-83</v>
      </c>
      <c r="AA37" s="469">
        <v>-28</v>
      </c>
      <c r="AB37" s="470">
        <v>-20</v>
      </c>
      <c r="AC37" s="470">
        <v>34</v>
      </c>
      <c r="AD37" s="745">
        <v>-163</v>
      </c>
      <c r="AE37" s="119">
        <v>-4.9908144519289648</v>
      </c>
    </row>
    <row r="38" spans="1:31" ht="12" customHeight="1" x14ac:dyDescent="0.2">
      <c r="A38" s="390" t="s">
        <v>247</v>
      </c>
      <c r="B38" s="501" t="s">
        <v>88</v>
      </c>
      <c r="C38" s="501" t="s">
        <v>88</v>
      </c>
      <c r="D38" s="710" t="s">
        <v>213</v>
      </c>
      <c r="E38" s="501" t="s">
        <v>88</v>
      </c>
      <c r="F38" s="501" t="s">
        <v>88</v>
      </c>
      <c r="G38" s="501" t="s">
        <v>88</v>
      </c>
      <c r="H38" s="536">
        <v>15</v>
      </c>
      <c r="I38" s="536">
        <v>-10</v>
      </c>
      <c r="J38" s="536">
        <v>5</v>
      </c>
      <c r="K38" s="562">
        <v>-54</v>
      </c>
      <c r="L38" s="46">
        <v>-29</v>
      </c>
      <c r="M38" s="46">
        <v>-16</v>
      </c>
      <c r="N38" s="46">
        <v>-21</v>
      </c>
      <c r="O38" s="46">
        <v>-40</v>
      </c>
      <c r="P38" s="46">
        <v>-27</v>
      </c>
      <c r="Q38" s="46">
        <v>-3</v>
      </c>
      <c r="R38" s="536">
        <v>-15</v>
      </c>
      <c r="S38" s="470">
        <v>11</v>
      </c>
      <c r="T38" s="470">
        <v>6</v>
      </c>
      <c r="U38" s="470">
        <v>-11</v>
      </c>
      <c r="V38" s="470">
        <v>-9</v>
      </c>
      <c r="W38" s="470">
        <v>-28</v>
      </c>
      <c r="X38" s="469">
        <v>-12</v>
      </c>
      <c r="Y38" s="469">
        <v>13</v>
      </c>
      <c r="Z38" s="469">
        <v>4</v>
      </c>
      <c r="AA38" s="469">
        <v>-20</v>
      </c>
      <c r="AB38" s="470">
        <v>-33</v>
      </c>
      <c r="AC38" s="470">
        <v>-7</v>
      </c>
      <c r="AD38" s="745">
        <v>-270</v>
      </c>
      <c r="AE38" s="119">
        <v>-8.269525267993874</v>
      </c>
    </row>
    <row r="39" spans="1:31" ht="3" customHeight="1" x14ac:dyDescent="0.2">
      <c r="A39" s="566"/>
      <c r="B39" s="540"/>
      <c r="C39" s="567"/>
      <c r="D39" s="567"/>
      <c r="E39" s="567"/>
      <c r="F39" s="567"/>
      <c r="G39" s="568"/>
      <c r="H39" s="568"/>
      <c r="I39" s="568"/>
      <c r="J39" s="568"/>
      <c r="K39" s="569"/>
      <c r="L39" s="567"/>
      <c r="M39" s="567"/>
      <c r="N39" s="567"/>
      <c r="O39" s="567"/>
      <c r="P39" s="567"/>
      <c r="Q39" s="567"/>
      <c r="R39" s="568"/>
      <c r="S39" s="568"/>
      <c r="T39" s="567"/>
      <c r="U39" s="567"/>
      <c r="V39" s="570"/>
      <c r="W39" s="567"/>
      <c r="X39" s="570"/>
      <c r="Y39" s="567"/>
      <c r="Z39" s="570"/>
      <c r="AA39" s="940"/>
      <c r="AB39" s="940"/>
      <c r="AC39" s="567"/>
      <c r="AD39" s="912"/>
      <c r="AE39" s="571"/>
    </row>
    <row r="40" spans="1:31" ht="12.75" customHeight="1" x14ac:dyDescent="0.2">
      <c r="A40" s="808"/>
      <c r="B40" s="809"/>
      <c r="C40" s="810"/>
      <c r="D40" s="810"/>
      <c r="E40" s="810"/>
      <c r="F40" s="810"/>
      <c r="G40" s="810"/>
      <c r="H40" s="810"/>
      <c r="I40" s="810"/>
      <c r="J40" s="810"/>
      <c r="K40" s="811"/>
      <c r="L40" s="810"/>
      <c r="M40" s="810"/>
      <c r="N40" s="810"/>
      <c r="O40" s="810"/>
      <c r="P40" s="810"/>
      <c r="Q40" s="810"/>
      <c r="R40" s="810"/>
      <c r="S40" s="810"/>
      <c r="T40" s="810"/>
      <c r="U40" s="810"/>
      <c r="V40" s="810"/>
      <c r="W40" s="810"/>
      <c r="X40" s="810"/>
      <c r="Y40" s="810"/>
      <c r="Z40" s="810"/>
      <c r="AA40" s="810"/>
      <c r="AB40" s="810"/>
      <c r="AC40" s="810"/>
      <c r="AD40" s="52"/>
      <c r="AE40" s="812"/>
    </row>
    <row r="41" spans="1:31" s="4" customFormat="1" ht="12.75" customHeight="1" x14ac:dyDescent="0.2">
      <c r="A41" s="4" t="s">
        <v>589</v>
      </c>
      <c r="K41" s="552"/>
      <c r="AE41" s="399"/>
    </row>
    <row r="42" spans="1:31" ht="12.75" customHeight="1" x14ac:dyDescent="0.25">
      <c r="A42" s="21"/>
      <c r="B42" s="21"/>
      <c r="AD42" s="1"/>
      <c r="AE42" s="572"/>
    </row>
    <row r="43" spans="1:31" ht="12.75" customHeight="1" x14ac:dyDescent="0.2">
      <c r="A43" s="1208" t="s">
        <v>517</v>
      </c>
      <c r="B43" s="455" t="s">
        <v>296</v>
      </c>
      <c r="C43" s="381"/>
      <c r="D43" s="982" t="s">
        <v>296</v>
      </c>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86"/>
      <c r="AD43" s="1232" t="s">
        <v>297</v>
      </c>
      <c r="AE43" s="1231"/>
    </row>
    <row r="44" spans="1:31" ht="12.75" customHeight="1" x14ac:dyDescent="0.2">
      <c r="A44" s="1209"/>
      <c r="B44" s="1215">
        <v>1993</v>
      </c>
      <c r="C44" s="554">
        <v>1994</v>
      </c>
      <c r="D44" s="1206" t="s">
        <v>516</v>
      </c>
      <c r="E44" s="908">
        <v>1996</v>
      </c>
      <c r="F44" s="908">
        <v>1997</v>
      </c>
      <c r="G44" s="908">
        <v>1998</v>
      </c>
      <c r="H44" s="908">
        <v>1999</v>
      </c>
      <c r="I44" s="1213">
        <v>2000</v>
      </c>
      <c r="J44" s="908">
        <v>2001</v>
      </c>
      <c r="K44" s="555">
        <v>2002</v>
      </c>
      <c r="L44" s="908">
        <v>2003</v>
      </c>
      <c r="M44" s="908">
        <v>2004</v>
      </c>
      <c r="N44" s="908">
        <v>2005</v>
      </c>
      <c r="O44" s="908">
        <v>2006</v>
      </c>
      <c r="P44" s="908">
        <v>2007</v>
      </c>
      <c r="Q44" s="908">
        <v>2008</v>
      </c>
      <c r="R44" s="908">
        <v>2009</v>
      </c>
      <c r="S44" s="1213">
        <v>2010</v>
      </c>
      <c r="T44" s="908">
        <v>2011</v>
      </c>
      <c r="U44" s="908">
        <v>2012</v>
      </c>
      <c r="V44" s="908">
        <v>2013</v>
      </c>
      <c r="W44" s="1213">
        <v>2015</v>
      </c>
      <c r="X44" s="1213">
        <v>2017</v>
      </c>
      <c r="Y44" s="1213">
        <v>2018</v>
      </c>
      <c r="Z44" s="910">
        <v>2019</v>
      </c>
      <c r="AA44" s="934">
        <v>2020</v>
      </c>
      <c r="AB44" s="1213">
        <v>2021</v>
      </c>
      <c r="AC44" s="1213">
        <v>2022</v>
      </c>
      <c r="AD44" s="1094" t="s">
        <v>99</v>
      </c>
      <c r="AE44" s="1206" t="s">
        <v>519</v>
      </c>
    </row>
    <row r="45" spans="1:31" ht="12" customHeight="1" x14ac:dyDescent="0.2">
      <c r="A45" s="1210"/>
      <c r="B45" s="1005"/>
      <c r="C45" s="556"/>
      <c r="D45" s="1230"/>
      <c r="E45" s="907"/>
      <c r="F45" s="557"/>
      <c r="G45" s="907"/>
      <c r="H45" s="907"/>
      <c r="I45" s="1214"/>
      <c r="J45" s="907"/>
      <c r="K45" s="558"/>
      <c r="L45" s="907"/>
      <c r="M45" s="907"/>
      <c r="N45" s="907"/>
      <c r="O45" s="907"/>
      <c r="P45" s="909"/>
      <c r="Q45" s="907"/>
      <c r="R45" s="907"/>
      <c r="S45" s="1214"/>
      <c r="T45" s="907"/>
      <c r="U45" s="907"/>
      <c r="V45" s="907"/>
      <c r="W45" s="1214"/>
      <c r="X45" s="1214"/>
      <c r="Y45" s="1214"/>
      <c r="Z45" s="911"/>
      <c r="AA45" s="935"/>
      <c r="AB45" s="1214"/>
      <c r="AC45" s="1214"/>
      <c r="AD45" s="1229"/>
      <c r="AE45" s="1230"/>
    </row>
    <row r="46" spans="1:31" ht="18" customHeight="1" x14ac:dyDescent="0.2">
      <c r="A46" s="390" t="s">
        <v>291</v>
      </c>
      <c r="B46" s="535">
        <v>-176</v>
      </c>
      <c r="C46" s="46">
        <v>-906</v>
      </c>
      <c r="D46" s="676">
        <v>-769</v>
      </c>
      <c r="E46" s="676">
        <v>-1384</v>
      </c>
      <c r="F46" s="676">
        <v>-817</v>
      </c>
      <c r="G46" s="676">
        <v>-665</v>
      </c>
      <c r="H46" s="676">
        <v>211</v>
      </c>
      <c r="I46" s="676">
        <v>357</v>
      </c>
      <c r="J46" s="676">
        <v>171</v>
      </c>
      <c r="K46" s="774">
        <v>307</v>
      </c>
      <c r="L46" s="676">
        <v>197</v>
      </c>
      <c r="M46" s="676">
        <v>404</v>
      </c>
      <c r="N46" s="676">
        <v>815</v>
      </c>
      <c r="O46" s="676">
        <v>1178</v>
      </c>
      <c r="P46" s="676">
        <v>714</v>
      </c>
      <c r="Q46" s="676">
        <v>456</v>
      </c>
      <c r="R46" s="763">
        <v>581</v>
      </c>
      <c r="S46" s="763">
        <v>558</v>
      </c>
      <c r="T46" s="763">
        <v>759</v>
      </c>
      <c r="U46" s="763">
        <v>685</v>
      </c>
      <c r="V46" s="763">
        <v>635</v>
      </c>
      <c r="W46" s="775">
        <v>497</v>
      </c>
      <c r="X46" s="775">
        <v>310</v>
      </c>
      <c r="Y46" s="775">
        <v>181</v>
      </c>
      <c r="Z46" s="775">
        <v>159</v>
      </c>
      <c r="AA46" s="775">
        <v>-333</v>
      </c>
      <c r="AB46" s="775">
        <v>-335</v>
      </c>
      <c r="AC46" s="775">
        <v>521</v>
      </c>
      <c r="AD46" s="700">
        <v>9433</v>
      </c>
      <c r="AE46" s="119">
        <v>13.050816973118057</v>
      </c>
    </row>
    <row r="47" spans="1:31" ht="18" customHeight="1" x14ac:dyDescent="0.2">
      <c r="A47" s="390" t="s">
        <v>248</v>
      </c>
      <c r="B47" s="535">
        <v>-22</v>
      </c>
      <c r="C47" s="46">
        <v>-50</v>
      </c>
      <c r="D47" s="676">
        <v>-15</v>
      </c>
      <c r="E47" s="676">
        <v>-51</v>
      </c>
      <c r="F47" s="676">
        <v>67</v>
      </c>
      <c r="G47" s="676">
        <v>73</v>
      </c>
      <c r="H47" s="676">
        <v>162</v>
      </c>
      <c r="I47" s="676">
        <v>144</v>
      </c>
      <c r="J47" s="676">
        <v>92</v>
      </c>
      <c r="K47" s="774">
        <v>6</v>
      </c>
      <c r="L47" s="676">
        <v>7</v>
      </c>
      <c r="M47" s="676">
        <v>73</v>
      </c>
      <c r="N47" s="676">
        <v>122</v>
      </c>
      <c r="O47" s="676">
        <v>141</v>
      </c>
      <c r="P47" s="676">
        <v>111</v>
      </c>
      <c r="Q47" s="676">
        <v>52</v>
      </c>
      <c r="R47" s="763">
        <v>68</v>
      </c>
      <c r="S47" s="742">
        <v>123</v>
      </c>
      <c r="T47" s="742">
        <v>103</v>
      </c>
      <c r="U47" s="763">
        <v>41</v>
      </c>
      <c r="V47" s="763">
        <v>78</v>
      </c>
      <c r="W47" s="676">
        <v>52</v>
      </c>
      <c r="X47" s="676">
        <v>19</v>
      </c>
      <c r="Y47" s="676">
        <v>28</v>
      </c>
      <c r="Z47" s="676">
        <v>-1</v>
      </c>
      <c r="AA47" s="676">
        <v>-69</v>
      </c>
      <c r="AB47" s="676">
        <v>-76</v>
      </c>
      <c r="AC47" s="676">
        <v>57</v>
      </c>
      <c r="AD47" s="700">
        <v>1261</v>
      </c>
      <c r="AE47" s="119">
        <v>16.849278460716196</v>
      </c>
    </row>
    <row r="48" spans="1:31" ht="12" customHeight="1" x14ac:dyDescent="0.2">
      <c r="A48" s="390" t="s">
        <v>249</v>
      </c>
      <c r="B48" s="535">
        <v>-44</v>
      </c>
      <c r="C48" s="46">
        <v>-261</v>
      </c>
      <c r="D48" s="676">
        <v>-180</v>
      </c>
      <c r="E48" s="676">
        <v>-228</v>
      </c>
      <c r="F48" s="676">
        <v>-78</v>
      </c>
      <c r="G48" s="676">
        <v>103</v>
      </c>
      <c r="H48" s="676">
        <v>246</v>
      </c>
      <c r="I48" s="676">
        <v>235</v>
      </c>
      <c r="J48" s="676">
        <v>92</v>
      </c>
      <c r="K48" s="774">
        <v>97.5</v>
      </c>
      <c r="L48" s="676">
        <v>18</v>
      </c>
      <c r="M48" s="676">
        <v>118</v>
      </c>
      <c r="N48" s="676">
        <v>158</v>
      </c>
      <c r="O48" s="676">
        <v>292</v>
      </c>
      <c r="P48" s="676">
        <v>134</v>
      </c>
      <c r="Q48" s="676">
        <v>43</v>
      </c>
      <c r="R48" s="763">
        <v>143</v>
      </c>
      <c r="S48" s="742">
        <v>187</v>
      </c>
      <c r="T48" s="742">
        <v>92</v>
      </c>
      <c r="U48" s="763">
        <v>73</v>
      </c>
      <c r="V48" s="763">
        <v>61</v>
      </c>
      <c r="W48" s="676">
        <v>18</v>
      </c>
      <c r="X48" s="676">
        <v>-11</v>
      </c>
      <c r="Y48" s="676">
        <v>-73</v>
      </c>
      <c r="Z48" s="676">
        <v>-60</v>
      </c>
      <c r="AA48" s="676">
        <v>-198</v>
      </c>
      <c r="AB48" s="676">
        <v>-81</v>
      </c>
      <c r="AC48" s="676">
        <v>-42</v>
      </c>
      <c r="AD48" s="700">
        <v>1362.5</v>
      </c>
      <c r="AE48" s="119">
        <v>13.853584138281647</v>
      </c>
    </row>
    <row r="49" spans="1:31" ht="12" customHeight="1" x14ac:dyDescent="0.2">
      <c r="A49" s="390" t="s">
        <v>250</v>
      </c>
      <c r="B49" s="535">
        <v>-38</v>
      </c>
      <c r="C49" s="46">
        <v>-89</v>
      </c>
      <c r="D49" s="676">
        <v>-60</v>
      </c>
      <c r="E49" s="676">
        <v>-150</v>
      </c>
      <c r="F49" s="676">
        <v>-164</v>
      </c>
      <c r="G49" s="676">
        <v>-118</v>
      </c>
      <c r="H49" s="676">
        <v>20</v>
      </c>
      <c r="I49" s="676">
        <v>136</v>
      </c>
      <c r="J49" s="676">
        <v>29</v>
      </c>
      <c r="K49" s="774">
        <v>67.5</v>
      </c>
      <c r="L49" s="676">
        <v>76</v>
      </c>
      <c r="M49" s="676">
        <v>69</v>
      </c>
      <c r="N49" s="676">
        <v>188</v>
      </c>
      <c r="O49" s="676">
        <v>203</v>
      </c>
      <c r="P49" s="676">
        <v>135</v>
      </c>
      <c r="Q49" s="676">
        <v>66</v>
      </c>
      <c r="R49" s="763">
        <v>173</v>
      </c>
      <c r="S49" s="742">
        <v>96</v>
      </c>
      <c r="T49" s="742">
        <v>177</v>
      </c>
      <c r="U49" s="763">
        <v>159</v>
      </c>
      <c r="V49" s="763">
        <v>134</v>
      </c>
      <c r="W49" s="676">
        <v>150</v>
      </c>
      <c r="X49" s="676">
        <v>225</v>
      </c>
      <c r="Y49" s="676">
        <v>96</v>
      </c>
      <c r="Z49" s="676">
        <v>228</v>
      </c>
      <c r="AA49" s="676">
        <v>27</v>
      </c>
      <c r="AB49" s="676">
        <v>55</v>
      </c>
      <c r="AC49" s="676">
        <v>178</v>
      </c>
      <c r="AD49" s="700">
        <v>2758.5</v>
      </c>
      <c r="AE49" s="119">
        <v>31.956672845227061</v>
      </c>
    </row>
    <row r="50" spans="1:31" ht="12" customHeight="1" x14ac:dyDescent="0.2">
      <c r="A50" s="390" t="s">
        <v>251</v>
      </c>
      <c r="B50" s="535">
        <v>37</v>
      </c>
      <c r="C50" s="46">
        <v>-133</v>
      </c>
      <c r="D50" s="676">
        <v>40</v>
      </c>
      <c r="E50" s="676">
        <v>-179</v>
      </c>
      <c r="F50" s="676">
        <v>-40</v>
      </c>
      <c r="G50" s="676">
        <v>-92</v>
      </c>
      <c r="H50" s="676">
        <v>109</v>
      </c>
      <c r="I50" s="676">
        <v>113</v>
      </c>
      <c r="J50" s="676">
        <v>199</v>
      </c>
      <c r="K50" s="774">
        <v>228.5</v>
      </c>
      <c r="L50" s="676">
        <v>104</v>
      </c>
      <c r="M50" s="676">
        <v>134</v>
      </c>
      <c r="N50" s="676">
        <v>245</v>
      </c>
      <c r="O50" s="676">
        <v>219</v>
      </c>
      <c r="P50" s="676">
        <v>153</v>
      </c>
      <c r="Q50" s="676">
        <v>162</v>
      </c>
      <c r="R50" s="763">
        <v>64</v>
      </c>
      <c r="S50" s="742">
        <v>80</v>
      </c>
      <c r="T50" s="742">
        <v>143</v>
      </c>
      <c r="U50" s="763">
        <v>209</v>
      </c>
      <c r="V50" s="763">
        <v>203</v>
      </c>
      <c r="W50" s="676">
        <v>136</v>
      </c>
      <c r="X50" s="676">
        <v>85</v>
      </c>
      <c r="Y50" s="676">
        <v>121</v>
      </c>
      <c r="Z50" s="676">
        <v>1</v>
      </c>
      <c r="AA50" s="676">
        <v>7</v>
      </c>
      <c r="AB50" s="676">
        <v>-22</v>
      </c>
      <c r="AC50" s="676">
        <v>61</v>
      </c>
      <c r="AD50" s="700">
        <v>2912.5</v>
      </c>
      <c r="AE50" s="119">
        <v>28.4952548674298</v>
      </c>
    </row>
    <row r="51" spans="1:31" ht="12" customHeight="1" x14ac:dyDescent="0.2">
      <c r="A51" s="390" t="s">
        <v>252</v>
      </c>
      <c r="B51" s="535">
        <v>-61</v>
      </c>
      <c r="C51" s="46">
        <v>-125</v>
      </c>
      <c r="D51" s="676">
        <v>-207</v>
      </c>
      <c r="E51" s="676">
        <v>-217</v>
      </c>
      <c r="F51" s="676">
        <v>-218</v>
      </c>
      <c r="G51" s="676">
        <v>-168</v>
      </c>
      <c r="H51" s="676">
        <v>-132</v>
      </c>
      <c r="I51" s="676">
        <v>-76</v>
      </c>
      <c r="J51" s="676">
        <v>-57</v>
      </c>
      <c r="K51" s="774">
        <v>-120</v>
      </c>
      <c r="L51" s="676">
        <v>-18</v>
      </c>
      <c r="M51" s="676">
        <v>-27</v>
      </c>
      <c r="N51" s="676">
        <v>33</v>
      </c>
      <c r="O51" s="676">
        <v>40</v>
      </c>
      <c r="P51" s="676">
        <v>11</v>
      </c>
      <c r="Q51" s="676">
        <v>-1</v>
      </c>
      <c r="R51" s="763">
        <v>-27</v>
      </c>
      <c r="S51" s="742">
        <v>-16</v>
      </c>
      <c r="T51" s="742">
        <v>98</v>
      </c>
      <c r="U51" s="763">
        <v>101</v>
      </c>
      <c r="V51" s="763">
        <v>55</v>
      </c>
      <c r="W51" s="676">
        <v>132</v>
      </c>
      <c r="X51" s="676">
        <v>7</v>
      </c>
      <c r="Y51" s="676">
        <v>17</v>
      </c>
      <c r="Z51" s="676">
        <v>-18</v>
      </c>
      <c r="AA51" s="676">
        <v>-84</v>
      </c>
      <c r="AB51" s="676">
        <v>-34</v>
      </c>
      <c r="AC51" s="676">
        <v>82</v>
      </c>
      <c r="AD51" s="700">
        <v>162</v>
      </c>
      <c r="AE51" s="119">
        <v>1.4501835108763763</v>
      </c>
    </row>
    <row r="52" spans="1:31" ht="12" customHeight="1" x14ac:dyDescent="0.2">
      <c r="A52" s="390" t="s">
        <v>253</v>
      </c>
      <c r="B52" s="535">
        <v>9</v>
      </c>
      <c r="C52" s="46">
        <v>-59</v>
      </c>
      <c r="D52" s="676">
        <v>-137</v>
      </c>
      <c r="E52" s="676">
        <v>-233</v>
      </c>
      <c r="F52" s="676">
        <v>-171</v>
      </c>
      <c r="G52" s="676">
        <v>-222</v>
      </c>
      <c r="H52" s="676">
        <v>-118</v>
      </c>
      <c r="I52" s="676">
        <v>-156</v>
      </c>
      <c r="J52" s="676">
        <v>-108</v>
      </c>
      <c r="K52" s="774">
        <v>-150</v>
      </c>
      <c r="L52" s="676">
        <v>-12</v>
      </c>
      <c r="M52" s="676">
        <v>-21</v>
      </c>
      <c r="N52" s="676">
        <v>3</v>
      </c>
      <c r="O52" s="676">
        <v>110</v>
      </c>
      <c r="P52" s="676">
        <v>60</v>
      </c>
      <c r="Q52" s="676">
        <v>122</v>
      </c>
      <c r="R52" s="763">
        <v>97</v>
      </c>
      <c r="S52" s="742">
        <v>-16</v>
      </c>
      <c r="T52" s="742">
        <v>41</v>
      </c>
      <c r="U52" s="763">
        <v>57</v>
      </c>
      <c r="V52" s="763">
        <v>36</v>
      </c>
      <c r="W52" s="676">
        <v>-35</v>
      </c>
      <c r="X52" s="676">
        <v>-10</v>
      </c>
      <c r="Y52" s="676">
        <v>-54</v>
      </c>
      <c r="Z52" s="676">
        <v>21</v>
      </c>
      <c r="AA52" s="676">
        <v>-23</v>
      </c>
      <c r="AB52" s="676">
        <v>-59</v>
      </c>
      <c r="AC52" s="676">
        <v>91</v>
      </c>
      <c r="AD52" s="700">
        <v>37</v>
      </c>
      <c r="AE52" s="119">
        <v>0.29503229407543258</v>
      </c>
    </row>
    <row r="53" spans="1:31" ht="12" customHeight="1" x14ac:dyDescent="0.2">
      <c r="A53" s="390" t="s">
        <v>254</v>
      </c>
      <c r="B53" s="535">
        <v>-57</v>
      </c>
      <c r="C53" s="46">
        <v>-189</v>
      </c>
      <c r="D53" s="676">
        <v>-210</v>
      </c>
      <c r="E53" s="676">
        <v>-326</v>
      </c>
      <c r="F53" s="676">
        <v>-213</v>
      </c>
      <c r="G53" s="676">
        <v>-241</v>
      </c>
      <c r="H53" s="676">
        <v>-76</v>
      </c>
      <c r="I53" s="676">
        <v>-39</v>
      </c>
      <c r="J53" s="676">
        <v>-76</v>
      </c>
      <c r="K53" s="774">
        <v>177.5</v>
      </c>
      <c r="L53" s="676">
        <v>22</v>
      </c>
      <c r="M53" s="676">
        <v>58</v>
      </c>
      <c r="N53" s="676">
        <v>66</v>
      </c>
      <c r="O53" s="676">
        <v>173</v>
      </c>
      <c r="P53" s="676">
        <v>110</v>
      </c>
      <c r="Q53" s="676">
        <v>12</v>
      </c>
      <c r="R53" s="763">
        <v>63</v>
      </c>
      <c r="S53" s="742">
        <v>104</v>
      </c>
      <c r="T53" s="742">
        <v>105</v>
      </c>
      <c r="U53" s="763">
        <v>45</v>
      </c>
      <c r="V53" s="763">
        <v>68</v>
      </c>
      <c r="W53" s="676">
        <v>44</v>
      </c>
      <c r="X53" s="676">
        <v>-5</v>
      </c>
      <c r="Y53" s="676">
        <v>46</v>
      </c>
      <c r="Z53" s="676">
        <v>-12</v>
      </c>
      <c r="AA53" s="676">
        <v>7</v>
      </c>
      <c r="AB53" s="676">
        <v>-118</v>
      </c>
      <c r="AC53" s="676">
        <v>94</v>
      </c>
      <c r="AD53" s="700">
        <v>939.5</v>
      </c>
      <c r="AE53" s="119">
        <v>7.5796692214602661</v>
      </c>
    </row>
    <row r="54" spans="1:31" ht="18" customHeight="1" x14ac:dyDescent="0.2">
      <c r="A54" s="390" t="s">
        <v>292</v>
      </c>
      <c r="B54" s="535">
        <v>-12</v>
      </c>
      <c r="C54" s="46">
        <v>-218</v>
      </c>
      <c r="D54" s="676">
        <v>-305</v>
      </c>
      <c r="E54" s="676">
        <v>13</v>
      </c>
      <c r="F54" s="676">
        <v>-436</v>
      </c>
      <c r="G54" s="676">
        <v>-435</v>
      </c>
      <c r="H54" s="676">
        <v>-481</v>
      </c>
      <c r="I54" s="676">
        <v>-309</v>
      </c>
      <c r="J54" s="676">
        <v>-235</v>
      </c>
      <c r="K54" s="774">
        <v>-593.5</v>
      </c>
      <c r="L54" s="676">
        <v>-45</v>
      </c>
      <c r="M54" s="676">
        <v>-87</v>
      </c>
      <c r="N54" s="676">
        <v>90</v>
      </c>
      <c r="O54" s="676">
        <v>169</v>
      </c>
      <c r="P54" s="676">
        <v>123</v>
      </c>
      <c r="Q54" s="676">
        <v>80</v>
      </c>
      <c r="R54" s="763">
        <v>8</v>
      </c>
      <c r="S54" s="742">
        <v>82</v>
      </c>
      <c r="T54" s="742">
        <v>135</v>
      </c>
      <c r="U54" s="763">
        <v>113</v>
      </c>
      <c r="V54" s="763">
        <v>24</v>
      </c>
      <c r="W54" s="676">
        <v>64</v>
      </c>
      <c r="X54" s="676">
        <v>-84</v>
      </c>
      <c r="Y54" s="676">
        <v>-9</v>
      </c>
      <c r="Z54" s="676">
        <v>-72</v>
      </c>
      <c r="AA54" s="676">
        <v>58</v>
      </c>
      <c r="AB54" s="676">
        <v>-116</v>
      </c>
      <c r="AC54" s="676">
        <v>269</v>
      </c>
      <c r="AD54" s="700">
        <v>-150.5</v>
      </c>
      <c r="AE54" s="119">
        <v>-0.40546365644700683</v>
      </c>
    </row>
    <row r="55" spans="1:31" ht="18" customHeight="1" x14ac:dyDescent="0.2">
      <c r="A55" s="390" t="s">
        <v>255</v>
      </c>
      <c r="B55" s="535">
        <v>-108</v>
      </c>
      <c r="C55" s="46">
        <v>-255</v>
      </c>
      <c r="D55" s="676">
        <v>-175</v>
      </c>
      <c r="E55" s="676">
        <v>114</v>
      </c>
      <c r="F55" s="676">
        <v>-240</v>
      </c>
      <c r="G55" s="676">
        <v>-257</v>
      </c>
      <c r="H55" s="676">
        <v>-198</v>
      </c>
      <c r="I55" s="676">
        <v>-132</v>
      </c>
      <c r="J55" s="676">
        <v>-43</v>
      </c>
      <c r="K55" s="774">
        <v>-152.5</v>
      </c>
      <c r="L55" s="676">
        <v>-64</v>
      </c>
      <c r="M55" s="676">
        <v>-52</v>
      </c>
      <c r="N55" s="676">
        <v>56</v>
      </c>
      <c r="O55" s="676">
        <v>88</v>
      </c>
      <c r="P55" s="676">
        <v>85</v>
      </c>
      <c r="Q55" s="676">
        <v>30</v>
      </c>
      <c r="R55" s="763">
        <v>26</v>
      </c>
      <c r="S55" s="742">
        <v>-17</v>
      </c>
      <c r="T55" s="742">
        <v>66</v>
      </c>
      <c r="U55" s="763">
        <v>127</v>
      </c>
      <c r="V55" s="763">
        <v>94</v>
      </c>
      <c r="W55" s="676">
        <v>107</v>
      </c>
      <c r="X55" s="676">
        <v>24</v>
      </c>
      <c r="Y55" s="676">
        <v>8</v>
      </c>
      <c r="Z55" s="676">
        <v>41</v>
      </c>
      <c r="AA55" s="676">
        <v>40</v>
      </c>
      <c r="AB55" s="676">
        <v>6</v>
      </c>
      <c r="AC55" s="676">
        <v>133</v>
      </c>
      <c r="AD55" s="700">
        <v>559.5</v>
      </c>
      <c r="AE55" s="119">
        <v>4.5766871165644174</v>
      </c>
    </row>
    <row r="56" spans="1:31" ht="12" customHeight="1" x14ac:dyDescent="0.2">
      <c r="A56" s="390" t="s">
        <v>256</v>
      </c>
      <c r="B56" s="535">
        <v>67</v>
      </c>
      <c r="C56" s="46">
        <v>103</v>
      </c>
      <c r="D56" s="676">
        <v>-46</v>
      </c>
      <c r="E56" s="676">
        <v>-46</v>
      </c>
      <c r="F56" s="676">
        <v>-58</v>
      </c>
      <c r="G56" s="676">
        <v>-77</v>
      </c>
      <c r="H56" s="676">
        <v>-87</v>
      </c>
      <c r="I56" s="676">
        <v>-51</v>
      </c>
      <c r="J56" s="676">
        <v>-45</v>
      </c>
      <c r="K56" s="774">
        <v>-202</v>
      </c>
      <c r="L56" s="741">
        <v>0</v>
      </c>
      <c r="M56" s="741">
        <v>-7</v>
      </c>
      <c r="N56" s="676">
        <v>61</v>
      </c>
      <c r="O56" s="676">
        <v>62</v>
      </c>
      <c r="P56" s="676">
        <v>38</v>
      </c>
      <c r="Q56" s="676">
        <v>-15</v>
      </c>
      <c r="R56" s="763">
        <v>35</v>
      </c>
      <c r="S56" s="742">
        <v>56</v>
      </c>
      <c r="T56" s="742">
        <v>62</v>
      </c>
      <c r="U56" s="763">
        <v>-1</v>
      </c>
      <c r="V56" s="763">
        <v>-8</v>
      </c>
      <c r="W56" s="676">
        <v>3</v>
      </c>
      <c r="X56" s="676">
        <v>-37</v>
      </c>
      <c r="Y56" s="676">
        <v>53</v>
      </c>
      <c r="Z56" s="676">
        <v>-50</v>
      </c>
      <c r="AA56" s="676">
        <v>23</v>
      </c>
      <c r="AB56" s="676">
        <v>-45</v>
      </c>
      <c r="AC56" s="676">
        <v>24</v>
      </c>
      <c r="AD56" s="700">
        <v>35</v>
      </c>
      <c r="AE56" s="119">
        <v>0.3256722806364567</v>
      </c>
    </row>
    <row r="57" spans="1:31" ht="12" customHeight="1" x14ac:dyDescent="0.2">
      <c r="A57" s="390" t="s">
        <v>257</v>
      </c>
      <c r="B57" s="535">
        <v>116</v>
      </c>
      <c r="C57" s="46">
        <v>52</v>
      </c>
      <c r="D57" s="676">
        <v>23</v>
      </c>
      <c r="E57" s="676">
        <v>98</v>
      </c>
      <c r="F57" s="676">
        <v>68</v>
      </c>
      <c r="G57" s="676">
        <v>51</v>
      </c>
      <c r="H57" s="676">
        <v>-54</v>
      </c>
      <c r="I57" s="676">
        <v>-53</v>
      </c>
      <c r="J57" s="676">
        <v>-50</v>
      </c>
      <c r="K57" s="774">
        <v>-299.5</v>
      </c>
      <c r="L57" s="676">
        <v>36</v>
      </c>
      <c r="M57" s="676">
        <v>-12</v>
      </c>
      <c r="N57" s="676">
        <v>-39</v>
      </c>
      <c r="O57" s="676">
        <v>-8</v>
      </c>
      <c r="P57" s="676">
        <v>-17</v>
      </c>
      <c r="Q57" s="676">
        <v>38</v>
      </c>
      <c r="R57" s="763">
        <v>-55</v>
      </c>
      <c r="S57" s="742">
        <v>29</v>
      </c>
      <c r="T57" s="742">
        <v>-2</v>
      </c>
      <c r="U57" s="763">
        <v>-24</v>
      </c>
      <c r="V57" s="763">
        <v>-35</v>
      </c>
      <c r="W57" s="676">
        <v>-77</v>
      </c>
      <c r="X57" s="676">
        <v>-54</v>
      </c>
      <c r="Y57" s="676">
        <v>-28</v>
      </c>
      <c r="Z57" s="676">
        <v>-85</v>
      </c>
      <c r="AA57" s="676">
        <v>-43</v>
      </c>
      <c r="AB57" s="676">
        <v>-64</v>
      </c>
      <c r="AC57" s="676">
        <v>16</v>
      </c>
      <c r="AD57" s="700">
        <v>-789.5</v>
      </c>
      <c r="AE57" s="119">
        <v>-9.9470832808365888</v>
      </c>
    </row>
    <row r="58" spans="1:31" ht="12" customHeight="1" x14ac:dyDescent="0.2">
      <c r="A58" s="390" t="s">
        <v>258</v>
      </c>
      <c r="B58" s="535">
        <v>-87</v>
      </c>
      <c r="C58" s="46">
        <v>-118</v>
      </c>
      <c r="D58" s="676">
        <v>-107</v>
      </c>
      <c r="E58" s="676">
        <v>-153</v>
      </c>
      <c r="F58" s="676">
        <v>-206</v>
      </c>
      <c r="G58" s="676">
        <v>-152</v>
      </c>
      <c r="H58" s="676">
        <v>-142</v>
      </c>
      <c r="I58" s="676">
        <v>-73</v>
      </c>
      <c r="J58" s="676">
        <v>-97</v>
      </c>
      <c r="K58" s="774">
        <v>60.5</v>
      </c>
      <c r="L58" s="676">
        <v>-17</v>
      </c>
      <c r="M58" s="676">
        <v>-16</v>
      </c>
      <c r="N58" s="676">
        <v>12</v>
      </c>
      <c r="O58" s="676">
        <v>27</v>
      </c>
      <c r="P58" s="676">
        <v>17</v>
      </c>
      <c r="Q58" s="676">
        <v>27</v>
      </c>
      <c r="R58" s="763">
        <v>2</v>
      </c>
      <c r="S58" s="742">
        <v>14</v>
      </c>
      <c r="T58" s="742">
        <v>9</v>
      </c>
      <c r="U58" s="763">
        <v>11</v>
      </c>
      <c r="V58" s="763">
        <v>-27</v>
      </c>
      <c r="W58" s="676">
        <v>31</v>
      </c>
      <c r="X58" s="676">
        <v>-17</v>
      </c>
      <c r="Y58" s="676">
        <v>-42</v>
      </c>
      <c r="Z58" s="676">
        <v>22</v>
      </c>
      <c r="AA58" s="676">
        <v>38</v>
      </c>
      <c r="AB58" s="676">
        <v>-13</v>
      </c>
      <c r="AC58" s="676">
        <v>96</v>
      </c>
      <c r="AD58" s="700">
        <v>44.5</v>
      </c>
      <c r="AE58" s="119">
        <v>0.71670156224834913</v>
      </c>
    </row>
    <row r="59" spans="1:31" ht="18" customHeight="1" x14ac:dyDescent="0.2">
      <c r="A59" s="390" t="s">
        <v>293</v>
      </c>
      <c r="B59" s="535">
        <v>-203</v>
      </c>
      <c r="C59" s="46">
        <v>-757</v>
      </c>
      <c r="D59" s="676">
        <v>-683</v>
      </c>
      <c r="E59" s="676">
        <v>-1121</v>
      </c>
      <c r="F59" s="676">
        <v>-1312</v>
      </c>
      <c r="G59" s="676">
        <v>-1508</v>
      </c>
      <c r="H59" s="676">
        <v>-942</v>
      </c>
      <c r="I59" s="676">
        <v>-921</v>
      </c>
      <c r="J59" s="676">
        <v>-752</v>
      </c>
      <c r="K59" s="774">
        <v>-20</v>
      </c>
      <c r="L59" s="676">
        <v>-159</v>
      </c>
      <c r="M59" s="676">
        <v>-176</v>
      </c>
      <c r="N59" s="676">
        <v>308</v>
      </c>
      <c r="O59" s="676">
        <v>535</v>
      </c>
      <c r="P59" s="676">
        <v>326</v>
      </c>
      <c r="Q59" s="676">
        <v>204</v>
      </c>
      <c r="R59" s="763">
        <v>23</v>
      </c>
      <c r="S59" s="742">
        <v>362</v>
      </c>
      <c r="T59" s="742">
        <v>462</v>
      </c>
      <c r="U59" s="763">
        <v>434</v>
      </c>
      <c r="V59" s="763">
        <v>284</v>
      </c>
      <c r="W59" s="676">
        <v>763</v>
      </c>
      <c r="X59" s="676">
        <v>283</v>
      </c>
      <c r="Y59" s="676">
        <v>155</v>
      </c>
      <c r="Z59" s="676">
        <v>117</v>
      </c>
      <c r="AA59" s="676">
        <v>-79</v>
      </c>
      <c r="AB59" s="676">
        <v>47</v>
      </c>
      <c r="AC59" s="676">
        <v>1266</v>
      </c>
      <c r="AD59" s="700">
        <v>4334</v>
      </c>
      <c r="AE59" s="119">
        <v>7.2929813047941172</v>
      </c>
    </row>
    <row r="60" spans="1:31" ht="18" customHeight="1" x14ac:dyDescent="0.2">
      <c r="A60" s="390" t="s">
        <v>259</v>
      </c>
      <c r="B60" s="535">
        <v>-44</v>
      </c>
      <c r="C60" s="46">
        <v>-136</v>
      </c>
      <c r="D60" s="676">
        <v>-122</v>
      </c>
      <c r="E60" s="676">
        <v>-186</v>
      </c>
      <c r="F60" s="676">
        <v>-179</v>
      </c>
      <c r="G60" s="676">
        <v>-228</v>
      </c>
      <c r="H60" s="676">
        <v>-181</v>
      </c>
      <c r="I60" s="676">
        <v>-169</v>
      </c>
      <c r="J60" s="676">
        <v>-118</v>
      </c>
      <c r="K60" s="774">
        <v>-31.5</v>
      </c>
      <c r="L60" s="676">
        <v>-40</v>
      </c>
      <c r="M60" s="676">
        <v>-19</v>
      </c>
      <c r="N60" s="676">
        <v>51</v>
      </c>
      <c r="O60" s="676">
        <v>70</v>
      </c>
      <c r="P60" s="676">
        <v>36</v>
      </c>
      <c r="Q60" s="676">
        <v>-16</v>
      </c>
      <c r="R60" s="763">
        <v>0</v>
      </c>
      <c r="S60" s="742">
        <v>-1</v>
      </c>
      <c r="T60" s="742">
        <v>31</v>
      </c>
      <c r="U60" s="763">
        <v>4</v>
      </c>
      <c r="V60" s="763">
        <v>75</v>
      </c>
      <c r="W60" s="676">
        <v>78</v>
      </c>
      <c r="X60" s="676">
        <v>79</v>
      </c>
      <c r="Y60" s="676">
        <v>12</v>
      </c>
      <c r="Z60" s="676">
        <v>78</v>
      </c>
      <c r="AA60" s="676">
        <v>1</v>
      </c>
      <c r="AB60" s="676">
        <v>9</v>
      </c>
      <c r="AC60" s="676">
        <v>184</v>
      </c>
      <c r="AD60" s="700">
        <v>406.5</v>
      </c>
      <c r="AE60" s="119">
        <v>6.036531036531037</v>
      </c>
    </row>
    <row r="61" spans="1:31" ht="12" customHeight="1" x14ac:dyDescent="0.2">
      <c r="A61" s="390" t="s">
        <v>260</v>
      </c>
      <c r="B61" s="535">
        <v>-48</v>
      </c>
      <c r="C61" s="46">
        <v>-219</v>
      </c>
      <c r="D61" s="676">
        <v>-210</v>
      </c>
      <c r="E61" s="676">
        <v>-283</v>
      </c>
      <c r="F61" s="676">
        <v>-267</v>
      </c>
      <c r="G61" s="676">
        <v>-257</v>
      </c>
      <c r="H61" s="676">
        <v>-250</v>
      </c>
      <c r="I61" s="676">
        <v>-238</v>
      </c>
      <c r="J61" s="676">
        <v>-104</v>
      </c>
      <c r="K61" s="774">
        <v>165.5</v>
      </c>
      <c r="L61" s="676">
        <v>9</v>
      </c>
      <c r="M61" s="676">
        <v>6</v>
      </c>
      <c r="N61" s="676">
        <v>32</v>
      </c>
      <c r="O61" s="676">
        <v>88</v>
      </c>
      <c r="P61" s="676">
        <v>73</v>
      </c>
      <c r="Q61" s="676">
        <v>24</v>
      </c>
      <c r="R61" s="763">
        <v>-30</v>
      </c>
      <c r="S61" s="742">
        <v>101</v>
      </c>
      <c r="T61" s="742">
        <v>61</v>
      </c>
      <c r="U61" s="763">
        <v>75</v>
      </c>
      <c r="V61" s="763">
        <v>33</v>
      </c>
      <c r="W61" s="676">
        <v>42</v>
      </c>
      <c r="X61" s="676">
        <v>77</v>
      </c>
      <c r="Y61" s="676">
        <v>60</v>
      </c>
      <c r="Z61" s="676">
        <v>58</v>
      </c>
      <c r="AA61" s="676">
        <v>113</v>
      </c>
      <c r="AB61" s="676">
        <v>55</v>
      </c>
      <c r="AC61" s="676">
        <v>317</v>
      </c>
      <c r="AD61" s="700">
        <v>1212.5</v>
      </c>
      <c r="AE61" s="119">
        <v>13.437880970852266</v>
      </c>
    </row>
    <row r="62" spans="1:31" ht="12" customHeight="1" x14ac:dyDescent="0.2">
      <c r="A62" s="390" t="s">
        <v>261</v>
      </c>
      <c r="B62" s="535">
        <v>-28</v>
      </c>
      <c r="C62" s="46">
        <v>15</v>
      </c>
      <c r="D62" s="676">
        <v>-131</v>
      </c>
      <c r="E62" s="676">
        <v>-103</v>
      </c>
      <c r="F62" s="676">
        <v>-188</v>
      </c>
      <c r="G62" s="676">
        <v>-184</v>
      </c>
      <c r="H62" s="676">
        <v>-108</v>
      </c>
      <c r="I62" s="676">
        <v>-193</v>
      </c>
      <c r="J62" s="676">
        <v>-86</v>
      </c>
      <c r="K62" s="774">
        <v>147.5</v>
      </c>
      <c r="L62" s="676">
        <v>-74</v>
      </c>
      <c r="M62" s="676">
        <v>-69</v>
      </c>
      <c r="N62" s="676">
        <v>-55</v>
      </c>
      <c r="O62" s="676">
        <v>-24</v>
      </c>
      <c r="P62" s="676">
        <v>-34</v>
      </c>
      <c r="Q62" s="676">
        <v>-15</v>
      </c>
      <c r="R62" s="763">
        <v>-74</v>
      </c>
      <c r="S62" s="742">
        <v>-1</v>
      </c>
      <c r="T62" s="742">
        <v>3</v>
      </c>
      <c r="U62" s="763">
        <v>27</v>
      </c>
      <c r="V62" s="763">
        <v>15</v>
      </c>
      <c r="W62" s="676">
        <v>24</v>
      </c>
      <c r="X62" s="676">
        <v>-60</v>
      </c>
      <c r="Y62" s="676">
        <v>32</v>
      </c>
      <c r="Z62" s="676">
        <v>10</v>
      </c>
      <c r="AA62" s="676">
        <v>-3</v>
      </c>
      <c r="AB62" s="676">
        <v>46</v>
      </c>
      <c r="AC62" s="676">
        <v>76</v>
      </c>
      <c r="AD62" s="700">
        <v>-316.5</v>
      </c>
      <c r="AE62" s="119">
        <v>-3.8164717231399976</v>
      </c>
    </row>
    <row r="63" spans="1:31" ht="12" customHeight="1" x14ac:dyDescent="0.2">
      <c r="A63" s="390" t="s">
        <v>262</v>
      </c>
      <c r="B63" s="535">
        <v>-4</v>
      </c>
      <c r="C63" s="46">
        <v>-11</v>
      </c>
      <c r="D63" s="676">
        <v>18</v>
      </c>
      <c r="E63" s="676">
        <v>-28</v>
      </c>
      <c r="F63" s="676">
        <v>11</v>
      </c>
      <c r="G63" s="676">
        <v>-28</v>
      </c>
      <c r="H63" s="676">
        <v>-58</v>
      </c>
      <c r="I63" s="676">
        <v>7</v>
      </c>
      <c r="J63" s="676">
        <v>-41</v>
      </c>
      <c r="K63" s="774">
        <v>-90</v>
      </c>
      <c r="L63" s="676">
        <v>-21</v>
      </c>
      <c r="M63" s="676">
        <v>9</v>
      </c>
      <c r="N63" s="676">
        <v>4</v>
      </c>
      <c r="O63" s="676">
        <v>16</v>
      </c>
      <c r="P63" s="676">
        <v>-29</v>
      </c>
      <c r="Q63" s="676">
        <v>-2</v>
      </c>
      <c r="R63" s="763">
        <v>6</v>
      </c>
      <c r="S63" s="742">
        <v>6</v>
      </c>
      <c r="T63" s="742">
        <v>38</v>
      </c>
      <c r="U63" s="763">
        <v>9</v>
      </c>
      <c r="V63" s="763">
        <v>21</v>
      </c>
      <c r="W63" s="676">
        <v>-27</v>
      </c>
      <c r="X63" s="676">
        <v>-28</v>
      </c>
      <c r="Y63" s="676">
        <v>-70</v>
      </c>
      <c r="Z63" s="676">
        <v>-55</v>
      </c>
      <c r="AA63" s="676">
        <v>-62</v>
      </c>
      <c r="AB63" s="676">
        <v>-53</v>
      </c>
      <c r="AC63" s="676">
        <v>58</v>
      </c>
      <c r="AD63" s="700">
        <v>-288</v>
      </c>
      <c r="AE63" s="119">
        <v>-6.1433447098976108</v>
      </c>
    </row>
    <row r="64" spans="1:31" ht="12" customHeight="1" x14ac:dyDescent="0.2">
      <c r="A64" s="390" t="s">
        <v>263</v>
      </c>
      <c r="B64" s="535">
        <v>-18</v>
      </c>
      <c r="C64" s="46">
        <v>-111</v>
      </c>
      <c r="D64" s="676">
        <v>12</v>
      </c>
      <c r="E64" s="676">
        <v>-156</v>
      </c>
      <c r="F64" s="676">
        <v>-175</v>
      </c>
      <c r="G64" s="676">
        <v>-309</v>
      </c>
      <c r="H64" s="676">
        <v>-140</v>
      </c>
      <c r="I64" s="676">
        <v>-174</v>
      </c>
      <c r="J64" s="676">
        <v>-170</v>
      </c>
      <c r="K64" s="774">
        <v>-38</v>
      </c>
      <c r="L64" s="676">
        <v>-38</v>
      </c>
      <c r="M64" s="676">
        <v>-75</v>
      </c>
      <c r="N64" s="676">
        <v>92</v>
      </c>
      <c r="O64" s="676">
        <v>21</v>
      </c>
      <c r="P64" s="676">
        <v>64</v>
      </c>
      <c r="Q64" s="676">
        <v>7</v>
      </c>
      <c r="R64" s="763">
        <v>-19</v>
      </c>
      <c r="S64" s="742">
        <v>-24</v>
      </c>
      <c r="T64" s="742">
        <v>54</v>
      </c>
      <c r="U64" s="741">
        <v>0</v>
      </c>
      <c r="V64" s="763">
        <v>5</v>
      </c>
      <c r="W64" s="676">
        <v>69</v>
      </c>
      <c r="X64" s="676">
        <v>-24</v>
      </c>
      <c r="Y64" s="676">
        <v>25</v>
      </c>
      <c r="Z64" s="676">
        <v>-89</v>
      </c>
      <c r="AA64" s="676">
        <v>-75</v>
      </c>
      <c r="AB64" s="676">
        <v>-99</v>
      </c>
      <c r="AC64" s="676">
        <v>138</v>
      </c>
      <c r="AD64" s="700">
        <v>-118</v>
      </c>
      <c r="AE64" s="119">
        <v>-0.85124801615928436</v>
      </c>
    </row>
    <row r="65" spans="1:31" ht="12" customHeight="1" x14ac:dyDescent="0.2">
      <c r="A65" s="390" t="s">
        <v>264</v>
      </c>
      <c r="B65" s="535">
        <v>-40</v>
      </c>
      <c r="C65" s="46">
        <v>-274</v>
      </c>
      <c r="D65" s="676">
        <v>-226</v>
      </c>
      <c r="E65" s="676">
        <v>-300</v>
      </c>
      <c r="F65" s="676">
        <v>-342</v>
      </c>
      <c r="G65" s="676">
        <v>-324</v>
      </c>
      <c r="H65" s="676">
        <v>-143</v>
      </c>
      <c r="I65" s="676">
        <v>-83</v>
      </c>
      <c r="J65" s="676">
        <v>-152</v>
      </c>
      <c r="K65" s="774">
        <v>-101</v>
      </c>
      <c r="L65" s="676">
        <v>7</v>
      </c>
      <c r="M65" s="676">
        <v>16</v>
      </c>
      <c r="N65" s="676">
        <v>171</v>
      </c>
      <c r="O65" s="676">
        <v>281</v>
      </c>
      <c r="P65" s="676">
        <v>173</v>
      </c>
      <c r="Q65" s="676">
        <v>148</v>
      </c>
      <c r="R65" s="763">
        <v>142</v>
      </c>
      <c r="S65" s="742">
        <v>197</v>
      </c>
      <c r="T65" s="742">
        <v>242</v>
      </c>
      <c r="U65" s="763">
        <v>276</v>
      </c>
      <c r="V65" s="763">
        <v>69</v>
      </c>
      <c r="W65" s="676">
        <v>455</v>
      </c>
      <c r="X65" s="676">
        <v>212</v>
      </c>
      <c r="Y65" s="676">
        <v>73</v>
      </c>
      <c r="Z65" s="676">
        <v>64</v>
      </c>
      <c r="AA65" s="676">
        <v>-47</v>
      </c>
      <c r="AB65" s="676">
        <v>116</v>
      </c>
      <c r="AC65" s="676">
        <v>376</v>
      </c>
      <c r="AD65" s="700">
        <v>2947</v>
      </c>
      <c r="AE65" s="119">
        <v>25.724511173184357</v>
      </c>
    </row>
    <row r="66" spans="1:31" ht="12" customHeight="1" x14ac:dyDescent="0.2">
      <c r="A66" s="390" t="s">
        <v>265</v>
      </c>
      <c r="B66" s="535">
        <v>-21</v>
      </c>
      <c r="C66" s="46">
        <v>-21</v>
      </c>
      <c r="D66" s="676">
        <v>-24</v>
      </c>
      <c r="E66" s="676">
        <v>-65</v>
      </c>
      <c r="F66" s="676">
        <v>-172</v>
      </c>
      <c r="G66" s="676">
        <v>-178</v>
      </c>
      <c r="H66" s="676">
        <v>-62</v>
      </c>
      <c r="I66" s="676">
        <v>-71</v>
      </c>
      <c r="J66" s="676">
        <v>-81</v>
      </c>
      <c r="K66" s="774">
        <v>-72.5</v>
      </c>
      <c r="L66" s="676">
        <v>-2</v>
      </c>
      <c r="M66" s="676">
        <v>-44</v>
      </c>
      <c r="N66" s="676">
        <v>13</v>
      </c>
      <c r="O66" s="676">
        <v>83</v>
      </c>
      <c r="P66" s="676">
        <v>43</v>
      </c>
      <c r="Q66" s="676">
        <v>58</v>
      </c>
      <c r="R66" s="763">
        <v>-2</v>
      </c>
      <c r="S66" s="742">
        <v>84</v>
      </c>
      <c r="T66" s="742">
        <v>33</v>
      </c>
      <c r="U66" s="763">
        <v>43</v>
      </c>
      <c r="V66" s="763">
        <v>66</v>
      </c>
      <c r="W66" s="676">
        <v>122</v>
      </c>
      <c r="X66" s="676">
        <v>27</v>
      </c>
      <c r="Y66" s="676">
        <v>23</v>
      </c>
      <c r="Z66" s="676">
        <v>51</v>
      </c>
      <c r="AA66" s="676">
        <v>-6</v>
      </c>
      <c r="AB66" s="676">
        <v>-27</v>
      </c>
      <c r="AC66" s="676">
        <v>117</v>
      </c>
      <c r="AD66" s="700">
        <v>490.5</v>
      </c>
      <c r="AE66" s="119">
        <v>9.1323775833178171</v>
      </c>
    </row>
    <row r="67" spans="1:31" ht="18" customHeight="1" x14ac:dyDescent="0.2">
      <c r="A67" s="390" t="s">
        <v>294</v>
      </c>
      <c r="B67" s="535">
        <v>-82</v>
      </c>
      <c r="C67" s="46">
        <v>-395</v>
      </c>
      <c r="D67" s="676">
        <v>-387</v>
      </c>
      <c r="E67" s="676">
        <v>-713</v>
      </c>
      <c r="F67" s="676">
        <v>-900</v>
      </c>
      <c r="G67" s="676">
        <v>-698</v>
      </c>
      <c r="H67" s="676">
        <v>82</v>
      </c>
      <c r="I67" s="676">
        <v>714</v>
      </c>
      <c r="J67" s="676">
        <v>193</v>
      </c>
      <c r="K67" s="774">
        <v>819.5</v>
      </c>
      <c r="L67" s="676">
        <v>414</v>
      </c>
      <c r="M67" s="676">
        <v>434</v>
      </c>
      <c r="N67" s="676">
        <v>1471</v>
      </c>
      <c r="O67" s="676">
        <v>1503</v>
      </c>
      <c r="P67" s="676">
        <v>1047</v>
      </c>
      <c r="Q67" s="676">
        <v>495</v>
      </c>
      <c r="R67" s="763">
        <v>664</v>
      </c>
      <c r="S67" s="742">
        <v>988</v>
      </c>
      <c r="T67" s="742">
        <v>1110</v>
      </c>
      <c r="U67" s="763">
        <v>1161</v>
      </c>
      <c r="V67" s="763">
        <v>1087</v>
      </c>
      <c r="W67" s="676">
        <v>2159</v>
      </c>
      <c r="X67" s="676">
        <v>924</v>
      </c>
      <c r="Y67" s="676">
        <v>818</v>
      </c>
      <c r="Z67" s="676">
        <v>1138</v>
      </c>
      <c r="AA67" s="676">
        <v>-18</v>
      </c>
      <c r="AB67" s="676">
        <v>409</v>
      </c>
      <c r="AC67" s="676">
        <v>1156</v>
      </c>
      <c r="AD67" s="700">
        <v>19044.5</v>
      </c>
      <c r="AE67" s="119">
        <v>41.081366754389748</v>
      </c>
    </row>
    <row r="68" spans="1:31" ht="18" customHeight="1" x14ac:dyDescent="0.2">
      <c r="A68" s="390" t="s">
        <v>266</v>
      </c>
      <c r="B68" s="535">
        <v>1</v>
      </c>
      <c r="C68" s="46">
        <v>-12</v>
      </c>
      <c r="D68" s="676">
        <v>-218</v>
      </c>
      <c r="E68" s="676">
        <v>-309</v>
      </c>
      <c r="F68" s="676">
        <v>-235</v>
      </c>
      <c r="G68" s="676">
        <v>-128</v>
      </c>
      <c r="H68" s="676">
        <v>57</v>
      </c>
      <c r="I68" s="676">
        <v>179</v>
      </c>
      <c r="J68" s="676">
        <v>121</v>
      </c>
      <c r="K68" s="774">
        <v>407.5</v>
      </c>
      <c r="L68" s="676">
        <v>260</v>
      </c>
      <c r="M68" s="676">
        <v>58</v>
      </c>
      <c r="N68" s="676">
        <v>512</v>
      </c>
      <c r="O68" s="676">
        <v>490</v>
      </c>
      <c r="P68" s="676">
        <v>346</v>
      </c>
      <c r="Q68" s="676">
        <v>236</v>
      </c>
      <c r="R68" s="763">
        <v>244</v>
      </c>
      <c r="S68" s="742">
        <v>333</v>
      </c>
      <c r="T68" s="742">
        <v>445</v>
      </c>
      <c r="U68" s="763">
        <v>460</v>
      </c>
      <c r="V68" s="763">
        <v>409</v>
      </c>
      <c r="W68" s="676">
        <v>408</v>
      </c>
      <c r="X68" s="676">
        <v>398</v>
      </c>
      <c r="Y68" s="676">
        <v>445</v>
      </c>
      <c r="Z68" s="676">
        <v>551</v>
      </c>
      <c r="AA68" s="676">
        <v>65</v>
      </c>
      <c r="AB68" s="676">
        <v>233</v>
      </c>
      <c r="AC68" s="676">
        <v>467</v>
      </c>
      <c r="AD68" s="700">
        <v>7630.5</v>
      </c>
      <c r="AE68" s="119">
        <v>80.25347076146403</v>
      </c>
    </row>
    <row r="69" spans="1:31" ht="12" customHeight="1" x14ac:dyDescent="0.2">
      <c r="A69" s="390" t="s">
        <v>267</v>
      </c>
      <c r="B69" s="535">
        <v>158</v>
      </c>
      <c r="C69" s="46">
        <v>226</v>
      </c>
      <c r="D69" s="676">
        <v>189</v>
      </c>
      <c r="E69" s="676">
        <v>6</v>
      </c>
      <c r="F69" s="676">
        <v>-132</v>
      </c>
      <c r="G69" s="676">
        <v>-112</v>
      </c>
      <c r="H69" s="676">
        <v>179</v>
      </c>
      <c r="I69" s="676">
        <v>355</v>
      </c>
      <c r="J69" s="676">
        <v>115</v>
      </c>
      <c r="K69" s="774">
        <v>430</v>
      </c>
      <c r="L69" s="676">
        <v>160</v>
      </c>
      <c r="M69" s="676">
        <v>258</v>
      </c>
      <c r="N69" s="676">
        <v>498</v>
      </c>
      <c r="O69" s="676">
        <v>527</v>
      </c>
      <c r="P69" s="676">
        <v>418</v>
      </c>
      <c r="Q69" s="676">
        <v>96</v>
      </c>
      <c r="R69" s="763">
        <v>260</v>
      </c>
      <c r="S69" s="742">
        <v>385</v>
      </c>
      <c r="T69" s="742">
        <v>308</v>
      </c>
      <c r="U69" s="763">
        <v>529</v>
      </c>
      <c r="V69" s="763">
        <v>531</v>
      </c>
      <c r="W69" s="676">
        <v>881</v>
      </c>
      <c r="X69" s="676">
        <v>480</v>
      </c>
      <c r="Y69" s="676">
        <v>371</v>
      </c>
      <c r="Z69" s="676">
        <v>514</v>
      </c>
      <c r="AA69" s="676">
        <v>273</v>
      </c>
      <c r="AB69" s="676">
        <v>426</v>
      </c>
      <c r="AC69" s="676">
        <v>406</v>
      </c>
      <c r="AD69" s="700">
        <v>8368</v>
      </c>
      <c r="AE69" s="119">
        <v>151.34744076686562</v>
      </c>
    </row>
    <row r="70" spans="1:31" ht="12" customHeight="1" x14ac:dyDescent="0.2">
      <c r="A70" s="390" t="s">
        <v>268</v>
      </c>
      <c r="B70" s="535">
        <v>-103</v>
      </c>
      <c r="C70" s="46">
        <v>-216</v>
      </c>
      <c r="D70" s="676">
        <v>-118</v>
      </c>
      <c r="E70" s="676">
        <v>-171</v>
      </c>
      <c r="F70" s="676">
        <v>-184</v>
      </c>
      <c r="G70" s="676">
        <v>-158</v>
      </c>
      <c r="H70" s="676">
        <v>-30</v>
      </c>
      <c r="I70" s="676">
        <v>-3</v>
      </c>
      <c r="J70" s="676">
        <v>-34</v>
      </c>
      <c r="K70" s="774">
        <v>-31</v>
      </c>
      <c r="L70" s="676">
        <v>-30</v>
      </c>
      <c r="M70" s="676">
        <v>32</v>
      </c>
      <c r="N70" s="676">
        <v>276</v>
      </c>
      <c r="O70" s="676">
        <v>230</v>
      </c>
      <c r="P70" s="676">
        <v>150</v>
      </c>
      <c r="Q70" s="676">
        <v>20</v>
      </c>
      <c r="R70" s="763">
        <v>71</v>
      </c>
      <c r="S70" s="742">
        <v>118</v>
      </c>
      <c r="T70" s="742">
        <v>134</v>
      </c>
      <c r="U70" s="763">
        <v>120</v>
      </c>
      <c r="V70" s="763">
        <v>109</v>
      </c>
      <c r="W70" s="676">
        <v>772</v>
      </c>
      <c r="X70" s="676">
        <v>58</v>
      </c>
      <c r="Y70" s="676">
        <v>35</v>
      </c>
      <c r="Z70" s="676">
        <v>47</v>
      </c>
      <c r="AA70" s="676">
        <v>-45</v>
      </c>
      <c r="AB70" s="676">
        <v>-35</v>
      </c>
      <c r="AC70" s="676">
        <v>152</v>
      </c>
      <c r="AD70" s="700">
        <v>1872</v>
      </c>
      <c r="AE70" s="119">
        <v>18.275895733671774</v>
      </c>
    </row>
    <row r="71" spans="1:31" ht="12" customHeight="1" x14ac:dyDescent="0.2">
      <c r="A71" s="390" t="s">
        <v>269</v>
      </c>
      <c r="B71" s="535">
        <v>-62</v>
      </c>
      <c r="C71" s="46">
        <v>-169</v>
      </c>
      <c r="D71" s="676">
        <v>-59</v>
      </c>
      <c r="E71" s="676">
        <v>-132</v>
      </c>
      <c r="F71" s="676">
        <v>-175</v>
      </c>
      <c r="G71" s="676">
        <v>-202</v>
      </c>
      <c r="H71" s="676">
        <v>-103</v>
      </c>
      <c r="I71" s="676">
        <v>-68</v>
      </c>
      <c r="J71" s="676">
        <v>-124</v>
      </c>
      <c r="K71" s="774">
        <v>-40.5</v>
      </c>
      <c r="L71" s="676">
        <v>-60</v>
      </c>
      <c r="M71" s="676">
        <v>-6</v>
      </c>
      <c r="N71" s="676">
        <v>-8</v>
      </c>
      <c r="O71" s="676">
        <v>6</v>
      </c>
      <c r="P71" s="676">
        <v>-24</v>
      </c>
      <c r="Q71" s="676">
        <v>14</v>
      </c>
      <c r="R71" s="763">
        <v>40</v>
      </c>
      <c r="S71" s="742">
        <v>-39</v>
      </c>
      <c r="T71" s="742">
        <v>-15</v>
      </c>
      <c r="U71" s="763">
        <v>-27</v>
      </c>
      <c r="V71" s="763">
        <v>3</v>
      </c>
      <c r="W71" s="676">
        <v>15</v>
      </c>
      <c r="X71" s="676">
        <v>-39</v>
      </c>
      <c r="Y71" s="676">
        <v>42</v>
      </c>
      <c r="Z71" s="676">
        <v>62</v>
      </c>
      <c r="AA71" s="676">
        <v>-81</v>
      </c>
      <c r="AB71" s="676">
        <v>-26</v>
      </c>
      <c r="AC71" s="676">
        <v>39</v>
      </c>
      <c r="AD71" s="700">
        <v>-445.5</v>
      </c>
      <c r="AE71" s="119">
        <v>-5.7602792862684256</v>
      </c>
    </row>
    <row r="72" spans="1:31" ht="12" customHeight="1" x14ac:dyDescent="0.2">
      <c r="A72" s="390" t="s">
        <v>270</v>
      </c>
      <c r="B72" s="535">
        <v>-4</v>
      </c>
      <c r="C72" s="46">
        <v>-17</v>
      </c>
      <c r="D72" s="676">
        <v>-25</v>
      </c>
      <c r="E72" s="676">
        <v>-22</v>
      </c>
      <c r="F72" s="676">
        <v>-54</v>
      </c>
      <c r="G72" s="676">
        <v>-43</v>
      </c>
      <c r="H72" s="676">
        <v>2</v>
      </c>
      <c r="I72" s="676">
        <v>40</v>
      </c>
      <c r="J72" s="676">
        <v>20</v>
      </c>
      <c r="K72" s="774">
        <v>4</v>
      </c>
      <c r="L72" s="676">
        <v>49</v>
      </c>
      <c r="M72" s="676">
        <v>-5</v>
      </c>
      <c r="N72" s="676">
        <v>34</v>
      </c>
      <c r="O72" s="676">
        <v>-3</v>
      </c>
      <c r="P72" s="676">
        <v>33</v>
      </c>
      <c r="Q72" s="676">
        <v>0</v>
      </c>
      <c r="R72" s="763">
        <v>7</v>
      </c>
      <c r="S72" s="742">
        <v>109</v>
      </c>
      <c r="T72" s="742">
        <v>86</v>
      </c>
      <c r="U72" s="763">
        <v>32</v>
      </c>
      <c r="V72" s="763">
        <v>-3</v>
      </c>
      <c r="W72" s="676">
        <v>-8</v>
      </c>
      <c r="X72" s="676">
        <v>26</v>
      </c>
      <c r="Y72" s="676">
        <v>-63</v>
      </c>
      <c r="Z72" s="676">
        <v>-7</v>
      </c>
      <c r="AA72" s="676">
        <v>-46</v>
      </c>
      <c r="AB72" s="676">
        <v>-60</v>
      </c>
      <c r="AC72" s="676">
        <v>52</v>
      </c>
      <c r="AD72" s="700">
        <v>328</v>
      </c>
      <c r="AE72" s="119">
        <v>6.6182405165456011</v>
      </c>
    </row>
    <row r="73" spans="1:31" ht="12" customHeight="1" x14ac:dyDescent="0.2">
      <c r="A73" s="390" t="s">
        <v>271</v>
      </c>
      <c r="B73" s="535">
        <v>-72</v>
      </c>
      <c r="C73" s="46">
        <v>-207</v>
      </c>
      <c r="D73" s="676">
        <v>-156</v>
      </c>
      <c r="E73" s="676">
        <v>-85</v>
      </c>
      <c r="F73" s="676">
        <v>-120</v>
      </c>
      <c r="G73" s="676">
        <v>-55</v>
      </c>
      <c r="H73" s="676">
        <v>-23</v>
      </c>
      <c r="I73" s="676">
        <v>211</v>
      </c>
      <c r="J73" s="676">
        <v>95</v>
      </c>
      <c r="K73" s="774">
        <v>49.5</v>
      </c>
      <c r="L73" s="676">
        <v>35</v>
      </c>
      <c r="M73" s="676">
        <v>97</v>
      </c>
      <c r="N73" s="676">
        <v>159</v>
      </c>
      <c r="O73" s="676">
        <v>253</v>
      </c>
      <c r="P73" s="676">
        <v>124</v>
      </c>
      <c r="Q73" s="676">
        <v>129</v>
      </c>
      <c r="R73" s="763">
        <v>42</v>
      </c>
      <c r="S73" s="742">
        <v>82</v>
      </c>
      <c r="T73" s="742">
        <v>152</v>
      </c>
      <c r="U73" s="763">
        <v>47</v>
      </c>
      <c r="V73" s="763">
        <v>38</v>
      </c>
      <c r="W73" s="676">
        <v>91</v>
      </c>
      <c r="X73" s="676">
        <v>1</v>
      </c>
      <c r="Y73" s="676">
        <v>-12</v>
      </c>
      <c r="Z73" s="676">
        <v>-29</v>
      </c>
      <c r="AA73" s="676">
        <v>-184</v>
      </c>
      <c r="AB73" s="676">
        <v>-129</v>
      </c>
      <c r="AC73" s="676">
        <v>40</v>
      </c>
      <c r="AD73" s="700">
        <v>1291.5</v>
      </c>
      <c r="AE73" s="119">
        <v>15.396995708154506</v>
      </c>
    </row>
    <row r="74" spans="1:31" ht="18" customHeight="1" x14ac:dyDescent="0.2">
      <c r="A74" s="482" t="s">
        <v>314</v>
      </c>
      <c r="B74" s="573"/>
      <c r="C74" s="470"/>
      <c r="D74" s="741">
        <v>-864</v>
      </c>
      <c r="E74" s="741">
        <v>0</v>
      </c>
      <c r="F74" s="741">
        <v>0</v>
      </c>
      <c r="G74" s="741">
        <v>0</v>
      </c>
      <c r="H74" s="741">
        <v>0</v>
      </c>
      <c r="I74" s="741">
        <v>-520</v>
      </c>
      <c r="J74" s="741">
        <v>-309</v>
      </c>
      <c r="K74" s="774">
        <v>-64</v>
      </c>
      <c r="L74" s="741">
        <v>242</v>
      </c>
      <c r="M74" s="741">
        <v>39</v>
      </c>
      <c r="N74" s="741">
        <v>1137</v>
      </c>
      <c r="O74" s="741">
        <v>1332</v>
      </c>
      <c r="P74" s="741">
        <v>698</v>
      </c>
      <c r="Q74" s="741">
        <v>621</v>
      </c>
      <c r="R74" s="742">
        <v>825</v>
      </c>
      <c r="S74" s="742">
        <v>750</v>
      </c>
      <c r="T74" s="742">
        <v>806</v>
      </c>
      <c r="U74" s="763">
        <v>844</v>
      </c>
      <c r="V74" s="763">
        <v>543</v>
      </c>
      <c r="W74" s="676">
        <v>531</v>
      </c>
      <c r="X74" s="676">
        <v>379</v>
      </c>
      <c r="Y74" s="676">
        <v>250</v>
      </c>
      <c r="Z74" s="676">
        <v>38</v>
      </c>
      <c r="AA74" s="676">
        <v>-167</v>
      </c>
      <c r="AB74" s="676">
        <v>-368</v>
      </c>
      <c r="AC74" s="676">
        <v>779</v>
      </c>
      <c r="AD74" s="700">
        <v>9123</v>
      </c>
      <c r="AE74" s="119">
        <v>12.005685033360091</v>
      </c>
    </row>
    <row r="75" spans="1:31" ht="18" customHeight="1" x14ac:dyDescent="0.2">
      <c r="A75" s="482" t="s">
        <v>272</v>
      </c>
      <c r="B75" s="501" t="s">
        <v>88</v>
      </c>
      <c r="C75" s="501" t="s">
        <v>88</v>
      </c>
      <c r="D75" s="919" t="s">
        <v>88</v>
      </c>
      <c r="E75" s="546" t="s">
        <v>213</v>
      </c>
      <c r="F75" s="470">
        <v>57</v>
      </c>
      <c r="G75" s="470">
        <v>-42</v>
      </c>
      <c r="H75" s="470">
        <v>0</v>
      </c>
      <c r="I75" s="470">
        <v>-18</v>
      </c>
      <c r="J75" s="470">
        <v>47</v>
      </c>
      <c r="K75" s="562">
        <v>-77</v>
      </c>
      <c r="L75" s="470">
        <v>-31</v>
      </c>
      <c r="M75" s="470">
        <v>-24</v>
      </c>
      <c r="N75" s="470">
        <v>-20</v>
      </c>
      <c r="O75" s="470">
        <v>40</v>
      </c>
      <c r="P75" s="470">
        <v>-10</v>
      </c>
      <c r="Q75" s="470">
        <v>-3</v>
      </c>
      <c r="R75" s="471">
        <v>-12</v>
      </c>
      <c r="S75" s="471">
        <v>-27</v>
      </c>
      <c r="T75" s="471">
        <v>18</v>
      </c>
      <c r="U75" s="536">
        <v>21</v>
      </c>
      <c r="V75" s="536">
        <v>17</v>
      </c>
      <c r="W75" s="46">
        <v>-57</v>
      </c>
      <c r="X75" s="46">
        <v>-42</v>
      </c>
      <c r="Y75" s="46">
        <v>5</v>
      </c>
      <c r="Z75" s="46">
        <v>-78</v>
      </c>
      <c r="AA75" s="46">
        <v>-17</v>
      </c>
      <c r="AB75" s="46">
        <v>-33</v>
      </c>
      <c r="AC75" s="46">
        <v>2</v>
      </c>
      <c r="AD75" s="700">
        <v>-322</v>
      </c>
      <c r="AE75" s="119">
        <v>-4.5699687766108434</v>
      </c>
    </row>
    <row r="76" spans="1:31" ht="12" customHeight="1" x14ac:dyDescent="0.2">
      <c r="A76" s="390" t="s">
        <v>273</v>
      </c>
      <c r="B76" s="535">
        <v>72</v>
      </c>
      <c r="C76" s="470">
        <v>-127</v>
      </c>
      <c r="D76" s="470">
        <v>26</v>
      </c>
      <c r="E76" s="470">
        <v>-124</v>
      </c>
      <c r="F76" s="470">
        <v>-132</v>
      </c>
      <c r="G76" s="470">
        <v>-71</v>
      </c>
      <c r="H76" s="470">
        <v>-29</v>
      </c>
      <c r="I76" s="470">
        <v>-7</v>
      </c>
      <c r="J76" s="470">
        <v>62</v>
      </c>
      <c r="K76" s="562">
        <v>152</v>
      </c>
      <c r="L76" s="470">
        <v>88</v>
      </c>
      <c r="M76" s="470">
        <v>8</v>
      </c>
      <c r="N76" s="470">
        <v>125</v>
      </c>
      <c r="O76" s="470">
        <v>121</v>
      </c>
      <c r="P76" s="470">
        <v>136</v>
      </c>
      <c r="Q76" s="470">
        <v>106</v>
      </c>
      <c r="R76" s="471">
        <v>173</v>
      </c>
      <c r="S76" s="471">
        <v>176</v>
      </c>
      <c r="T76" s="471">
        <v>106</v>
      </c>
      <c r="U76" s="536">
        <v>135</v>
      </c>
      <c r="V76" s="536">
        <v>78</v>
      </c>
      <c r="W76" s="46">
        <v>38</v>
      </c>
      <c r="X76" s="46">
        <v>93</v>
      </c>
      <c r="Y76" s="46">
        <v>-29</v>
      </c>
      <c r="Z76" s="46">
        <v>-72</v>
      </c>
      <c r="AA76" s="46">
        <v>-76</v>
      </c>
      <c r="AB76" s="46">
        <v>-107</v>
      </c>
      <c r="AC76" s="46">
        <v>94</v>
      </c>
      <c r="AD76" s="700">
        <v>1490</v>
      </c>
      <c r="AE76" s="119">
        <v>18.438312090087859</v>
      </c>
    </row>
    <row r="77" spans="1:31" ht="12" customHeight="1" x14ac:dyDescent="0.2">
      <c r="A77" s="390" t="s">
        <v>274</v>
      </c>
      <c r="B77" s="535">
        <v>61</v>
      </c>
      <c r="C77" s="470">
        <v>-170</v>
      </c>
      <c r="D77" s="470">
        <v>-97</v>
      </c>
      <c r="E77" s="470">
        <v>-77</v>
      </c>
      <c r="F77" s="470">
        <v>-31</v>
      </c>
      <c r="G77" s="470">
        <v>-23</v>
      </c>
      <c r="H77" s="470">
        <v>72</v>
      </c>
      <c r="I77" s="470">
        <v>84</v>
      </c>
      <c r="J77" s="470">
        <v>64</v>
      </c>
      <c r="K77" s="562">
        <v>146.5</v>
      </c>
      <c r="L77" s="470">
        <v>106</v>
      </c>
      <c r="M77" s="470">
        <v>40</v>
      </c>
      <c r="N77" s="470">
        <v>349</v>
      </c>
      <c r="O77" s="470">
        <v>396</v>
      </c>
      <c r="P77" s="470">
        <v>174</v>
      </c>
      <c r="Q77" s="470">
        <v>176</v>
      </c>
      <c r="R77" s="471">
        <v>260</v>
      </c>
      <c r="S77" s="471">
        <v>143</v>
      </c>
      <c r="T77" s="471">
        <v>304</v>
      </c>
      <c r="U77" s="536">
        <v>255</v>
      </c>
      <c r="V77" s="536">
        <v>103</v>
      </c>
      <c r="W77" s="46">
        <v>199</v>
      </c>
      <c r="X77" s="46">
        <v>84</v>
      </c>
      <c r="Y77" s="46">
        <v>67</v>
      </c>
      <c r="Z77" s="46">
        <v>17</v>
      </c>
      <c r="AA77" s="46">
        <v>-129</v>
      </c>
      <c r="AB77" s="46">
        <v>-83</v>
      </c>
      <c r="AC77" s="46">
        <v>74</v>
      </c>
      <c r="AD77" s="700">
        <v>3081.5</v>
      </c>
      <c r="AE77" s="119">
        <v>53.712741851141715</v>
      </c>
    </row>
    <row r="78" spans="1:31" ht="12" customHeight="1" x14ac:dyDescent="0.2">
      <c r="A78" s="390" t="s">
        <v>275</v>
      </c>
      <c r="B78" s="535">
        <v>65</v>
      </c>
      <c r="C78" s="470">
        <v>-3</v>
      </c>
      <c r="D78" s="470">
        <v>9</v>
      </c>
      <c r="E78" s="470">
        <v>-119</v>
      </c>
      <c r="F78" s="470">
        <v>-138</v>
      </c>
      <c r="G78" s="470">
        <v>71</v>
      </c>
      <c r="H78" s="470">
        <v>100</v>
      </c>
      <c r="I78" s="470">
        <v>118</v>
      </c>
      <c r="J78" s="470">
        <v>99</v>
      </c>
      <c r="K78" s="562">
        <v>-34.5</v>
      </c>
      <c r="L78" s="470">
        <v>168</v>
      </c>
      <c r="M78" s="470">
        <v>64</v>
      </c>
      <c r="N78" s="470">
        <v>369</v>
      </c>
      <c r="O78" s="470">
        <v>458</v>
      </c>
      <c r="P78" s="470">
        <v>203</v>
      </c>
      <c r="Q78" s="470">
        <v>224</v>
      </c>
      <c r="R78" s="471">
        <v>296</v>
      </c>
      <c r="S78" s="471">
        <v>317</v>
      </c>
      <c r="T78" s="471">
        <v>180</v>
      </c>
      <c r="U78" s="536">
        <v>106</v>
      </c>
      <c r="V78" s="536">
        <v>66</v>
      </c>
      <c r="W78" s="46">
        <v>-35</v>
      </c>
      <c r="X78" s="46">
        <v>-83</v>
      </c>
      <c r="Y78" s="46">
        <v>-43</v>
      </c>
      <c r="Z78" s="46">
        <v>3</v>
      </c>
      <c r="AA78" s="46">
        <v>-109</v>
      </c>
      <c r="AB78" s="46">
        <v>-106</v>
      </c>
      <c r="AC78" s="46">
        <v>94</v>
      </c>
      <c r="AD78" s="700">
        <v>2457.5</v>
      </c>
      <c r="AE78" s="119">
        <v>32.178866046877047</v>
      </c>
    </row>
    <row r="79" spans="1:31" ht="12" customHeight="1" x14ac:dyDescent="0.2">
      <c r="A79" s="390" t="s">
        <v>276</v>
      </c>
      <c r="B79" s="535">
        <v>7</v>
      </c>
      <c r="C79" s="470">
        <v>-55</v>
      </c>
      <c r="D79" s="470">
        <v>-88</v>
      </c>
      <c r="E79" s="470">
        <v>-68</v>
      </c>
      <c r="F79" s="470">
        <v>-73</v>
      </c>
      <c r="G79" s="470">
        <v>-67</v>
      </c>
      <c r="H79" s="470">
        <v>-34</v>
      </c>
      <c r="I79" s="470">
        <v>-56</v>
      </c>
      <c r="J79" s="470">
        <v>-82</v>
      </c>
      <c r="K79" s="562">
        <v>62</v>
      </c>
      <c r="L79" s="470">
        <v>-42</v>
      </c>
      <c r="M79" s="470">
        <v>-8</v>
      </c>
      <c r="N79" s="470">
        <v>28</v>
      </c>
      <c r="O79" s="470">
        <v>7</v>
      </c>
      <c r="P79" s="470">
        <v>17</v>
      </c>
      <c r="Q79" s="470">
        <v>-41</v>
      </c>
      <c r="R79" s="471">
        <v>58</v>
      </c>
      <c r="S79" s="565">
        <v>0</v>
      </c>
      <c r="T79" s="471">
        <v>-4</v>
      </c>
      <c r="U79" s="536">
        <v>51</v>
      </c>
      <c r="V79" s="536">
        <v>38</v>
      </c>
      <c r="W79" s="46">
        <v>4</v>
      </c>
      <c r="X79" s="46">
        <v>61</v>
      </c>
      <c r="Y79" s="46">
        <v>-62</v>
      </c>
      <c r="Z79" s="46">
        <v>-26</v>
      </c>
      <c r="AA79" s="46">
        <v>-2</v>
      </c>
      <c r="AB79" s="46">
        <v>-83</v>
      </c>
      <c r="AC79" s="46">
        <v>7</v>
      </c>
      <c r="AD79" s="700">
        <v>-110</v>
      </c>
      <c r="AE79" s="119">
        <v>-1.3566847557967439</v>
      </c>
    </row>
    <row r="80" spans="1:31" ht="12" customHeight="1" x14ac:dyDescent="0.2">
      <c r="A80" s="390" t="s">
        <v>277</v>
      </c>
      <c r="B80" s="535">
        <v>-132</v>
      </c>
      <c r="C80" s="470">
        <v>-218</v>
      </c>
      <c r="D80" s="470">
        <v>-319</v>
      </c>
      <c r="E80" s="470">
        <v>-393</v>
      </c>
      <c r="F80" s="470">
        <v>-298</v>
      </c>
      <c r="G80" s="470">
        <v>-308</v>
      </c>
      <c r="H80" s="470">
        <v>-220</v>
      </c>
      <c r="I80" s="470">
        <v>-168</v>
      </c>
      <c r="J80" s="470">
        <v>-134</v>
      </c>
      <c r="K80" s="562">
        <v>-49</v>
      </c>
      <c r="L80" s="470">
        <v>35</v>
      </c>
      <c r="M80" s="470">
        <v>31</v>
      </c>
      <c r="N80" s="470">
        <v>119</v>
      </c>
      <c r="O80" s="470">
        <v>142</v>
      </c>
      <c r="P80" s="470">
        <v>99</v>
      </c>
      <c r="Q80" s="470">
        <v>61</v>
      </c>
      <c r="R80" s="471">
        <v>-6</v>
      </c>
      <c r="S80" s="471">
        <v>25</v>
      </c>
      <c r="T80" s="471">
        <v>48</v>
      </c>
      <c r="U80" s="536">
        <v>50</v>
      </c>
      <c r="V80" s="536">
        <v>88</v>
      </c>
      <c r="W80" s="46">
        <v>232</v>
      </c>
      <c r="X80" s="46">
        <v>132</v>
      </c>
      <c r="Y80" s="46">
        <v>79</v>
      </c>
      <c r="Z80" s="46">
        <v>87</v>
      </c>
      <c r="AA80" s="46">
        <v>73</v>
      </c>
      <c r="AB80" s="46">
        <v>56</v>
      </c>
      <c r="AC80" s="46">
        <v>234</v>
      </c>
      <c r="AD80" s="700">
        <v>1389</v>
      </c>
      <c r="AE80" s="119">
        <v>14.167686658506732</v>
      </c>
    </row>
    <row r="81" spans="1:60" ht="12" customHeight="1" x14ac:dyDescent="0.2">
      <c r="A81" s="390" t="s">
        <v>278</v>
      </c>
      <c r="B81" s="535">
        <v>-77</v>
      </c>
      <c r="C81" s="470">
        <v>-202</v>
      </c>
      <c r="D81" s="470">
        <v>-190</v>
      </c>
      <c r="E81" s="470">
        <v>-244</v>
      </c>
      <c r="F81" s="470">
        <v>-284</v>
      </c>
      <c r="G81" s="470">
        <v>-230</v>
      </c>
      <c r="H81" s="470">
        <v>-136</v>
      </c>
      <c r="I81" s="470">
        <v>-122</v>
      </c>
      <c r="J81" s="470">
        <v>-82</v>
      </c>
      <c r="K81" s="562">
        <v>-3</v>
      </c>
      <c r="L81" s="470">
        <v>-24</v>
      </c>
      <c r="M81" s="470">
        <v>-12</v>
      </c>
      <c r="N81" s="470">
        <v>59</v>
      </c>
      <c r="O81" s="470">
        <v>85</v>
      </c>
      <c r="P81" s="470">
        <v>88</v>
      </c>
      <c r="Q81" s="470">
        <v>86</v>
      </c>
      <c r="R81" s="471">
        <v>-19</v>
      </c>
      <c r="S81" s="471">
        <v>83</v>
      </c>
      <c r="T81" s="471">
        <v>78</v>
      </c>
      <c r="U81" s="536">
        <v>62</v>
      </c>
      <c r="V81" s="536">
        <v>54</v>
      </c>
      <c r="W81" s="46">
        <v>-27</v>
      </c>
      <c r="X81" s="46">
        <v>60</v>
      </c>
      <c r="Y81" s="46">
        <v>72</v>
      </c>
      <c r="Z81" s="46">
        <v>6</v>
      </c>
      <c r="AA81" s="46">
        <v>59</v>
      </c>
      <c r="AB81" s="46">
        <v>-61</v>
      </c>
      <c r="AC81" s="46">
        <v>107</v>
      </c>
      <c r="AD81" s="700">
        <v>555</v>
      </c>
      <c r="AE81" s="119">
        <v>7.8103011539544047</v>
      </c>
    </row>
    <row r="82" spans="1:60" ht="12" customHeight="1" x14ac:dyDescent="0.2">
      <c r="A82" s="390" t="s">
        <v>279</v>
      </c>
      <c r="B82" s="535">
        <v>-170</v>
      </c>
      <c r="C82" s="470">
        <v>-342</v>
      </c>
      <c r="D82" s="470">
        <v>-266</v>
      </c>
      <c r="E82" s="470">
        <v>-424</v>
      </c>
      <c r="F82" s="470">
        <v>-535</v>
      </c>
      <c r="G82" s="470">
        <v>-551</v>
      </c>
      <c r="H82" s="470">
        <v>-304</v>
      </c>
      <c r="I82" s="470">
        <v>-218</v>
      </c>
      <c r="J82" s="470">
        <v>-222</v>
      </c>
      <c r="K82" s="562">
        <v>-202</v>
      </c>
      <c r="L82" s="470">
        <v>-12</v>
      </c>
      <c r="M82" s="470">
        <v>18</v>
      </c>
      <c r="N82" s="470">
        <v>83</v>
      </c>
      <c r="O82" s="470">
        <v>28</v>
      </c>
      <c r="P82" s="470">
        <v>16</v>
      </c>
      <c r="Q82" s="470">
        <v>20</v>
      </c>
      <c r="R82" s="471">
        <v>97</v>
      </c>
      <c r="S82" s="471">
        <v>50</v>
      </c>
      <c r="T82" s="471">
        <v>74</v>
      </c>
      <c r="U82" s="536">
        <v>105</v>
      </c>
      <c r="V82" s="536">
        <v>91</v>
      </c>
      <c r="W82" s="46">
        <v>152</v>
      </c>
      <c r="X82" s="46">
        <v>111</v>
      </c>
      <c r="Y82" s="46">
        <v>148</v>
      </c>
      <c r="Z82" s="46">
        <v>151</v>
      </c>
      <c r="AA82" s="46">
        <v>117</v>
      </c>
      <c r="AB82" s="46">
        <v>149</v>
      </c>
      <c r="AC82" s="46">
        <v>207</v>
      </c>
      <c r="AD82" s="700">
        <v>1194</v>
      </c>
      <c r="AE82" s="119">
        <v>13.226985709538052</v>
      </c>
    </row>
    <row r="83" spans="1:60" ht="12" customHeight="1" x14ac:dyDescent="0.2">
      <c r="A83" s="390" t="s">
        <v>280</v>
      </c>
      <c r="B83" s="535">
        <v>14</v>
      </c>
      <c r="C83" s="470">
        <v>-46</v>
      </c>
      <c r="D83" s="470">
        <v>61</v>
      </c>
      <c r="E83" s="470">
        <v>-139</v>
      </c>
      <c r="F83" s="470">
        <v>-61</v>
      </c>
      <c r="G83" s="470">
        <v>-84</v>
      </c>
      <c r="H83" s="470">
        <v>-10</v>
      </c>
      <c r="I83" s="470">
        <v>-72</v>
      </c>
      <c r="J83" s="470">
        <v>-50</v>
      </c>
      <c r="K83" s="562">
        <v>36</v>
      </c>
      <c r="L83" s="470">
        <v>-37</v>
      </c>
      <c r="M83" s="470">
        <v>-70</v>
      </c>
      <c r="N83" s="470">
        <v>46</v>
      </c>
      <c r="O83" s="470">
        <v>63</v>
      </c>
      <c r="P83" s="470">
        <v>2</v>
      </c>
      <c r="Q83" s="470">
        <v>34</v>
      </c>
      <c r="R83" s="471">
        <v>11</v>
      </c>
      <c r="S83" s="471">
        <v>24</v>
      </c>
      <c r="T83" s="471">
        <v>21</v>
      </c>
      <c r="U83" s="536">
        <v>58</v>
      </c>
      <c r="V83" s="536">
        <v>18</v>
      </c>
      <c r="W83" s="46">
        <v>45</v>
      </c>
      <c r="X83" s="46">
        <v>-41</v>
      </c>
      <c r="Y83" s="46">
        <v>25</v>
      </c>
      <c r="Z83" s="46">
        <v>-24</v>
      </c>
      <c r="AA83" s="46">
        <v>-69</v>
      </c>
      <c r="AB83" s="46">
        <v>-79</v>
      </c>
      <c r="AC83" s="46">
        <v>-6</v>
      </c>
      <c r="AD83" s="700">
        <v>-105</v>
      </c>
      <c r="AE83" s="119">
        <v>-1.0677242220866381</v>
      </c>
    </row>
    <row r="84" spans="1:60" ht="12" customHeight="1" x14ac:dyDescent="0.2">
      <c r="A84" s="482" t="s">
        <v>281</v>
      </c>
      <c r="B84" s="501" t="s">
        <v>88</v>
      </c>
      <c r="C84" s="501" t="s">
        <v>88</v>
      </c>
      <c r="D84" s="919" t="s">
        <v>88</v>
      </c>
      <c r="E84" s="546" t="s">
        <v>213</v>
      </c>
      <c r="F84" s="470">
        <v>44</v>
      </c>
      <c r="G84" s="470">
        <v>34</v>
      </c>
      <c r="H84" s="470">
        <v>6</v>
      </c>
      <c r="I84" s="470">
        <v>-61</v>
      </c>
      <c r="J84" s="470">
        <v>-11</v>
      </c>
      <c r="K84" s="562">
        <v>-95</v>
      </c>
      <c r="L84" s="470">
        <v>-9</v>
      </c>
      <c r="M84" s="470">
        <v>-8</v>
      </c>
      <c r="N84" s="470">
        <v>-21</v>
      </c>
      <c r="O84" s="470">
        <v>-8</v>
      </c>
      <c r="P84" s="470">
        <v>-27</v>
      </c>
      <c r="Q84" s="470">
        <v>-42</v>
      </c>
      <c r="R84" s="471">
        <v>-33</v>
      </c>
      <c r="S84" s="471">
        <v>-41</v>
      </c>
      <c r="T84" s="471">
        <v>-19</v>
      </c>
      <c r="U84" s="536">
        <v>1</v>
      </c>
      <c r="V84" s="536">
        <v>-10</v>
      </c>
      <c r="W84" s="46">
        <v>-20</v>
      </c>
      <c r="X84" s="46">
        <v>4</v>
      </c>
      <c r="Y84" s="46">
        <v>-12</v>
      </c>
      <c r="Z84" s="46">
        <v>-26</v>
      </c>
      <c r="AA84" s="46">
        <v>-14</v>
      </c>
      <c r="AB84" s="46">
        <v>-21</v>
      </c>
      <c r="AC84" s="46">
        <v>-34</v>
      </c>
      <c r="AD84" s="700">
        <v>-507</v>
      </c>
      <c r="AE84" s="119">
        <v>-14.048212801330008</v>
      </c>
    </row>
    <row r="85" spans="1:60" ht="3" customHeight="1" x14ac:dyDescent="0.2">
      <c r="A85" s="482"/>
      <c r="B85" s="574"/>
      <c r="C85" s="524"/>
      <c r="D85" s="524"/>
      <c r="E85" s="524"/>
      <c r="F85" s="524"/>
      <c r="G85" s="524"/>
      <c r="H85" s="524"/>
      <c r="I85" s="524"/>
      <c r="J85" s="524"/>
      <c r="K85" s="575"/>
      <c r="L85" s="524"/>
      <c r="M85" s="524"/>
      <c r="N85" s="524"/>
      <c r="O85" s="524"/>
      <c r="P85" s="524"/>
      <c r="Q85" s="524"/>
      <c r="R85" s="525"/>
      <c r="S85" s="525"/>
      <c r="T85" s="525"/>
      <c r="U85" s="525"/>
      <c r="V85" s="576"/>
      <c r="W85" s="576"/>
      <c r="X85" s="577"/>
      <c r="Y85" s="577"/>
      <c r="Z85" s="577"/>
      <c r="AA85" s="577"/>
      <c r="AB85" s="577"/>
      <c r="AC85" s="577"/>
      <c r="AD85" s="913"/>
      <c r="AE85" s="578"/>
    </row>
    <row r="86" spans="1:60" ht="12.75" customHeight="1" x14ac:dyDescent="0.2">
      <c r="A86" s="579"/>
      <c r="B86" s="579"/>
      <c r="C86" s="580"/>
      <c r="D86" s="580"/>
      <c r="E86" s="580"/>
      <c r="F86" s="580"/>
      <c r="G86" s="580"/>
      <c r="H86" s="580"/>
      <c r="I86" s="580"/>
      <c r="J86" s="580"/>
      <c r="K86" s="581"/>
      <c r="L86" s="580"/>
      <c r="M86" s="580"/>
      <c r="N86" s="580"/>
      <c r="O86" s="580"/>
      <c r="P86" s="580"/>
      <c r="Q86" s="580"/>
      <c r="R86" s="580"/>
      <c r="S86" s="580"/>
      <c r="T86" s="580"/>
      <c r="U86" s="580"/>
      <c r="V86" s="580"/>
      <c r="W86" s="580"/>
      <c r="X86" s="580"/>
      <c r="Y86" s="580"/>
      <c r="Z86" s="580"/>
      <c r="AA86" s="580"/>
      <c r="AB86" s="580"/>
      <c r="AC86" s="580"/>
      <c r="AD86" s="582"/>
      <c r="AE86" s="583"/>
      <c r="AF86" s="643" t="s">
        <v>401</v>
      </c>
    </row>
    <row r="87" spans="1:60" s="782" customFormat="1" ht="12.75" customHeight="1" x14ac:dyDescent="0.2">
      <c r="A87" s="781" t="s">
        <v>300</v>
      </c>
      <c r="B87" s="781"/>
      <c r="K87" s="584"/>
      <c r="Z87" s="817"/>
      <c r="AA87" s="817"/>
      <c r="AB87" s="817"/>
      <c r="AF87" s="585"/>
      <c r="AG87" s="586"/>
    </row>
    <row r="88" spans="1:60" s="782" customFormat="1" ht="12.75" hidden="1" customHeight="1" x14ac:dyDescent="0.2">
      <c r="A88" s="781" t="s">
        <v>301</v>
      </c>
      <c r="B88" s="781"/>
      <c r="K88" s="584"/>
      <c r="Z88" s="817"/>
      <c r="AA88" s="817"/>
      <c r="AB88" s="817"/>
      <c r="AF88" s="585"/>
      <c r="AG88" s="586"/>
    </row>
    <row r="89" spans="1:60" s="782" customFormat="1" ht="12.75" hidden="1" customHeight="1" x14ac:dyDescent="0.2">
      <c r="A89" s="781" t="s">
        <v>302</v>
      </c>
      <c r="K89" s="584"/>
      <c r="Z89" s="817"/>
      <c r="AA89" s="817"/>
      <c r="AB89" s="817"/>
      <c r="AF89" s="585"/>
      <c r="AG89" s="586"/>
    </row>
    <row r="90" spans="1:60" s="782" customFormat="1" ht="12.75" customHeight="1" x14ac:dyDescent="0.2">
      <c r="A90" s="781" t="s">
        <v>529</v>
      </c>
      <c r="K90" s="584"/>
      <c r="Z90" s="817"/>
      <c r="AA90" s="817"/>
      <c r="AB90" s="817"/>
      <c r="AF90" s="585"/>
      <c r="AG90" s="586"/>
    </row>
    <row r="91" spans="1:60" s="782" customFormat="1" ht="12.75" customHeight="1" x14ac:dyDescent="0.2">
      <c r="A91" s="781" t="s">
        <v>530</v>
      </c>
      <c r="K91" s="584"/>
      <c r="Z91" s="817"/>
      <c r="AA91" s="817"/>
      <c r="AB91" s="817"/>
      <c r="AF91" s="585"/>
      <c r="AG91" s="586"/>
    </row>
    <row r="92" spans="1:60" ht="12.75" customHeight="1" x14ac:dyDescent="0.2">
      <c r="A92" s="3" t="s">
        <v>303</v>
      </c>
      <c r="B92" s="3"/>
      <c r="K92" s="1"/>
      <c r="U92" s="56"/>
      <c r="V92" s="56"/>
      <c r="W92" s="56"/>
      <c r="X92" s="56"/>
      <c r="Y92" s="56"/>
      <c r="Z92" s="56"/>
      <c r="AA92" s="56"/>
      <c r="AB92" s="56"/>
      <c r="AD92" s="1"/>
      <c r="AE92" s="1"/>
      <c r="AV92" s="56"/>
      <c r="AW92" s="56"/>
      <c r="AY92" s="2"/>
      <c r="BC92" s="549"/>
      <c r="BD92" s="550"/>
      <c r="BF92" s="2"/>
      <c r="BG92" s="2"/>
      <c r="BH92" s="2"/>
    </row>
    <row r="93" spans="1:60" ht="12.75" customHeight="1" x14ac:dyDescent="0.2">
      <c r="A93" s="663" t="s">
        <v>428</v>
      </c>
      <c r="K93" s="1"/>
      <c r="U93" s="56"/>
      <c r="V93" s="56"/>
      <c r="W93" s="56"/>
      <c r="X93" s="56"/>
      <c r="Y93" s="56"/>
      <c r="Z93" s="56"/>
      <c r="AA93" s="56"/>
      <c r="AB93" s="56"/>
      <c r="AD93" s="1"/>
      <c r="AE93" s="1"/>
      <c r="AV93" s="56"/>
      <c r="AW93" s="56"/>
      <c r="AY93" s="2"/>
      <c r="BC93" s="549"/>
      <c r="BD93" s="550"/>
      <c r="BF93" s="2"/>
      <c r="BG93" s="2"/>
      <c r="BH93" s="2"/>
    </row>
  </sheetData>
  <mergeCells count="28">
    <mergeCell ref="Y44:Y45"/>
    <mergeCell ref="AC44:AC45"/>
    <mergeCell ref="AD44:AD45"/>
    <mergeCell ref="AE44:AE45"/>
    <mergeCell ref="AD4:AD5"/>
    <mergeCell ref="AB4:AB5"/>
    <mergeCell ref="AB44:AB45"/>
    <mergeCell ref="AD3:AE3"/>
    <mergeCell ref="D4:D5"/>
    <mergeCell ref="AE4:AE5"/>
    <mergeCell ref="AD43:AE43"/>
    <mergeCell ref="D3:AC3"/>
    <mergeCell ref="B4:B5"/>
    <mergeCell ref="D43:AC43"/>
    <mergeCell ref="B44:B45"/>
    <mergeCell ref="A3:A5"/>
    <mergeCell ref="A43:A45"/>
    <mergeCell ref="I4:I5"/>
    <mergeCell ref="S4:S5"/>
    <mergeCell ref="W4:W5"/>
    <mergeCell ref="X4:X5"/>
    <mergeCell ref="Y4:Y5"/>
    <mergeCell ref="AC4:AC5"/>
    <mergeCell ref="D44:D45"/>
    <mergeCell ref="I44:I45"/>
    <mergeCell ref="S44:S45"/>
    <mergeCell ref="W44:W45"/>
    <mergeCell ref="X44:X45"/>
  </mergeCells>
  <hyperlinks>
    <hyperlink ref="AF1" location="Inhalt!C52" display="zurück"/>
    <hyperlink ref="AF86" location="Inhalt!C52" display="zurück"/>
  </hyperlinks>
  <pageMargins left="0.70866141732283472" right="0.70866141732283472" top="0.70866141732283472" bottom="0.70866141732283472" header="0.47244094488188981" footer="0.47244094488188981"/>
  <pageSetup paperSize="9" firstPageNumber="86" orientation="portrait" r:id="rId1"/>
  <headerFooter>
    <oddFooter>&amp;C&amp;"-,Standard"&amp;8Landeshauptstadt Dresden, Kommunale Statistikstelle - Bevölkerungsbewegung 2022</oddFooter>
  </headerFooter>
  <rowBreaks count="1" manualBreakCount="1">
    <brk id="4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66"/>
  <sheetViews>
    <sheetView zoomScaleNormal="100" workbookViewId="0"/>
  </sheetViews>
  <sheetFormatPr baseColWidth="10" defaultRowHeight="12.75" x14ac:dyDescent="0.2"/>
  <cols>
    <col min="1" max="1" width="6.85546875" style="822" customWidth="1"/>
    <col min="2" max="4" width="11.42578125" style="822"/>
    <col min="5" max="5" width="1.85546875" style="822" customWidth="1"/>
    <col min="6" max="6" width="12.42578125" style="822" customWidth="1"/>
    <col min="7" max="7" width="5.7109375" style="822" customWidth="1"/>
    <col min="8" max="8" width="26" style="822" customWidth="1"/>
    <col min="9" max="9" width="5.7109375" style="822" customWidth="1"/>
    <col min="10" max="10" width="2.42578125" style="822" customWidth="1"/>
    <col min="11" max="16384" width="11.42578125" style="822"/>
  </cols>
  <sheetData>
    <row r="1" spans="1:9" s="819" customFormat="1" ht="41.25" x14ac:dyDescent="0.6">
      <c r="A1" s="929" t="s">
        <v>325</v>
      </c>
      <c r="I1" s="820" t="s">
        <v>401</v>
      </c>
    </row>
    <row r="2" spans="1:9" ht="15" customHeight="1" x14ac:dyDescent="0.35">
      <c r="A2" s="821"/>
    </row>
    <row r="3" spans="1:9" ht="15" customHeight="1" x14ac:dyDescent="0.35">
      <c r="A3" s="821"/>
    </row>
    <row r="4" spans="1:9" ht="15" customHeight="1" x14ac:dyDescent="0.35">
      <c r="A4" s="821"/>
    </row>
    <row r="5" spans="1:9" ht="15" customHeight="1" x14ac:dyDescent="0.35">
      <c r="A5" s="821"/>
    </row>
    <row r="6" spans="1:9" ht="15" customHeight="1" x14ac:dyDescent="0.35">
      <c r="A6" s="821"/>
    </row>
    <row r="7" spans="1:9" ht="15" customHeight="1" x14ac:dyDescent="0.35">
      <c r="A7" s="821"/>
      <c r="F7" s="949"/>
    </row>
    <row r="8" spans="1:9" ht="15" customHeight="1" x14ac:dyDescent="0.35">
      <c r="A8" s="821"/>
    </row>
    <row r="9" spans="1:9" ht="15" customHeight="1" x14ac:dyDescent="0.35">
      <c r="A9" s="821"/>
    </row>
    <row r="10" spans="1:9" ht="15" customHeight="1" x14ac:dyDescent="0.35">
      <c r="A10" s="821"/>
    </row>
    <row r="11" spans="1:9" s="823" customFormat="1" ht="15" customHeight="1" x14ac:dyDescent="0.2">
      <c r="A11" s="823" t="s">
        <v>326</v>
      </c>
    </row>
    <row r="12" spans="1:9" ht="15" customHeight="1" x14ac:dyDescent="0.2"/>
    <row r="13" spans="1:9" ht="15" customHeight="1" x14ac:dyDescent="0.2">
      <c r="A13" s="824">
        <v>33</v>
      </c>
      <c r="B13" s="824" t="s">
        <v>327</v>
      </c>
      <c r="C13" s="824"/>
      <c r="D13" s="824"/>
      <c r="E13" s="824"/>
      <c r="F13" s="824" t="s">
        <v>328</v>
      </c>
      <c r="G13" s="824">
        <v>31</v>
      </c>
      <c r="H13" s="824" t="s">
        <v>329</v>
      </c>
      <c r="I13" s="825"/>
    </row>
    <row r="14" spans="1:9" ht="15" customHeight="1" x14ac:dyDescent="0.2">
      <c r="A14" s="826">
        <v>34</v>
      </c>
      <c r="B14" s="824" t="s">
        <v>330</v>
      </c>
      <c r="C14" s="827"/>
      <c r="D14" s="827"/>
      <c r="E14" s="827"/>
      <c r="F14" s="824" t="s">
        <v>328</v>
      </c>
      <c r="G14" s="824">
        <v>31</v>
      </c>
      <c r="H14" s="824" t="s">
        <v>329</v>
      </c>
      <c r="I14" s="828"/>
    </row>
    <row r="15" spans="1:9" s="829" customFormat="1" ht="15" customHeight="1" x14ac:dyDescent="0.2">
      <c r="A15" s="824">
        <v>44</v>
      </c>
      <c r="B15" s="824" t="s">
        <v>331</v>
      </c>
      <c r="C15" s="824"/>
      <c r="D15" s="824"/>
      <c r="E15" s="824"/>
      <c r="F15" s="824" t="s">
        <v>328</v>
      </c>
      <c r="G15" s="824">
        <v>42</v>
      </c>
      <c r="H15" s="824" t="s">
        <v>332</v>
      </c>
      <c r="I15" s="825"/>
    </row>
    <row r="16" spans="1:9" ht="15" hidden="1" customHeight="1" x14ac:dyDescent="0.2">
      <c r="A16" s="824" t="s">
        <v>333</v>
      </c>
      <c r="B16" s="824" t="s">
        <v>334</v>
      </c>
      <c r="C16" s="824"/>
      <c r="D16" s="824"/>
      <c r="E16" s="824"/>
      <c r="F16" s="824" t="s">
        <v>328</v>
      </c>
      <c r="G16" s="824" t="s">
        <v>335</v>
      </c>
      <c r="H16" s="824" t="s">
        <v>336</v>
      </c>
      <c r="I16" s="830"/>
    </row>
    <row r="17" spans="1:10" ht="15" hidden="1" customHeight="1" x14ac:dyDescent="0.2">
      <c r="A17" s="824" t="s">
        <v>337</v>
      </c>
      <c r="B17" s="824" t="s">
        <v>338</v>
      </c>
      <c r="C17" s="824"/>
      <c r="D17" s="824"/>
      <c r="E17" s="824"/>
      <c r="F17" s="824" t="s">
        <v>328</v>
      </c>
      <c r="G17" s="824" t="s">
        <v>339</v>
      </c>
      <c r="H17" s="824" t="s">
        <v>340</v>
      </c>
      <c r="I17" s="824"/>
    </row>
    <row r="18" spans="1:10" ht="15" hidden="1" customHeight="1" x14ac:dyDescent="0.2">
      <c r="A18" s="824" t="s">
        <v>341</v>
      </c>
      <c r="B18" s="824" t="s">
        <v>342</v>
      </c>
      <c r="C18" s="824"/>
      <c r="D18" s="824"/>
      <c r="E18" s="824"/>
      <c r="F18" s="824" t="s">
        <v>328</v>
      </c>
      <c r="G18" s="824" t="s">
        <v>343</v>
      </c>
      <c r="H18" s="824" t="s">
        <v>344</v>
      </c>
      <c r="I18" s="824"/>
    </row>
    <row r="19" spans="1:10" s="832" customFormat="1" ht="15" hidden="1" customHeight="1" x14ac:dyDescent="0.2">
      <c r="A19" s="824">
        <v>228</v>
      </c>
      <c r="B19" s="831" t="s">
        <v>345</v>
      </c>
      <c r="C19" s="831"/>
      <c r="D19" s="831"/>
      <c r="E19" s="831"/>
      <c r="F19" s="831" t="s">
        <v>328</v>
      </c>
      <c r="G19" s="824">
        <v>226</v>
      </c>
      <c r="H19" s="831" t="s">
        <v>346</v>
      </c>
      <c r="I19" s="831"/>
    </row>
    <row r="20" spans="1:10" ht="15" hidden="1" customHeight="1" x14ac:dyDescent="0.2">
      <c r="A20" s="824">
        <v>249</v>
      </c>
      <c r="B20" s="824" t="s">
        <v>347</v>
      </c>
      <c r="C20" s="824"/>
      <c r="D20" s="824"/>
      <c r="E20" s="824"/>
      <c r="F20" s="824" t="s">
        <v>328</v>
      </c>
      <c r="G20" s="824">
        <v>248</v>
      </c>
      <c r="H20" s="824" t="s">
        <v>348</v>
      </c>
      <c r="I20" s="824"/>
    </row>
    <row r="21" spans="1:10" ht="15" hidden="1" customHeight="1" x14ac:dyDescent="0.2">
      <c r="A21" s="824">
        <v>331</v>
      </c>
      <c r="B21" s="831" t="s">
        <v>327</v>
      </c>
      <c r="C21" s="831"/>
      <c r="D21" s="831"/>
      <c r="E21" s="831"/>
      <c r="F21" s="831" t="s">
        <v>328</v>
      </c>
      <c r="G21" s="824">
        <v>314</v>
      </c>
      <c r="H21" s="831" t="s">
        <v>349</v>
      </c>
      <c r="I21" s="831"/>
    </row>
    <row r="22" spans="1:10" ht="15" hidden="1" customHeight="1" x14ac:dyDescent="0.2">
      <c r="A22" s="824">
        <v>332</v>
      </c>
      <c r="B22" s="824" t="s">
        <v>350</v>
      </c>
      <c r="C22" s="824"/>
      <c r="D22" s="824"/>
      <c r="E22" s="824"/>
      <c r="F22" s="824" t="s">
        <v>328</v>
      </c>
      <c r="G22" s="824">
        <v>331</v>
      </c>
      <c r="H22" s="824" t="s">
        <v>351</v>
      </c>
      <c r="I22" s="824"/>
      <c r="J22" s="822" t="s">
        <v>352</v>
      </c>
    </row>
    <row r="23" spans="1:10" s="823" customFormat="1" ht="15" hidden="1" customHeight="1" x14ac:dyDescent="0.2">
      <c r="A23" s="824">
        <v>341</v>
      </c>
      <c r="B23" s="831" t="s">
        <v>330</v>
      </c>
      <c r="C23" s="831"/>
      <c r="D23" s="831"/>
      <c r="E23" s="831"/>
      <c r="F23" s="831" t="s">
        <v>328</v>
      </c>
      <c r="G23" s="824">
        <v>342</v>
      </c>
      <c r="H23" s="831" t="s">
        <v>353</v>
      </c>
      <c r="I23" s="831"/>
    </row>
    <row r="24" spans="1:10" ht="15" hidden="1" customHeight="1" x14ac:dyDescent="0.2">
      <c r="A24" s="824">
        <v>513</v>
      </c>
      <c r="B24" s="824" t="s">
        <v>354</v>
      </c>
      <c r="C24" s="824"/>
      <c r="D24" s="824"/>
      <c r="E24" s="824"/>
      <c r="F24" s="824" t="s">
        <v>328</v>
      </c>
      <c r="G24" s="824">
        <v>511</v>
      </c>
      <c r="H24" s="824" t="s">
        <v>355</v>
      </c>
      <c r="I24" s="824"/>
    </row>
    <row r="25" spans="1:10" ht="15" hidden="1" customHeight="1" x14ac:dyDescent="0.2">
      <c r="A25" s="824">
        <v>518</v>
      </c>
      <c r="B25" s="824" t="s">
        <v>356</v>
      </c>
      <c r="C25" s="824"/>
      <c r="D25" s="824"/>
      <c r="E25" s="824"/>
      <c r="F25" s="824" t="s">
        <v>328</v>
      </c>
      <c r="G25" s="824">
        <v>512</v>
      </c>
      <c r="H25" s="824" t="s">
        <v>357</v>
      </c>
      <c r="I25" s="824"/>
    </row>
    <row r="26" spans="1:10" ht="15" hidden="1" customHeight="1" x14ac:dyDescent="0.2">
      <c r="A26" s="824">
        <v>559</v>
      </c>
      <c r="B26" s="824" t="s">
        <v>358</v>
      </c>
      <c r="C26" s="824"/>
      <c r="D26" s="824"/>
      <c r="E26" s="824"/>
      <c r="F26" s="824" t="s">
        <v>328</v>
      </c>
      <c r="G26" s="824">
        <v>551</v>
      </c>
      <c r="H26" s="824" t="s">
        <v>359</v>
      </c>
      <c r="I26" s="824"/>
    </row>
    <row r="27" spans="1:10" ht="15" hidden="1" customHeight="1" x14ac:dyDescent="0.2">
      <c r="A27" s="824">
        <v>567</v>
      </c>
      <c r="B27" s="831" t="s">
        <v>360</v>
      </c>
      <c r="C27" s="831"/>
      <c r="D27" s="831"/>
      <c r="E27" s="831"/>
      <c r="F27" s="831" t="s">
        <v>328</v>
      </c>
      <c r="G27" s="824">
        <v>566</v>
      </c>
      <c r="H27" s="831" t="s">
        <v>361</v>
      </c>
      <c r="I27" s="831"/>
    </row>
    <row r="28" spans="1:10" ht="15" hidden="1" customHeight="1" x14ac:dyDescent="0.2">
      <c r="A28" s="824">
        <v>978</v>
      </c>
      <c r="B28" s="824" t="s">
        <v>362</v>
      </c>
      <c r="C28" s="824"/>
      <c r="D28" s="824"/>
      <c r="E28" s="824"/>
      <c r="F28" s="824" t="s">
        <v>328</v>
      </c>
      <c r="G28" s="824">
        <v>977</v>
      </c>
      <c r="H28" s="824" t="s">
        <v>363</v>
      </c>
      <c r="I28" s="824"/>
    </row>
    <row r="29" spans="1:10" ht="15" customHeight="1" x14ac:dyDescent="0.2"/>
    <row r="30" spans="1:10" s="823" customFormat="1" ht="12" x14ac:dyDescent="0.2">
      <c r="A30" s="823" t="s">
        <v>364</v>
      </c>
    </row>
    <row r="31" spans="1:10" s="823" customFormat="1" ht="15" customHeight="1" x14ac:dyDescent="0.2"/>
    <row r="32" spans="1:10" s="823" customFormat="1" ht="12" x14ac:dyDescent="0.2">
      <c r="A32" s="823" t="s">
        <v>365</v>
      </c>
    </row>
    <row r="33" spans="1:1" s="823" customFormat="1" ht="12" x14ac:dyDescent="0.2">
      <c r="A33" s="823" t="s">
        <v>366</v>
      </c>
    </row>
    <row r="34" spans="1:1" s="833" customFormat="1" ht="12" customHeight="1" x14ac:dyDescent="0.2">
      <c r="A34" s="833" t="s">
        <v>367</v>
      </c>
    </row>
    <row r="35" spans="1:1" s="833" customFormat="1" ht="12" customHeight="1" x14ac:dyDescent="0.2">
      <c r="A35" s="833" t="s">
        <v>368</v>
      </c>
    </row>
    <row r="36" spans="1:1" s="823" customFormat="1" ht="12" customHeight="1" x14ac:dyDescent="0.2"/>
    <row r="37" spans="1:1" s="823" customFormat="1" ht="12" customHeight="1" x14ac:dyDescent="0.2"/>
    <row r="38" spans="1:1" s="823" customFormat="1" ht="12" customHeight="1" x14ac:dyDescent="0.2"/>
    <row r="39" spans="1:1" s="823" customFormat="1" ht="12" customHeight="1" x14ac:dyDescent="0.2"/>
    <row r="40" spans="1:1" s="823" customFormat="1" ht="12" customHeight="1" x14ac:dyDescent="0.2"/>
    <row r="41" spans="1:1" s="823" customFormat="1" ht="12" customHeight="1" x14ac:dyDescent="0.2"/>
    <row r="42" spans="1:1" s="823" customFormat="1" ht="12" customHeight="1" x14ac:dyDescent="0.2"/>
    <row r="43" spans="1:1" s="823" customFormat="1" ht="12" customHeight="1" x14ac:dyDescent="0.2"/>
    <row r="44" spans="1:1" s="823" customFormat="1" ht="12" customHeight="1" x14ac:dyDescent="0.2"/>
    <row r="45" spans="1:1" s="823" customFormat="1" ht="12" customHeight="1" x14ac:dyDescent="0.2"/>
    <row r="46" spans="1:1" s="823" customFormat="1" ht="12" customHeight="1" x14ac:dyDescent="0.2"/>
    <row r="47" spans="1:1" s="823" customFormat="1" ht="12" customHeight="1" x14ac:dyDescent="0.2"/>
    <row r="48" spans="1:1" s="823" customFormat="1" ht="12" customHeight="1" x14ac:dyDescent="0.2"/>
    <row r="49" spans="1:2" s="823" customFormat="1" ht="12" customHeight="1" x14ac:dyDescent="0.2"/>
    <row r="50" spans="1:2" s="823" customFormat="1" ht="12" customHeight="1" x14ac:dyDescent="0.2"/>
    <row r="51" spans="1:2" s="823" customFormat="1" ht="12" customHeight="1" x14ac:dyDescent="0.2"/>
    <row r="52" spans="1:2" s="823" customFormat="1" ht="12" customHeight="1" x14ac:dyDescent="0.2"/>
    <row r="54" spans="1:2" x14ac:dyDescent="0.2">
      <c r="A54" s="834"/>
      <c r="B54" s="823"/>
    </row>
    <row r="55" spans="1:2" x14ac:dyDescent="0.2">
      <c r="A55" s="823"/>
      <c r="B55" s="823"/>
    </row>
    <row r="56" spans="1:2" ht="21" x14ac:dyDescent="0.35">
      <c r="A56" s="835" t="s">
        <v>369</v>
      </c>
    </row>
    <row r="58" spans="1:2" x14ac:dyDescent="0.2">
      <c r="A58" s="823" t="s">
        <v>284</v>
      </c>
      <c r="B58" s="823" t="s">
        <v>446</v>
      </c>
    </row>
    <row r="59" spans="1:2" x14ac:dyDescent="0.2">
      <c r="A59" s="829">
        <v>0</v>
      </c>
      <c r="B59" s="823" t="s">
        <v>447</v>
      </c>
    </row>
    <row r="60" spans="1:2" x14ac:dyDescent="0.2">
      <c r="A60" s="834" t="s">
        <v>212</v>
      </c>
      <c r="B60" s="823" t="s">
        <v>370</v>
      </c>
    </row>
    <row r="61" spans="1:2" x14ac:dyDescent="0.2">
      <c r="A61" s="823" t="s">
        <v>371</v>
      </c>
      <c r="B61" s="823" t="s">
        <v>372</v>
      </c>
    </row>
    <row r="62" spans="1:2" x14ac:dyDescent="0.2">
      <c r="A62" s="823" t="s">
        <v>373</v>
      </c>
      <c r="B62" s="823" t="s">
        <v>374</v>
      </c>
    </row>
    <row r="63" spans="1:2" x14ac:dyDescent="0.2">
      <c r="A63" s="823" t="s">
        <v>90</v>
      </c>
      <c r="B63" s="823" t="s">
        <v>375</v>
      </c>
    </row>
    <row r="64" spans="1:2" x14ac:dyDescent="0.2">
      <c r="A64" s="823" t="s">
        <v>110</v>
      </c>
      <c r="B64" s="823" t="s">
        <v>376</v>
      </c>
    </row>
    <row r="66" spans="1:2" x14ac:dyDescent="0.2">
      <c r="A66" s="823" t="s">
        <v>377</v>
      </c>
      <c r="B66" s="823" t="s">
        <v>378</v>
      </c>
    </row>
  </sheetData>
  <hyperlinks>
    <hyperlink ref="I1" location="Inhalt!A12"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22"/>
  <sheetViews>
    <sheetView showGridLines="0" zoomScaleNormal="100" workbookViewId="0"/>
  </sheetViews>
  <sheetFormatPr baseColWidth="10" defaultColWidth="11.42578125" defaultRowHeight="12.75" x14ac:dyDescent="0.2"/>
  <cols>
    <col min="1" max="1" width="29.140625" style="1" customWidth="1"/>
    <col min="2" max="2" width="5.140625" style="1" customWidth="1"/>
    <col min="3" max="3" width="5.85546875" style="56" customWidth="1"/>
    <col min="4" max="4" width="6.85546875" style="1" customWidth="1"/>
    <col min="5" max="5" width="6" style="1" customWidth="1"/>
    <col min="6" max="6" width="6.42578125" style="1" customWidth="1"/>
    <col min="7" max="8" width="5.85546875" style="1" customWidth="1"/>
    <col min="9" max="9" width="6.140625" style="1" customWidth="1"/>
    <col min="10" max="10" width="5.7109375" style="1" customWidth="1"/>
    <col min="11" max="11" width="6" style="1" customWidth="1"/>
    <col min="12" max="16384" width="11.42578125" style="1"/>
  </cols>
  <sheetData>
    <row r="1" spans="1:12" ht="12.75" customHeight="1" x14ac:dyDescent="0.2">
      <c r="A1" s="589" t="s">
        <v>592</v>
      </c>
      <c r="B1" s="590"/>
      <c r="C1" s="591"/>
      <c r="D1" s="592"/>
      <c r="E1" s="382"/>
      <c r="F1" s="592"/>
      <c r="G1" s="382"/>
      <c r="H1" s="382"/>
      <c r="I1" s="382"/>
      <c r="J1" s="382"/>
      <c r="K1" s="382"/>
      <c r="L1" s="643" t="s">
        <v>401</v>
      </c>
    </row>
    <row r="2" spans="1:12" ht="12.75" customHeight="1" x14ac:dyDescent="0.25">
      <c r="B2" s="593"/>
      <c r="C2" s="594"/>
      <c r="D2" s="595"/>
      <c r="E2" s="451"/>
      <c r="F2" s="595"/>
      <c r="G2" s="451"/>
      <c r="H2" s="451"/>
      <c r="I2" s="451"/>
      <c r="J2" s="451"/>
      <c r="K2" s="451"/>
    </row>
    <row r="3" spans="1:12" ht="12.75" customHeight="1" x14ac:dyDescent="0.2">
      <c r="A3" s="1205" t="s">
        <v>451</v>
      </c>
      <c r="B3" s="1243" t="s">
        <v>304</v>
      </c>
      <c r="C3" s="1244"/>
      <c r="D3" s="1244"/>
      <c r="E3" s="1244"/>
      <c r="F3" s="1240"/>
      <c r="G3" s="1239" t="s">
        <v>305</v>
      </c>
      <c r="H3" s="1244"/>
      <c r="I3" s="1244"/>
      <c r="J3" s="1244"/>
      <c r="K3" s="1240"/>
    </row>
    <row r="4" spans="1:12" ht="12.75" customHeight="1" x14ac:dyDescent="0.2">
      <c r="A4" s="1237"/>
      <c r="B4" s="1253" t="s">
        <v>538</v>
      </c>
      <c r="C4" s="1239" t="s">
        <v>306</v>
      </c>
      <c r="D4" s="1240"/>
      <c r="E4" s="1239" t="s">
        <v>307</v>
      </c>
      <c r="F4" s="1240"/>
      <c r="G4" s="596" t="s">
        <v>308</v>
      </c>
      <c r="H4" s="597" t="s">
        <v>309</v>
      </c>
      <c r="I4" s="597" t="s">
        <v>310</v>
      </c>
      <c r="J4" s="1245" t="s">
        <v>520</v>
      </c>
      <c r="K4" s="1248" t="s">
        <v>535</v>
      </c>
    </row>
    <row r="5" spans="1:12" ht="12.75" customHeight="1" x14ac:dyDescent="0.2">
      <c r="A5" s="1237"/>
      <c r="B5" s="1254"/>
      <c r="C5" s="1251"/>
      <c r="D5" s="990" t="s">
        <v>521</v>
      </c>
      <c r="E5" s="1251"/>
      <c r="F5" s="990" t="s">
        <v>522</v>
      </c>
      <c r="G5" s="1093" t="s">
        <v>311</v>
      </c>
      <c r="H5" s="1241"/>
      <c r="I5" s="1094"/>
      <c r="J5" s="1246"/>
      <c r="K5" s="1249"/>
    </row>
    <row r="6" spans="1:12" ht="12.75" customHeight="1" x14ac:dyDescent="0.2">
      <c r="A6" s="1238"/>
      <c r="B6" s="1255"/>
      <c r="C6" s="1252"/>
      <c r="D6" s="1028"/>
      <c r="E6" s="1252"/>
      <c r="F6" s="1028"/>
      <c r="G6" s="1234"/>
      <c r="H6" s="1242"/>
      <c r="I6" s="1229"/>
      <c r="J6" s="1247"/>
      <c r="K6" s="1250"/>
    </row>
    <row r="7" spans="1:12" ht="18" customHeight="1" x14ac:dyDescent="0.2">
      <c r="A7" s="602" t="s">
        <v>222</v>
      </c>
      <c r="B7" s="789">
        <v>8789</v>
      </c>
      <c r="C7" s="790">
        <v>31600</v>
      </c>
      <c r="D7" s="791">
        <v>9528</v>
      </c>
      <c r="E7" s="792">
        <v>31600</v>
      </c>
      <c r="F7" s="792">
        <v>9528</v>
      </c>
      <c r="G7" s="793">
        <v>0</v>
      </c>
      <c r="H7" s="792">
        <v>9496</v>
      </c>
      <c r="I7" s="791">
        <v>9496</v>
      </c>
      <c r="J7" s="792">
        <v>-1325</v>
      </c>
      <c r="K7" s="792">
        <v>8171</v>
      </c>
    </row>
    <row r="8" spans="1:12" ht="18" customHeight="1" x14ac:dyDescent="0.2">
      <c r="A8" s="390" t="s">
        <v>287</v>
      </c>
      <c r="B8" s="673">
        <v>1075</v>
      </c>
      <c r="C8" s="772">
        <v>5733</v>
      </c>
      <c r="D8" s="674">
        <v>1247</v>
      </c>
      <c r="E8" s="700">
        <v>4855</v>
      </c>
      <c r="F8" s="674">
        <v>1247</v>
      </c>
      <c r="G8" s="674">
        <v>878</v>
      </c>
      <c r="H8" s="674">
        <v>2863</v>
      </c>
      <c r="I8" s="674">
        <v>3741</v>
      </c>
      <c r="J8" s="700">
        <v>-482</v>
      </c>
      <c r="K8" s="700">
        <v>3259</v>
      </c>
    </row>
    <row r="9" spans="1:12" ht="18" customHeight="1" x14ac:dyDescent="0.2">
      <c r="A9" s="390" t="s">
        <v>223</v>
      </c>
      <c r="B9" s="673">
        <v>48</v>
      </c>
      <c r="C9" s="794">
        <v>322</v>
      </c>
      <c r="D9" s="674">
        <v>114</v>
      </c>
      <c r="E9" s="700">
        <v>266</v>
      </c>
      <c r="F9" s="674">
        <v>90</v>
      </c>
      <c r="G9" s="674">
        <v>56</v>
      </c>
      <c r="H9" s="700">
        <v>305</v>
      </c>
      <c r="I9" s="674">
        <v>361</v>
      </c>
      <c r="J9" s="700">
        <v>-6</v>
      </c>
      <c r="K9" s="700">
        <v>355</v>
      </c>
    </row>
    <row r="10" spans="1:12" ht="12" customHeight="1" x14ac:dyDescent="0.2">
      <c r="A10" s="390" t="s">
        <v>224</v>
      </c>
      <c r="B10" s="673">
        <v>85</v>
      </c>
      <c r="C10" s="794">
        <v>743</v>
      </c>
      <c r="D10" s="674">
        <v>203</v>
      </c>
      <c r="E10" s="700">
        <v>480</v>
      </c>
      <c r="F10" s="674">
        <v>162</v>
      </c>
      <c r="G10" s="674">
        <v>263</v>
      </c>
      <c r="H10" s="700">
        <v>292</v>
      </c>
      <c r="I10" s="674">
        <v>555</v>
      </c>
      <c r="J10" s="700">
        <v>-61</v>
      </c>
      <c r="K10" s="700">
        <v>494</v>
      </c>
    </row>
    <row r="11" spans="1:12" ht="12" customHeight="1" x14ac:dyDescent="0.2">
      <c r="A11" s="390" t="s">
        <v>225</v>
      </c>
      <c r="B11" s="673">
        <v>131</v>
      </c>
      <c r="C11" s="794">
        <v>727</v>
      </c>
      <c r="D11" s="674">
        <v>181</v>
      </c>
      <c r="E11" s="700">
        <v>634</v>
      </c>
      <c r="F11" s="674">
        <v>190</v>
      </c>
      <c r="G11" s="674">
        <v>93</v>
      </c>
      <c r="H11" s="700">
        <v>291</v>
      </c>
      <c r="I11" s="674">
        <v>384</v>
      </c>
      <c r="J11" s="700">
        <v>-83</v>
      </c>
      <c r="K11" s="700">
        <v>301</v>
      </c>
    </row>
    <row r="12" spans="1:12" ht="12" customHeight="1" x14ac:dyDescent="0.2">
      <c r="A12" s="390" t="s">
        <v>226</v>
      </c>
      <c r="B12" s="673">
        <v>196</v>
      </c>
      <c r="C12" s="794">
        <v>836</v>
      </c>
      <c r="D12" s="674">
        <v>215</v>
      </c>
      <c r="E12" s="700">
        <v>773</v>
      </c>
      <c r="F12" s="674">
        <v>247</v>
      </c>
      <c r="G12" s="674">
        <v>63</v>
      </c>
      <c r="H12" s="700">
        <v>409</v>
      </c>
      <c r="I12" s="674">
        <v>472</v>
      </c>
      <c r="J12" s="700">
        <v>-86</v>
      </c>
      <c r="K12" s="700">
        <v>386</v>
      </c>
    </row>
    <row r="13" spans="1:12" ht="12" customHeight="1" x14ac:dyDescent="0.2">
      <c r="A13" s="390" t="s">
        <v>227</v>
      </c>
      <c r="B13" s="673">
        <v>236</v>
      </c>
      <c r="C13" s="794">
        <v>1601</v>
      </c>
      <c r="D13" s="674">
        <v>192</v>
      </c>
      <c r="E13" s="700">
        <v>1326</v>
      </c>
      <c r="F13" s="674">
        <v>181</v>
      </c>
      <c r="G13" s="674">
        <v>275</v>
      </c>
      <c r="H13" s="700">
        <v>1043</v>
      </c>
      <c r="I13" s="674">
        <v>1318</v>
      </c>
      <c r="J13" s="700">
        <v>8</v>
      </c>
      <c r="K13" s="700">
        <v>1326</v>
      </c>
    </row>
    <row r="14" spans="1:12" ht="12" customHeight="1" x14ac:dyDescent="0.2">
      <c r="A14" s="390" t="s">
        <v>228</v>
      </c>
      <c r="B14" s="673">
        <v>224</v>
      </c>
      <c r="C14" s="794">
        <v>876</v>
      </c>
      <c r="D14" s="674">
        <v>210</v>
      </c>
      <c r="E14" s="700">
        <v>725</v>
      </c>
      <c r="F14" s="674">
        <v>171</v>
      </c>
      <c r="G14" s="674">
        <v>151</v>
      </c>
      <c r="H14" s="700">
        <v>206</v>
      </c>
      <c r="I14" s="674">
        <v>357</v>
      </c>
      <c r="J14" s="700">
        <v>-116</v>
      </c>
      <c r="K14" s="700">
        <v>241</v>
      </c>
    </row>
    <row r="15" spans="1:12" ht="12" customHeight="1" x14ac:dyDescent="0.2">
      <c r="A15" s="390" t="s">
        <v>229</v>
      </c>
      <c r="B15" s="673">
        <v>155</v>
      </c>
      <c r="C15" s="794">
        <v>628</v>
      </c>
      <c r="D15" s="674">
        <v>132</v>
      </c>
      <c r="E15" s="700">
        <v>651</v>
      </c>
      <c r="F15" s="674">
        <v>206</v>
      </c>
      <c r="G15" s="674">
        <v>-23</v>
      </c>
      <c r="H15" s="700">
        <v>317</v>
      </c>
      <c r="I15" s="674">
        <v>294</v>
      </c>
      <c r="J15" s="700">
        <v>-138</v>
      </c>
      <c r="K15" s="700">
        <v>156</v>
      </c>
    </row>
    <row r="16" spans="1:12" ht="18" customHeight="1" x14ac:dyDescent="0.2">
      <c r="A16" s="390" t="s">
        <v>288</v>
      </c>
      <c r="B16" s="673">
        <v>1454</v>
      </c>
      <c r="C16" s="794">
        <v>3526</v>
      </c>
      <c r="D16" s="674">
        <v>1082</v>
      </c>
      <c r="E16" s="700">
        <v>4674</v>
      </c>
      <c r="F16" s="674">
        <v>1082</v>
      </c>
      <c r="G16" s="674">
        <v>-1148</v>
      </c>
      <c r="H16" s="674">
        <v>2018</v>
      </c>
      <c r="I16" s="674">
        <v>870</v>
      </c>
      <c r="J16" s="700">
        <v>338</v>
      </c>
      <c r="K16" s="700">
        <v>1208</v>
      </c>
    </row>
    <row r="17" spans="1:11" ht="18" customHeight="1" x14ac:dyDescent="0.2">
      <c r="A17" s="390" t="s">
        <v>289</v>
      </c>
      <c r="B17" s="673">
        <v>571</v>
      </c>
      <c r="C17" s="794">
        <v>1183</v>
      </c>
      <c r="D17" s="674">
        <v>340</v>
      </c>
      <c r="E17" s="700">
        <v>1328</v>
      </c>
      <c r="F17" s="674">
        <v>470</v>
      </c>
      <c r="G17" s="674">
        <v>-145</v>
      </c>
      <c r="H17" s="700">
        <v>180</v>
      </c>
      <c r="I17" s="674">
        <v>35</v>
      </c>
      <c r="J17" s="700">
        <v>148</v>
      </c>
      <c r="K17" s="700">
        <v>183</v>
      </c>
    </row>
    <row r="18" spans="1:11" ht="12" customHeight="1" x14ac:dyDescent="0.2">
      <c r="A18" s="390" t="s">
        <v>231</v>
      </c>
      <c r="B18" s="673">
        <v>105</v>
      </c>
      <c r="C18" s="794">
        <v>436</v>
      </c>
      <c r="D18" s="674">
        <v>142</v>
      </c>
      <c r="E18" s="700">
        <v>464</v>
      </c>
      <c r="F18" s="674">
        <v>100</v>
      </c>
      <c r="G18" s="674">
        <v>-28</v>
      </c>
      <c r="H18" s="700">
        <v>164</v>
      </c>
      <c r="I18" s="674">
        <v>136</v>
      </c>
      <c r="J18" s="700">
        <v>47</v>
      </c>
      <c r="K18" s="700">
        <v>183</v>
      </c>
    </row>
    <row r="19" spans="1:11" ht="12" customHeight="1" x14ac:dyDescent="0.2">
      <c r="A19" s="390" t="s">
        <v>232</v>
      </c>
      <c r="B19" s="673">
        <v>99</v>
      </c>
      <c r="C19" s="794">
        <v>489</v>
      </c>
      <c r="D19" s="674">
        <v>179</v>
      </c>
      <c r="E19" s="700">
        <v>562</v>
      </c>
      <c r="F19" s="674">
        <v>159</v>
      </c>
      <c r="G19" s="674">
        <v>-73</v>
      </c>
      <c r="H19" s="700">
        <v>115</v>
      </c>
      <c r="I19" s="674">
        <v>42</v>
      </c>
      <c r="J19" s="700">
        <v>19</v>
      </c>
      <c r="K19" s="700">
        <v>61</v>
      </c>
    </row>
    <row r="20" spans="1:11" ht="12" customHeight="1" x14ac:dyDescent="0.2">
      <c r="A20" s="390" t="s">
        <v>233</v>
      </c>
      <c r="B20" s="673">
        <v>295</v>
      </c>
      <c r="C20" s="794">
        <v>1035</v>
      </c>
      <c r="D20" s="674">
        <v>355</v>
      </c>
      <c r="E20" s="700">
        <v>1022</v>
      </c>
      <c r="F20" s="674">
        <v>285</v>
      </c>
      <c r="G20" s="674">
        <v>13</v>
      </c>
      <c r="H20" s="700">
        <v>168</v>
      </c>
      <c r="I20" s="674">
        <v>181</v>
      </c>
      <c r="J20" s="700">
        <v>138</v>
      </c>
      <c r="K20" s="700">
        <v>319</v>
      </c>
    </row>
    <row r="21" spans="1:11" ht="12" customHeight="1" x14ac:dyDescent="0.2">
      <c r="A21" s="390" t="s">
        <v>234</v>
      </c>
      <c r="B21" s="673">
        <v>384</v>
      </c>
      <c r="C21" s="794">
        <v>383</v>
      </c>
      <c r="D21" s="674">
        <v>66</v>
      </c>
      <c r="E21" s="700">
        <v>1298</v>
      </c>
      <c r="F21" s="674">
        <v>68</v>
      </c>
      <c r="G21" s="674">
        <v>-915</v>
      </c>
      <c r="H21" s="700">
        <v>1391</v>
      </c>
      <c r="I21" s="674">
        <v>476</v>
      </c>
      <c r="J21" s="700">
        <v>-14</v>
      </c>
      <c r="K21" s="700">
        <v>462</v>
      </c>
    </row>
    <row r="22" spans="1:11" ht="18" customHeight="1" x14ac:dyDescent="0.2">
      <c r="A22" s="390" t="s">
        <v>290</v>
      </c>
      <c r="B22" s="673">
        <v>781</v>
      </c>
      <c r="C22" s="794">
        <v>2637</v>
      </c>
      <c r="D22" s="674">
        <v>895</v>
      </c>
      <c r="E22" s="700">
        <v>2580</v>
      </c>
      <c r="F22" s="674">
        <v>895</v>
      </c>
      <c r="G22" s="674">
        <v>57</v>
      </c>
      <c r="H22" s="674">
        <v>128</v>
      </c>
      <c r="I22" s="674">
        <v>185</v>
      </c>
      <c r="J22" s="700">
        <v>62</v>
      </c>
      <c r="K22" s="700">
        <v>247</v>
      </c>
    </row>
    <row r="23" spans="1:11" ht="18" customHeight="1" x14ac:dyDescent="0.2">
      <c r="A23" s="390" t="s">
        <v>235</v>
      </c>
      <c r="B23" s="673">
        <v>208</v>
      </c>
      <c r="C23" s="794">
        <v>685</v>
      </c>
      <c r="D23" s="674">
        <v>157</v>
      </c>
      <c r="E23" s="700">
        <v>747</v>
      </c>
      <c r="F23" s="674">
        <v>235</v>
      </c>
      <c r="G23" s="674">
        <v>-62</v>
      </c>
      <c r="H23" s="700">
        <v>44</v>
      </c>
      <c r="I23" s="674">
        <v>-18</v>
      </c>
      <c r="J23" s="700">
        <v>73</v>
      </c>
      <c r="K23" s="700">
        <v>55</v>
      </c>
    </row>
    <row r="24" spans="1:11" ht="12" customHeight="1" x14ac:dyDescent="0.2">
      <c r="A24" s="390" t="s">
        <v>236</v>
      </c>
      <c r="B24" s="673">
        <v>242</v>
      </c>
      <c r="C24" s="794">
        <v>666</v>
      </c>
      <c r="D24" s="674">
        <v>267</v>
      </c>
      <c r="E24" s="700">
        <v>603</v>
      </c>
      <c r="F24" s="674">
        <v>225</v>
      </c>
      <c r="G24" s="674">
        <v>63</v>
      </c>
      <c r="H24" s="700">
        <v>73</v>
      </c>
      <c r="I24" s="674">
        <v>136</v>
      </c>
      <c r="J24" s="700">
        <v>16</v>
      </c>
      <c r="K24" s="700">
        <v>153</v>
      </c>
    </row>
    <row r="25" spans="1:11" ht="12" customHeight="1" x14ac:dyDescent="0.2">
      <c r="A25" s="390" t="s">
        <v>237</v>
      </c>
      <c r="B25" s="673">
        <v>59</v>
      </c>
      <c r="C25" s="794">
        <v>274</v>
      </c>
      <c r="D25" s="674">
        <v>106</v>
      </c>
      <c r="E25" s="700">
        <v>256</v>
      </c>
      <c r="F25" s="674">
        <v>104</v>
      </c>
      <c r="G25" s="674">
        <v>18</v>
      </c>
      <c r="H25" s="700">
        <v>45</v>
      </c>
      <c r="I25" s="674">
        <v>63</v>
      </c>
      <c r="J25" s="700">
        <v>0</v>
      </c>
      <c r="K25" s="700">
        <v>63</v>
      </c>
    </row>
    <row r="26" spans="1:11" ht="12" customHeight="1" x14ac:dyDescent="0.2">
      <c r="A26" s="390" t="s">
        <v>238</v>
      </c>
      <c r="B26" s="673">
        <v>109</v>
      </c>
      <c r="C26" s="794">
        <v>329</v>
      </c>
      <c r="D26" s="674">
        <v>155</v>
      </c>
      <c r="E26" s="700">
        <v>324</v>
      </c>
      <c r="F26" s="674">
        <v>112</v>
      </c>
      <c r="G26" s="674">
        <v>5</v>
      </c>
      <c r="H26" s="700">
        <v>-99</v>
      </c>
      <c r="I26" s="674">
        <v>-94</v>
      </c>
      <c r="J26" s="700">
        <v>3</v>
      </c>
      <c r="K26" s="700">
        <v>-92</v>
      </c>
    </row>
    <row r="27" spans="1:11" ht="12" customHeight="1" x14ac:dyDescent="0.2">
      <c r="A27" s="390" t="s">
        <v>239</v>
      </c>
      <c r="B27" s="673">
        <v>163</v>
      </c>
      <c r="C27" s="794">
        <v>683</v>
      </c>
      <c r="D27" s="674">
        <v>210</v>
      </c>
      <c r="E27" s="700">
        <v>650</v>
      </c>
      <c r="F27" s="674">
        <v>219</v>
      </c>
      <c r="G27" s="674">
        <v>33</v>
      </c>
      <c r="H27" s="700">
        <v>65</v>
      </c>
      <c r="I27" s="674">
        <v>98</v>
      </c>
      <c r="J27" s="700">
        <v>-30</v>
      </c>
      <c r="K27" s="700">
        <v>68</v>
      </c>
    </row>
    <row r="28" spans="1:11" ht="18" customHeight="1" x14ac:dyDescent="0.2">
      <c r="A28" s="482" t="s">
        <v>312</v>
      </c>
      <c r="B28" s="673">
        <v>482</v>
      </c>
      <c r="C28" s="794">
        <v>1072</v>
      </c>
      <c r="D28" s="674">
        <v>222</v>
      </c>
      <c r="E28" s="700">
        <v>783</v>
      </c>
      <c r="F28" s="674">
        <v>222</v>
      </c>
      <c r="G28" s="674">
        <v>289</v>
      </c>
      <c r="H28" s="674">
        <v>307</v>
      </c>
      <c r="I28" s="674">
        <v>596</v>
      </c>
      <c r="J28" s="700">
        <v>-255</v>
      </c>
      <c r="K28" s="700">
        <v>341</v>
      </c>
    </row>
    <row r="29" spans="1:11" ht="18" customHeight="1" x14ac:dyDescent="0.2">
      <c r="A29" s="390" t="s">
        <v>429</v>
      </c>
      <c r="B29" s="673">
        <v>303</v>
      </c>
      <c r="C29" s="794">
        <v>593</v>
      </c>
      <c r="D29" s="674">
        <v>91</v>
      </c>
      <c r="E29" s="700">
        <v>443</v>
      </c>
      <c r="F29" s="674">
        <v>116</v>
      </c>
      <c r="G29" s="674">
        <v>150</v>
      </c>
      <c r="H29" s="700">
        <v>180</v>
      </c>
      <c r="I29" s="674">
        <v>330</v>
      </c>
      <c r="J29" s="700">
        <v>-144</v>
      </c>
      <c r="K29" s="700">
        <v>186</v>
      </c>
    </row>
    <row r="30" spans="1:11" ht="12" customHeight="1" x14ac:dyDescent="0.2">
      <c r="A30" s="390" t="s">
        <v>240</v>
      </c>
      <c r="B30" s="673">
        <v>46</v>
      </c>
      <c r="C30" s="794">
        <v>207</v>
      </c>
      <c r="D30" s="674">
        <v>44</v>
      </c>
      <c r="E30" s="700">
        <v>147</v>
      </c>
      <c r="F30" s="674">
        <v>46</v>
      </c>
      <c r="G30" s="674">
        <v>60</v>
      </c>
      <c r="H30" s="700">
        <v>1</v>
      </c>
      <c r="I30" s="674">
        <v>61</v>
      </c>
      <c r="J30" s="700">
        <v>-32</v>
      </c>
      <c r="K30" s="700">
        <v>29</v>
      </c>
    </row>
    <row r="31" spans="1:11" ht="12" customHeight="1" x14ac:dyDescent="0.2">
      <c r="A31" s="390" t="s">
        <v>241</v>
      </c>
      <c r="B31" s="673">
        <v>63</v>
      </c>
      <c r="C31" s="794">
        <v>162</v>
      </c>
      <c r="D31" s="674">
        <v>58</v>
      </c>
      <c r="E31" s="700">
        <v>123</v>
      </c>
      <c r="F31" s="674">
        <v>40</v>
      </c>
      <c r="G31" s="674">
        <v>39</v>
      </c>
      <c r="H31" s="700">
        <v>103</v>
      </c>
      <c r="I31" s="674">
        <v>142</v>
      </c>
      <c r="J31" s="700">
        <v>-36</v>
      </c>
      <c r="K31" s="700">
        <v>106</v>
      </c>
    </row>
    <row r="32" spans="1:11" ht="12" customHeight="1" x14ac:dyDescent="0.2">
      <c r="A32" s="390" t="s">
        <v>242</v>
      </c>
      <c r="B32" s="673">
        <v>70</v>
      </c>
      <c r="C32" s="794">
        <v>110</v>
      </c>
      <c r="D32" s="674">
        <v>29</v>
      </c>
      <c r="E32" s="700">
        <v>70</v>
      </c>
      <c r="F32" s="674">
        <v>20</v>
      </c>
      <c r="G32" s="674">
        <v>40</v>
      </c>
      <c r="H32" s="700">
        <v>23</v>
      </c>
      <c r="I32" s="674">
        <v>63</v>
      </c>
      <c r="J32" s="700">
        <v>-43</v>
      </c>
      <c r="K32" s="700">
        <v>20</v>
      </c>
    </row>
    <row r="33" spans="1:11" ht="18" customHeight="1" x14ac:dyDescent="0.2">
      <c r="A33" s="482" t="s">
        <v>313</v>
      </c>
      <c r="B33" s="674">
        <v>372</v>
      </c>
      <c r="C33" s="676">
        <v>1098</v>
      </c>
      <c r="D33" s="674">
        <v>281</v>
      </c>
      <c r="E33" s="674">
        <v>1200</v>
      </c>
      <c r="F33" s="674">
        <v>281</v>
      </c>
      <c r="G33" s="674">
        <v>-102</v>
      </c>
      <c r="H33" s="674">
        <v>189</v>
      </c>
      <c r="I33" s="674">
        <v>87</v>
      </c>
      <c r="J33" s="700">
        <v>-163</v>
      </c>
      <c r="K33" s="700">
        <v>-76</v>
      </c>
    </row>
    <row r="34" spans="1:11" ht="18" customHeight="1" x14ac:dyDescent="0.2">
      <c r="A34" s="390" t="s">
        <v>243</v>
      </c>
      <c r="B34" s="673">
        <v>27</v>
      </c>
      <c r="C34" s="794">
        <v>184</v>
      </c>
      <c r="D34" s="674">
        <v>35</v>
      </c>
      <c r="E34" s="700">
        <v>238</v>
      </c>
      <c r="F34" s="674">
        <v>61</v>
      </c>
      <c r="G34" s="674">
        <v>-54</v>
      </c>
      <c r="H34" s="700">
        <v>5</v>
      </c>
      <c r="I34" s="674">
        <v>-49</v>
      </c>
      <c r="J34" s="700">
        <v>-10</v>
      </c>
      <c r="K34" s="700">
        <v>-59</v>
      </c>
    </row>
    <row r="35" spans="1:11" ht="12" customHeight="1" x14ac:dyDescent="0.2">
      <c r="A35" s="390" t="s">
        <v>430</v>
      </c>
      <c r="B35" s="673">
        <v>161</v>
      </c>
      <c r="C35" s="794">
        <v>428</v>
      </c>
      <c r="D35" s="674">
        <v>94</v>
      </c>
      <c r="E35" s="700">
        <v>450</v>
      </c>
      <c r="F35" s="674">
        <v>82</v>
      </c>
      <c r="G35" s="674">
        <v>-22</v>
      </c>
      <c r="H35" s="700">
        <v>89</v>
      </c>
      <c r="I35" s="674">
        <v>67</v>
      </c>
      <c r="J35" s="700">
        <v>-61</v>
      </c>
      <c r="K35" s="700">
        <v>6</v>
      </c>
    </row>
    <row r="36" spans="1:11" ht="12" customHeight="1" x14ac:dyDescent="0.2">
      <c r="A36" s="390" t="s">
        <v>244</v>
      </c>
      <c r="B36" s="673">
        <v>24</v>
      </c>
      <c r="C36" s="794">
        <v>94</v>
      </c>
      <c r="D36" s="674">
        <v>18</v>
      </c>
      <c r="E36" s="700">
        <v>87</v>
      </c>
      <c r="F36" s="674">
        <v>12</v>
      </c>
      <c r="G36" s="674">
        <v>7</v>
      </c>
      <c r="H36" s="700">
        <v>60</v>
      </c>
      <c r="I36" s="674">
        <v>67</v>
      </c>
      <c r="J36" s="700">
        <v>-33</v>
      </c>
      <c r="K36" s="700">
        <v>34</v>
      </c>
    </row>
    <row r="37" spans="1:11" ht="12" customHeight="1" x14ac:dyDescent="0.2">
      <c r="A37" s="390" t="s">
        <v>245</v>
      </c>
      <c r="B37" s="673">
        <v>82</v>
      </c>
      <c r="C37" s="772">
        <v>176</v>
      </c>
      <c r="D37" s="674">
        <v>72</v>
      </c>
      <c r="E37" s="674">
        <v>194</v>
      </c>
      <c r="F37" s="674">
        <v>45</v>
      </c>
      <c r="G37" s="674">
        <v>-18</v>
      </c>
      <c r="H37" s="700">
        <v>8</v>
      </c>
      <c r="I37" s="674">
        <v>-10</v>
      </c>
      <c r="J37" s="700">
        <v>-41</v>
      </c>
      <c r="K37" s="700">
        <v>-51</v>
      </c>
    </row>
    <row r="38" spans="1:11" ht="12" customHeight="1" x14ac:dyDescent="0.2">
      <c r="A38" s="390" t="s">
        <v>246</v>
      </c>
      <c r="B38" s="673">
        <v>44</v>
      </c>
      <c r="C38" s="772">
        <v>129</v>
      </c>
      <c r="D38" s="674">
        <v>29</v>
      </c>
      <c r="E38" s="674">
        <v>141</v>
      </c>
      <c r="F38" s="674">
        <v>41</v>
      </c>
      <c r="G38" s="674">
        <v>-12</v>
      </c>
      <c r="H38" s="700">
        <v>34</v>
      </c>
      <c r="I38" s="674">
        <v>22</v>
      </c>
      <c r="J38" s="700">
        <v>-7</v>
      </c>
      <c r="K38" s="700">
        <v>15</v>
      </c>
    </row>
    <row r="39" spans="1:11" ht="12" customHeight="1" x14ac:dyDescent="0.2">
      <c r="A39" s="390" t="s">
        <v>247</v>
      </c>
      <c r="B39" s="673">
        <v>34</v>
      </c>
      <c r="C39" s="772">
        <v>87</v>
      </c>
      <c r="D39" s="674">
        <v>33</v>
      </c>
      <c r="E39" s="674">
        <v>90</v>
      </c>
      <c r="F39" s="674">
        <v>40</v>
      </c>
      <c r="G39" s="674">
        <v>-3</v>
      </c>
      <c r="H39" s="700">
        <v>-7</v>
      </c>
      <c r="I39" s="674">
        <v>-10</v>
      </c>
      <c r="J39" s="700">
        <v>-11</v>
      </c>
      <c r="K39" s="700">
        <v>-21</v>
      </c>
    </row>
    <row r="40" spans="1:11" ht="3" customHeight="1" x14ac:dyDescent="0.2">
      <c r="A40" s="486"/>
      <c r="B40" s="375"/>
      <c r="C40" s="603"/>
      <c r="D40" s="122"/>
      <c r="E40" s="121"/>
      <c r="F40" s="122"/>
      <c r="G40" s="122"/>
      <c r="H40" s="121"/>
      <c r="I40" s="122"/>
      <c r="J40" s="121"/>
      <c r="K40" s="121"/>
    </row>
    <row r="41" spans="1:11" ht="12.75" customHeight="1" x14ac:dyDescent="0.2">
      <c r="A41" s="606"/>
      <c r="B41" s="373"/>
      <c r="C41" s="605"/>
      <c r="D41" s="373"/>
      <c r="E41" s="373"/>
      <c r="F41" s="373"/>
      <c r="G41" s="373"/>
      <c r="H41" s="373"/>
      <c r="I41" s="373"/>
      <c r="J41" s="373"/>
      <c r="K41" s="373"/>
    </row>
    <row r="42" spans="1:11" ht="12.75" customHeight="1" x14ac:dyDescent="0.2">
      <c r="A42" s="604" t="s">
        <v>591</v>
      </c>
      <c r="B42" s="373"/>
      <c r="C42" s="605"/>
      <c r="D42" s="373"/>
      <c r="E42" s="373"/>
      <c r="F42" s="373"/>
      <c r="G42" s="373"/>
      <c r="H42" s="373"/>
      <c r="I42" s="373"/>
      <c r="J42" s="373"/>
      <c r="K42" s="373"/>
    </row>
    <row r="43" spans="1:11" ht="12.75" customHeight="1" x14ac:dyDescent="0.2">
      <c r="A43" s="606"/>
      <c r="B43" s="373"/>
      <c r="C43" s="605"/>
      <c r="D43" s="373"/>
      <c r="E43" s="373"/>
      <c r="F43" s="373"/>
      <c r="G43" s="373"/>
      <c r="H43" s="373"/>
      <c r="I43" s="373"/>
      <c r="J43" s="373"/>
      <c r="K43" s="373"/>
    </row>
    <row r="44" spans="1:11" ht="12" customHeight="1" x14ac:dyDescent="0.2">
      <c r="A44" s="1205" t="s">
        <v>451</v>
      </c>
      <c r="B44" s="1243" t="s">
        <v>304</v>
      </c>
      <c r="C44" s="1244"/>
      <c r="D44" s="1244"/>
      <c r="E44" s="1244"/>
      <c r="F44" s="1240"/>
      <c r="G44" s="1239" t="s">
        <v>305</v>
      </c>
      <c r="H44" s="1244"/>
      <c r="I44" s="1244"/>
      <c r="J44" s="1244"/>
      <c r="K44" s="1240"/>
    </row>
    <row r="45" spans="1:11" ht="12" customHeight="1" x14ac:dyDescent="0.2">
      <c r="A45" s="1237"/>
      <c r="B45" s="1253" t="s">
        <v>538</v>
      </c>
      <c r="C45" s="1239" t="s">
        <v>306</v>
      </c>
      <c r="D45" s="1240"/>
      <c r="E45" s="1239" t="s">
        <v>307</v>
      </c>
      <c r="F45" s="1240"/>
      <c r="G45" s="596" t="s">
        <v>308</v>
      </c>
      <c r="H45" s="597" t="s">
        <v>309</v>
      </c>
      <c r="I45" s="597" t="s">
        <v>310</v>
      </c>
      <c r="J45" s="1245" t="s">
        <v>520</v>
      </c>
      <c r="K45" s="1248" t="s">
        <v>535</v>
      </c>
    </row>
    <row r="46" spans="1:11" ht="12" customHeight="1" x14ac:dyDescent="0.2">
      <c r="A46" s="1237"/>
      <c r="B46" s="1254"/>
      <c r="C46" s="1251"/>
      <c r="D46" s="990" t="s">
        <v>521</v>
      </c>
      <c r="E46" s="1251"/>
      <c r="F46" s="990" t="s">
        <v>522</v>
      </c>
      <c r="G46" s="1093" t="s">
        <v>311</v>
      </c>
      <c r="H46" s="1241"/>
      <c r="I46" s="1094"/>
      <c r="J46" s="1246"/>
      <c r="K46" s="1249"/>
    </row>
    <row r="47" spans="1:11" ht="11.25" customHeight="1" x14ac:dyDescent="0.2">
      <c r="A47" s="1238"/>
      <c r="B47" s="1255"/>
      <c r="C47" s="1252"/>
      <c r="D47" s="1028"/>
      <c r="E47" s="1252"/>
      <c r="F47" s="1028"/>
      <c r="G47" s="1234"/>
      <c r="H47" s="1242"/>
      <c r="I47" s="1229"/>
      <c r="J47" s="1247"/>
      <c r="K47" s="1250"/>
    </row>
    <row r="48" spans="1:11" ht="18" customHeight="1" x14ac:dyDescent="0.2">
      <c r="A48" s="390" t="s">
        <v>291</v>
      </c>
      <c r="B48" s="673">
        <v>962</v>
      </c>
      <c r="C48" s="794">
        <v>4475</v>
      </c>
      <c r="D48" s="674">
        <v>1539</v>
      </c>
      <c r="E48" s="700">
        <v>4485</v>
      </c>
      <c r="F48" s="674">
        <v>1539</v>
      </c>
      <c r="G48" s="674">
        <v>-10</v>
      </c>
      <c r="H48" s="674">
        <v>521</v>
      </c>
      <c r="I48" s="674">
        <v>511</v>
      </c>
      <c r="J48" s="700">
        <v>-122</v>
      </c>
      <c r="K48" s="700">
        <v>389</v>
      </c>
    </row>
    <row r="49" spans="1:11" ht="18" customHeight="1" x14ac:dyDescent="0.2">
      <c r="A49" s="390" t="s">
        <v>248</v>
      </c>
      <c r="B49" s="673">
        <v>58</v>
      </c>
      <c r="C49" s="794">
        <v>500</v>
      </c>
      <c r="D49" s="674">
        <v>196</v>
      </c>
      <c r="E49" s="700">
        <v>517</v>
      </c>
      <c r="F49" s="674">
        <v>201</v>
      </c>
      <c r="G49" s="674">
        <v>-17</v>
      </c>
      <c r="H49" s="700">
        <v>57</v>
      </c>
      <c r="I49" s="674">
        <v>40</v>
      </c>
      <c r="J49" s="700">
        <v>-29</v>
      </c>
      <c r="K49" s="700">
        <v>11</v>
      </c>
    </row>
    <row r="50" spans="1:11" ht="12" customHeight="1" x14ac:dyDescent="0.2">
      <c r="A50" s="390" t="s">
        <v>249</v>
      </c>
      <c r="B50" s="673">
        <v>158</v>
      </c>
      <c r="C50" s="794">
        <v>720</v>
      </c>
      <c r="D50" s="674">
        <v>291</v>
      </c>
      <c r="E50" s="700">
        <v>700</v>
      </c>
      <c r="F50" s="674">
        <v>293</v>
      </c>
      <c r="G50" s="674">
        <v>20</v>
      </c>
      <c r="H50" s="700">
        <v>-42</v>
      </c>
      <c r="I50" s="674">
        <v>-22</v>
      </c>
      <c r="J50" s="700">
        <v>75</v>
      </c>
      <c r="K50" s="700">
        <v>53</v>
      </c>
    </row>
    <row r="51" spans="1:11" ht="12" customHeight="1" x14ac:dyDescent="0.2">
      <c r="A51" s="390" t="s">
        <v>250</v>
      </c>
      <c r="B51" s="673">
        <v>115</v>
      </c>
      <c r="C51" s="794">
        <v>732</v>
      </c>
      <c r="D51" s="674">
        <v>236</v>
      </c>
      <c r="E51" s="700">
        <v>817</v>
      </c>
      <c r="F51" s="674">
        <v>275</v>
      </c>
      <c r="G51" s="674">
        <v>-85</v>
      </c>
      <c r="H51" s="700">
        <v>178</v>
      </c>
      <c r="I51" s="674">
        <v>93</v>
      </c>
      <c r="J51" s="700">
        <v>-29</v>
      </c>
      <c r="K51" s="700">
        <v>64</v>
      </c>
    </row>
    <row r="52" spans="1:11" ht="12" customHeight="1" x14ac:dyDescent="0.2">
      <c r="A52" s="390" t="s">
        <v>251</v>
      </c>
      <c r="B52" s="673">
        <v>191</v>
      </c>
      <c r="C52" s="794">
        <v>730</v>
      </c>
      <c r="D52" s="674">
        <v>276</v>
      </c>
      <c r="E52" s="700">
        <v>683</v>
      </c>
      <c r="F52" s="674">
        <v>238</v>
      </c>
      <c r="G52" s="674">
        <v>47</v>
      </c>
      <c r="H52" s="700">
        <v>61</v>
      </c>
      <c r="I52" s="674">
        <v>108</v>
      </c>
      <c r="J52" s="700">
        <v>-6</v>
      </c>
      <c r="K52" s="700">
        <v>102</v>
      </c>
    </row>
    <row r="53" spans="1:11" ht="12" customHeight="1" x14ac:dyDescent="0.2">
      <c r="A53" s="390" t="s">
        <v>252</v>
      </c>
      <c r="B53" s="673">
        <v>124</v>
      </c>
      <c r="C53" s="794">
        <v>579</v>
      </c>
      <c r="D53" s="674">
        <v>192</v>
      </c>
      <c r="E53" s="700">
        <v>522</v>
      </c>
      <c r="F53" s="674">
        <v>162</v>
      </c>
      <c r="G53" s="674">
        <v>57</v>
      </c>
      <c r="H53" s="700">
        <v>82</v>
      </c>
      <c r="I53" s="674">
        <v>139</v>
      </c>
      <c r="J53" s="700">
        <v>6</v>
      </c>
      <c r="K53" s="700">
        <v>145</v>
      </c>
    </row>
    <row r="54" spans="1:11" ht="12" customHeight="1" x14ac:dyDescent="0.2">
      <c r="A54" s="390" t="s">
        <v>253</v>
      </c>
      <c r="B54" s="673">
        <v>189</v>
      </c>
      <c r="C54" s="794">
        <v>599</v>
      </c>
      <c r="D54" s="674">
        <v>171</v>
      </c>
      <c r="E54" s="700">
        <v>569</v>
      </c>
      <c r="F54" s="674">
        <v>147</v>
      </c>
      <c r="G54" s="674">
        <v>30</v>
      </c>
      <c r="H54" s="700">
        <v>91</v>
      </c>
      <c r="I54" s="674">
        <v>121</v>
      </c>
      <c r="J54" s="700">
        <v>-44</v>
      </c>
      <c r="K54" s="700">
        <v>77</v>
      </c>
    </row>
    <row r="55" spans="1:11" ht="12" customHeight="1" x14ac:dyDescent="0.2">
      <c r="A55" s="390" t="s">
        <v>254</v>
      </c>
      <c r="B55" s="673">
        <v>127</v>
      </c>
      <c r="C55" s="794">
        <v>615</v>
      </c>
      <c r="D55" s="674">
        <v>177</v>
      </c>
      <c r="E55" s="700">
        <v>677</v>
      </c>
      <c r="F55" s="674">
        <v>223</v>
      </c>
      <c r="G55" s="674">
        <v>-62</v>
      </c>
      <c r="H55" s="700">
        <v>94</v>
      </c>
      <c r="I55" s="674">
        <v>32</v>
      </c>
      <c r="J55" s="700">
        <v>-95</v>
      </c>
      <c r="K55" s="700">
        <v>-63</v>
      </c>
    </row>
    <row r="56" spans="1:11" ht="18" customHeight="1" x14ac:dyDescent="0.2">
      <c r="A56" s="390" t="s">
        <v>292</v>
      </c>
      <c r="B56" s="673">
        <v>523</v>
      </c>
      <c r="C56" s="771">
        <v>1694</v>
      </c>
      <c r="D56" s="674">
        <v>336</v>
      </c>
      <c r="E56" s="700">
        <v>1513</v>
      </c>
      <c r="F56" s="674">
        <v>336</v>
      </c>
      <c r="G56" s="674">
        <v>181</v>
      </c>
      <c r="H56" s="674">
        <v>269</v>
      </c>
      <c r="I56" s="674">
        <v>450</v>
      </c>
      <c r="J56" s="700">
        <v>-293</v>
      </c>
      <c r="K56" s="700">
        <v>157</v>
      </c>
    </row>
    <row r="57" spans="1:11" ht="18" customHeight="1" x14ac:dyDescent="0.2">
      <c r="A57" s="390" t="s">
        <v>255</v>
      </c>
      <c r="B57" s="673">
        <v>221</v>
      </c>
      <c r="C57" s="794">
        <v>704</v>
      </c>
      <c r="D57" s="674">
        <v>132</v>
      </c>
      <c r="E57" s="700">
        <v>548</v>
      </c>
      <c r="F57" s="674">
        <v>93</v>
      </c>
      <c r="G57" s="674">
        <v>156</v>
      </c>
      <c r="H57" s="700">
        <v>133</v>
      </c>
      <c r="I57" s="674">
        <v>289</v>
      </c>
      <c r="J57" s="700">
        <v>-118</v>
      </c>
      <c r="K57" s="700">
        <v>171</v>
      </c>
    </row>
    <row r="58" spans="1:11" ht="12" customHeight="1" x14ac:dyDescent="0.2">
      <c r="A58" s="390" t="s">
        <v>256</v>
      </c>
      <c r="B58" s="673">
        <v>153</v>
      </c>
      <c r="C58" s="794">
        <v>450</v>
      </c>
      <c r="D58" s="674">
        <v>49</v>
      </c>
      <c r="E58" s="700">
        <v>396</v>
      </c>
      <c r="F58" s="674">
        <v>71</v>
      </c>
      <c r="G58" s="674">
        <v>54</v>
      </c>
      <c r="H58" s="700">
        <v>24</v>
      </c>
      <c r="I58" s="674">
        <v>78</v>
      </c>
      <c r="J58" s="700">
        <v>-52</v>
      </c>
      <c r="K58" s="700">
        <v>26</v>
      </c>
    </row>
    <row r="59" spans="1:11" ht="12" customHeight="1" x14ac:dyDescent="0.2">
      <c r="A59" s="390" t="s">
        <v>257</v>
      </c>
      <c r="B59" s="673">
        <v>65</v>
      </c>
      <c r="C59" s="794">
        <v>269</v>
      </c>
      <c r="D59" s="674">
        <v>68</v>
      </c>
      <c r="E59" s="700">
        <v>261</v>
      </c>
      <c r="F59" s="674">
        <v>74</v>
      </c>
      <c r="G59" s="674">
        <v>8</v>
      </c>
      <c r="H59" s="700">
        <v>16</v>
      </c>
      <c r="I59" s="674">
        <v>24</v>
      </c>
      <c r="J59" s="700">
        <v>-57</v>
      </c>
      <c r="K59" s="700">
        <v>-33</v>
      </c>
    </row>
    <row r="60" spans="1:11" ht="12" customHeight="1" x14ac:dyDescent="0.2">
      <c r="A60" s="390" t="s">
        <v>258</v>
      </c>
      <c r="B60" s="673">
        <v>84</v>
      </c>
      <c r="C60" s="794">
        <v>271</v>
      </c>
      <c r="D60" s="674">
        <v>87</v>
      </c>
      <c r="E60" s="700">
        <v>308</v>
      </c>
      <c r="F60" s="674">
        <v>98</v>
      </c>
      <c r="G60" s="674">
        <v>-37</v>
      </c>
      <c r="H60" s="700">
        <v>96</v>
      </c>
      <c r="I60" s="674">
        <v>59</v>
      </c>
      <c r="J60" s="700">
        <v>-66</v>
      </c>
      <c r="K60" s="700">
        <v>-7</v>
      </c>
    </row>
    <row r="61" spans="1:11" ht="18" customHeight="1" x14ac:dyDescent="0.2">
      <c r="A61" s="390" t="s">
        <v>293</v>
      </c>
      <c r="B61" s="673">
        <v>833</v>
      </c>
      <c r="C61" s="794">
        <v>3624</v>
      </c>
      <c r="D61" s="674">
        <v>915</v>
      </c>
      <c r="E61" s="700">
        <v>3060</v>
      </c>
      <c r="F61" s="674">
        <v>915</v>
      </c>
      <c r="G61" s="674">
        <v>564</v>
      </c>
      <c r="H61" s="674">
        <v>1266</v>
      </c>
      <c r="I61" s="674">
        <v>1830</v>
      </c>
      <c r="J61" s="700">
        <v>-280</v>
      </c>
      <c r="K61" s="700">
        <v>1550</v>
      </c>
    </row>
    <row r="62" spans="1:11" ht="18" customHeight="1" x14ac:dyDescent="0.2">
      <c r="A62" s="390" t="s">
        <v>259</v>
      </c>
      <c r="B62" s="673">
        <v>87</v>
      </c>
      <c r="C62" s="794">
        <v>466</v>
      </c>
      <c r="D62" s="674">
        <v>177</v>
      </c>
      <c r="E62" s="700">
        <v>316</v>
      </c>
      <c r="F62" s="674">
        <v>135</v>
      </c>
      <c r="G62" s="674">
        <v>150</v>
      </c>
      <c r="H62" s="700">
        <v>184</v>
      </c>
      <c r="I62" s="674">
        <v>334</v>
      </c>
      <c r="J62" s="700">
        <v>-20</v>
      </c>
      <c r="K62" s="700">
        <v>314</v>
      </c>
    </row>
    <row r="63" spans="1:11" ht="12" customHeight="1" x14ac:dyDescent="0.2">
      <c r="A63" s="390" t="s">
        <v>260</v>
      </c>
      <c r="B63" s="673">
        <v>214</v>
      </c>
      <c r="C63" s="794">
        <v>644</v>
      </c>
      <c r="D63" s="674">
        <v>210</v>
      </c>
      <c r="E63" s="700">
        <v>426</v>
      </c>
      <c r="F63" s="674">
        <v>163</v>
      </c>
      <c r="G63" s="674">
        <v>218</v>
      </c>
      <c r="H63" s="700">
        <v>317</v>
      </c>
      <c r="I63" s="674">
        <v>535</v>
      </c>
      <c r="J63" s="700">
        <v>-112</v>
      </c>
      <c r="K63" s="700">
        <v>423</v>
      </c>
    </row>
    <row r="64" spans="1:11" ht="12" customHeight="1" x14ac:dyDescent="0.2">
      <c r="A64" s="390" t="s">
        <v>261</v>
      </c>
      <c r="B64" s="673">
        <v>52</v>
      </c>
      <c r="C64" s="794">
        <v>355</v>
      </c>
      <c r="D64" s="674">
        <v>50</v>
      </c>
      <c r="E64" s="700">
        <v>406</v>
      </c>
      <c r="F64" s="674">
        <v>73</v>
      </c>
      <c r="G64" s="674">
        <v>-51</v>
      </c>
      <c r="H64" s="700">
        <v>76</v>
      </c>
      <c r="I64" s="674">
        <v>25</v>
      </c>
      <c r="J64" s="700">
        <v>-6</v>
      </c>
      <c r="K64" s="700">
        <v>19</v>
      </c>
    </row>
    <row r="65" spans="1:11" ht="12" customHeight="1" x14ac:dyDescent="0.2">
      <c r="A65" s="390" t="s">
        <v>262</v>
      </c>
      <c r="B65" s="673">
        <v>58</v>
      </c>
      <c r="C65" s="794">
        <v>248</v>
      </c>
      <c r="D65" s="674">
        <v>49</v>
      </c>
      <c r="E65" s="700">
        <v>257</v>
      </c>
      <c r="F65" s="674">
        <v>104</v>
      </c>
      <c r="G65" s="674">
        <v>-9</v>
      </c>
      <c r="H65" s="700">
        <v>58</v>
      </c>
      <c r="I65" s="674">
        <v>49</v>
      </c>
      <c r="J65" s="700">
        <v>9</v>
      </c>
      <c r="K65" s="700">
        <v>58</v>
      </c>
    </row>
    <row r="66" spans="1:11" ht="12" customHeight="1" x14ac:dyDescent="0.2">
      <c r="A66" s="390" t="s">
        <v>263</v>
      </c>
      <c r="B66" s="673">
        <v>206</v>
      </c>
      <c r="C66" s="794">
        <v>594</v>
      </c>
      <c r="D66" s="674">
        <v>135</v>
      </c>
      <c r="E66" s="700">
        <v>512</v>
      </c>
      <c r="F66" s="674">
        <v>172</v>
      </c>
      <c r="G66" s="674">
        <v>82</v>
      </c>
      <c r="H66" s="700">
        <v>138</v>
      </c>
      <c r="I66" s="674">
        <v>220</v>
      </c>
      <c r="J66" s="700">
        <v>-67</v>
      </c>
      <c r="K66" s="700">
        <v>153</v>
      </c>
    </row>
    <row r="67" spans="1:11" ht="12" customHeight="1" x14ac:dyDescent="0.2">
      <c r="A67" s="390" t="s">
        <v>264</v>
      </c>
      <c r="B67" s="673">
        <v>165</v>
      </c>
      <c r="C67" s="794">
        <v>916</v>
      </c>
      <c r="D67" s="674">
        <v>164</v>
      </c>
      <c r="E67" s="700">
        <v>818</v>
      </c>
      <c r="F67" s="674">
        <v>168</v>
      </c>
      <c r="G67" s="674">
        <v>98</v>
      </c>
      <c r="H67" s="700">
        <v>376</v>
      </c>
      <c r="I67" s="674">
        <v>474</v>
      </c>
      <c r="J67" s="700">
        <v>-38</v>
      </c>
      <c r="K67" s="700">
        <v>436</v>
      </c>
    </row>
    <row r="68" spans="1:11" ht="12" customHeight="1" x14ac:dyDescent="0.2">
      <c r="A68" s="390" t="s">
        <v>265</v>
      </c>
      <c r="B68" s="673">
        <v>51</v>
      </c>
      <c r="C68" s="794">
        <v>401</v>
      </c>
      <c r="D68" s="674">
        <v>130</v>
      </c>
      <c r="E68" s="700">
        <v>325</v>
      </c>
      <c r="F68" s="674">
        <v>100</v>
      </c>
      <c r="G68" s="674">
        <v>76</v>
      </c>
      <c r="H68" s="700">
        <v>117</v>
      </c>
      <c r="I68" s="674">
        <v>193</v>
      </c>
      <c r="J68" s="700">
        <v>-46</v>
      </c>
      <c r="K68" s="700">
        <v>147</v>
      </c>
    </row>
    <row r="69" spans="1:11" ht="18" customHeight="1" x14ac:dyDescent="0.2">
      <c r="A69" s="390" t="s">
        <v>294</v>
      </c>
      <c r="B69" s="673">
        <v>905</v>
      </c>
      <c r="C69" s="794">
        <v>2962</v>
      </c>
      <c r="D69" s="674">
        <v>994</v>
      </c>
      <c r="E69" s="700">
        <v>3777</v>
      </c>
      <c r="F69" s="674">
        <v>994</v>
      </c>
      <c r="G69" s="674">
        <v>-815</v>
      </c>
      <c r="H69" s="674">
        <v>1156</v>
      </c>
      <c r="I69" s="674">
        <v>341</v>
      </c>
      <c r="J69" s="700">
        <v>-88</v>
      </c>
      <c r="K69" s="700">
        <v>253</v>
      </c>
    </row>
    <row r="70" spans="1:11" ht="18" customHeight="1" x14ac:dyDescent="0.2">
      <c r="A70" s="390" t="s">
        <v>266</v>
      </c>
      <c r="B70" s="673">
        <v>295</v>
      </c>
      <c r="C70" s="794">
        <v>827</v>
      </c>
      <c r="D70" s="674">
        <v>269</v>
      </c>
      <c r="E70" s="700">
        <v>1156</v>
      </c>
      <c r="F70" s="674">
        <v>279</v>
      </c>
      <c r="G70" s="674">
        <v>-329</v>
      </c>
      <c r="H70" s="700">
        <v>467</v>
      </c>
      <c r="I70" s="674">
        <v>138</v>
      </c>
      <c r="J70" s="700">
        <v>24</v>
      </c>
      <c r="K70" s="700">
        <v>162</v>
      </c>
    </row>
    <row r="71" spans="1:11" ht="12" customHeight="1" x14ac:dyDescent="0.2">
      <c r="A71" s="390" t="s">
        <v>267</v>
      </c>
      <c r="B71" s="673">
        <v>248</v>
      </c>
      <c r="C71" s="794">
        <v>672</v>
      </c>
      <c r="D71" s="674">
        <v>208</v>
      </c>
      <c r="E71" s="700">
        <v>1020</v>
      </c>
      <c r="F71" s="674">
        <v>227</v>
      </c>
      <c r="G71" s="674">
        <v>-348</v>
      </c>
      <c r="H71" s="700">
        <v>406</v>
      </c>
      <c r="I71" s="674">
        <v>58</v>
      </c>
      <c r="J71" s="700">
        <v>2</v>
      </c>
      <c r="K71" s="700">
        <v>60</v>
      </c>
    </row>
    <row r="72" spans="1:11" ht="12" customHeight="1" x14ac:dyDescent="0.2">
      <c r="A72" s="390" t="s">
        <v>268</v>
      </c>
      <c r="B72" s="673">
        <v>118</v>
      </c>
      <c r="C72" s="794">
        <v>552</v>
      </c>
      <c r="D72" s="674">
        <v>170</v>
      </c>
      <c r="E72" s="700">
        <v>502</v>
      </c>
      <c r="F72" s="674">
        <v>168</v>
      </c>
      <c r="G72" s="674">
        <v>50</v>
      </c>
      <c r="H72" s="700">
        <v>152</v>
      </c>
      <c r="I72" s="674">
        <v>202</v>
      </c>
      <c r="J72" s="700">
        <v>-63</v>
      </c>
      <c r="K72" s="700">
        <v>139</v>
      </c>
    </row>
    <row r="73" spans="1:11" ht="12" customHeight="1" x14ac:dyDescent="0.2">
      <c r="A73" s="390" t="s">
        <v>269</v>
      </c>
      <c r="B73" s="673">
        <v>39</v>
      </c>
      <c r="C73" s="794">
        <v>195</v>
      </c>
      <c r="D73" s="674">
        <v>82</v>
      </c>
      <c r="E73" s="700">
        <v>286</v>
      </c>
      <c r="F73" s="674">
        <v>68</v>
      </c>
      <c r="G73" s="674">
        <v>-91</v>
      </c>
      <c r="H73" s="700">
        <v>39</v>
      </c>
      <c r="I73" s="674">
        <v>-52</v>
      </c>
      <c r="J73" s="700">
        <v>-29</v>
      </c>
      <c r="K73" s="700">
        <v>-81</v>
      </c>
    </row>
    <row r="74" spans="1:11" ht="12" customHeight="1" x14ac:dyDescent="0.2">
      <c r="A74" s="390" t="s">
        <v>270</v>
      </c>
      <c r="B74" s="673">
        <v>47</v>
      </c>
      <c r="C74" s="794">
        <v>180</v>
      </c>
      <c r="D74" s="674">
        <v>65</v>
      </c>
      <c r="E74" s="700">
        <v>223</v>
      </c>
      <c r="F74" s="674">
        <v>78</v>
      </c>
      <c r="G74" s="674">
        <v>-43</v>
      </c>
      <c r="H74" s="700">
        <v>52</v>
      </c>
      <c r="I74" s="674">
        <v>9</v>
      </c>
      <c r="J74" s="700">
        <v>-7</v>
      </c>
      <c r="K74" s="700">
        <v>2</v>
      </c>
    </row>
    <row r="75" spans="1:11" ht="12" customHeight="1" x14ac:dyDescent="0.2">
      <c r="A75" s="390" t="s">
        <v>271</v>
      </c>
      <c r="B75" s="673">
        <v>158</v>
      </c>
      <c r="C75" s="794">
        <v>536</v>
      </c>
      <c r="D75" s="674">
        <v>200</v>
      </c>
      <c r="E75" s="700">
        <v>590</v>
      </c>
      <c r="F75" s="674">
        <v>174</v>
      </c>
      <c r="G75" s="674">
        <v>-54</v>
      </c>
      <c r="H75" s="700">
        <v>40</v>
      </c>
      <c r="I75" s="674">
        <v>-14</v>
      </c>
      <c r="J75" s="700">
        <v>-15</v>
      </c>
      <c r="K75" s="700">
        <v>-29</v>
      </c>
    </row>
    <row r="76" spans="1:11" ht="18" customHeight="1" x14ac:dyDescent="0.2">
      <c r="A76" s="482" t="s">
        <v>314</v>
      </c>
      <c r="B76" s="673">
        <v>1402</v>
      </c>
      <c r="C76" s="772">
        <v>4779</v>
      </c>
      <c r="D76" s="700">
        <v>2017</v>
      </c>
      <c r="E76" s="700">
        <v>4673</v>
      </c>
      <c r="F76" s="700">
        <v>2017</v>
      </c>
      <c r="G76" s="674">
        <v>106</v>
      </c>
      <c r="H76" s="674">
        <v>779</v>
      </c>
      <c r="I76" s="674">
        <v>885</v>
      </c>
      <c r="J76" s="700">
        <v>-42</v>
      </c>
      <c r="K76" s="700">
        <v>843</v>
      </c>
    </row>
    <row r="77" spans="1:11" ht="18" customHeight="1" x14ac:dyDescent="0.2">
      <c r="A77" s="390" t="s">
        <v>315</v>
      </c>
      <c r="B77" s="673">
        <v>130</v>
      </c>
      <c r="C77" s="772">
        <v>206</v>
      </c>
      <c r="D77" s="700">
        <v>103</v>
      </c>
      <c r="E77" s="700">
        <v>196</v>
      </c>
      <c r="F77" s="700">
        <v>101</v>
      </c>
      <c r="G77" s="674">
        <v>10</v>
      </c>
      <c r="H77" s="700">
        <v>2</v>
      </c>
      <c r="I77" s="674">
        <v>12</v>
      </c>
      <c r="J77" s="700">
        <v>-21</v>
      </c>
      <c r="K77" s="700">
        <v>-9</v>
      </c>
    </row>
    <row r="78" spans="1:11" ht="12" customHeight="1" x14ac:dyDescent="0.2">
      <c r="A78" s="390" t="s">
        <v>273</v>
      </c>
      <c r="B78" s="673">
        <v>136</v>
      </c>
      <c r="C78" s="794">
        <v>680</v>
      </c>
      <c r="D78" s="674">
        <v>316</v>
      </c>
      <c r="E78" s="700">
        <v>656</v>
      </c>
      <c r="F78" s="674">
        <v>295</v>
      </c>
      <c r="G78" s="674">
        <v>24</v>
      </c>
      <c r="H78" s="700">
        <v>94</v>
      </c>
      <c r="I78" s="674">
        <v>118</v>
      </c>
      <c r="J78" s="700">
        <v>18</v>
      </c>
      <c r="K78" s="700">
        <v>136</v>
      </c>
    </row>
    <row r="79" spans="1:11" ht="12" customHeight="1" x14ac:dyDescent="0.2">
      <c r="A79" s="390" t="s">
        <v>274</v>
      </c>
      <c r="B79" s="673">
        <v>150</v>
      </c>
      <c r="C79" s="794">
        <v>733</v>
      </c>
      <c r="D79" s="674">
        <v>247</v>
      </c>
      <c r="E79" s="700">
        <v>769</v>
      </c>
      <c r="F79" s="674">
        <v>283</v>
      </c>
      <c r="G79" s="674">
        <v>-36</v>
      </c>
      <c r="H79" s="700">
        <v>74</v>
      </c>
      <c r="I79" s="674">
        <v>38</v>
      </c>
      <c r="J79" s="700">
        <v>86</v>
      </c>
      <c r="K79" s="700">
        <v>124</v>
      </c>
    </row>
    <row r="80" spans="1:11" ht="12" customHeight="1" x14ac:dyDescent="0.2">
      <c r="A80" s="390" t="s">
        <v>275</v>
      </c>
      <c r="B80" s="673">
        <v>188</v>
      </c>
      <c r="C80" s="794">
        <v>836</v>
      </c>
      <c r="D80" s="674">
        <v>309</v>
      </c>
      <c r="E80" s="700">
        <v>862</v>
      </c>
      <c r="F80" s="674">
        <v>299</v>
      </c>
      <c r="G80" s="674">
        <v>-26</v>
      </c>
      <c r="H80" s="700">
        <v>94</v>
      </c>
      <c r="I80" s="674">
        <v>68</v>
      </c>
      <c r="J80" s="700">
        <v>58</v>
      </c>
      <c r="K80" s="700">
        <v>126</v>
      </c>
    </row>
    <row r="81" spans="1:12" ht="12" customHeight="1" x14ac:dyDescent="0.2">
      <c r="A81" s="390" t="s">
        <v>276</v>
      </c>
      <c r="B81" s="673">
        <v>83</v>
      </c>
      <c r="C81" s="794">
        <v>397</v>
      </c>
      <c r="D81" s="674">
        <v>183</v>
      </c>
      <c r="E81" s="700">
        <v>369</v>
      </c>
      <c r="F81" s="674">
        <v>168</v>
      </c>
      <c r="G81" s="674">
        <v>28</v>
      </c>
      <c r="H81" s="700">
        <v>7</v>
      </c>
      <c r="I81" s="674">
        <v>35</v>
      </c>
      <c r="J81" s="700">
        <v>3</v>
      </c>
      <c r="K81" s="700">
        <v>38</v>
      </c>
    </row>
    <row r="82" spans="1:12" ht="12" customHeight="1" x14ac:dyDescent="0.2">
      <c r="A82" s="390" t="s">
        <v>277</v>
      </c>
      <c r="B82" s="673">
        <v>220</v>
      </c>
      <c r="C82" s="794">
        <v>627</v>
      </c>
      <c r="D82" s="674">
        <v>254</v>
      </c>
      <c r="E82" s="700">
        <v>559</v>
      </c>
      <c r="F82" s="674">
        <v>232</v>
      </c>
      <c r="G82" s="674">
        <v>68</v>
      </c>
      <c r="H82" s="700">
        <v>234</v>
      </c>
      <c r="I82" s="674">
        <v>302</v>
      </c>
      <c r="J82" s="700">
        <v>-74</v>
      </c>
      <c r="K82" s="700">
        <v>228</v>
      </c>
    </row>
    <row r="83" spans="1:12" ht="12" customHeight="1" x14ac:dyDescent="0.2">
      <c r="A83" s="390" t="s">
        <v>278</v>
      </c>
      <c r="B83" s="673">
        <v>119</v>
      </c>
      <c r="C83" s="794">
        <v>378</v>
      </c>
      <c r="D83" s="674">
        <v>213</v>
      </c>
      <c r="E83" s="700">
        <v>281</v>
      </c>
      <c r="F83" s="674">
        <v>151</v>
      </c>
      <c r="G83" s="674">
        <v>97</v>
      </c>
      <c r="H83" s="700">
        <v>107</v>
      </c>
      <c r="I83" s="674">
        <v>204</v>
      </c>
      <c r="J83" s="700">
        <v>-84</v>
      </c>
      <c r="K83" s="700">
        <v>120</v>
      </c>
    </row>
    <row r="84" spans="1:12" ht="12" customHeight="1" x14ac:dyDescent="0.2">
      <c r="A84" s="390" t="s">
        <v>279</v>
      </c>
      <c r="B84" s="673">
        <v>226</v>
      </c>
      <c r="C84" s="794">
        <v>440</v>
      </c>
      <c r="D84" s="674">
        <v>159</v>
      </c>
      <c r="E84" s="700">
        <v>488</v>
      </c>
      <c r="F84" s="674">
        <v>237</v>
      </c>
      <c r="G84" s="674">
        <v>-48</v>
      </c>
      <c r="H84" s="700">
        <v>207</v>
      </c>
      <c r="I84" s="674">
        <v>159</v>
      </c>
      <c r="J84" s="700">
        <v>6</v>
      </c>
      <c r="K84" s="700">
        <v>165</v>
      </c>
    </row>
    <row r="85" spans="1:12" ht="12" customHeight="1" x14ac:dyDescent="0.2">
      <c r="A85" s="390" t="s">
        <v>280</v>
      </c>
      <c r="B85" s="673">
        <v>127</v>
      </c>
      <c r="C85" s="794">
        <v>406</v>
      </c>
      <c r="D85" s="674">
        <v>194</v>
      </c>
      <c r="E85" s="700">
        <v>383</v>
      </c>
      <c r="F85" s="674">
        <v>186</v>
      </c>
      <c r="G85" s="674">
        <v>23</v>
      </c>
      <c r="H85" s="700">
        <v>-6</v>
      </c>
      <c r="I85" s="674">
        <v>17</v>
      </c>
      <c r="J85" s="700">
        <v>-23</v>
      </c>
      <c r="K85" s="700">
        <v>-6</v>
      </c>
    </row>
    <row r="86" spans="1:12" ht="12" customHeight="1" x14ac:dyDescent="0.2">
      <c r="A86" s="390" t="s">
        <v>316</v>
      </c>
      <c r="B86" s="673">
        <v>23</v>
      </c>
      <c r="C86" s="772">
        <v>76</v>
      </c>
      <c r="D86" s="700">
        <v>39</v>
      </c>
      <c r="E86" s="700">
        <v>110</v>
      </c>
      <c r="F86" s="700">
        <v>65</v>
      </c>
      <c r="G86" s="674">
        <v>-34</v>
      </c>
      <c r="H86" s="700">
        <v>-34</v>
      </c>
      <c r="I86" s="674">
        <v>-68</v>
      </c>
      <c r="J86" s="700">
        <v>-11</v>
      </c>
      <c r="K86" s="700">
        <v>-79</v>
      </c>
    </row>
    <row r="87" spans="1:12" ht="3" customHeight="1" x14ac:dyDescent="0.2">
      <c r="A87" s="607"/>
      <c r="B87" s="508"/>
      <c r="C87" s="608"/>
      <c r="D87" s="509"/>
      <c r="E87" s="511"/>
      <c r="F87" s="509"/>
      <c r="G87" s="509"/>
      <c r="H87" s="509"/>
      <c r="I87" s="509"/>
      <c r="J87" s="511"/>
      <c r="K87" s="511"/>
    </row>
    <row r="88" spans="1:12" ht="12.75" customHeight="1" x14ac:dyDescent="0.2">
      <c r="A88" s="2"/>
      <c r="B88" s="609"/>
      <c r="C88" s="610"/>
      <c r="D88" s="609"/>
      <c r="E88" s="609"/>
      <c r="F88" s="609"/>
      <c r="G88" s="609"/>
      <c r="H88" s="609"/>
      <c r="I88" s="609"/>
      <c r="J88" s="609"/>
      <c r="K88" s="609"/>
      <c r="L88" s="643" t="s">
        <v>401</v>
      </c>
    </row>
    <row r="89" spans="1:12" s="298" customFormat="1" ht="12" customHeight="1" x14ac:dyDescent="0.2">
      <c r="A89" s="1235" t="s">
        <v>317</v>
      </c>
      <c r="B89" s="1236"/>
      <c r="C89" s="1236"/>
      <c r="D89" s="1236"/>
      <c r="E89" s="1236"/>
      <c r="F89" s="1236"/>
      <c r="G89" s="1236"/>
      <c r="H89" s="1236"/>
      <c r="I89" s="1236"/>
      <c r="J89" s="1236"/>
      <c r="K89" s="1236"/>
    </row>
    <row r="90" spans="1:12" s="298" customFormat="1" ht="12" customHeight="1" x14ac:dyDescent="0.2">
      <c r="A90" s="1235" t="s">
        <v>431</v>
      </c>
      <c r="B90" s="1236"/>
      <c r="C90" s="1236"/>
      <c r="D90" s="1236"/>
      <c r="E90" s="1236"/>
      <c r="F90" s="1236"/>
      <c r="G90" s="1236"/>
      <c r="H90" s="1236"/>
      <c r="I90" s="1236"/>
      <c r="J90" s="1236"/>
      <c r="K90" s="1236"/>
    </row>
    <row r="91" spans="1:12" s="298" customFormat="1" ht="12" customHeight="1" x14ac:dyDescent="0.2">
      <c r="A91" s="431" t="s">
        <v>432</v>
      </c>
      <c r="B91" s="264"/>
      <c r="C91" s="924"/>
      <c r="D91" s="264"/>
      <c r="E91" s="264"/>
      <c r="F91" s="264"/>
      <c r="G91" s="264"/>
      <c r="H91" s="264"/>
      <c r="I91" s="264"/>
      <c r="J91" s="264"/>
      <c r="K91" s="264"/>
    </row>
    <row r="92" spans="1:12" s="3" customFormat="1" ht="12" customHeight="1" x14ac:dyDescent="0.2">
      <c r="A92" s="431" t="s">
        <v>303</v>
      </c>
      <c r="B92" s="431"/>
      <c r="C92" s="925"/>
      <c r="D92" s="431"/>
      <c r="E92" s="431"/>
      <c r="F92" s="431"/>
      <c r="G92" s="431"/>
      <c r="H92" s="431"/>
      <c r="I92" s="431"/>
      <c r="J92" s="431"/>
      <c r="K92" s="431"/>
    </row>
    <row r="93" spans="1:12" s="3" customFormat="1" ht="12" customHeight="1" x14ac:dyDescent="0.2">
      <c r="A93" s="431" t="s">
        <v>428</v>
      </c>
      <c r="B93" s="431"/>
      <c r="C93" s="925"/>
      <c r="D93" s="431"/>
      <c r="E93" s="431"/>
      <c r="F93" s="431"/>
      <c r="G93" s="431"/>
      <c r="H93" s="431"/>
      <c r="I93" s="431"/>
      <c r="J93" s="431"/>
      <c r="K93" s="431"/>
    </row>
    <row r="94" spans="1:12" x14ac:dyDescent="0.2">
      <c r="A94" s="609"/>
      <c r="B94" s="609"/>
      <c r="C94" s="610"/>
      <c r="D94" s="609"/>
      <c r="E94" s="609"/>
      <c r="F94" s="609"/>
      <c r="G94" s="609"/>
      <c r="H94" s="609"/>
      <c r="I94" s="609"/>
      <c r="J94" s="609"/>
      <c r="K94" s="609"/>
    </row>
    <row r="95" spans="1:12" x14ac:dyDescent="0.2">
      <c r="A95" s="609"/>
      <c r="B95" s="609"/>
      <c r="C95" s="610"/>
      <c r="D95" s="609"/>
      <c r="E95" s="609"/>
      <c r="F95" s="609"/>
      <c r="G95" s="609"/>
      <c r="H95" s="609"/>
      <c r="I95" s="609"/>
      <c r="J95" s="609"/>
      <c r="K95" s="609"/>
    </row>
    <row r="96" spans="1:12" x14ac:dyDescent="0.2">
      <c r="A96" s="609"/>
      <c r="B96" s="609"/>
      <c r="C96" s="610"/>
      <c r="D96" s="609"/>
      <c r="E96" s="609"/>
      <c r="F96" s="609"/>
      <c r="G96" s="609"/>
      <c r="H96" s="609"/>
      <c r="I96" s="609"/>
      <c r="J96" s="609"/>
      <c r="K96" s="609"/>
    </row>
    <row r="97" spans="1:11" x14ac:dyDescent="0.2">
      <c r="A97" s="609"/>
      <c r="B97" s="609"/>
      <c r="C97" s="610"/>
      <c r="D97" s="609"/>
      <c r="E97" s="609"/>
      <c r="F97" s="609"/>
      <c r="G97" s="609"/>
      <c r="H97" s="609"/>
      <c r="I97" s="609"/>
      <c r="J97" s="609"/>
      <c r="K97" s="609"/>
    </row>
    <row r="98" spans="1:11" x14ac:dyDescent="0.2">
      <c r="A98" s="609"/>
      <c r="B98" s="609"/>
      <c r="C98" s="610"/>
      <c r="D98" s="609"/>
      <c r="E98" s="609"/>
      <c r="F98" s="609"/>
      <c r="G98" s="609"/>
      <c r="H98" s="609"/>
      <c r="I98" s="609"/>
      <c r="J98" s="609"/>
      <c r="K98" s="609"/>
    </row>
    <row r="99" spans="1:11" x14ac:dyDescent="0.2">
      <c r="A99" s="609"/>
      <c r="B99" s="609"/>
      <c r="C99" s="610"/>
      <c r="D99" s="609"/>
      <c r="E99" s="609"/>
      <c r="F99" s="609"/>
      <c r="G99" s="609"/>
      <c r="H99" s="609"/>
      <c r="I99" s="609"/>
      <c r="J99" s="609"/>
      <c r="K99" s="609"/>
    </row>
    <row r="100" spans="1:11" x14ac:dyDescent="0.2">
      <c r="A100" s="609"/>
      <c r="B100" s="609"/>
      <c r="C100" s="610"/>
      <c r="D100" s="609"/>
      <c r="E100" s="609"/>
      <c r="F100" s="609"/>
      <c r="G100" s="609"/>
      <c r="H100" s="609"/>
      <c r="I100" s="609"/>
      <c r="J100" s="609"/>
      <c r="K100" s="609"/>
    </row>
    <row r="101" spans="1:11" x14ac:dyDescent="0.2">
      <c r="A101" s="609"/>
      <c r="B101" s="609"/>
      <c r="C101" s="610"/>
      <c r="D101" s="609"/>
      <c r="E101" s="609"/>
      <c r="F101" s="609"/>
      <c r="G101" s="609"/>
      <c r="H101" s="609"/>
      <c r="I101" s="609"/>
      <c r="J101" s="609"/>
      <c r="K101" s="609"/>
    </row>
    <row r="102" spans="1:11" x14ac:dyDescent="0.2">
      <c r="A102" s="609"/>
      <c r="B102" s="609"/>
      <c r="C102" s="610"/>
      <c r="D102" s="609"/>
      <c r="E102" s="609"/>
      <c r="F102" s="609"/>
      <c r="G102" s="609"/>
      <c r="H102" s="609"/>
      <c r="I102" s="609"/>
      <c r="J102" s="609"/>
      <c r="K102" s="609"/>
    </row>
    <row r="103" spans="1:11" x14ac:dyDescent="0.2">
      <c r="A103" s="609"/>
      <c r="B103" s="609"/>
      <c r="C103" s="610"/>
      <c r="D103" s="609"/>
      <c r="E103" s="609"/>
      <c r="F103" s="609"/>
      <c r="G103" s="609"/>
      <c r="H103" s="609"/>
      <c r="I103" s="609"/>
      <c r="J103" s="609"/>
      <c r="K103" s="609"/>
    </row>
    <row r="104" spans="1:11" x14ac:dyDescent="0.2">
      <c r="A104" s="609"/>
      <c r="B104" s="609"/>
      <c r="C104" s="610"/>
      <c r="D104" s="609"/>
      <c r="E104" s="609"/>
      <c r="F104" s="609"/>
      <c r="G104" s="609"/>
      <c r="H104" s="609"/>
      <c r="I104" s="609"/>
      <c r="J104" s="609"/>
      <c r="K104" s="609"/>
    </row>
    <row r="105" spans="1:11" x14ac:dyDescent="0.2">
      <c r="A105" s="609"/>
      <c r="B105" s="609"/>
      <c r="C105" s="610"/>
      <c r="D105" s="609"/>
      <c r="E105" s="609"/>
      <c r="F105" s="609"/>
      <c r="G105" s="609"/>
      <c r="H105" s="609"/>
      <c r="I105" s="609"/>
      <c r="J105" s="609"/>
      <c r="K105" s="609"/>
    </row>
    <row r="106" spans="1:11" x14ac:dyDescent="0.2">
      <c r="A106" s="609"/>
      <c r="B106" s="609"/>
      <c r="C106" s="610"/>
      <c r="D106" s="609"/>
      <c r="E106" s="609"/>
      <c r="F106" s="609"/>
      <c r="G106" s="609"/>
      <c r="H106" s="609"/>
      <c r="I106" s="609"/>
      <c r="J106" s="609"/>
      <c r="K106" s="609"/>
    </row>
    <row r="107" spans="1:11" x14ac:dyDescent="0.2">
      <c r="A107" s="609"/>
      <c r="B107" s="609"/>
      <c r="C107" s="610"/>
      <c r="D107" s="609"/>
      <c r="E107" s="609"/>
      <c r="F107" s="609"/>
      <c r="G107" s="609"/>
      <c r="H107" s="609"/>
      <c r="I107" s="609"/>
      <c r="J107" s="609"/>
      <c r="K107" s="609"/>
    </row>
    <row r="108" spans="1:11" x14ac:dyDescent="0.2">
      <c r="A108" s="609"/>
      <c r="B108" s="609"/>
      <c r="C108" s="610"/>
      <c r="D108" s="609"/>
      <c r="E108" s="609"/>
      <c r="F108" s="609"/>
      <c r="G108" s="609"/>
      <c r="H108" s="609"/>
      <c r="I108" s="609"/>
      <c r="J108" s="609"/>
      <c r="K108" s="609"/>
    </row>
    <row r="109" spans="1:11" x14ac:dyDescent="0.2">
      <c r="A109" s="609"/>
      <c r="B109" s="609"/>
      <c r="C109" s="610"/>
      <c r="D109" s="609"/>
      <c r="E109" s="609"/>
      <c r="F109" s="609"/>
      <c r="G109" s="609"/>
      <c r="H109" s="609"/>
      <c r="I109" s="609"/>
      <c r="J109" s="609"/>
      <c r="K109" s="609"/>
    </row>
    <row r="110" spans="1:11" x14ac:dyDescent="0.2">
      <c r="A110" s="609"/>
      <c r="B110" s="609"/>
      <c r="C110" s="610"/>
      <c r="D110" s="609"/>
      <c r="E110" s="609"/>
      <c r="F110" s="609"/>
      <c r="G110" s="609"/>
      <c r="H110" s="609"/>
      <c r="I110" s="609"/>
      <c r="J110" s="609"/>
      <c r="K110" s="609"/>
    </row>
    <row r="111" spans="1:11" x14ac:dyDescent="0.2">
      <c r="A111" s="609"/>
      <c r="B111" s="609"/>
      <c r="C111" s="610"/>
      <c r="D111" s="609"/>
      <c r="E111" s="609"/>
      <c r="F111" s="609"/>
      <c r="G111" s="609"/>
      <c r="H111" s="609"/>
      <c r="I111" s="609"/>
      <c r="J111" s="609"/>
      <c r="K111" s="609"/>
    </row>
    <row r="112" spans="1:11" x14ac:dyDescent="0.2">
      <c r="A112" s="609"/>
      <c r="B112" s="609"/>
      <c r="C112" s="610"/>
      <c r="D112" s="609"/>
      <c r="E112" s="609"/>
      <c r="F112" s="609"/>
      <c r="G112" s="609"/>
      <c r="H112" s="609"/>
      <c r="I112" s="609"/>
      <c r="J112" s="609"/>
      <c r="K112" s="609"/>
    </row>
    <row r="113" spans="1:11" x14ac:dyDescent="0.2">
      <c r="A113" s="609"/>
      <c r="B113" s="609"/>
      <c r="C113" s="610"/>
      <c r="D113" s="609"/>
      <c r="E113" s="609"/>
      <c r="F113" s="609"/>
      <c r="G113" s="609"/>
      <c r="H113" s="609"/>
      <c r="I113" s="609"/>
      <c r="J113" s="609"/>
      <c r="K113" s="609"/>
    </row>
    <row r="114" spans="1:11" x14ac:dyDescent="0.2">
      <c r="A114" s="609"/>
      <c r="B114" s="609"/>
      <c r="C114" s="610"/>
      <c r="D114" s="609"/>
      <c r="E114" s="609"/>
      <c r="F114" s="609"/>
      <c r="G114" s="609"/>
      <c r="H114" s="609"/>
      <c r="I114" s="609"/>
      <c r="J114" s="609"/>
      <c r="K114" s="609"/>
    </row>
    <row r="115" spans="1:11" x14ac:dyDescent="0.2">
      <c r="A115" s="609"/>
      <c r="B115" s="609"/>
      <c r="C115" s="610"/>
      <c r="D115" s="609"/>
      <c r="E115" s="609"/>
      <c r="F115" s="609"/>
      <c r="G115" s="609"/>
      <c r="H115" s="609"/>
      <c r="I115" s="609"/>
      <c r="J115" s="609"/>
      <c r="K115" s="609"/>
    </row>
    <row r="116" spans="1:11" x14ac:dyDescent="0.2">
      <c r="A116" s="609"/>
      <c r="B116" s="609"/>
      <c r="C116" s="610"/>
      <c r="D116" s="609"/>
      <c r="E116" s="609"/>
      <c r="F116" s="609"/>
      <c r="G116" s="609"/>
      <c r="H116" s="609"/>
      <c r="I116" s="609"/>
      <c r="J116" s="609"/>
      <c r="K116" s="609"/>
    </row>
    <row r="117" spans="1:11" x14ac:dyDescent="0.2">
      <c r="A117" s="609"/>
      <c r="B117" s="609"/>
      <c r="C117" s="610"/>
      <c r="D117" s="609"/>
      <c r="E117" s="609"/>
      <c r="F117" s="609"/>
      <c r="G117" s="609"/>
      <c r="H117" s="609"/>
      <c r="I117" s="609"/>
      <c r="J117" s="609"/>
      <c r="K117" s="609"/>
    </row>
    <row r="118" spans="1:11" x14ac:dyDescent="0.2">
      <c r="A118" s="609"/>
      <c r="B118" s="609"/>
      <c r="C118" s="610"/>
      <c r="D118" s="609"/>
      <c r="E118" s="609"/>
      <c r="F118" s="609"/>
      <c r="G118" s="609"/>
      <c r="H118" s="609"/>
      <c r="I118" s="609"/>
      <c r="J118" s="609"/>
      <c r="K118" s="609"/>
    </row>
    <row r="119" spans="1:11" x14ac:dyDescent="0.2">
      <c r="A119" s="609"/>
      <c r="B119" s="609"/>
      <c r="C119" s="610"/>
      <c r="D119" s="609"/>
      <c r="E119" s="609"/>
      <c r="F119" s="609"/>
      <c r="G119" s="609"/>
      <c r="H119" s="609"/>
      <c r="I119" s="609"/>
      <c r="J119" s="609"/>
      <c r="K119" s="609"/>
    </row>
    <row r="120" spans="1:11" x14ac:dyDescent="0.2">
      <c r="A120" s="609"/>
      <c r="B120" s="609"/>
      <c r="C120" s="610"/>
      <c r="D120" s="609"/>
      <c r="E120" s="609"/>
      <c r="F120" s="609"/>
      <c r="G120" s="609"/>
      <c r="H120" s="609"/>
      <c r="I120" s="609"/>
      <c r="J120" s="609"/>
      <c r="K120" s="609"/>
    </row>
    <row r="121" spans="1:11" x14ac:dyDescent="0.2">
      <c r="A121" s="609"/>
      <c r="B121" s="609"/>
      <c r="C121" s="610"/>
      <c r="D121" s="609"/>
      <c r="E121" s="609"/>
      <c r="F121" s="609"/>
      <c r="G121" s="609"/>
      <c r="H121" s="609"/>
      <c r="I121" s="609"/>
      <c r="J121" s="609"/>
      <c r="K121" s="609"/>
    </row>
    <row r="122" spans="1:11" x14ac:dyDescent="0.2">
      <c r="A122" s="609"/>
      <c r="B122" s="609"/>
      <c r="C122" s="610"/>
      <c r="D122" s="609"/>
      <c r="E122" s="609"/>
      <c r="F122" s="609"/>
      <c r="G122" s="609"/>
      <c r="H122" s="609"/>
      <c r="I122" s="609"/>
      <c r="J122" s="609"/>
      <c r="K122" s="609"/>
    </row>
  </sheetData>
  <mergeCells count="28">
    <mergeCell ref="E5:E6"/>
    <mergeCell ref="C5:C6"/>
    <mergeCell ref="B44:F44"/>
    <mergeCell ref="G44:K44"/>
    <mergeCell ref="J45:J47"/>
    <mergeCell ref="K45:K47"/>
    <mergeCell ref="C46:C47"/>
    <mergeCell ref="D46:D47"/>
    <mergeCell ref="E46:E47"/>
    <mergeCell ref="F46:F47"/>
    <mergeCell ref="B4:B6"/>
    <mergeCell ref="B45:B47"/>
    <mergeCell ref="A90:K90"/>
    <mergeCell ref="A3:A6"/>
    <mergeCell ref="C4:D4"/>
    <mergeCell ref="E4:F4"/>
    <mergeCell ref="G5:I6"/>
    <mergeCell ref="A44:A47"/>
    <mergeCell ref="C45:D45"/>
    <mergeCell ref="E45:F45"/>
    <mergeCell ref="G46:I47"/>
    <mergeCell ref="A89:K89"/>
    <mergeCell ref="B3:F3"/>
    <mergeCell ref="G3:K3"/>
    <mergeCell ref="J4:J6"/>
    <mergeCell ref="K4:K6"/>
    <mergeCell ref="D5:D6"/>
    <mergeCell ref="F5:F6"/>
  </mergeCells>
  <hyperlinks>
    <hyperlink ref="L1" location="Inhalt!C53" display="zurück"/>
    <hyperlink ref="L88" location="Inhalt!C53"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rowBreaks count="1" manualBreakCount="1">
    <brk id="4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94"/>
  <sheetViews>
    <sheetView showGridLines="0" zoomScaleNormal="100" workbookViewId="0"/>
  </sheetViews>
  <sheetFormatPr baseColWidth="10" defaultColWidth="11.42578125" defaultRowHeight="12.75" x14ac:dyDescent="0.2"/>
  <cols>
    <col min="1" max="1" width="29.42578125" style="1" customWidth="1"/>
    <col min="2" max="2" width="5" style="1" customWidth="1"/>
    <col min="3" max="3" width="5.7109375" style="1" customWidth="1"/>
    <col min="4" max="6" width="6.28515625" style="1" customWidth="1"/>
    <col min="7" max="8" width="5.85546875" style="1" customWidth="1"/>
    <col min="9" max="9" width="6.140625" style="1" customWidth="1"/>
    <col min="10" max="10" width="5" style="1" customWidth="1"/>
    <col min="11" max="11" width="6.7109375" style="1" customWidth="1"/>
    <col min="12" max="12" width="3.85546875" style="1" customWidth="1"/>
    <col min="13" max="13" width="6.28515625" style="1" bestFit="1" customWidth="1"/>
    <col min="14" max="16384" width="11.42578125" style="1"/>
  </cols>
  <sheetData>
    <row r="1" spans="1:15" ht="12.75" customHeight="1" x14ac:dyDescent="0.2">
      <c r="A1" s="589" t="s">
        <v>593</v>
      </c>
      <c r="B1" s="590"/>
      <c r="C1" s="382"/>
      <c r="D1" s="592"/>
      <c r="E1" s="382"/>
      <c r="F1" s="592"/>
      <c r="G1" s="382"/>
      <c r="H1" s="382"/>
      <c r="I1" s="382"/>
      <c r="J1" s="382"/>
      <c r="K1" s="382"/>
      <c r="L1" s="643" t="s">
        <v>401</v>
      </c>
    </row>
    <row r="2" spans="1:15" ht="12.75" customHeight="1" x14ac:dyDescent="0.25">
      <c r="B2" s="593"/>
      <c r="C2" s="451"/>
      <c r="D2" s="595"/>
      <c r="E2" s="451"/>
      <c r="F2" s="595"/>
      <c r="G2" s="451"/>
      <c r="H2" s="451"/>
      <c r="I2" s="451"/>
      <c r="J2" s="451"/>
      <c r="K2" s="451"/>
    </row>
    <row r="3" spans="1:15" ht="12" customHeight="1" x14ac:dyDescent="0.2">
      <c r="A3" s="1205" t="s">
        <v>451</v>
      </c>
      <c r="B3" s="1261" t="s">
        <v>304</v>
      </c>
      <c r="C3" s="1262"/>
      <c r="D3" s="1262"/>
      <c r="E3" s="1262"/>
      <c r="F3" s="1258"/>
      <c r="G3" s="1257" t="s">
        <v>305</v>
      </c>
      <c r="H3" s="1262"/>
      <c r="I3" s="1262"/>
      <c r="J3" s="1262"/>
      <c r="K3" s="1258"/>
    </row>
    <row r="4" spans="1:15" ht="12" customHeight="1" x14ac:dyDescent="0.2">
      <c r="A4" s="1237"/>
      <c r="B4" s="1253" t="s">
        <v>538</v>
      </c>
      <c r="C4" s="1257" t="s">
        <v>306</v>
      </c>
      <c r="D4" s="1258"/>
      <c r="E4" s="1257" t="s">
        <v>307</v>
      </c>
      <c r="F4" s="1258"/>
      <c r="G4" s="596" t="s">
        <v>308</v>
      </c>
      <c r="H4" s="795" t="s">
        <v>309</v>
      </c>
      <c r="I4" s="795" t="s">
        <v>310</v>
      </c>
      <c r="J4" s="1245" t="s">
        <v>520</v>
      </c>
      <c r="K4" s="1263" t="s">
        <v>536</v>
      </c>
    </row>
    <row r="5" spans="1:15" ht="12" customHeight="1" x14ac:dyDescent="0.2">
      <c r="A5" s="1237"/>
      <c r="B5" s="1254"/>
      <c r="C5" s="1259"/>
      <c r="D5" s="990" t="s">
        <v>521</v>
      </c>
      <c r="E5" s="1259"/>
      <c r="F5" s="990" t="s">
        <v>522</v>
      </c>
      <c r="G5" s="1093" t="s">
        <v>311</v>
      </c>
      <c r="H5" s="1241"/>
      <c r="I5" s="1094"/>
      <c r="J5" s="1246"/>
      <c r="K5" s="1264"/>
    </row>
    <row r="6" spans="1:15" ht="12" customHeight="1" x14ac:dyDescent="0.2">
      <c r="A6" s="1238"/>
      <c r="B6" s="1255"/>
      <c r="C6" s="1260"/>
      <c r="D6" s="1028"/>
      <c r="E6" s="1260"/>
      <c r="F6" s="1028"/>
      <c r="G6" s="1234"/>
      <c r="H6" s="1242"/>
      <c r="I6" s="1229"/>
      <c r="J6" s="1247"/>
      <c r="K6" s="1265"/>
    </row>
    <row r="7" spans="1:15" s="2" customFormat="1" ht="18" customHeight="1" x14ac:dyDescent="0.2">
      <c r="A7" s="614" t="s">
        <v>222</v>
      </c>
      <c r="B7" s="796">
        <v>1.5666610814221695</v>
      </c>
      <c r="C7" s="797">
        <v>5.6327784927682965</v>
      </c>
      <c r="D7" s="798">
        <v>1.6983896670600105</v>
      </c>
      <c r="E7" s="797">
        <v>5.6327784927682965</v>
      </c>
      <c r="F7" s="797">
        <v>1.6983896670600105</v>
      </c>
      <c r="G7" s="793">
        <v>0</v>
      </c>
      <c r="H7" s="798">
        <v>1.6926855875736628</v>
      </c>
      <c r="I7" s="798">
        <v>1.6926855875736628</v>
      </c>
      <c r="J7" s="797">
        <v>-0.23618454123158206</v>
      </c>
      <c r="K7" s="797">
        <v>1.4565010463420809</v>
      </c>
      <c r="M7" s="615"/>
    </row>
    <row r="8" spans="1:15" s="2" customFormat="1" ht="18" customHeight="1" x14ac:dyDescent="0.2">
      <c r="A8" s="390" t="s">
        <v>287</v>
      </c>
      <c r="B8" s="345">
        <v>1.7535274447434956</v>
      </c>
      <c r="C8" s="787">
        <v>9.35160264252508</v>
      </c>
      <c r="D8" s="40">
        <v>2.0340918359024549</v>
      </c>
      <c r="E8" s="787">
        <v>7.9194192969578339</v>
      </c>
      <c r="F8" s="40">
        <v>2.0340918359024549</v>
      </c>
      <c r="G8" s="119">
        <v>1.4321833455672457</v>
      </c>
      <c r="H8" s="119">
        <v>4.6700921621401195</v>
      </c>
      <c r="I8" s="119">
        <v>6.1022755077073647</v>
      </c>
      <c r="J8" s="799">
        <v>-0.78623277057336272</v>
      </c>
      <c r="K8" s="787">
        <v>5.3160427371340022</v>
      </c>
      <c r="M8" s="615"/>
    </row>
    <row r="9" spans="1:15" s="2" customFormat="1" ht="18" customHeight="1" x14ac:dyDescent="0.2">
      <c r="A9" s="390" t="s">
        <v>223</v>
      </c>
      <c r="B9" s="345">
        <v>2.0689655172413794</v>
      </c>
      <c r="C9" s="787">
        <v>13.879310344827585</v>
      </c>
      <c r="D9" s="40">
        <v>4.9137931034482758</v>
      </c>
      <c r="E9" s="787">
        <v>11.46551724137931</v>
      </c>
      <c r="F9" s="40">
        <v>3.8793103448275863</v>
      </c>
      <c r="G9" s="119">
        <v>2.4137931034482758</v>
      </c>
      <c r="H9" s="119">
        <v>13.146551724137931</v>
      </c>
      <c r="I9" s="119">
        <v>15.560344827586206</v>
      </c>
      <c r="J9" s="799">
        <v>-0.25862068965517243</v>
      </c>
      <c r="K9" s="787">
        <v>15.301724137931034</v>
      </c>
      <c r="M9" s="615"/>
      <c r="O9" s="4"/>
    </row>
    <row r="10" spans="1:15" s="2" customFormat="1" ht="12" customHeight="1" x14ac:dyDescent="0.2">
      <c r="A10" s="390" t="s">
        <v>224</v>
      </c>
      <c r="B10" s="345">
        <v>1.4622398073284018</v>
      </c>
      <c r="C10" s="787">
        <v>12.781696198176501</v>
      </c>
      <c r="D10" s="40">
        <v>3.4921727163254772</v>
      </c>
      <c r="E10" s="787">
        <v>8.2573542060897989</v>
      </c>
      <c r="F10" s="40">
        <v>2.7868570445553069</v>
      </c>
      <c r="G10" s="119">
        <v>4.5243419920867023</v>
      </c>
      <c r="H10" s="119">
        <v>5.0232238087046275</v>
      </c>
      <c r="I10" s="119">
        <v>9.5475658007913307</v>
      </c>
      <c r="J10" s="799">
        <v>-1.049372097023912</v>
      </c>
      <c r="K10" s="787">
        <v>8.4981937037674182</v>
      </c>
      <c r="M10" s="615"/>
    </row>
    <row r="11" spans="1:15" s="2" customFormat="1" ht="12" customHeight="1" x14ac:dyDescent="0.2">
      <c r="A11" s="390" t="s">
        <v>225</v>
      </c>
      <c r="B11" s="345">
        <v>1.6115143314060769</v>
      </c>
      <c r="C11" s="787">
        <v>8.9432894574978476</v>
      </c>
      <c r="D11" s="40">
        <v>2.226596137286259</v>
      </c>
      <c r="E11" s="787">
        <v>7.7992372985607084</v>
      </c>
      <c r="F11" s="40">
        <v>2.3373108623446917</v>
      </c>
      <c r="G11" s="119">
        <v>1.1440521589371386</v>
      </c>
      <c r="H11" s="119">
        <v>3.5797761102226597</v>
      </c>
      <c r="I11" s="119">
        <v>4.7238282691597986</v>
      </c>
      <c r="J11" s="799">
        <v>-1.0210357977611022</v>
      </c>
      <c r="K11" s="787">
        <v>3.7027924713986962</v>
      </c>
      <c r="M11" s="615"/>
    </row>
    <row r="12" spans="1:15" s="2" customFormat="1" ht="12" customHeight="1" x14ac:dyDescent="0.2">
      <c r="A12" s="390" t="s">
        <v>226</v>
      </c>
      <c r="B12" s="345">
        <v>1.945216355696705</v>
      </c>
      <c r="C12" s="787">
        <v>8.2969432314410483</v>
      </c>
      <c r="D12" s="40">
        <v>2.1337832473203653</v>
      </c>
      <c r="E12" s="787">
        <v>7.6716951171099641</v>
      </c>
      <c r="F12" s="40">
        <v>2.4513695911075826</v>
      </c>
      <c r="G12" s="119">
        <v>0.62524811433108374</v>
      </c>
      <c r="H12" s="119">
        <v>4.0591504565303689</v>
      </c>
      <c r="I12" s="119">
        <v>4.6843985708614531</v>
      </c>
      <c r="J12" s="799">
        <v>-0.85351329892814609</v>
      </c>
      <c r="K12" s="787">
        <v>3.8308852719333069</v>
      </c>
      <c r="M12" s="615"/>
    </row>
    <row r="13" spans="1:15" s="2" customFormat="1" ht="12" customHeight="1" x14ac:dyDescent="0.2">
      <c r="A13" s="390" t="s">
        <v>227</v>
      </c>
      <c r="B13" s="345">
        <v>2.398130271313891</v>
      </c>
      <c r="C13" s="787">
        <v>16.268671882938726</v>
      </c>
      <c r="D13" s="40">
        <v>1.9510212376790976</v>
      </c>
      <c r="E13" s="787">
        <v>13.474240422721268</v>
      </c>
      <c r="F13" s="40">
        <v>1.8392439792703994</v>
      </c>
      <c r="G13" s="119">
        <v>2.7944314602174574</v>
      </c>
      <c r="H13" s="119">
        <v>10.598516410933849</v>
      </c>
      <c r="I13" s="119">
        <v>13.392947871151305</v>
      </c>
      <c r="J13" s="799">
        <v>8.1292551569962401E-2</v>
      </c>
      <c r="K13" s="787">
        <v>13.474240422721268</v>
      </c>
      <c r="M13" s="615"/>
    </row>
    <row r="14" spans="1:15" s="2" customFormat="1" ht="12" customHeight="1" x14ac:dyDescent="0.2">
      <c r="A14" s="390" t="s">
        <v>228</v>
      </c>
      <c r="B14" s="345">
        <v>1.7449559866012307</v>
      </c>
      <c r="C14" s="787">
        <v>6.8240243047440989</v>
      </c>
      <c r="D14" s="40">
        <v>1.6358962374386539</v>
      </c>
      <c r="E14" s="787">
        <v>5.6477370102048763</v>
      </c>
      <c r="F14" s="40">
        <v>1.3320869362000467</v>
      </c>
      <c r="G14" s="119">
        <v>1.1762872945392226</v>
      </c>
      <c r="H14" s="119">
        <v>1.604736309106489</v>
      </c>
      <c r="I14" s="119">
        <v>2.7810236036457114</v>
      </c>
      <c r="J14" s="799">
        <v>-0.90363792163278023</v>
      </c>
      <c r="K14" s="787">
        <v>1.8773856820129313</v>
      </c>
      <c r="M14" s="615"/>
    </row>
    <row r="15" spans="1:15" s="2" customFormat="1" ht="12" customHeight="1" x14ac:dyDescent="0.2">
      <c r="A15" s="390" t="s">
        <v>229</v>
      </c>
      <c r="B15" s="345">
        <v>1.2612905850760843</v>
      </c>
      <c r="C15" s="787">
        <v>5.1102612092114903</v>
      </c>
      <c r="D15" s="40">
        <v>1.0741313369680201</v>
      </c>
      <c r="E15" s="787">
        <v>5.2974204573195545</v>
      </c>
      <c r="F15" s="40">
        <v>1.6762958743591829</v>
      </c>
      <c r="G15" s="119">
        <v>-0.18715924810806411</v>
      </c>
      <c r="H15" s="119">
        <v>2.5795426804459272</v>
      </c>
      <c r="I15" s="119">
        <v>2.392383432337863</v>
      </c>
      <c r="J15" s="799">
        <v>-1.1229554886483848</v>
      </c>
      <c r="K15" s="787">
        <v>1.2694279436894784</v>
      </c>
      <c r="M15" s="615"/>
    </row>
    <row r="16" spans="1:15" s="2" customFormat="1" ht="18" customHeight="1" x14ac:dyDescent="0.2">
      <c r="A16" s="390" t="s">
        <v>288</v>
      </c>
      <c r="B16" s="345">
        <v>2.8274735532047295</v>
      </c>
      <c r="C16" s="787">
        <v>6.8567205973864347</v>
      </c>
      <c r="D16" s="40">
        <v>2.1040759178593653</v>
      </c>
      <c r="E16" s="787">
        <v>9.0891412570006231</v>
      </c>
      <c r="F16" s="40">
        <v>2.1040759178593653</v>
      </c>
      <c r="G16" s="119">
        <v>-2.232420659614188</v>
      </c>
      <c r="H16" s="119">
        <v>3.9242377100186685</v>
      </c>
      <c r="I16" s="119">
        <v>1.6918170504044805</v>
      </c>
      <c r="J16" s="799">
        <v>0.65728064716863721</v>
      </c>
      <c r="K16" s="787">
        <v>2.3490976975731175</v>
      </c>
      <c r="M16" s="615"/>
    </row>
    <row r="17" spans="1:13" s="2" customFormat="1" ht="18" customHeight="1" x14ac:dyDescent="0.2">
      <c r="A17" s="390" t="s">
        <v>289</v>
      </c>
      <c r="B17" s="345">
        <v>3.1888752373506088</v>
      </c>
      <c r="C17" s="787">
        <v>6.606724003127443</v>
      </c>
      <c r="D17" s="40">
        <v>1.8988048698760192</v>
      </c>
      <c r="E17" s="787">
        <v>7.4165084329275102</v>
      </c>
      <c r="F17" s="40">
        <v>2.6248184965933206</v>
      </c>
      <c r="G17" s="119">
        <v>-0.80978442980006704</v>
      </c>
      <c r="H17" s="119">
        <v>1.0052496369931867</v>
      </c>
      <c r="I17" s="119">
        <v>0.19546520719311963</v>
      </c>
      <c r="J17" s="799">
        <v>0.82653859041662014</v>
      </c>
      <c r="K17" s="787">
        <v>1.0220037976097398</v>
      </c>
      <c r="M17" s="615"/>
    </row>
    <row r="18" spans="1:13" s="2" customFormat="1" ht="12" customHeight="1" x14ac:dyDescent="0.2">
      <c r="A18" s="390" t="s">
        <v>231</v>
      </c>
      <c r="B18" s="345">
        <v>1.1746280344557556</v>
      </c>
      <c r="C18" s="787">
        <v>4.8775030764067573</v>
      </c>
      <c r="D18" s="40">
        <v>1.588544579930641</v>
      </c>
      <c r="E18" s="787">
        <v>5.1907372189282919</v>
      </c>
      <c r="F18" s="40">
        <v>1.1186933661483387</v>
      </c>
      <c r="G18" s="119">
        <v>-0.31323414252153486</v>
      </c>
      <c r="H18" s="119">
        <v>1.8346571204832756</v>
      </c>
      <c r="I18" s="119">
        <v>1.5214229779617408</v>
      </c>
      <c r="J18" s="799">
        <v>0.52578588208971921</v>
      </c>
      <c r="K18" s="787">
        <v>2.0472088600514597</v>
      </c>
      <c r="M18" s="615"/>
    </row>
    <row r="19" spans="1:13" s="2" customFormat="1" ht="12" customHeight="1" x14ac:dyDescent="0.2">
      <c r="A19" s="390" t="s">
        <v>232</v>
      </c>
      <c r="B19" s="345">
        <v>1.2765957446808511</v>
      </c>
      <c r="C19" s="787">
        <v>6.3056092843326885</v>
      </c>
      <c r="D19" s="40">
        <v>2.3081882656350743</v>
      </c>
      <c r="E19" s="787">
        <v>7.2469374597034175</v>
      </c>
      <c r="F19" s="40">
        <v>2.0502901353965184</v>
      </c>
      <c r="G19" s="119">
        <v>-0.94132817537072855</v>
      </c>
      <c r="H19" s="119">
        <v>1.4829142488716958</v>
      </c>
      <c r="I19" s="119">
        <v>0.5415860735009671</v>
      </c>
      <c r="J19" s="799">
        <v>0.24500322372662797</v>
      </c>
      <c r="K19" s="787">
        <v>0.78658929722759507</v>
      </c>
      <c r="M19" s="615"/>
    </row>
    <row r="20" spans="1:13" s="2" customFormat="1" ht="12" customHeight="1" x14ac:dyDescent="0.2">
      <c r="A20" s="390" t="s">
        <v>233</v>
      </c>
      <c r="B20" s="345">
        <v>2.268009533328208</v>
      </c>
      <c r="C20" s="787">
        <v>7.9572537864226955</v>
      </c>
      <c r="D20" s="40">
        <v>2.7292996079034366</v>
      </c>
      <c r="E20" s="787">
        <v>7.8573076035980627</v>
      </c>
      <c r="F20" s="40">
        <v>2.1911278542323362</v>
      </c>
      <c r="G20" s="119">
        <v>9.9946182824632884E-2</v>
      </c>
      <c r="H20" s="119">
        <v>1.2916122088106403</v>
      </c>
      <c r="I20" s="119">
        <v>1.3915583916352734</v>
      </c>
      <c r="J20" s="799">
        <v>1.060967171523026</v>
      </c>
      <c r="K20" s="787">
        <v>2.4525255631582992</v>
      </c>
      <c r="M20" s="615"/>
    </row>
    <row r="21" spans="1:13" s="2" customFormat="1" ht="12" customHeight="1" x14ac:dyDescent="0.2">
      <c r="A21" s="390" t="s">
        <v>234</v>
      </c>
      <c r="B21" s="345">
        <v>10.060256746135709</v>
      </c>
      <c r="C21" s="787">
        <v>10.034058160859313</v>
      </c>
      <c r="D21" s="40">
        <v>1.7291066282420748</v>
      </c>
      <c r="E21" s="787">
        <v>34.005763688760808</v>
      </c>
      <c r="F21" s="40">
        <v>1.781503798794865</v>
      </c>
      <c r="G21" s="119">
        <v>-23.971705527901495</v>
      </c>
      <c r="H21" s="119">
        <v>36.442232119465551</v>
      </c>
      <c r="I21" s="119">
        <v>12.470526591564056</v>
      </c>
      <c r="J21" s="799">
        <v>-0.36678019386953103</v>
      </c>
      <c r="K21" s="787">
        <v>12.103746397694524</v>
      </c>
      <c r="M21" s="615"/>
    </row>
    <row r="22" spans="1:13" s="2" customFormat="1" ht="18" customHeight="1" x14ac:dyDescent="0.2">
      <c r="A22" s="390" t="s">
        <v>290</v>
      </c>
      <c r="B22" s="345">
        <v>1.4507021324021101</v>
      </c>
      <c r="C22" s="787">
        <v>4.8982093766253065</v>
      </c>
      <c r="D22" s="40">
        <v>1.662456348911509</v>
      </c>
      <c r="E22" s="787">
        <v>4.7923322683706067</v>
      </c>
      <c r="F22" s="40">
        <v>1.662456348911509</v>
      </c>
      <c r="G22" s="119">
        <v>0.10587710825469945</v>
      </c>
      <c r="H22" s="119">
        <v>0.23775912029125493</v>
      </c>
      <c r="I22" s="119">
        <v>0.34363622854595438</v>
      </c>
      <c r="J22" s="799">
        <v>0.11516457389107661</v>
      </c>
      <c r="K22" s="787">
        <v>0.45880080243703097</v>
      </c>
      <c r="M22" s="615"/>
    </row>
    <row r="23" spans="1:13" s="2" customFormat="1" ht="18" customHeight="1" x14ac:dyDescent="0.2">
      <c r="A23" s="390" t="s">
        <v>235</v>
      </c>
      <c r="B23" s="345">
        <v>1.7124979417092048</v>
      </c>
      <c r="C23" s="787">
        <v>5.6397167791865632</v>
      </c>
      <c r="D23" s="40">
        <v>1.2926066194631978</v>
      </c>
      <c r="E23" s="787">
        <v>6.150172896426807</v>
      </c>
      <c r="F23" s="40">
        <v>1.9347933476041494</v>
      </c>
      <c r="G23" s="119">
        <v>-0.51045611724024376</v>
      </c>
      <c r="H23" s="119">
        <v>0.36225917997694712</v>
      </c>
      <c r="I23" s="119">
        <v>-0.14819693726329655</v>
      </c>
      <c r="J23" s="799">
        <v>0.60102091223448051</v>
      </c>
      <c r="K23" s="787">
        <v>0.45282397497118393</v>
      </c>
      <c r="M23" s="615"/>
    </row>
    <row r="24" spans="1:13" s="2" customFormat="1" ht="12" customHeight="1" x14ac:dyDescent="0.2">
      <c r="A24" s="390" t="s">
        <v>236</v>
      </c>
      <c r="B24" s="345">
        <v>1.8012653516933383</v>
      </c>
      <c r="C24" s="787">
        <v>4.9572013397841461</v>
      </c>
      <c r="D24" s="40">
        <v>1.987346483066617</v>
      </c>
      <c r="E24" s="787">
        <v>4.4882768887234832</v>
      </c>
      <c r="F24" s="40">
        <v>1.6747301823595087</v>
      </c>
      <c r="G24" s="119">
        <v>0.46892445106066244</v>
      </c>
      <c r="H24" s="119">
        <v>0.54335690360997391</v>
      </c>
      <c r="I24" s="119">
        <v>1.0122813546706364</v>
      </c>
      <c r="J24" s="799">
        <v>0.1190919240788984</v>
      </c>
      <c r="K24" s="787">
        <v>1.1388165240044659</v>
      </c>
      <c r="M24" s="615"/>
    </row>
    <row r="25" spans="1:13" s="2" customFormat="1" ht="12" customHeight="1" x14ac:dyDescent="0.2">
      <c r="A25" s="390" t="s">
        <v>237</v>
      </c>
      <c r="B25" s="345">
        <v>1.0645976181883796</v>
      </c>
      <c r="C25" s="787">
        <v>4.9440635149765431</v>
      </c>
      <c r="D25" s="40">
        <v>1.912666907253699</v>
      </c>
      <c r="E25" s="787">
        <v>4.6192710212919526</v>
      </c>
      <c r="F25" s="40">
        <v>1.8765788523998557</v>
      </c>
      <c r="G25" s="119">
        <v>0.3247924936845904</v>
      </c>
      <c r="H25" s="119">
        <v>0.81198123421147606</v>
      </c>
      <c r="I25" s="119">
        <v>1.1367737278960663</v>
      </c>
      <c r="J25" s="799">
        <v>0</v>
      </c>
      <c r="K25" s="787">
        <v>1.1367737278960663</v>
      </c>
      <c r="M25" s="615"/>
    </row>
    <row r="26" spans="1:13" s="2" customFormat="1" ht="12" customHeight="1" x14ac:dyDescent="0.2">
      <c r="A26" s="390" t="s">
        <v>238</v>
      </c>
      <c r="B26" s="345">
        <v>1.080813088745662</v>
      </c>
      <c r="C26" s="787">
        <v>3.262270699058007</v>
      </c>
      <c r="D26" s="40">
        <v>1.5369360436291521</v>
      </c>
      <c r="E26" s="787">
        <v>3.2126921170054534</v>
      </c>
      <c r="F26" s="40">
        <v>1.1105602379771939</v>
      </c>
      <c r="G26" s="119">
        <v>4.9578582052553298E-2</v>
      </c>
      <c r="H26" s="119">
        <v>-0.98165592464055529</v>
      </c>
      <c r="I26" s="119">
        <v>-0.93207734258800201</v>
      </c>
      <c r="J26" s="799">
        <v>2.9747149231531978E-2</v>
      </c>
      <c r="K26" s="787">
        <v>-0.91224590976698061</v>
      </c>
      <c r="M26" s="615"/>
    </row>
    <row r="27" spans="1:13" s="2" customFormat="1" ht="12" customHeight="1" x14ac:dyDescent="0.2">
      <c r="A27" s="390" t="s">
        <v>239</v>
      </c>
      <c r="B27" s="345">
        <v>1.290782388343364</v>
      </c>
      <c r="C27" s="787">
        <v>5.4086157744694328</v>
      </c>
      <c r="D27" s="40">
        <v>1.6629711751662972</v>
      </c>
      <c r="E27" s="787">
        <v>5.1472917326575862</v>
      </c>
      <c r="F27" s="40">
        <v>1.7342413683877098</v>
      </c>
      <c r="G27" s="119">
        <v>0.26132404181184671</v>
      </c>
      <c r="H27" s="119">
        <v>0.51472917326575862</v>
      </c>
      <c r="I27" s="119">
        <v>0.77605321507760527</v>
      </c>
      <c r="J27" s="799">
        <v>-0.23756731073804244</v>
      </c>
      <c r="K27" s="787">
        <v>0.53848590433956289</v>
      </c>
      <c r="M27" s="615"/>
    </row>
    <row r="28" spans="1:13" s="2" customFormat="1" ht="18" customHeight="1" x14ac:dyDescent="0.2">
      <c r="A28" s="482" t="s">
        <v>312</v>
      </c>
      <c r="B28" s="345">
        <v>1.5402313542532116</v>
      </c>
      <c r="C28" s="787">
        <v>3.4255767878826613</v>
      </c>
      <c r="D28" s="40">
        <v>0.70940116316226753</v>
      </c>
      <c r="E28" s="787">
        <v>2.5020770754777275</v>
      </c>
      <c r="F28" s="40">
        <v>0.70940116316226753</v>
      </c>
      <c r="G28" s="119">
        <v>0.92349971240493389</v>
      </c>
      <c r="H28" s="119">
        <v>0.98101872563430692</v>
      </c>
      <c r="I28" s="119">
        <v>1.9045184380392408</v>
      </c>
      <c r="J28" s="799">
        <v>-0.81485268741611816</v>
      </c>
      <c r="K28" s="787">
        <v>1.0896657506231227</v>
      </c>
      <c r="M28" s="615"/>
    </row>
    <row r="29" spans="1:13" s="2" customFormat="1" ht="18" customHeight="1" x14ac:dyDescent="0.2">
      <c r="A29" s="390" t="s">
        <v>429</v>
      </c>
      <c r="B29" s="345">
        <v>2.0637515324887619</v>
      </c>
      <c r="C29" s="787">
        <v>4.0389592698542431</v>
      </c>
      <c r="D29" s="40">
        <v>0.61980656586296146</v>
      </c>
      <c r="E29" s="787">
        <v>3.0173000953548561</v>
      </c>
      <c r="F29" s="40">
        <v>0.79008309494619267</v>
      </c>
      <c r="G29" s="119">
        <v>1.021659174499387</v>
      </c>
      <c r="H29" s="119">
        <v>1.2259910093992643</v>
      </c>
      <c r="I29" s="119">
        <v>2.2476501838986516</v>
      </c>
      <c r="J29" s="799">
        <v>-0.98079280751941156</v>
      </c>
      <c r="K29" s="787">
        <v>1.2668573763792399</v>
      </c>
      <c r="L29" s="1"/>
    </row>
    <row r="30" spans="1:13" s="2" customFormat="1" ht="12" customHeight="1" x14ac:dyDescent="0.2">
      <c r="A30" s="390" t="s">
        <v>240</v>
      </c>
      <c r="B30" s="345">
        <v>0.72418136020151136</v>
      </c>
      <c r="C30" s="787">
        <v>3.258816120906801</v>
      </c>
      <c r="D30" s="40">
        <v>0.69269521410579349</v>
      </c>
      <c r="E30" s="787">
        <v>2.3142317380352644</v>
      </c>
      <c r="F30" s="40">
        <v>0.72418136020151136</v>
      </c>
      <c r="G30" s="119">
        <v>0.94458438287153657</v>
      </c>
      <c r="H30" s="119">
        <v>1.5743073047858942E-2</v>
      </c>
      <c r="I30" s="119">
        <v>0.9603274559193955</v>
      </c>
      <c r="J30" s="799">
        <v>-0.50377833753148615</v>
      </c>
      <c r="K30" s="787">
        <v>0.45654911838790935</v>
      </c>
      <c r="L30" s="1"/>
    </row>
    <row r="31" spans="1:13" s="2" customFormat="1" ht="12" customHeight="1" x14ac:dyDescent="0.2">
      <c r="A31" s="390" t="s">
        <v>241</v>
      </c>
      <c r="B31" s="345">
        <v>1.0629323435127382</v>
      </c>
      <c r="C31" s="787">
        <v>2.7332545976041844</v>
      </c>
      <c r="D31" s="40">
        <v>0.97857263371014003</v>
      </c>
      <c r="E31" s="787">
        <v>2.0752488611439177</v>
      </c>
      <c r="F31" s="40">
        <v>0.67487767842078628</v>
      </c>
      <c r="G31" s="119">
        <v>0.65800573646026661</v>
      </c>
      <c r="H31" s="119">
        <v>1.7378100219335246</v>
      </c>
      <c r="I31" s="119">
        <v>2.3958157583937911</v>
      </c>
      <c r="J31" s="799">
        <v>-0.60738991057870761</v>
      </c>
      <c r="K31" s="787">
        <v>1.7884258478150836</v>
      </c>
      <c r="L31" s="1"/>
    </row>
    <row r="32" spans="1:13" s="2" customFormat="1" ht="12" customHeight="1" x14ac:dyDescent="0.2">
      <c r="A32" s="390" t="s">
        <v>242</v>
      </c>
      <c r="B32" s="345">
        <v>1.615508885298869</v>
      </c>
      <c r="C32" s="787">
        <v>2.5386568197553658</v>
      </c>
      <c r="D32" s="40">
        <v>0.66928225248096007</v>
      </c>
      <c r="E32" s="787">
        <v>1.615508885298869</v>
      </c>
      <c r="F32" s="40">
        <v>0.46157396722824834</v>
      </c>
      <c r="G32" s="119">
        <v>0.92314793445649668</v>
      </c>
      <c r="H32" s="119">
        <v>0.53081006231248562</v>
      </c>
      <c r="I32" s="119">
        <v>1.4539579967689822</v>
      </c>
      <c r="J32" s="799">
        <v>-0.9923840295407339</v>
      </c>
      <c r="K32" s="787">
        <v>0.46157396722824834</v>
      </c>
      <c r="L32" s="1"/>
    </row>
    <row r="33" spans="1:13" s="2" customFormat="1" ht="18" customHeight="1" x14ac:dyDescent="0.2">
      <c r="A33" s="482" t="s">
        <v>313</v>
      </c>
      <c r="B33" s="345">
        <v>1.1050708493004189</v>
      </c>
      <c r="C33" s="40">
        <v>3.2617413777738169</v>
      </c>
      <c r="D33" s="40">
        <v>0.83474437810058522</v>
      </c>
      <c r="E33" s="787">
        <v>3.5647446751626415</v>
      </c>
      <c r="F33" s="40">
        <v>0.83474437810058522</v>
      </c>
      <c r="G33" s="119">
        <v>-0.30300329738882453</v>
      </c>
      <c r="H33" s="119">
        <v>0.56144728633811603</v>
      </c>
      <c r="I33" s="119">
        <v>0.25844398894929149</v>
      </c>
      <c r="J33" s="799">
        <v>-0.48421115170959211</v>
      </c>
      <c r="K33" s="787">
        <v>-0.22576716276030062</v>
      </c>
      <c r="M33" s="615"/>
    </row>
    <row r="34" spans="1:13" s="2" customFormat="1" ht="18" customHeight="1" x14ac:dyDescent="0.2">
      <c r="A34" s="390" t="s">
        <v>243</v>
      </c>
      <c r="B34" s="345">
        <v>0.45965270684371806</v>
      </c>
      <c r="C34" s="787">
        <v>3.1324480762683011</v>
      </c>
      <c r="D34" s="40">
        <v>0.59584610146407901</v>
      </c>
      <c r="E34" s="787">
        <v>4.051753489955737</v>
      </c>
      <c r="F34" s="40">
        <v>1.038474633980252</v>
      </c>
      <c r="G34" s="119">
        <v>-0.91930541368743612</v>
      </c>
      <c r="H34" s="119">
        <v>8.5120871637725568E-2</v>
      </c>
      <c r="I34" s="119">
        <v>-0.8341845420497106</v>
      </c>
      <c r="J34" s="799">
        <v>-0.17024174327545114</v>
      </c>
      <c r="K34" s="787">
        <v>-1.0044262853251618</v>
      </c>
      <c r="M34" s="615"/>
    </row>
    <row r="35" spans="1:13" s="2" customFormat="1" ht="12" customHeight="1" x14ac:dyDescent="0.2">
      <c r="A35" s="390" t="s">
        <v>430</v>
      </c>
      <c r="B35" s="345">
        <v>1.3997565640758129</v>
      </c>
      <c r="C35" s="787">
        <v>3.7210919840027823</v>
      </c>
      <c r="D35" s="40">
        <v>0.81724917405668585</v>
      </c>
      <c r="E35" s="787">
        <v>3.9123630672926448</v>
      </c>
      <c r="F35" s="40">
        <v>0.71291949226221529</v>
      </c>
      <c r="G35" s="119">
        <v>-0.19127108328986264</v>
      </c>
      <c r="H35" s="119">
        <v>0.77377847330898974</v>
      </c>
      <c r="I35" s="119">
        <v>0.5825073900191271</v>
      </c>
      <c r="J35" s="799">
        <v>-0.53034254912189183</v>
      </c>
      <c r="K35" s="787">
        <v>5.2164840897235262E-2</v>
      </c>
      <c r="L35" s="1"/>
      <c r="M35" s="616"/>
    </row>
    <row r="36" spans="1:13" s="2" customFormat="1" ht="12" customHeight="1" x14ac:dyDescent="0.2">
      <c r="A36" s="390" t="s">
        <v>244</v>
      </c>
      <c r="B36" s="345">
        <v>0.72727272727272729</v>
      </c>
      <c r="C36" s="787">
        <v>2.8484848484848486</v>
      </c>
      <c r="D36" s="40">
        <v>0.54545454545454541</v>
      </c>
      <c r="E36" s="787">
        <v>2.6363636363636362</v>
      </c>
      <c r="F36" s="40">
        <v>0.36363636363636365</v>
      </c>
      <c r="G36" s="119">
        <v>0.21212121212121213</v>
      </c>
      <c r="H36" s="119">
        <v>1.8181818181818181</v>
      </c>
      <c r="I36" s="119">
        <v>2.0303030303030303</v>
      </c>
      <c r="J36" s="799">
        <v>-1</v>
      </c>
      <c r="K36" s="787">
        <v>1.0303030303030303</v>
      </c>
      <c r="L36" s="1"/>
    </row>
    <row r="37" spans="1:13" s="2" customFormat="1" ht="12" customHeight="1" x14ac:dyDescent="0.2">
      <c r="A37" s="390" t="s">
        <v>245</v>
      </c>
      <c r="B37" s="345">
        <v>1.4721723518850987</v>
      </c>
      <c r="C37" s="787">
        <v>3.1597845601436267</v>
      </c>
      <c r="D37" s="787">
        <v>1.2926391382405744</v>
      </c>
      <c r="E37" s="787">
        <v>3.4829443447037702</v>
      </c>
      <c r="F37" s="787">
        <v>0.80789946140035906</v>
      </c>
      <c r="G37" s="119">
        <v>-0.3231597845601436</v>
      </c>
      <c r="H37" s="119">
        <v>0.14362657091561939</v>
      </c>
      <c r="I37" s="119">
        <v>-0.17953321364452424</v>
      </c>
      <c r="J37" s="799">
        <v>-0.73608617594254933</v>
      </c>
      <c r="K37" s="787">
        <v>-0.91561938958707356</v>
      </c>
      <c r="M37" s="615"/>
    </row>
    <row r="38" spans="1:13" s="2" customFormat="1" ht="12" customHeight="1" x14ac:dyDescent="0.2">
      <c r="A38" s="390" t="s">
        <v>246</v>
      </c>
      <c r="B38" s="345">
        <v>1.0926247827166626</v>
      </c>
      <c r="C38" s="787">
        <v>3.2033772038738517</v>
      </c>
      <c r="D38" s="787">
        <v>0.72013906133598216</v>
      </c>
      <c r="E38" s="787">
        <v>3.501365780978396</v>
      </c>
      <c r="F38" s="787">
        <v>1.0181276384405265</v>
      </c>
      <c r="G38" s="119">
        <v>-0.29798857710454435</v>
      </c>
      <c r="H38" s="119">
        <v>0.84430096846287561</v>
      </c>
      <c r="I38" s="119">
        <v>0.54631239135833132</v>
      </c>
      <c r="J38" s="799">
        <v>-0.17382666997765087</v>
      </c>
      <c r="K38" s="787">
        <v>0.37248572138068042</v>
      </c>
      <c r="M38" s="615"/>
    </row>
    <row r="39" spans="1:13" s="2" customFormat="1" ht="12" customHeight="1" x14ac:dyDescent="0.2">
      <c r="A39" s="390" t="s">
        <v>247</v>
      </c>
      <c r="B39" s="345">
        <v>1.0029498525073746</v>
      </c>
      <c r="C39" s="787">
        <v>2.5663716814159292</v>
      </c>
      <c r="D39" s="787">
        <v>0.97345132743362828</v>
      </c>
      <c r="E39" s="787">
        <v>2.6548672566371683</v>
      </c>
      <c r="F39" s="787">
        <v>1.1799410029498525</v>
      </c>
      <c r="G39" s="119">
        <v>-8.8495575221238937E-2</v>
      </c>
      <c r="H39" s="119">
        <v>-0.20648967551622419</v>
      </c>
      <c r="I39" s="119">
        <v>-0.29498525073746312</v>
      </c>
      <c r="J39" s="799">
        <v>-0.32448377581120946</v>
      </c>
      <c r="K39" s="787">
        <v>-0.61946902654867253</v>
      </c>
      <c r="M39" s="615"/>
    </row>
    <row r="40" spans="1:13" s="2" customFormat="1" ht="3" customHeight="1" x14ac:dyDescent="0.2">
      <c r="A40" s="486"/>
      <c r="B40" s="617"/>
      <c r="C40" s="618"/>
      <c r="D40" s="618"/>
      <c r="E40" s="618"/>
      <c r="F40" s="618"/>
      <c r="G40" s="619"/>
      <c r="H40" s="619"/>
      <c r="I40" s="619"/>
      <c r="J40" s="620"/>
      <c r="K40" s="618"/>
      <c r="M40" s="615"/>
    </row>
    <row r="41" spans="1:13" s="2" customFormat="1" ht="12.75" customHeight="1" x14ac:dyDescent="0.2">
      <c r="A41" s="606"/>
      <c r="B41" s="621"/>
      <c r="C41" s="621"/>
      <c r="D41" s="621"/>
      <c r="E41" s="621"/>
      <c r="F41" s="621"/>
      <c r="G41" s="813"/>
      <c r="H41" s="813"/>
      <c r="I41" s="813"/>
      <c r="J41" s="813"/>
      <c r="K41" s="621"/>
      <c r="M41" s="615"/>
    </row>
    <row r="42" spans="1:13" ht="15.75" customHeight="1" x14ac:dyDescent="0.2">
      <c r="A42" s="604" t="s">
        <v>594</v>
      </c>
      <c r="B42" s="590"/>
      <c r="C42" s="382"/>
      <c r="D42" s="592"/>
      <c r="E42" s="382"/>
      <c r="F42" s="592"/>
      <c r="G42" s="591"/>
      <c r="H42" s="591"/>
      <c r="I42" s="591"/>
      <c r="J42" s="591"/>
      <c r="K42" s="382"/>
      <c r="M42" s="615"/>
    </row>
    <row r="43" spans="1:13" ht="12.75" customHeight="1" x14ac:dyDescent="0.25">
      <c r="B43" s="593"/>
      <c r="C43" s="451"/>
      <c r="D43" s="595"/>
      <c r="E43" s="451"/>
      <c r="F43" s="595"/>
      <c r="G43" s="594"/>
      <c r="H43" s="594"/>
      <c r="I43" s="594"/>
      <c r="J43" s="594"/>
      <c r="K43" s="451"/>
      <c r="M43" s="615"/>
    </row>
    <row r="44" spans="1:13" s="4" customFormat="1" ht="12" customHeight="1" x14ac:dyDescent="0.2">
      <c r="A44" s="1205" t="s">
        <v>451</v>
      </c>
      <c r="B44" s="1261" t="s">
        <v>304</v>
      </c>
      <c r="C44" s="1262"/>
      <c r="D44" s="1262"/>
      <c r="E44" s="1262"/>
      <c r="F44" s="1258"/>
      <c r="G44" s="1257" t="s">
        <v>305</v>
      </c>
      <c r="H44" s="1262"/>
      <c r="I44" s="1262"/>
      <c r="J44" s="1262"/>
      <c r="K44" s="1258"/>
      <c r="M44" s="344"/>
    </row>
    <row r="45" spans="1:13" s="4" customFormat="1" ht="12" customHeight="1" x14ac:dyDescent="0.2">
      <c r="A45" s="1237"/>
      <c r="B45" s="1253" t="s">
        <v>538</v>
      </c>
      <c r="C45" s="1257" t="s">
        <v>306</v>
      </c>
      <c r="D45" s="1258"/>
      <c r="E45" s="1257" t="s">
        <v>307</v>
      </c>
      <c r="F45" s="1258"/>
      <c r="G45" s="596" t="s">
        <v>308</v>
      </c>
      <c r="H45" s="795" t="s">
        <v>309</v>
      </c>
      <c r="I45" s="795" t="s">
        <v>310</v>
      </c>
      <c r="J45" s="1245" t="s">
        <v>520</v>
      </c>
      <c r="K45" s="1263" t="s">
        <v>536</v>
      </c>
      <c r="M45" s="344"/>
    </row>
    <row r="46" spans="1:13" s="4" customFormat="1" ht="12" customHeight="1" x14ac:dyDescent="0.2">
      <c r="A46" s="1237"/>
      <c r="B46" s="1254"/>
      <c r="C46" s="1259"/>
      <c r="D46" s="990" t="s">
        <v>521</v>
      </c>
      <c r="E46" s="1259"/>
      <c r="F46" s="990" t="s">
        <v>522</v>
      </c>
      <c r="G46" s="1093" t="s">
        <v>311</v>
      </c>
      <c r="H46" s="1241"/>
      <c r="I46" s="1094"/>
      <c r="J46" s="1246"/>
      <c r="K46" s="1264"/>
      <c r="M46" s="344"/>
    </row>
    <row r="47" spans="1:13" s="4" customFormat="1" ht="12" customHeight="1" x14ac:dyDescent="0.2">
      <c r="A47" s="1238"/>
      <c r="B47" s="1255"/>
      <c r="C47" s="1260"/>
      <c r="D47" s="1028"/>
      <c r="E47" s="1260"/>
      <c r="F47" s="1028"/>
      <c r="G47" s="1234"/>
      <c r="H47" s="1242"/>
      <c r="I47" s="1229"/>
      <c r="J47" s="1247"/>
      <c r="K47" s="1265"/>
      <c r="M47" s="344"/>
    </row>
    <row r="48" spans="1:13" s="613" customFormat="1" ht="8.25" hidden="1" customHeight="1" x14ac:dyDescent="0.2">
      <c r="A48" s="598">
        <v>0</v>
      </c>
      <c r="B48" s="599">
        <v>1</v>
      </c>
      <c r="C48" s="601">
        <v>2</v>
      </c>
      <c r="D48" s="600">
        <v>3</v>
      </c>
      <c r="E48" s="601">
        <v>4</v>
      </c>
      <c r="F48" s="600">
        <v>5</v>
      </c>
      <c r="G48" s="600">
        <v>6</v>
      </c>
      <c r="H48" s="600">
        <v>7</v>
      </c>
      <c r="I48" s="600">
        <v>8</v>
      </c>
      <c r="J48" s="601">
        <v>9</v>
      </c>
      <c r="K48" s="601">
        <v>10</v>
      </c>
      <c r="M48" s="615"/>
    </row>
    <row r="49" spans="1:13" ht="18" customHeight="1" x14ac:dyDescent="0.2">
      <c r="A49" s="390" t="s">
        <v>291</v>
      </c>
      <c r="B49" s="345">
        <v>1.0868460000225955</v>
      </c>
      <c r="C49" s="787">
        <v>5.0557545219346309</v>
      </c>
      <c r="D49" s="40">
        <v>1.7387276445267927</v>
      </c>
      <c r="E49" s="787">
        <v>5.0670522974026415</v>
      </c>
      <c r="F49" s="40">
        <v>1.7387276445267927</v>
      </c>
      <c r="G49" s="119">
        <v>1.12977754680103E-2</v>
      </c>
      <c r="H49" s="119">
        <v>0.58861410188333918</v>
      </c>
      <c r="I49" s="119">
        <v>0.57731632641532882</v>
      </c>
      <c r="J49" s="799">
        <v>-0.13783286070972625</v>
      </c>
      <c r="K49" s="787">
        <v>0.43948346570560259</v>
      </c>
      <c r="M49" s="615"/>
    </row>
    <row r="50" spans="1:13" ht="18" customHeight="1" x14ac:dyDescent="0.2">
      <c r="A50" s="390" t="s">
        <v>248</v>
      </c>
      <c r="B50" s="345">
        <v>0.56879474355202508</v>
      </c>
      <c r="C50" s="787">
        <v>4.9034029616553889</v>
      </c>
      <c r="D50" s="40">
        <v>1.9221339609689125</v>
      </c>
      <c r="E50" s="787">
        <v>5.0701186623516721</v>
      </c>
      <c r="F50" s="40">
        <v>1.9711679905854662</v>
      </c>
      <c r="G50" s="119">
        <v>-0.16671570069628322</v>
      </c>
      <c r="H50" s="119">
        <v>0.55898793762871435</v>
      </c>
      <c r="I50" s="119">
        <v>0.39227223693243113</v>
      </c>
      <c r="J50" s="799">
        <v>-0.28439737177601254</v>
      </c>
      <c r="K50" s="787">
        <v>0.10787486515641856</v>
      </c>
      <c r="M50" s="615"/>
    </row>
    <row r="51" spans="1:13" ht="12" customHeight="1" x14ac:dyDescent="0.2">
      <c r="A51" s="390" t="s">
        <v>249</v>
      </c>
      <c r="B51" s="345">
        <v>1.0248427061036518</v>
      </c>
      <c r="C51" s="787">
        <v>4.6701692936368939</v>
      </c>
      <c r="D51" s="40">
        <v>1.8875267561782447</v>
      </c>
      <c r="E51" s="787">
        <v>4.5404423688136477</v>
      </c>
      <c r="F51" s="40">
        <v>1.9004994486605695</v>
      </c>
      <c r="G51" s="119">
        <v>0.12972692482324708</v>
      </c>
      <c r="H51" s="119">
        <v>-0.27242654212881884</v>
      </c>
      <c r="I51" s="119">
        <v>-0.14269961730557176</v>
      </c>
      <c r="J51" s="799">
        <v>0.48647596808717647</v>
      </c>
      <c r="K51" s="787">
        <v>0.34377635078160473</v>
      </c>
      <c r="M51" s="615"/>
    </row>
    <row r="52" spans="1:13" ht="12" customHeight="1" x14ac:dyDescent="0.2">
      <c r="A52" s="390" t="s">
        <v>250</v>
      </c>
      <c r="B52" s="345">
        <v>0.93382054405196913</v>
      </c>
      <c r="C52" s="787">
        <v>5.9439707673568822</v>
      </c>
      <c r="D52" s="40">
        <v>1.9163621599675194</v>
      </c>
      <c r="E52" s="787">
        <v>6.6341859520909461</v>
      </c>
      <c r="F52" s="40">
        <v>2.2330491270807959</v>
      </c>
      <c r="G52" s="119">
        <v>-0.69021518473406418</v>
      </c>
      <c r="H52" s="119">
        <v>1.4453917986195697</v>
      </c>
      <c r="I52" s="119">
        <v>0.7551766138855055</v>
      </c>
      <c r="J52" s="799">
        <v>-0.23548518067397484</v>
      </c>
      <c r="K52" s="787">
        <v>0.51969143321153066</v>
      </c>
      <c r="M52" s="615"/>
    </row>
    <row r="53" spans="1:13" ht="12" customHeight="1" x14ac:dyDescent="0.2">
      <c r="A53" s="390" t="s">
        <v>251</v>
      </c>
      <c r="B53" s="345">
        <v>1.4581265745476755</v>
      </c>
      <c r="C53" s="787">
        <v>5.5729444995801209</v>
      </c>
      <c r="D53" s="40">
        <v>2.107031071074128</v>
      </c>
      <c r="E53" s="787">
        <v>5.2141384838537297</v>
      </c>
      <c r="F53" s="40">
        <v>1.8169325902740667</v>
      </c>
      <c r="G53" s="119">
        <v>0.35880601572639131</v>
      </c>
      <c r="H53" s="119">
        <v>0.46568440338957173</v>
      </c>
      <c r="I53" s="119">
        <v>0.8244904191159631</v>
      </c>
      <c r="J53" s="799">
        <v>4.5805023284220203E-2</v>
      </c>
      <c r="K53" s="787">
        <v>0.7786853958317429</v>
      </c>
      <c r="M53" s="615"/>
    </row>
    <row r="54" spans="1:13" ht="12" customHeight="1" x14ac:dyDescent="0.2">
      <c r="A54" s="390" t="s">
        <v>252</v>
      </c>
      <c r="B54" s="345">
        <v>1.0992907801418439</v>
      </c>
      <c r="C54" s="787">
        <v>5.1329787234042552</v>
      </c>
      <c r="D54" s="40">
        <v>1.7021276595744681</v>
      </c>
      <c r="E54" s="787">
        <v>4.6276595744680851</v>
      </c>
      <c r="F54" s="40">
        <v>1.4361702127659575</v>
      </c>
      <c r="G54" s="119">
        <v>0.50531914893617025</v>
      </c>
      <c r="H54" s="119">
        <v>0.72695035460992907</v>
      </c>
      <c r="I54" s="119">
        <v>1.2322695035460993</v>
      </c>
      <c r="J54" s="799">
        <v>5.3191489361702128E-2</v>
      </c>
      <c r="K54" s="787">
        <v>1.2854609929078014</v>
      </c>
      <c r="M54" s="615"/>
    </row>
    <row r="55" spans="1:13" ht="12" customHeight="1" x14ac:dyDescent="0.2">
      <c r="A55" s="390" t="s">
        <v>253</v>
      </c>
      <c r="B55" s="345">
        <v>1.4350797266514805</v>
      </c>
      <c r="C55" s="787">
        <v>4.548215641609719</v>
      </c>
      <c r="D55" s="40">
        <v>1.2984054669703873</v>
      </c>
      <c r="E55" s="787">
        <v>4.3204252088078965</v>
      </c>
      <c r="F55" s="40">
        <v>1.1161731207289294</v>
      </c>
      <c r="G55" s="119">
        <v>0.22779043280182232</v>
      </c>
      <c r="H55" s="119">
        <v>0.69096431283219439</v>
      </c>
      <c r="I55" s="119">
        <v>0.91875474563401671</v>
      </c>
      <c r="J55" s="799">
        <v>-0.33409263477600609</v>
      </c>
      <c r="K55" s="787">
        <v>0.58466211085801068</v>
      </c>
      <c r="M55" s="615"/>
    </row>
    <row r="56" spans="1:13" ht="12" customHeight="1" x14ac:dyDescent="0.2">
      <c r="A56" s="390" t="s">
        <v>254</v>
      </c>
      <c r="B56" s="345">
        <v>0.97429996164173382</v>
      </c>
      <c r="C56" s="787">
        <v>4.7180667433831989</v>
      </c>
      <c r="D56" s="40">
        <v>1.3578826237054085</v>
      </c>
      <c r="E56" s="787">
        <v>5.1937092443421555</v>
      </c>
      <c r="F56" s="40">
        <v>1.7107786728039893</v>
      </c>
      <c r="G56" s="119">
        <v>-0.47564250095895666</v>
      </c>
      <c r="H56" s="119">
        <v>0.72113540467970849</v>
      </c>
      <c r="I56" s="119">
        <v>0.24549290372075183</v>
      </c>
      <c r="J56" s="799">
        <v>-0.72880705792098199</v>
      </c>
      <c r="K56" s="787">
        <v>-0.48331415420023016</v>
      </c>
      <c r="M56" s="615"/>
    </row>
    <row r="57" spans="1:13" s="4" customFormat="1" ht="18" customHeight="1" x14ac:dyDescent="0.2">
      <c r="A57" s="390" t="s">
        <v>292</v>
      </c>
      <c r="B57" s="345">
        <v>1.3402009020090202</v>
      </c>
      <c r="C57" s="787">
        <v>4.3409184091840922</v>
      </c>
      <c r="D57" s="40">
        <v>0.86100861008610086</v>
      </c>
      <c r="E57" s="787">
        <v>3.8771012710127102</v>
      </c>
      <c r="F57" s="40">
        <v>0.86100861008610086</v>
      </c>
      <c r="G57" s="119">
        <v>0.4638171381713817</v>
      </c>
      <c r="H57" s="119">
        <v>0.68931939319393198</v>
      </c>
      <c r="I57" s="119">
        <v>1.1531365313653137</v>
      </c>
      <c r="J57" s="799">
        <v>-0.75082000820008199</v>
      </c>
      <c r="K57" s="787">
        <v>0.40231652316523164</v>
      </c>
      <c r="M57" s="344"/>
    </row>
    <row r="58" spans="1:13" s="4" customFormat="1" ht="18" customHeight="1" x14ac:dyDescent="0.2">
      <c r="A58" s="390" t="s">
        <v>255</v>
      </c>
      <c r="B58" s="345">
        <v>1.7998208323153351</v>
      </c>
      <c r="C58" s="787">
        <v>5.7333659092759994</v>
      </c>
      <c r="D58" s="40">
        <v>1.0750061079892499</v>
      </c>
      <c r="E58" s="787">
        <v>4.4629041452887046</v>
      </c>
      <c r="F58" s="40">
        <v>0.75739066699242608</v>
      </c>
      <c r="G58" s="119">
        <v>1.2704617639872955</v>
      </c>
      <c r="H58" s="119">
        <v>1.0831500936558351</v>
      </c>
      <c r="I58" s="119">
        <v>2.3536118576431306</v>
      </c>
      <c r="J58" s="799">
        <v>-0.96099030865705681</v>
      </c>
      <c r="K58" s="787">
        <v>1.3926215489860738</v>
      </c>
      <c r="M58" s="344"/>
    </row>
    <row r="59" spans="1:13" s="4" customFormat="1" ht="12" customHeight="1" x14ac:dyDescent="0.2">
      <c r="A59" s="390" t="s">
        <v>256</v>
      </c>
      <c r="B59" s="345">
        <v>1.265090127335869</v>
      </c>
      <c r="C59" s="787">
        <v>3.7208533156937325</v>
      </c>
      <c r="D59" s="40">
        <v>0.40515958326442864</v>
      </c>
      <c r="E59" s="787">
        <v>3.2743509178104846</v>
      </c>
      <c r="F59" s="40">
        <v>0.58706796758723334</v>
      </c>
      <c r="G59" s="119">
        <v>0.44650239788324791</v>
      </c>
      <c r="H59" s="119">
        <v>0.19844551017033241</v>
      </c>
      <c r="I59" s="119">
        <v>0.64494790805358027</v>
      </c>
      <c r="J59" s="799">
        <v>-0.42996527203572021</v>
      </c>
      <c r="K59" s="787">
        <v>0.21498263601786011</v>
      </c>
      <c r="M59" s="344"/>
    </row>
    <row r="60" spans="1:13" s="4" customFormat="1" ht="12" customHeight="1" x14ac:dyDescent="0.2">
      <c r="A60" s="390" t="s">
        <v>257</v>
      </c>
      <c r="B60" s="345">
        <v>0.77096429842248848</v>
      </c>
      <c r="C60" s="787">
        <v>3.1906060965484522</v>
      </c>
      <c r="D60" s="40">
        <v>0.8065472660419879</v>
      </c>
      <c r="E60" s="787">
        <v>3.0957181828964537</v>
      </c>
      <c r="F60" s="40">
        <v>0.87771320128098684</v>
      </c>
      <c r="G60" s="119">
        <v>9.4887913651998571E-2</v>
      </c>
      <c r="H60" s="119">
        <v>0.18977582730399714</v>
      </c>
      <c r="I60" s="119">
        <v>0.28466374095599573</v>
      </c>
      <c r="J60" s="799">
        <v>-0.67607638477048981</v>
      </c>
      <c r="K60" s="787">
        <v>-0.39141264381449414</v>
      </c>
      <c r="M60" s="344"/>
    </row>
    <row r="61" spans="1:13" s="4" customFormat="1" ht="12" customHeight="1" x14ac:dyDescent="0.2">
      <c r="A61" s="390" t="s">
        <v>258</v>
      </c>
      <c r="B61" s="345">
        <v>1.3504823151125402</v>
      </c>
      <c r="C61" s="787">
        <v>4.356913183279743</v>
      </c>
      <c r="D61" s="40">
        <v>1.3987138263665595</v>
      </c>
      <c r="E61" s="787">
        <v>4.951768488745981</v>
      </c>
      <c r="F61" s="40">
        <v>1.5755627009646302</v>
      </c>
      <c r="G61" s="119">
        <v>-0.59485530546623799</v>
      </c>
      <c r="H61" s="119">
        <v>1.5434083601286173</v>
      </c>
      <c r="I61" s="119">
        <v>0.94855305466237938</v>
      </c>
      <c r="J61" s="799">
        <v>-1.0610932475884245</v>
      </c>
      <c r="K61" s="787">
        <v>-0.11254019292604502</v>
      </c>
      <c r="M61" s="344"/>
    </row>
    <row r="62" spans="1:13" s="4" customFormat="1" ht="18" customHeight="1" x14ac:dyDescent="0.2">
      <c r="A62" s="390" t="s">
        <v>293</v>
      </c>
      <c r="B62" s="345">
        <v>1.4395824692382138</v>
      </c>
      <c r="C62" s="787">
        <v>6.2629614267938614</v>
      </c>
      <c r="D62" s="40">
        <v>1.581294068851099</v>
      </c>
      <c r="E62" s="787">
        <v>5.288262131895479</v>
      </c>
      <c r="F62" s="40">
        <v>1.581294068851099</v>
      </c>
      <c r="G62" s="119">
        <v>0.97469929489838236</v>
      </c>
      <c r="H62" s="119">
        <v>2.1878888428038157</v>
      </c>
      <c r="I62" s="119">
        <v>3.162588137702198</v>
      </c>
      <c r="J62" s="799">
        <v>-0.48389326697082813</v>
      </c>
      <c r="K62" s="787">
        <v>2.6786948707313702</v>
      </c>
      <c r="M62" s="344"/>
    </row>
    <row r="63" spans="1:13" s="4" customFormat="1" ht="18" customHeight="1" x14ac:dyDescent="0.2">
      <c r="A63" s="390" t="s">
        <v>259</v>
      </c>
      <c r="B63" s="345">
        <v>1.4553362328537973</v>
      </c>
      <c r="C63" s="787">
        <v>7.7952492472398793</v>
      </c>
      <c r="D63" s="40">
        <v>2.960856473737036</v>
      </c>
      <c r="E63" s="787">
        <v>5.286048845767815</v>
      </c>
      <c r="F63" s="40">
        <v>2.2582803613248577</v>
      </c>
      <c r="G63" s="119">
        <v>2.5092004014720644</v>
      </c>
      <c r="H63" s="119">
        <v>3.0779524924723987</v>
      </c>
      <c r="I63" s="119">
        <v>5.587152893944463</v>
      </c>
      <c r="J63" s="799">
        <v>-0.33456005352960855</v>
      </c>
      <c r="K63" s="787">
        <v>5.2525928404148541</v>
      </c>
      <c r="M63" s="344"/>
    </row>
    <row r="64" spans="1:13" s="4" customFormat="1" ht="12" customHeight="1" x14ac:dyDescent="0.2">
      <c r="A64" s="390" t="s">
        <v>260</v>
      </c>
      <c r="B64" s="345">
        <v>2.5546138235645217</v>
      </c>
      <c r="C64" s="787">
        <v>7.687716366240898</v>
      </c>
      <c r="D64" s="40">
        <v>2.5068640324698581</v>
      </c>
      <c r="E64" s="787">
        <v>5.0853527515817118</v>
      </c>
      <c r="F64" s="40">
        <v>1.9458039871075563</v>
      </c>
      <c r="G64" s="119">
        <v>2.6023636146591858</v>
      </c>
      <c r="H64" s="119">
        <v>3.7841709442521188</v>
      </c>
      <c r="I64" s="119">
        <v>6.3865345589113049</v>
      </c>
      <c r="J64" s="799">
        <v>-1.3369941506505909</v>
      </c>
      <c r="K64" s="787">
        <v>5.0495404082607136</v>
      </c>
      <c r="M64" s="344"/>
    </row>
    <row r="65" spans="1:13" s="4" customFormat="1" ht="12" customHeight="1" x14ac:dyDescent="0.2">
      <c r="A65" s="390" t="s">
        <v>261</v>
      </c>
      <c r="B65" s="345">
        <v>0.85893624050214734</v>
      </c>
      <c r="C65" s="787">
        <v>5.8638916418896594</v>
      </c>
      <c r="D65" s="40">
        <v>0.8259002312520648</v>
      </c>
      <c r="E65" s="787">
        <v>6.706309877766766</v>
      </c>
      <c r="F65" s="40">
        <v>1.2058143376280146</v>
      </c>
      <c r="G65" s="119">
        <v>-0.84241823587710607</v>
      </c>
      <c r="H65" s="119">
        <v>1.2553683515031384</v>
      </c>
      <c r="I65" s="119">
        <v>0.4129501156260324</v>
      </c>
      <c r="J65" s="799">
        <v>-9.9108027750247768E-2</v>
      </c>
      <c r="K65" s="787">
        <v>0.3138420878757846</v>
      </c>
      <c r="M65" s="344"/>
    </row>
    <row r="66" spans="1:13" s="4" customFormat="1" ht="12" customHeight="1" x14ac:dyDescent="0.2">
      <c r="A66" s="390" t="s">
        <v>262</v>
      </c>
      <c r="B66" s="345">
        <v>0.79670329670329665</v>
      </c>
      <c r="C66" s="787">
        <v>3.4065934065934065</v>
      </c>
      <c r="D66" s="40">
        <v>0.67307692307692313</v>
      </c>
      <c r="E66" s="787">
        <v>3.5302197802197801</v>
      </c>
      <c r="F66" s="40">
        <v>1.4285714285714286</v>
      </c>
      <c r="G66" s="119">
        <v>-0.12362637362637363</v>
      </c>
      <c r="H66" s="119">
        <v>0.79670329670329665</v>
      </c>
      <c r="I66" s="119">
        <v>0.67307692307692313</v>
      </c>
      <c r="J66" s="799">
        <v>0.12362637362637363</v>
      </c>
      <c r="K66" s="787">
        <v>0.79670329670329665</v>
      </c>
      <c r="M66" s="344"/>
    </row>
    <row r="67" spans="1:13" s="4" customFormat="1" ht="12" customHeight="1" x14ac:dyDescent="0.2">
      <c r="A67" s="390" t="s">
        <v>263</v>
      </c>
      <c r="B67" s="345">
        <v>1.4925373134328359</v>
      </c>
      <c r="C67" s="787">
        <v>4.3037240979568177</v>
      </c>
      <c r="D67" s="40">
        <v>0.97811911317200406</v>
      </c>
      <c r="E67" s="787">
        <v>3.7096073032893782</v>
      </c>
      <c r="F67" s="40">
        <v>1.2461962034487755</v>
      </c>
      <c r="G67" s="119">
        <v>0.5941167946674395</v>
      </c>
      <c r="H67" s="119">
        <v>0.99985509346471524</v>
      </c>
      <c r="I67" s="119">
        <v>1.5939718881321547</v>
      </c>
      <c r="J67" s="799">
        <v>-0.4854368932038835</v>
      </c>
      <c r="K67" s="787">
        <v>1.1085349949282712</v>
      </c>
      <c r="M67" s="344"/>
    </row>
    <row r="68" spans="1:13" s="4" customFormat="1" ht="12" customHeight="1" x14ac:dyDescent="0.2">
      <c r="A68" s="390" t="s">
        <v>264</v>
      </c>
      <c r="B68" s="345">
        <v>1.5097447158934945</v>
      </c>
      <c r="C68" s="787">
        <v>8.381370665202672</v>
      </c>
      <c r="D68" s="40">
        <v>1.5005947479183823</v>
      </c>
      <c r="E68" s="787">
        <v>7.4846738036416873</v>
      </c>
      <c r="F68" s="40">
        <v>1.5371946198188307</v>
      </c>
      <c r="G68" s="119">
        <v>0.89669686156098449</v>
      </c>
      <c r="H68" s="119">
        <v>3.4403879586421446</v>
      </c>
      <c r="I68" s="119">
        <v>4.3370848202031294</v>
      </c>
      <c r="J68" s="799">
        <v>-0.34769878305425933</v>
      </c>
      <c r="K68" s="787">
        <v>3.9893860371488699</v>
      </c>
      <c r="M68" s="344"/>
    </row>
    <row r="69" spans="1:13" s="4" customFormat="1" ht="12" customHeight="1" x14ac:dyDescent="0.2">
      <c r="A69" s="390" t="s">
        <v>265</v>
      </c>
      <c r="B69" s="345">
        <v>0.93681116825863331</v>
      </c>
      <c r="C69" s="787">
        <v>7.3659074210139606</v>
      </c>
      <c r="D69" s="40">
        <v>2.3879500367376929</v>
      </c>
      <c r="E69" s="787">
        <v>5.9698750918442318</v>
      </c>
      <c r="F69" s="40">
        <v>1.8368846436443791</v>
      </c>
      <c r="G69" s="119">
        <v>1.3960323291697281</v>
      </c>
      <c r="H69" s="119">
        <v>2.1491550330639235</v>
      </c>
      <c r="I69" s="119">
        <v>3.5451873622336518</v>
      </c>
      <c r="J69" s="799">
        <v>-0.84496693607641438</v>
      </c>
      <c r="K69" s="787">
        <v>2.7002204261572373</v>
      </c>
      <c r="M69" s="344"/>
    </row>
    <row r="70" spans="1:13" s="4" customFormat="1" ht="18" customHeight="1" x14ac:dyDescent="0.2">
      <c r="A70" s="390" t="s">
        <v>294</v>
      </c>
      <c r="B70" s="345">
        <v>1.5847999299535942</v>
      </c>
      <c r="C70" s="787">
        <v>5.18693634532878</v>
      </c>
      <c r="D70" s="40">
        <v>1.740653182733561</v>
      </c>
      <c r="E70" s="787">
        <v>6.6141318623588123</v>
      </c>
      <c r="F70" s="40">
        <v>1.740653182733561</v>
      </c>
      <c r="G70" s="119">
        <v>-1.4271955170300323</v>
      </c>
      <c r="H70" s="119">
        <v>2.0243411259959725</v>
      </c>
      <c r="I70" s="119">
        <v>0.59714560896593993</v>
      </c>
      <c r="J70" s="799">
        <v>-0.15410209263637159</v>
      </c>
      <c r="K70" s="787">
        <v>0.44304351632956834</v>
      </c>
      <c r="M70" s="344"/>
    </row>
    <row r="71" spans="1:13" s="4" customFormat="1" ht="18" customHeight="1" x14ac:dyDescent="0.2">
      <c r="A71" s="390" t="s">
        <v>266</v>
      </c>
      <c r="B71" s="345">
        <v>2.0729393577401449</v>
      </c>
      <c r="C71" s="787">
        <v>5.8112571147494902</v>
      </c>
      <c r="D71" s="40">
        <v>1.8902396177359286</v>
      </c>
      <c r="E71" s="787">
        <v>8.1231115171105337</v>
      </c>
      <c r="F71" s="40">
        <v>1.9605087485067809</v>
      </c>
      <c r="G71" s="119">
        <v>-2.311854402361043</v>
      </c>
      <c r="H71" s="119">
        <v>3.2815684069988054</v>
      </c>
      <c r="I71" s="119">
        <v>0.96971400463776258</v>
      </c>
      <c r="J71" s="799">
        <v>0.16864591385004568</v>
      </c>
      <c r="K71" s="787">
        <v>1.1383599184878084</v>
      </c>
      <c r="M71" s="344"/>
    </row>
    <row r="72" spans="1:13" s="4" customFormat="1" ht="12" customHeight="1" x14ac:dyDescent="0.2">
      <c r="A72" s="390" t="s">
        <v>267</v>
      </c>
      <c r="B72" s="345">
        <v>2.8627496248412792</v>
      </c>
      <c r="C72" s="787">
        <v>7.7571280156989495</v>
      </c>
      <c r="D72" s="40">
        <v>2.4010158143830083</v>
      </c>
      <c r="E72" s="787">
        <v>11.774212166685906</v>
      </c>
      <c r="F72" s="40">
        <v>2.6203393743506869</v>
      </c>
      <c r="G72" s="119">
        <v>-4.0170841509869559</v>
      </c>
      <c r="H72" s="119">
        <v>4.686598176151449</v>
      </c>
      <c r="I72" s="119">
        <v>0.66951402516449265</v>
      </c>
      <c r="J72" s="799">
        <v>2.3086690522913539E-2</v>
      </c>
      <c r="K72" s="787">
        <v>0.69260071568740622</v>
      </c>
      <c r="M72" s="344"/>
    </row>
    <row r="73" spans="1:13" s="4" customFormat="1" ht="12" customHeight="1" x14ac:dyDescent="0.2">
      <c r="A73" s="390" t="s">
        <v>268</v>
      </c>
      <c r="B73" s="345">
        <v>1.2566560170394037</v>
      </c>
      <c r="C73" s="787">
        <v>5.8785942492012779</v>
      </c>
      <c r="D73" s="40">
        <v>1.8104366347177849</v>
      </c>
      <c r="E73" s="787">
        <v>5.3461128860489886</v>
      </c>
      <c r="F73" s="40">
        <v>1.7891373801916932</v>
      </c>
      <c r="G73" s="119">
        <v>0.53248136315228967</v>
      </c>
      <c r="H73" s="119">
        <v>1.6187433439829606</v>
      </c>
      <c r="I73" s="119">
        <v>2.1512247071352504</v>
      </c>
      <c r="J73" s="799">
        <v>-0.67092651757188504</v>
      </c>
      <c r="K73" s="787">
        <v>1.4802981895633653</v>
      </c>
      <c r="M73" s="344"/>
    </row>
    <row r="74" spans="1:13" s="4" customFormat="1" ht="12" customHeight="1" x14ac:dyDescent="0.2">
      <c r="A74" s="390" t="s">
        <v>269</v>
      </c>
      <c r="B74" s="345">
        <v>0.51628276409849083</v>
      </c>
      <c r="C74" s="787">
        <v>2.5814138204924544</v>
      </c>
      <c r="D74" s="40">
        <v>1.0855176065660577</v>
      </c>
      <c r="E74" s="787">
        <v>3.7860736033889331</v>
      </c>
      <c r="F74" s="40">
        <v>0.90018533227429176</v>
      </c>
      <c r="G74" s="119">
        <v>-1.2046597828964787</v>
      </c>
      <c r="H74" s="119">
        <v>0.51628276409849083</v>
      </c>
      <c r="I74" s="119">
        <v>-0.68837701879798785</v>
      </c>
      <c r="J74" s="799">
        <v>-0.38390256817580087</v>
      </c>
      <c r="K74" s="787">
        <v>-1.0722795869737887</v>
      </c>
      <c r="M74" s="344"/>
    </row>
    <row r="75" spans="1:13" s="4" customFormat="1" ht="12" customHeight="1" x14ac:dyDescent="0.2">
      <c r="A75" s="390" t="s">
        <v>270</v>
      </c>
      <c r="B75" s="345">
        <v>0.83793902656444996</v>
      </c>
      <c r="C75" s="787">
        <v>3.2091281868425745</v>
      </c>
      <c r="D75" s="40">
        <v>1.1588518452487073</v>
      </c>
      <c r="E75" s="787">
        <v>3.9757532536994118</v>
      </c>
      <c r="F75" s="40">
        <v>1.390622214298449</v>
      </c>
      <c r="G75" s="119">
        <v>-0.76662506685683718</v>
      </c>
      <c r="H75" s="119">
        <v>0.92708147619896597</v>
      </c>
      <c r="I75" s="119">
        <v>0.16045640934212871</v>
      </c>
      <c r="J75" s="799">
        <v>-0.12479942948832234</v>
      </c>
      <c r="K75" s="787">
        <v>3.5656979853806385E-2</v>
      </c>
      <c r="M75" s="344"/>
    </row>
    <row r="76" spans="1:13" s="4" customFormat="1" ht="12" customHeight="1" x14ac:dyDescent="0.2">
      <c r="A76" s="390" t="s">
        <v>271</v>
      </c>
      <c r="B76" s="345">
        <v>1.3552925030022303</v>
      </c>
      <c r="C76" s="787">
        <v>4.5977011494252871</v>
      </c>
      <c r="D76" s="40">
        <v>1.7155601303825698</v>
      </c>
      <c r="E76" s="787">
        <v>5.060902384628581</v>
      </c>
      <c r="F76" s="40">
        <v>1.4925373134328359</v>
      </c>
      <c r="G76" s="119">
        <v>-0.46320123520329387</v>
      </c>
      <c r="H76" s="119">
        <v>0.34311202607651398</v>
      </c>
      <c r="I76" s="119">
        <v>-0.12008920912677989</v>
      </c>
      <c r="J76" s="799">
        <v>-0.12866700977869275</v>
      </c>
      <c r="K76" s="787">
        <v>-0.24875621890547264</v>
      </c>
      <c r="M76" s="344"/>
    </row>
    <row r="77" spans="1:13" s="4" customFormat="1" ht="18" customHeight="1" x14ac:dyDescent="0.2">
      <c r="A77" s="482" t="s">
        <v>314</v>
      </c>
      <c r="B77" s="345">
        <v>1.611975992825442</v>
      </c>
      <c r="C77" s="787">
        <v>5.494745556143215</v>
      </c>
      <c r="D77" s="40">
        <v>2.3190838641433071</v>
      </c>
      <c r="E77" s="787">
        <v>5.372870053119323</v>
      </c>
      <c r="F77" s="40">
        <v>2.3190838641433071</v>
      </c>
      <c r="G77" s="119">
        <v>0.1218755030238922</v>
      </c>
      <c r="H77" s="119">
        <v>0.89566997033596252</v>
      </c>
      <c r="I77" s="119">
        <v>1.0175454733598546</v>
      </c>
      <c r="J77" s="799">
        <v>4.8290293650976202E-2</v>
      </c>
      <c r="K77" s="787">
        <v>0.96925517970887853</v>
      </c>
      <c r="M77" s="344"/>
    </row>
    <row r="78" spans="1:13" s="4" customFormat="1" ht="18" customHeight="1" x14ac:dyDescent="0.2">
      <c r="A78" s="390" t="s">
        <v>315</v>
      </c>
      <c r="B78" s="345">
        <v>1.6528925619834711</v>
      </c>
      <c r="C78" s="787">
        <v>2.6191989828353464</v>
      </c>
      <c r="D78" s="787">
        <v>1.3095994914176732</v>
      </c>
      <c r="E78" s="787">
        <v>2.4920534011443101</v>
      </c>
      <c r="F78" s="787">
        <v>1.284170375079466</v>
      </c>
      <c r="G78" s="119">
        <v>0.12714558169103624</v>
      </c>
      <c r="H78" s="119">
        <v>2.5429116338207249E-2</v>
      </c>
      <c r="I78" s="119">
        <v>0.15257469802924348</v>
      </c>
      <c r="J78" s="799">
        <v>-0.26700572155117608</v>
      </c>
      <c r="K78" s="787">
        <v>-0.11443102352193261</v>
      </c>
      <c r="M78" s="344"/>
    </row>
    <row r="79" spans="1:13" s="4" customFormat="1" ht="12" customHeight="1" x14ac:dyDescent="0.2">
      <c r="A79" s="390" t="s">
        <v>273</v>
      </c>
      <c r="B79" s="345">
        <v>1.2105028927458834</v>
      </c>
      <c r="C79" s="787">
        <v>6.052514463729417</v>
      </c>
      <c r="D79" s="40">
        <v>2.8126390743213174</v>
      </c>
      <c r="E79" s="787">
        <v>5.838896306186026</v>
      </c>
      <c r="F79" s="40">
        <v>2.6257231864708501</v>
      </c>
      <c r="G79" s="119">
        <v>0.2136181575433912</v>
      </c>
      <c r="H79" s="119">
        <v>0.83667111704494879</v>
      </c>
      <c r="I79" s="119">
        <v>1.0502892745883401</v>
      </c>
      <c r="J79" s="799">
        <v>0.1602136181575434</v>
      </c>
      <c r="K79" s="787">
        <v>1.2105028927458834</v>
      </c>
      <c r="M79" s="344"/>
    </row>
    <row r="80" spans="1:13" s="4" customFormat="1" ht="12" customHeight="1" x14ac:dyDescent="0.2">
      <c r="A80" s="390" t="s">
        <v>274</v>
      </c>
      <c r="B80" s="345">
        <v>1.5792798483891346</v>
      </c>
      <c r="C80" s="787">
        <v>7.7174141924615709</v>
      </c>
      <c r="D80" s="40">
        <v>2.6005474836807747</v>
      </c>
      <c r="E80" s="787">
        <v>8.0964413560749637</v>
      </c>
      <c r="F80" s="40">
        <v>2.9795746472941671</v>
      </c>
      <c r="G80" s="119">
        <v>-0.37902716361339228</v>
      </c>
      <c r="H80" s="119">
        <v>0.77911139187197309</v>
      </c>
      <c r="I80" s="119">
        <v>0.40008422825858075</v>
      </c>
      <c r="J80" s="799">
        <v>0.90545377974310381</v>
      </c>
      <c r="K80" s="787">
        <v>1.3055380080016845</v>
      </c>
      <c r="M80" s="344"/>
    </row>
    <row r="81" spans="1:19" s="4" customFormat="1" ht="12" customHeight="1" x14ac:dyDescent="0.2">
      <c r="A81" s="390" t="s">
        <v>275</v>
      </c>
      <c r="B81" s="345">
        <v>1.6047801963294921</v>
      </c>
      <c r="C81" s="787">
        <v>7.136150234741784</v>
      </c>
      <c r="D81" s="40">
        <v>2.6376440460947501</v>
      </c>
      <c r="E81" s="787">
        <v>7.3580879214682033</v>
      </c>
      <c r="F81" s="40">
        <v>2.5522833973538197</v>
      </c>
      <c r="G81" s="119">
        <v>-0.22193768672641911</v>
      </c>
      <c r="H81" s="119">
        <v>0.80239009816474605</v>
      </c>
      <c r="I81" s="119">
        <v>0.58045241143832693</v>
      </c>
      <c r="J81" s="799">
        <v>0.49509176269739652</v>
      </c>
      <c r="K81" s="787">
        <v>1.0755441741357235</v>
      </c>
      <c r="M81" s="344"/>
    </row>
    <row r="82" spans="1:19" s="4" customFormat="1" ht="12" customHeight="1" x14ac:dyDescent="0.2">
      <c r="A82" s="390" t="s">
        <v>276</v>
      </c>
      <c r="B82" s="345">
        <v>0.86548488008342028</v>
      </c>
      <c r="C82" s="787">
        <v>4.1397288842544313</v>
      </c>
      <c r="D82" s="40">
        <v>1.9082377476538059</v>
      </c>
      <c r="E82" s="787">
        <v>3.8477580813347236</v>
      </c>
      <c r="F82" s="40">
        <v>1.7518248175182483</v>
      </c>
      <c r="G82" s="119">
        <v>0.29197080291970801</v>
      </c>
      <c r="H82" s="119">
        <v>7.2992700729927001E-2</v>
      </c>
      <c r="I82" s="119">
        <v>0.36496350364963503</v>
      </c>
      <c r="J82" s="799">
        <v>3.1282586027111578E-2</v>
      </c>
      <c r="K82" s="787">
        <v>0.39624608967674663</v>
      </c>
      <c r="M82" s="621"/>
    </row>
    <row r="83" spans="1:19" s="4" customFormat="1" ht="12" customHeight="1" x14ac:dyDescent="0.2">
      <c r="A83" s="390" t="s">
        <v>277</v>
      </c>
      <c r="B83" s="345">
        <v>2.5830691558060348</v>
      </c>
      <c r="C83" s="787">
        <v>7.3617470940471996</v>
      </c>
      <c r="D83" s="40">
        <v>2.9822707526124224</v>
      </c>
      <c r="E83" s="787">
        <v>6.5633439004344254</v>
      </c>
      <c r="F83" s="40">
        <v>2.7239638370318189</v>
      </c>
      <c r="G83" s="119">
        <v>0.79840319361277445</v>
      </c>
      <c r="H83" s="119">
        <v>2.7474462839027827</v>
      </c>
      <c r="I83" s="119">
        <v>3.5458494775155569</v>
      </c>
      <c r="J83" s="799">
        <v>-0.86885053422566627</v>
      </c>
      <c r="K83" s="787">
        <v>2.6769989432898909</v>
      </c>
      <c r="M83" s="621"/>
    </row>
    <row r="84" spans="1:19" s="4" customFormat="1" ht="12" customHeight="1" x14ac:dyDescent="0.2">
      <c r="A84" s="390" t="s">
        <v>278</v>
      </c>
      <c r="B84" s="345">
        <v>1.9064402435116949</v>
      </c>
      <c r="C84" s="787">
        <v>6.055751361743031</v>
      </c>
      <c r="D84" s="40">
        <v>3.4123678308234542</v>
      </c>
      <c r="E84" s="787">
        <v>4.5017622556872796</v>
      </c>
      <c r="F84" s="40">
        <v>2.419096443447613</v>
      </c>
      <c r="G84" s="119">
        <v>1.5539891060557514</v>
      </c>
      <c r="H84" s="119">
        <v>1.7141941685357258</v>
      </c>
      <c r="I84" s="119">
        <v>3.2681832745914772</v>
      </c>
      <c r="J84" s="799">
        <v>-1.3457225248317848</v>
      </c>
      <c r="K84" s="787">
        <v>1.9224607497596924</v>
      </c>
      <c r="M84" s="621"/>
    </row>
    <row r="85" spans="1:19" s="4" customFormat="1" ht="12" customHeight="1" x14ac:dyDescent="0.2">
      <c r="A85" s="390" t="s">
        <v>279</v>
      </c>
      <c r="B85" s="345">
        <v>3.3959429000751316</v>
      </c>
      <c r="C85" s="787">
        <v>6.6115702479338845</v>
      </c>
      <c r="D85" s="40">
        <v>2.3891810668670175</v>
      </c>
      <c r="E85" s="787">
        <v>7.332832456799399</v>
      </c>
      <c r="F85" s="40">
        <v>3.5612321562734786</v>
      </c>
      <c r="G85" s="119">
        <v>-0.72126220886551462</v>
      </c>
      <c r="H85" s="119">
        <v>3.110443275732532</v>
      </c>
      <c r="I85" s="119">
        <v>2.3891810668670175</v>
      </c>
      <c r="J85" s="799">
        <v>9.0157776108189328E-2</v>
      </c>
      <c r="K85" s="787">
        <v>2.4793388429752068</v>
      </c>
      <c r="M85" s="344"/>
    </row>
    <row r="86" spans="1:19" s="4" customFormat="1" ht="12" customHeight="1" x14ac:dyDescent="0.2">
      <c r="A86" s="390" t="s">
        <v>280</v>
      </c>
      <c r="B86" s="345">
        <v>1.1256869349406133</v>
      </c>
      <c r="C86" s="787">
        <v>3.5986527211487327</v>
      </c>
      <c r="D86" s="40">
        <v>1.719553270696685</v>
      </c>
      <c r="E86" s="787">
        <v>3.3947881581279913</v>
      </c>
      <c r="F86" s="40">
        <v>1.6486438574720794</v>
      </c>
      <c r="G86" s="119">
        <v>0.20386456302074099</v>
      </c>
      <c r="H86" s="119">
        <v>-5.3182059918454178E-2</v>
      </c>
      <c r="I86" s="119">
        <v>0.15068250310228684</v>
      </c>
      <c r="J86" s="799">
        <v>-0.20386456302074099</v>
      </c>
      <c r="K86" s="787">
        <v>-5.3182059918454178E-2</v>
      </c>
      <c r="M86" s="344"/>
    </row>
    <row r="87" spans="1:19" s="4" customFormat="1" ht="12" customHeight="1" x14ac:dyDescent="0.2">
      <c r="A87" s="390" t="s">
        <v>316</v>
      </c>
      <c r="B87" s="345">
        <v>0.52571428571428569</v>
      </c>
      <c r="C87" s="787">
        <v>1.7371428571428571</v>
      </c>
      <c r="D87" s="787">
        <v>0.89142857142857146</v>
      </c>
      <c r="E87" s="787">
        <v>2.5142857142857142</v>
      </c>
      <c r="F87" s="787">
        <v>1.4857142857142858</v>
      </c>
      <c r="G87" s="119">
        <v>-0.77714285714285714</v>
      </c>
      <c r="H87" s="119">
        <v>-0.77714285714285714</v>
      </c>
      <c r="I87" s="119">
        <v>-1.5542857142857143</v>
      </c>
      <c r="J87" s="799">
        <v>-0.25142857142857145</v>
      </c>
      <c r="K87" s="787">
        <v>-1.8057142857142856</v>
      </c>
      <c r="L87" s="643" t="s">
        <v>401</v>
      </c>
      <c r="M87" s="344"/>
    </row>
    <row r="88" spans="1:19" s="4" customFormat="1" ht="3" customHeight="1" x14ac:dyDescent="0.2">
      <c r="A88" s="607"/>
      <c r="B88" s="508"/>
      <c r="C88" s="511"/>
      <c r="D88" s="509"/>
      <c r="E88" s="511"/>
      <c r="F88" s="509"/>
      <c r="G88" s="622"/>
      <c r="H88" s="622"/>
      <c r="I88" s="622"/>
      <c r="J88" s="623"/>
      <c r="K88" s="511"/>
      <c r="M88" s="344"/>
    </row>
    <row r="89" spans="1:19" s="2" customFormat="1" ht="12.75" customHeight="1" x14ac:dyDescent="0.2">
      <c r="A89" s="609"/>
      <c r="B89" s="609"/>
      <c r="C89" s="609"/>
      <c r="D89" s="609"/>
      <c r="E89" s="609"/>
      <c r="F89" s="609"/>
      <c r="G89" s="609"/>
      <c r="H89" s="609"/>
      <c r="I89" s="609"/>
      <c r="J89" s="609"/>
      <c r="K89" s="609"/>
    </row>
    <row r="90" spans="1:19" s="298" customFormat="1" ht="12.75" customHeight="1" x14ac:dyDescent="0.2">
      <c r="A90" s="431" t="s">
        <v>595</v>
      </c>
      <c r="B90" s="431"/>
      <c r="C90" s="431"/>
      <c r="D90" s="431"/>
      <c r="E90" s="431"/>
      <c r="F90" s="431"/>
      <c r="G90" s="431"/>
      <c r="H90" s="431"/>
      <c r="I90" s="431"/>
      <c r="J90" s="431"/>
      <c r="K90" s="431"/>
    </row>
    <row r="91" spans="1:19" s="298" customFormat="1" ht="12" customHeight="1" x14ac:dyDescent="0.2">
      <c r="A91" s="1235" t="s">
        <v>431</v>
      </c>
      <c r="B91" s="1236"/>
      <c r="C91" s="1236"/>
      <c r="D91" s="1236"/>
      <c r="E91" s="1236"/>
      <c r="F91" s="1236"/>
      <c r="G91" s="1236"/>
      <c r="H91" s="1236"/>
      <c r="I91" s="1236"/>
      <c r="J91" s="1236"/>
      <c r="K91" s="1256"/>
      <c r="L91" s="611"/>
      <c r="S91" s="551"/>
    </row>
    <row r="92" spans="1:19" s="298" customFormat="1" ht="12" customHeight="1" x14ac:dyDescent="0.2">
      <c r="A92" s="431" t="s">
        <v>432</v>
      </c>
      <c r="B92" s="924"/>
      <c r="C92" s="264"/>
      <c r="D92" s="264"/>
      <c r="E92" s="264"/>
      <c r="F92" s="264"/>
      <c r="G92" s="264"/>
      <c r="H92" s="264"/>
      <c r="I92" s="264"/>
      <c r="J92" s="264"/>
      <c r="K92" s="926"/>
      <c r="L92" s="611"/>
      <c r="S92" s="551"/>
    </row>
    <row r="93" spans="1:19" s="3" customFormat="1" ht="12" customHeight="1" x14ac:dyDescent="0.2">
      <c r="A93" s="431" t="s">
        <v>303</v>
      </c>
      <c r="B93" s="925"/>
      <c r="C93" s="431"/>
      <c r="D93" s="431"/>
      <c r="E93" s="431"/>
      <c r="F93" s="431"/>
      <c r="G93" s="431"/>
      <c r="H93" s="431"/>
      <c r="I93" s="431"/>
      <c r="J93" s="431"/>
      <c r="K93" s="431"/>
      <c r="S93" s="612"/>
    </row>
    <row r="94" spans="1:19" s="3" customFormat="1" ht="12" customHeight="1" x14ac:dyDescent="0.2">
      <c r="A94" s="431" t="s">
        <v>428</v>
      </c>
      <c r="B94" s="925"/>
      <c r="C94" s="431"/>
      <c r="D94" s="431"/>
      <c r="E94" s="431"/>
      <c r="F94" s="431"/>
      <c r="G94" s="431"/>
      <c r="H94" s="431"/>
      <c r="I94" s="431"/>
      <c r="J94" s="431"/>
      <c r="K94" s="431"/>
      <c r="S94" s="612"/>
    </row>
  </sheetData>
  <mergeCells count="27">
    <mergeCell ref="B4:B6"/>
    <mergeCell ref="B45:B47"/>
    <mergeCell ref="J4:J6"/>
    <mergeCell ref="J45:J47"/>
    <mergeCell ref="B44:F44"/>
    <mergeCell ref="G44:K44"/>
    <mergeCell ref="K45:K47"/>
    <mergeCell ref="C46:C47"/>
    <mergeCell ref="D46:D47"/>
    <mergeCell ref="E46:E47"/>
    <mergeCell ref="F46:F47"/>
    <mergeCell ref="A91:K91"/>
    <mergeCell ref="A3:A6"/>
    <mergeCell ref="C4:D4"/>
    <mergeCell ref="E4:F4"/>
    <mergeCell ref="G5:I6"/>
    <mergeCell ref="A44:A47"/>
    <mergeCell ref="C45:D45"/>
    <mergeCell ref="E45:F45"/>
    <mergeCell ref="G46:I47"/>
    <mergeCell ref="C5:C6"/>
    <mergeCell ref="D5:D6"/>
    <mergeCell ref="E5:E6"/>
    <mergeCell ref="B3:F3"/>
    <mergeCell ref="G3:K3"/>
    <mergeCell ref="F5:F6"/>
    <mergeCell ref="K4:K6"/>
  </mergeCells>
  <hyperlinks>
    <hyperlink ref="L1" location="Inhalt!C54" display="zurück"/>
    <hyperlink ref="L87" location="Inhalt!C54"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84"/>
  <sheetViews>
    <sheetView zoomScaleNormal="100" workbookViewId="0"/>
  </sheetViews>
  <sheetFormatPr baseColWidth="10" defaultRowHeight="12.75" x14ac:dyDescent="0.2"/>
  <cols>
    <col min="1" max="1" width="89" style="818" customWidth="1"/>
    <col min="2" max="2" width="14.5703125" style="818" customWidth="1"/>
    <col min="3" max="16384" width="11.42578125" style="818"/>
  </cols>
  <sheetData>
    <row r="1" spans="1:6" ht="41.25" x14ac:dyDescent="0.6">
      <c r="A1" s="836" t="s">
        <v>321</v>
      </c>
      <c r="B1" s="820" t="s">
        <v>401</v>
      </c>
      <c r="C1" s="820"/>
    </row>
    <row r="2" spans="1:6" ht="12.75" customHeight="1" x14ac:dyDescent="0.2">
      <c r="A2" s="837"/>
    </row>
    <row r="3" spans="1:6" ht="12.75" customHeight="1" x14ac:dyDescent="0.2">
      <c r="A3" s="837"/>
    </row>
    <row r="4" spans="1:6" ht="12.75" customHeight="1" x14ac:dyDescent="0.2">
      <c r="A4" s="837"/>
    </row>
    <row r="5" spans="1:6" ht="12.75" customHeight="1" x14ac:dyDescent="0.2">
      <c r="A5" s="837"/>
    </row>
    <row r="6" spans="1:6" ht="12.75" customHeight="1" x14ac:dyDescent="0.2">
      <c r="A6" s="837"/>
    </row>
    <row r="7" spans="1:6" ht="12.75" customHeight="1" x14ac:dyDescent="0.2">
      <c r="A7" s="837"/>
      <c r="F7" s="948"/>
    </row>
    <row r="8" spans="1:6" ht="12.75" customHeight="1" x14ac:dyDescent="0.2">
      <c r="A8" s="837"/>
    </row>
    <row r="9" spans="1:6" ht="12.75" customHeight="1" x14ac:dyDescent="0.2">
      <c r="A9" s="837"/>
    </row>
    <row r="10" spans="1:6" ht="12.75" customHeight="1" x14ac:dyDescent="0.2">
      <c r="A10" s="837"/>
    </row>
    <row r="11" spans="1:6" ht="12.75" customHeight="1" x14ac:dyDescent="0.2">
      <c r="A11" s="837"/>
    </row>
    <row r="12" spans="1:6" ht="12.75" customHeight="1" x14ac:dyDescent="0.2">
      <c r="A12" s="837"/>
    </row>
    <row r="13" spans="1:6" ht="12.75" customHeight="1" x14ac:dyDescent="0.2">
      <c r="A13" s="837"/>
    </row>
    <row r="14" spans="1:6" ht="21" x14ac:dyDescent="0.2">
      <c r="A14" s="838" t="s">
        <v>379</v>
      </c>
    </row>
    <row r="15" spans="1:6" ht="12.75" customHeight="1" x14ac:dyDescent="0.2">
      <c r="A15" s="839"/>
    </row>
    <row r="16" spans="1:6" ht="36" customHeight="1" x14ac:dyDescent="0.2">
      <c r="A16" s="840" t="s">
        <v>380</v>
      </c>
    </row>
    <row r="17" spans="1:1" ht="12.75" customHeight="1" x14ac:dyDescent="0.2">
      <c r="A17" s="837"/>
    </row>
    <row r="18" spans="1:1" ht="12.75" customHeight="1" x14ac:dyDescent="0.2">
      <c r="A18" s="837"/>
    </row>
    <row r="19" spans="1:1" ht="21" x14ac:dyDescent="0.2">
      <c r="A19" s="838" t="s">
        <v>381</v>
      </c>
    </row>
    <row r="20" spans="1:1" x14ac:dyDescent="0.2">
      <c r="A20" s="837"/>
    </row>
    <row r="21" spans="1:1" ht="12.75" customHeight="1" x14ac:dyDescent="0.2">
      <c r="A21" s="841" t="s">
        <v>382</v>
      </c>
    </row>
    <row r="22" spans="1:1" ht="36" customHeight="1" x14ac:dyDescent="0.2">
      <c r="A22" s="842" t="s">
        <v>452</v>
      </c>
    </row>
    <row r="23" spans="1:1" ht="12.75" customHeight="1" x14ac:dyDescent="0.2">
      <c r="A23" s="843"/>
    </row>
    <row r="24" spans="1:1" ht="12.75" customHeight="1" x14ac:dyDescent="0.2">
      <c r="A24" s="843"/>
    </row>
    <row r="25" spans="1:1" ht="12.75" customHeight="1" x14ac:dyDescent="0.2">
      <c r="A25" s="841" t="s">
        <v>383</v>
      </c>
    </row>
    <row r="26" spans="1:1" ht="60" customHeight="1" x14ac:dyDescent="0.2">
      <c r="A26" s="842" t="s">
        <v>439</v>
      </c>
    </row>
    <row r="27" spans="1:1" x14ac:dyDescent="0.2">
      <c r="A27" s="843"/>
    </row>
    <row r="28" spans="1:1" x14ac:dyDescent="0.2">
      <c r="A28" s="843"/>
    </row>
    <row r="29" spans="1:1" ht="12.75" customHeight="1" x14ac:dyDescent="0.2">
      <c r="A29" s="841" t="s">
        <v>10</v>
      </c>
    </row>
    <row r="30" spans="1:1" ht="36" customHeight="1" x14ac:dyDescent="0.2">
      <c r="A30" s="842" t="s">
        <v>384</v>
      </c>
    </row>
    <row r="31" spans="1:1" x14ac:dyDescent="0.2">
      <c r="A31" s="843"/>
    </row>
    <row r="32" spans="1:1" x14ac:dyDescent="0.2">
      <c r="A32" s="843"/>
    </row>
    <row r="33" spans="1:1" x14ac:dyDescent="0.2">
      <c r="A33" s="974" t="s">
        <v>106</v>
      </c>
    </row>
    <row r="34" spans="1:1" ht="36" x14ac:dyDescent="0.2">
      <c r="A34" s="975" t="s">
        <v>628</v>
      </c>
    </row>
    <row r="35" spans="1:1" x14ac:dyDescent="0.2">
      <c r="A35" s="843"/>
    </row>
    <row r="36" spans="1:1" x14ac:dyDescent="0.2">
      <c r="A36" s="843"/>
    </row>
    <row r="37" spans="1:1" x14ac:dyDescent="0.2">
      <c r="A37" s="841" t="s">
        <v>385</v>
      </c>
    </row>
    <row r="38" spans="1:1" ht="48" customHeight="1" x14ac:dyDescent="0.2">
      <c r="A38" s="842" t="s">
        <v>386</v>
      </c>
    </row>
    <row r="39" spans="1:1" x14ac:dyDescent="0.2">
      <c r="A39" s="837"/>
    </row>
    <row r="40" spans="1:1" x14ac:dyDescent="0.2">
      <c r="A40" s="837"/>
    </row>
    <row r="41" spans="1:1" x14ac:dyDescent="0.2">
      <c r="A41" s="841" t="s">
        <v>387</v>
      </c>
    </row>
    <row r="42" spans="1:1" ht="24" customHeight="1" x14ac:dyDescent="0.2">
      <c r="A42" s="842" t="s">
        <v>453</v>
      </c>
    </row>
    <row r="43" spans="1:1" x14ac:dyDescent="0.2">
      <c r="A43" s="843"/>
    </row>
    <row r="44" spans="1:1" x14ac:dyDescent="0.2">
      <c r="A44" s="843"/>
    </row>
    <row r="45" spans="1:1" x14ac:dyDescent="0.2">
      <c r="A45" s="841" t="s">
        <v>388</v>
      </c>
    </row>
    <row r="46" spans="1:1" ht="24" customHeight="1" x14ac:dyDescent="0.2">
      <c r="A46" s="842" t="s">
        <v>454</v>
      </c>
    </row>
    <row r="47" spans="1:1" ht="12.75" customHeight="1" x14ac:dyDescent="0.2">
      <c r="A47" s="842"/>
    </row>
    <row r="48" spans="1:1" ht="12.75" customHeight="1" x14ac:dyDescent="0.2">
      <c r="A48" s="842"/>
    </row>
    <row r="49" spans="1:1" x14ac:dyDescent="0.2">
      <c r="A49" s="841" t="s">
        <v>1</v>
      </c>
    </row>
    <row r="50" spans="1:1" ht="36" customHeight="1" x14ac:dyDescent="0.2">
      <c r="A50" s="842" t="s">
        <v>389</v>
      </c>
    </row>
    <row r="51" spans="1:1" x14ac:dyDescent="0.2">
      <c r="A51" s="837"/>
    </row>
    <row r="52" spans="1:1" x14ac:dyDescent="0.2">
      <c r="A52" s="837"/>
    </row>
    <row r="53" spans="1:1" x14ac:dyDescent="0.2">
      <c r="A53" s="841" t="s">
        <v>390</v>
      </c>
    </row>
    <row r="54" spans="1:1" ht="48" customHeight="1" x14ac:dyDescent="0.2">
      <c r="A54" s="842" t="s">
        <v>391</v>
      </c>
    </row>
    <row r="55" spans="1:1" ht="12.75" customHeight="1" x14ac:dyDescent="0.2">
      <c r="A55" s="844" t="s">
        <v>441</v>
      </c>
    </row>
    <row r="56" spans="1:1" x14ac:dyDescent="0.2">
      <c r="A56" s="844" t="s">
        <v>442</v>
      </c>
    </row>
    <row r="57" spans="1:1" x14ac:dyDescent="0.2">
      <c r="A57" s="837"/>
    </row>
    <row r="58" spans="1:1" x14ac:dyDescent="0.2">
      <c r="A58" s="837"/>
    </row>
    <row r="59" spans="1:1" x14ac:dyDescent="0.2">
      <c r="A59" s="841" t="s">
        <v>392</v>
      </c>
    </row>
    <row r="60" spans="1:1" ht="48" customHeight="1" x14ac:dyDescent="0.2">
      <c r="A60" s="842" t="s">
        <v>455</v>
      </c>
    </row>
    <row r="61" spans="1:1" x14ac:dyDescent="0.2">
      <c r="A61" s="843"/>
    </row>
    <row r="62" spans="1:1" x14ac:dyDescent="0.2">
      <c r="A62" s="843"/>
    </row>
    <row r="63" spans="1:1" x14ac:dyDescent="0.2">
      <c r="A63" s="841" t="s">
        <v>393</v>
      </c>
    </row>
    <row r="64" spans="1:1" ht="48" customHeight="1" x14ac:dyDescent="0.2">
      <c r="A64" s="842" t="s">
        <v>394</v>
      </c>
    </row>
    <row r="65" spans="1:1" x14ac:dyDescent="0.2">
      <c r="A65" s="837"/>
    </row>
    <row r="66" spans="1:1" x14ac:dyDescent="0.2">
      <c r="A66" s="837"/>
    </row>
    <row r="67" spans="1:1" x14ac:dyDescent="0.2">
      <c r="A67" s="841" t="s">
        <v>395</v>
      </c>
    </row>
    <row r="68" spans="1:1" ht="12.75" customHeight="1" x14ac:dyDescent="0.2">
      <c r="A68" s="845" t="s">
        <v>396</v>
      </c>
    </row>
    <row r="69" spans="1:1" x14ac:dyDescent="0.2">
      <c r="A69" s="843"/>
    </row>
    <row r="70" spans="1:1" x14ac:dyDescent="0.2">
      <c r="A70" s="843"/>
    </row>
    <row r="71" spans="1:1" x14ac:dyDescent="0.2">
      <c r="A71" s="841" t="s">
        <v>397</v>
      </c>
    </row>
    <row r="72" spans="1:1" ht="12.75" customHeight="1" x14ac:dyDescent="0.2">
      <c r="A72" s="845" t="s">
        <v>398</v>
      </c>
    </row>
    <row r="73" spans="1:1" x14ac:dyDescent="0.2">
      <c r="A73" s="843"/>
    </row>
    <row r="74" spans="1:1" x14ac:dyDescent="0.2">
      <c r="A74" s="843"/>
    </row>
    <row r="75" spans="1:1" x14ac:dyDescent="0.2">
      <c r="A75" s="841" t="s">
        <v>399</v>
      </c>
    </row>
    <row r="76" spans="1:1" ht="12.75" customHeight="1" x14ac:dyDescent="0.2">
      <c r="A76" s="845" t="s">
        <v>400</v>
      </c>
    </row>
    <row r="77" spans="1:1" x14ac:dyDescent="0.2">
      <c r="A77" s="843"/>
    </row>
    <row r="78" spans="1:1" x14ac:dyDescent="0.2">
      <c r="A78" s="843"/>
    </row>
    <row r="79" spans="1:1" x14ac:dyDescent="0.2">
      <c r="A79" s="841" t="s">
        <v>322</v>
      </c>
    </row>
    <row r="80" spans="1:1" ht="48" customHeight="1" x14ac:dyDescent="0.2">
      <c r="A80" s="842" t="s">
        <v>440</v>
      </c>
    </row>
    <row r="81" spans="1:1" x14ac:dyDescent="0.2">
      <c r="A81" s="843"/>
    </row>
    <row r="82" spans="1:1" x14ac:dyDescent="0.2">
      <c r="A82" s="843"/>
    </row>
    <row r="84" spans="1:1" x14ac:dyDescent="0.2">
      <c r="A84" s="846"/>
    </row>
  </sheetData>
  <hyperlinks>
    <hyperlink ref="B1" location="Inhalt!C1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0"/>
  <sheetViews>
    <sheetView showGridLines="0" zoomScaleNormal="100" workbookViewId="0"/>
  </sheetViews>
  <sheetFormatPr baseColWidth="10" defaultColWidth="11.42578125" defaultRowHeight="12.75" x14ac:dyDescent="0.2"/>
  <cols>
    <col min="1" max="1" width="7.7109375" style="1" customWidth="1"/>
    <col min="2" max="2" width="6.7109375" style="1" customWidth="1"/>
    <col min="3" max="3" width="7" style="1" customWidth="1"/>
    <col min="4" max="4" width="13.7109375" style="1" customWidth="1"/>
    <col min="5" max="5" width="6.7109375" style="1" customWidth="1"/>
    <col min="6" max="6" width="7" style="1" customWidth="1"/>
    <col min="7" max="7" width="13.7109375" style="1" customWidth="1"/>
    <col min="8" max="8" width="12.7109375" style="1" customWidth="1"/>
    <col min="9" max="9" width="13.7109375" style="1" customWidth="1"/>
    <col min="10" max="16384" width="11.42578125" style="1"/>
  </cols>
  <sheetData>
    <row r="1" spans="1:10" s="22" customFormat="1" ht="18" customHeight="1" x14ac:dyDescent="0.35">
      <c r="A1" s="23" t="s">
        <v>5</v>
      </c>
      <c r="J1" s="643" t="s">
        <v>401</v>
      </c>
    </row>
    <row r="2" spans="1:10" s="21" customFormat="1" ht="12" customHeight="1" x14ac:dyDescent="0.25"/>
    <row r="3" spans="1:10" ht="12.75" customHeight="1" x14ac:dyDescent="0.2">
      <c r="A3" s="778" t="s">
        <v>596</v>
      </c>
      <c r="B3" s="779"/>
      <c r="C3" s="779"/>
      <c r="D3" s="779"/>
      <c r="E3" s="779"/>
      <c r="F3" s="779"/>
      <c r="G3" s="779"/>
      <c r="H3" s="779"/>
      <c r="I3" s="779"/>
      <c r="J3" s="643" t="s">
        <v>401</v>
      </c>
    </row>
    <row r="4" spans="1:10" ht="8.1" customHeight="1" x14ac:dyDescent="0.2"/>
    <row r="5" spans="1:10" s="4" customFormat="1" ht="12.75" customHeight="1" x14ac:dyDescent="0.2">
      <c r="A5" s="980" t="s">
        <v>4</v>
      </c>
      <c r="B5" s="982" t="s">
        <v>444</v>
      </c>
      <c r="C5" s="983"/>
      <c r="D5" s="983"/>
      <c r="E5" s="984" t="s">
        <v>3</v>
      </c>
      <c r="F5" s="983"/>
      <c r="G5" s="985"/>
      <c r="H5" s="984" t="s">
        <v>443</v>
      </c>
      <c r="I5" s="986"/>
    </row>
    <row r="6" spans="1:10" s="4" customFormat="1" ht="12" customHeight="1" x14ac:dyDescent="0.2">
      <c r="A6" s="981"/>
      <c r="B6" s="987" t="s">
        <v>2</v>
      </c>
      <c r="C6" s="988"/>
      <c r="D6" s="19" t="s">
        <v>531</v>
      </c>
      <c r="E6" s="989" t="s">
        <v>2</v>
      </c>
      <c r="F6" s="988"/>
      <c r="G6" s="807" t="s">
        <v>531</v>
      </c>
      <c r="H6" s="19" t="s">
        <v>2</v>
      </c>
      <c r="I6" s="18" t="s">
        <v>531</v>
      </c>
      <c r="J6" s="505"/>
    </row>
    <row r="7" spans="1:10" s="4" customFormat="1" ht="18" customHeight="1" x14ac:dyDescent="0.2">
      <c r="A7" s="15">
        <v>1990</v>
      </c>
      <c r="B7" s="692">
        <v>5229</v>
      </c>
      <c r="C7" s="698">
        <v>6254</v>
      </c>
      <c r="D7" s="693">
        <v>2530</v>
      </c>
      <c r="E7" s="693">
        <v>6329</v>
      </c>
      <c r="F7" s="698">
        <v>6250</v>
      </c>
      <c r="G7" s="693">
        <v>3736</v>
      </c>
      <c r="H7" s="693">
        <v>-1100</v>
      </c>
      <c r="I7" s="694">
        <v>-1206</v>
      </c>
    </row>
    <row r="8" spans="1:10" s="4" customFormat="1" ht="12" customHeight="1" x14ac:dyDescent="0.2">
      <c r="A8" s="15">
        <v>1991</v>
      </c>
      <c r="B8" s="692">
        <v>3226</v>
      </c>
      <c r="C8" s="698">
        <v>3978</v>
      </c>
      <c r="D8" s="693">
        <v>1586</v>
      </c>
      <c r="E8" s="693">
        <v>6351</v>
      </c>
      <c r="F8" s="698">
        <v>6434</v>
      </c>
      <c r="G8" s="693">
        <v>3745</v>
      </c>
      <c r="H8" s="693">
        <v>-3125</v>
      </c>
      <c r="I8" s="694">
        <v>-2159</v>
      </c>
    </row>
    <row r="9" spans="1:10" s="4" customFormat="1" ht="12" customHeight="1" x14ac:dyDescent="0.2">
      <c r="A9" s="15">
        <v>1992</v>
      </c>
      <c r="B9" s="692">
        <v>2577</v>
      </c>
      <c r="C9" s="698">
        <v>3243</v>
      </c>
      <c r="D9" s="693">
        <v>1241</v>
      </c>
      <c r="E9" s="693">
        <v>5765</v>
      </c>
      <c r="F9" s="698">
        <v>5934</v>
      </c>
      <c r="G9" s="693">
        <v>3363</v>
      </c>
      <c r="H9" s="693">
        <v>-3188</v>
      </c>
      <c r="I9" s="694">
        <v>-2122</v>
      </c>
    </row>
    <row r="10" spans="1:10" s="4" customFormat="1" ht="12" customHeight="1" x14ac:dyDescent="0.2">
      <c r="A10" s="15">
        <v>1993</v>
      </c>
      <c r="B10" s="692">
        <v>2529</v>
      </c>
      <c r="C10" s="698">
        <v>3169</v>
      </c>
      <c r="D10" s="693">
        <v>1196</v>
      </c>
      <c r="E10" s="693">
        <v>5652</v>
      </c>
      <c r="F10" s="698">
        <v>5683</v>
      </c>
      <c r="G10" s="693">
        <v>3262</v>
      </c>
      <c r="H10" s="693">
        <v>-3123</v>
      </c>
      <c r="I10" s="694">
        <v>-2066</v>
      </c>
    </row>
    <row r="11" spans="1:10" s="4" customFormat="1" ht="12" customHeight="1" x14ac:dyDescent="0.2">
      <c r="A11" s="15">
        <v>1994</v>
      </c>
      <c r="B11" s="692">
        <v>2396</v>
      </c>
      <c r="C11" s="698">
        <v>3017</v>
      </c>
      <c r="D11" s="693">
        <v>1156</v>
      </c>
      <c r="E11" s="693">
        <v>5325</v>
      </c>
      <c r="F11" s="698">
        <v>5550</v>
      </c>
      <c r="G11" s="693">
        <v>3052</v>
      </c>
      <c r="H11" s="693">
        <v>-2929</v>
      </c>
      <c r="I11" s="694">
        <v>-1896</v>
      </c>
    </row>
    <row r="12" spans="1:10" s="16" customFormat="1" ht="18" customHeight="1" x14ac:dyDescent="0.2">
      <c r="A12" s="15">
        <v>1995</v>
      </c>
      <c r="B12" s="692">
        <v>2634</v>
      </c>
      <c r="C12" s="698">
        <v>3314</v>
      </c>
      <c r="D12" s="693">
        <v>1299</v>
      </c>
      <c r="E12" s="693">
        <v>5242</v>
      </c>
      <c r="F12" s="698">
        <v>5620</v>
      </c>
      <c r="G12" s="693">
        <v>3027</v>
      </c>
      <c r="H12" s="693">
        <v>-2608</v>
      </c>
      <c r="I12" s="694">
        <v>-1728</v>
      </c>
    </row>
    <row r="13" spans="1:10" s="16" customFormat="1" ht="12" customHeight="1" x14ac:dyDescent="0.2">
      <c r="A13" s="15">
        <v>1996</v>
      </c>
      <c r="B13" s="692">
        <v>2937</v>
      </c>
      <c r="C13" s="698">
        <v>3914</v>
      </c>
      <c r="D13" s="693">
        <v>1424</v>
      </c>
      <c r="E13" s="693">
        <v>4969</v>
      </c>
      <c r="F13" s="698">
        <v>5564</v>
      </c>
      <c r="G13" s="693">
        <v>2880</v>
      </c>
      <c r="H13" s="693">
        <v>-2032</v>
      </c>
      <c r="I13" s="694">
        <v>-1456</v>
      </c>
    </row>
    <row r="14" spans="1:10" s="17" customFormat="1" ht="12" customHeight="1" x14ac:dyDescent="0.2">
      <c r="A14" s="15">
        <v>1997</v>
      </c>
      <c r="B14" s="692">
        <v>3277</v>
      </c>
      <c r="C14" s="698">
        <v>4374</v>
      </c>
      <c r="D14" s="693">
        <v>1582</v>
      </c>
      <c r="E14" s="695">
        <v>4848</v>
      </c>
      <c r="F14" s="698">
        <v>5502</v>
      </c>
      <c r="G14" s="693">
        <v>2768</v>
      </c>
      <c r="H14" s="693">
        <v>-1571</v>
      </c>
      <c r="I14" s="694">
        <v>-1186</v>
      </c>
    </row>
    <row r="15" spans="1:10" s="16" customFormat="1" ht="12" customHeight="1" x14ac:dyDescent="0.2">
      <c r="A15" s="15" t="s">
        <v>460</v>
      </c>
      <c r="B15" s="692">
        <v>3630</v>
      </c>
      <c r="C15" s="698">
        <v>4660</v>
      </c>
      <c r="D15" s="693">
        <v>1765</v>
      </c>
      <c r="E15" s="693">
        <v>4892</v>
      </c>
      <c r="F15" s="698">
        <v>5338</v>
      </c>
      <c r="G15" s="693">
        <v>2792</v>
      </c>
      <c r="H15" s="693">
        <v>-1262</v>
      </c>
      <c r="I15" s="694">
        <v>-1027</v>
      </c>
    </row>
    <row r="16" spans="1:10" s="16" customFormat="1" ht="12" customHeight="1" x14ac:dyDescent="0.2">
      <c r="A16" s="15">
        <v>1999</v>
      </c>
      <c r="B16" s="692">
        <v>3837</v>
      </c>
      <c r="C16" s="698">
        <v>4916</v>
      </c>
      <c r="D16" s="694">
        <v>1845</v>
      </c>
      <c r="E16" s="693">
        <v>4857</v>
      </c>
      <c r="F16" s="699">
        <v>5414</v>
      </c>
      <c r="G16" s="694">
        <v>2750</v>
      </c>
      <c r="H16" s="693">
        <v>-1020</v>
      </c>
      <c r="I16" s="694">
        <v>-905</v>
      </c>
    </row>
    <row r="17" spans="1:9" s="4" customFormat="1" ht="18" customHeight="1" x14ac:dyDescent="0.2">
      <c r="A17" s="15">
        <v>2000</v>
      </c>
      <c r="B17" s="692">
        <v>4250</v>
      </c>
      <c r="C17" s="698">
        <v>5378</v>
      </c>
      <c r="D17" s="693">
        <v>2030</v>
      </c>
      <c r="E17" s="693">
        <v>4689</v>
      </c>
      <c r="F17" s="698">
        <v>5300</v>
      </c>
      <c r="G17" s="693">
        <v>2657</v>
      </c>
      <c r="H17" s="693">
        <v>-439</v>
      </c>
      <c r="I17" s="694">
        <v>-627</v>
      </c>
    </row>
    <row r="18" spans="1:9" s="4" customFormat="1" ht="12" customHeight="1" x14ac:dyDescent="0.2">
      <c r="A18" s="14">
        <v>2001</v>
      </c>
      <c r="B18" s="692">
        <v>4129</v>
      </c>
      <c r="C18" s="698">
        <v>5228</v>
      </c>
      <c r="D18" s="696">
        <v>1959</v>
      </c>
      <c r="E18" s="696">
        <v>4665</v>
      </c>
      <c r="F18" s="698">
        <v>5272</v>
      </c>
      <c r="G18" s="696">
        <v>2675</v>
      </c>
      <c r="H18" s="693">
        <v>-536</v>
      </c>
      <c r="I18" s="694">
        <v>-716</v>
      </c>
    </row>
    <row r="19" spans="1:9" s="4" customFormat="1" ht="12" customHeight="1" x14ac:dyDescent="0.2">
      <c r="A19" s="14">
        <v>2002</v>
      </c>
      <c r="B19" s="692">
        <v>4113</v>
      </c>
      <c r="C19" s="698">
        <v>5165</v>
      </c>
      <c r="D19" s="696">
        <v>2057</v>
      </c>
      <c r="E19" s="696">
        <v>4930</v>
      </c>
      <c r="F19" s="698">
        <v>5478</v>
      </c>
      <c r="G19" s="696">
        <v>2846</v>
      </c>
      <c r="H19" s="693">
        <v>-817</v>
      </c>
      <c r="I19" s="694">
        <v>-789</v>
      </c>
    </row>
    <row r="20" spans="1:9" s="4" customFormat="1" ht="12" customHeight="1" x14ac:dyDescent="0.2">
      <c r="A20" s="14">
        <v>2003</v>
      </c>
      <c r="B20" s="692">
        <v>4489</v>
      </c>
      <c r="C20" s="698">
        <v>5600</v>
      </c>
      <c r="D20" s="696">
        <v>2245</v>
      </c>
      <c r="E20" s="696">
        <v>4835</v>
      </c>
      <c r="F20" s="698">
        <v>5590</v>
      </c>
      <c r="G20" s="696">
        <v>2769</v>
      </c>
      <c r="H20" s="693">
        <v>-346</v>
      </c>
      <c r="I20" s="694">
        <v>-524</v>
      </c>
    </row>
    <row r="21" spans="1:9" s="4" customFormat="1" ht="12" customHeight="1" x14ac:dyDescent="0.2">
      <c r="A21" s="14">
        <v>2004</v>
      </c>
      <c r="B21" s="692">
        <v>4617</v>
      </c>
      <c r="C21" s="698">
        <v>6000</v>
      </c>
      <c r="D21" s="696">
        <v>2246</v>
      </c>
      <c r="E21" s="696">
        <v>4673</v>
      </c>
      <c r="F21" s="698">
        <v>5338</v>
      </c>
      <c r="G21" s="696">
        <v>2654</v>
      </c>
      <c r="H21" s="693">
        <v>-56</v>
      </c>
      <c r="I21" s="694">
        <v>-408</v>
      </c>
    </row>
    <row r="22" spans="1:9" s="4" customFormat="1" ht="18" customHeight="1" x14ac:dyDescent="0.2">
      <c r="A22" s="15">
        <v>2005</v>
      </c>
      <c r="B22" s="692">
        <v>4725</v>
      </c>
      <c r="C22" s="698">
        <v>6046</v>
      </c>
      <c r="D22" s="693">
        <v>2297</v>
      </c>
      <c r="E22" s="693">
        <v>4802</v>
      </c>
      <c r="F22" s="698">
        <v>5513</v>
      </c>
      <c r="G22" s="693">
        <v>2697</v>
      </c>
      <c r="H22" s="693">
        <v>-77</v>
      </c>
      <c r="I22" s="694">
        <v>-400</v>
      </c>
    </row>
    <row r="23" spans="1:9" s="4" customFormat="1" ht="12" customHeight="1" x14ac:dyDescent="0.2">
      <c r="A23" s="14">
        <v>2006</v>
      </c>
      <c r="B23" s="692">
        <v>4862</v>
      </c>
      <c r="C23" s="698">
        <v>6136</v>
      </c>
      <c r="D23" s="696">
        <v>2404</v>
      </c>
      <c r="E23" s="696">
        <v>4658</v>
      </c>
      <c r="F23" s="698">
        <v>5336</v>
      </c>
      <c r="G23" s="696">
        <v>2578</v>
      </c>
      <c r="H23" s="693">
        <v>204</v>
      </c>
      <c r="I23" s="694">
        <v>-174</v>
      </c>
    </row>
    <row r="24" spans="1:9" s="4" customFormat="1" ht="12" customHeight="1" x14ac:dyDescent="0.2">
      <c r="A24" s="14">
        <v>2007</v>
      </c>
      <c r="B24" s="692">
        <v>5307</v>
      </c>
      <c r="C24" s="698">
        <v>6600</v>
      </c>
      <c r="D24" s="696">
        <v>2561</v>
      </c>
      <c r="E24" s="696">
        <v>4778</v>
      </c>
      <c r="F24" s="698">
        <v>5384</v>
      </c>
      <c r="G24" s="696">
        <v>2693</v>
      </c>
      <c r="H24" s="693">
        <v>529</v>
      </c>
      <c r="I24" s="694">
        <v>-132</v>
      </c>
    </row>
    <row r="25" spans="1:9" s="4" customFormat="1" ht="12" customHeight="1" x14ac:dyDescent="0.2">
      <c r="A25" s="14">
        <v>2008</v>
      </c>
      <c r="B25" s="692">
        <v>5507</v>
      </c>
      <c r="C25" s="698">
        <v>6860</v>
      </c>
      <c r="D25" s="696">
        <v>2751</v>
      </c>
      <c r="E25" s="696">
        <v>4775</v>
      </c>
      <c r="F25" s="698">
        <v>5582</v>
      </c>
      <c r="G25" s="696">
        <v>2643</v>
      </c>
      <c r="H25" s="693">
        <v>732</v>
      </c>
      <c r="I25" s="694">
        <v>108</v>
      </c>
    </row>
    <row r="26" spans="1:9" s="4" customFormat="1" ht="12" customHeight="1" x14ac:dyDescent="0.2">
      <c r="A26" s="14">
        <v>2009</v>
      </c>
      <c r="B26" s="692">
        <v>5609</v>
      </c>
      <c r="C26" s="698">
        <v>6904</v>
      </c>
      <c r="D26" s="696">
        <v>2721</v>
      </c>
      <c r="E26" s="696">
        <v>5033</v>
      </c>
      <c r="F26" s="698">
        <v>5643</v>
      </c>
      <c r="G26" s="696">
        <v>2778</v>
      </c>
      <c r="H26" s="693">
        <v>576</v>
      </c>
      <c r="I26" s="694">
        <v>-57</v>
      </c>
    </row>
    <row r="27" spans="1:9" s="4" customFormat="1" ht="18" customHeight="1" x14ac:dyDescent="0.2">
      <c r="A27" s="13">
        <v>2010</v>
      </c>
      <c r="B27" s="692">
        <v>5819</v>
      </c>
      <c r="C27" s="698">
        <v>7221</v>
      </c>
      <c r="D27" s="696">
        <v>2885</v>
      </c>
      <c r="E27" s="696">
        <v>4903</v>
      </c>
      <c r="F27" s="698">
        <v>5522</v>
      </c>
      <c r="G27" s="696">
        <v>2728</v>
      </c>
      <c r="H27" s="693">
        <v>916</v>
      </c>
      <c r="I27" s="694">
        <v>157</v>
      </c>
    </row>
    <row r="28" spans="1:9" s="4" customFormat="1" ht="12" customHeight="1" x14ac:dyDescent="0.2">
      <c r="A28" s="13">
        <v>2011</v>
      </c>
      <c r="B28" s="692">
        <v>5907</v>
      </c>
      <c r="C28" s="698">
        <v>7322</v>
      </c>
      <c r="D28" s="696">
        <v>2859</v>
      </c>
      <c r="E28" s="696">
        <v>4772</v>
      </c>
      <c r="F28" s="698">
        <v>5395</v>
      </c>
      <c r="G28" s="696">
        <v>2542</v>
      </c>
      <c r="H28" s="693">
        <v>1135</v>
      </c>
      <c r="I28" s="694">
        <v>317</v>
      </c>
    </row>
    <row r="29" spans="1:9" s="4" customFormat="1" ht="12" customHeight="1" x14ac:dyDescent="0.2">
      <c r="A29" s="13">
        <v>2012</v>
      </c>
      <c r="B29" s="692">
        <v>6007</v>
      </c>
      <c r="C29" s="698">
        <v>7580</v>
      </c>
      <c r="D29" s="696">
        <v>2898</v>
      </c>
      <c r="E29" s="696">
        <v>5040</v>
      </c>
      <c r="F29" s="698">
        <v>5590</v>
      </c>
      <c r="G29" s="696">
        <v>2753</v>
      </c>
      <c r="H29" s="693">
        <v>967</v>
      </c>
      <c r="I29" s="694">
        <v>145</v>
      </c>
    </row>
    <row r="30" spans="1:9" s="4" customFormat="1" ht="12" customHeight="1" x14ac:dyDescent="0.2">
      <c r="A30" s="13">
        <v>2013</v>
      </c>
      <c r="B30" s="692">
        <v>6072</v>
      </c>
      <c r="C30" s="698">
        <v>7628</v>
      </c>
      <c r="D30" s="696">
        <v>2936</v>
      </c>
      <c r="E30" s="696">
        <v>5273</v>
      </c>
      <c r="F30" s="698">
        <v>5917</v>
      </c>
      <c r="G30" s="696">
        <v>2780</v>
      </c>
      <c r="H30" s="693">
        <v>799</v>
      </c>
      <c r="I30" s="694">
        <v>156</v>
      </c>
    </row>
    <row r="31" spans="1:9" s="4" customFormat="1" ht="12" customHeight="1" x14ac:dyDescent="0.2">
      <c r="A31" s="13">
        <v>2014</v>
      </c>
      <c r="B31" s="692">
        <v>6300</v>
      </c>
      <c r="C31" s="698">
        <v>8229</v>
      </c>
      <c r="D31" s="696">
        <v>3067</v>
      </c>
      <c r="E31" s="696">
        <v>4995</v>
      </c>
      <c r="F31" s="698">
        <v>5778</v>
      </c>
      <c r="G31" s="696">
        <v>2630</v>
      </c>
      <c r="H31" s="693">
        <v>1305</v>
      </c>
      <c r="I31" s="694">
        <v>437</v>
      </c>
    </row>
    <row r="32" spans="1:9" s="4" customFormat="1" ht="18" customHeight="1" x14ac:dyDescent="0.2">
      <c r="A32" s="13">
        <v>2015</v>
      </c>
      <c r="B32" s="692">
        <v>6222</v>
      </c>
      <c r="C32" s="698">
        <v>8210</v>
      </c>
      <c r="D32" s="697">
        <v>3048</v>
      </c>
      <c r="E32" s="696">
        <v>5484</v>
      </c>
      <c r="F32" s="698">
        <v>6204</v>
      </c>
      <c r="G32" s="697">
        <v>2822</v>
      </c>
      <c r="H32" s="693">
        <v>738</v>
      </c>
      <c r="I32" s="694">
        <v>226</v>
      </c>
    </row>
    <row r="33" spans="1:9" s="4" customFormat="1" ht="12" customHeight="1" x14ac:dyDescent="0.2">
      <c r="A33" s="13">
        <v>2016</v>
      </c>
      <c r="B33" s="692">
        <v>6467</v>
      </c>
      <c r="C33" s="698">
        <v>8542</v>
      </c>
      <c r="D33" s="697">
        <v>3150</v>
      </c>
      <c r="E33" s="696">
        <v>5135</v>
      </c>
      <c r="F33" s="698">
        <v>5928</v>
      </c>
      <c r="G33" s="697">
        <v>2628</v>
      </c>
      <c r="H33" s="693">
        <v>1332</v>
      </c>
      <c r="I33" s="694">
        <v>522</v>
      </c>
    </row>
    <row r="34" spans="1:9" s="4" customFormat="1" ht="12" customHeight="1" x14ac:dyDescent="0.2">
      <c r="A34" s="13">
        <v>2017</v>
      </c>
      <c r="B34" s="692">
        <v>6358</v>
      </c>
      <c r="C34" s="698">
        <v>8457</v>
      </c>
      <c r="D34" s="697">
        <v>3109</v>
      </c>
      <c r="E34" s="696">
        <v>5359</v>
      </c>
      <c r="F34" s="698">
        <v>6173</v>
      </c>
      <c r="G34" s="697">
        <v>2710</v>
      </c>
      <c r="H34" s="693">
        <v>999</v>
      </c>
      <c r="I34" s="694">
        <v>399</v>
      </c>
    </row>
    <row r="35" spans="1:9" s="4" customFormat="1" ht="12" customHeight="1" x14ac:dyDescent="0.2">
      <c r="A35" s="13">
        <v>2018</v>
      </c>
      <c r="B35" s="692">
        <v>6095</v>
      </c>
      <c r="C35" s="698">
        <v>8150</v>
      </c>
      <c r="D35" s="697">
        <v>2932</v>
      </c>
      <c r="E35" s="696">
        <v>5568</v>
      </c>
      <c r="F35" s="698">
        <v>6378</v>
      </c>
      <c r="G35" s="697">
        <v>2787</v>
      </c>
      <c r="H35" s="693">
        <v>527</v>
      </c>
      <c r="I35" s="694">
        <v>145</v>
      </c>
    </row>
    <row r="36" spans="1:9" s="4" customFormat="1" ht="12" customHeight="1" x14ac:dyDescent="0.2">
      <c r="A36" s="13">
        <v>2019</v>
      </c>
      <c r="B36" s="692">
        <v>5867</v>
      </c>
      <c r="C36" s="698">
        <v>8117</v>
      </c>
      <c r="D36" s="697">
        <v>2874</v>
      </c>
      <c r="E36" s="696">
        <v>5563</v>
      </c>
      <c r="F36" s="698">
        <v>6392</v>
      </c>
      <c r="G36" s="697">
        <v>2788</v>
      </c>
      <c r="H36" s="693">
        <v>304</v>
      </c>
      <c r="I36" s="694">
        <v>86</v>
      </c>
    </row>
    <row r="37" spans="1:9" s="4" customFormat="1" ht="18" customHeight="1" x14ac:dyDescent="0.2">
      <c r="A37" s="13">
        <v>2020</v>
      </c>
      <c r="B37" s="692">
        <v>5697</v>
      </c>
      <c r="C37" s="698">
        <v>7822</v>
      </c>
      <c r="D37" s="697">
        <v>2754</v>
      </c>
      <c r="E37" s="696">
        <v>6165</v>
      </c>
      <c r="F37" s="698">
        <v>6936</v>
      </c>
      <c r="G37" s="697">
        <v>3054</v>
      </c>
      <c r="H37" s="693">
        <v>-468</v>
      </c>
      <c r="I37" s="694">
        <v>-300</v>
      </c>
    </row>
    <row r="38" spans="1:9" s="4" customFormat="1" ht="18" customHeight="1" x14ac:dyDescent="0.2">
      <c r="A38" s="13">
        <v>2021</v>
      </c>
      <c r="B38" s="692">
        <v>5573</v>
      </c>
      <c r="C38" s="698">
        <v>7760</v>
      </c>
      <c r="D38" s="697">
        <v>2721</v>
      </c>
      <c r="E38" s="696">
        <v>6439</v>
      </c>
      <c r="F38" s="698">
        <v>7675</v>
      </c>
      <c r="G38" s="697">
        <v>3155</v>
      </c>
      <c r="H38" s="693">
        <v>-866</v>
      </c>
      <c r="I38" s="694">
        <v>-434</v>
      </c>
    </row>
    <row r="39" spans="1:9" s="4" customFormat="1" ht="12" customHeight="1" x14ac:dyDescent="0.2">
      <c r="A39" s="13">
        <v>2022</v>
      </c>
      <c r="B39" s="692">
        <v>4734</v>
      </c>
      <c r="C39" s="698">
        <v>6697</v>
      </c>
      <c r="D39" s="697">
        <v>2268</v>
      </c>
      <c r="E39" s="696">
        <v>6082</v>
      </c>
      <c r="F39" s="698">
        <v>6929</v>
      </c>
      <c r="G39" s="697">
        <v>3062</v>
      </c>
      <c r="H39" s="693">
        <v>-1348</v>
      </c>
      <c r="I39" s="694">
        <v>-794</v>
      </c>
    </row>
    <row r="40" spans="1:9" ht="3" customHeight="1" x14ac:dyDescent="0.2">
      <c r="A40" s="11"/>
      <c r="B40" s="10"/>
      <c r="C40" s="8"/>
      <c r="D40" s="7"/>
      <c r="E40" s="9"/>
      <c r="F40" s="8"/>
      <c r="G40" s="7"/>
      <c r="H40" s="7"/>
      <c r="I40" s="7"/>
    </row>
    <row r="41" spans="1:9" ht="12" customHeight="1" x14ac:dyDescent="0.2">
      <c r="A41" s="6"/>
      <c r="B41" s="5"/>
      <c r="C41" s="5"/>
      <c r="D41" s="5"/>
      <c r="E41" s="5"/>
      <c r="F41" s="5"/>
      <c r="G41" s="5"/>
      <c r="H41" s="5"/>
      <c r="I41" s="5"/>
    </row>
    <row r="42" spans="1:9" s="431" customFormat="1" ht="12" customHeight="1" x14ac:dyDescent="0.2">
      <c r="A42" s="431" t="s">
        <v>0</v>
      </c>
    </row>
    <row r="43" spans="1:9" s="431" customFormat="1" ht="12" customHeight="1" x14ac:dyDescent="0.2">
      <c r="A43" s="431" t="s">
        <v>433</v>
      </c>
    </row>
    <row r="44" spans="1:9" s="431" customFormat="1" ht="12" customHeight="1" x14ac:dyDescent="0.2">
      <c r="A44" s="431" t="s">
        <v>434</v>
      </c>
    </row>
    <row r="45" spans="1:9" s="431" customFormat="1" ht="12" customHeight="1" x14ac:dyDescent="0.2">
      <c r="A45" s="431" t="s">
        <v>435</v>
      </c>
    </row>
    <row r="46" spans="1:9" s="431" customFormat="1" ht="12" customHeight="1" x14ac:dyDescent="0.2">
      <c r="A46" s="431" t="s">
        <v>438</v>
      </c>
    </row>
    <row r="47" spans="1:9" s="431" customFormat="1" ht="12" customHeight="1" x14ac:dyDescent="0.2">
      <c r="A47" s="431" t="s">
        <v>461</v>
      </c>
    </row>
    <row r="48" spans="1:9" s="431" customFormat="1" ht="12" customHeight="1" x14ac:dyDescent="0.2">
      <c r="A48" s="431" t="s">
        <v>436</v>
      </c>
    </row>
    <row r="49" spans="1:1" s="431" customFormat="1" ht="12" customHeight="1" x14ac:dyDescent="0.2">
      <c r="A49" s="670" t="s">
        <v>402</v>
      </c>
    </row>
    <row r="50" spans="1:1" s="431" customFormat="1" ht="12" customHeight="1" x14ac:dyDescent="0.2">
      <c r="A50" s="671" t="s">
        <v>437</v>
      </c>
    </row>
  </sheetData>
  <mergeCells count="6">
    <mergeCell ref="A5:A6"/>
    <mergeCell ref="B5:D5"/>
    <mergeCell ref="E5:G5"/>
    <mergeCell ref="H5:I5"/>
    <mergeCell ref="B6:C6"/>
    <mergeCell ref="E6:F6"/>
  </mergeCells>
  <hyperlinks>
    <hyperlink ref="J3" location="Inhalt!C17" display="zurück"/>
    <hyperlink ref="J1" location="Inhalt!C16"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86"/>
  <sheetViews>
    <sheetView showGridLines="0" zoomScaleNormal="100" workbookViewId="0"/>
  </sheetViews>
  <sheetFormatPr baseColWidth="10" defaultRowHeight="12" x14ac:dyDescent="0.2"/>
  <cols>
    <col min="1" max="1" width="5.85546875" style="4" customWidth="1"/>
    <col min="2" max="2" width="8.7109375" style="4" customWidth="1"/>
    <col min="3" max="3" width="7.42578125" style="4" customWidth="1"/>
    <col min="4" max="4" width="8.7109375" style="4" customWidth="1"/>
    <col min="5" max="5" width="9.28515625" style="4" customWidth="1"/>
    <col min="6" max="6" width="8.28515625" style="4" customWidth="1"/>
    <col min="7" max="7" width="7.42578125" style="4" customWidth="1"/>
    <col min="8" max="8" width="8.7109375" style="4" customWidth="1"/>
    <col min="9" max="9" width="8" style="4" customWidth="1"/>
    <col min="10" max="10" width="7.42578125" style="4" customWidth="1"/>
    <col min="11" max="11" width="8.7109375" style="4" customWidth="1"/>
    <col min="12" max="16384" width="11.42578125" style="4"/>
  </cols>
  <sheetData>
    <row r="1" spans="1:12" ht="12.75" customHeight="1" x14ac:dyDescent="0.2">
      <c r="A1" s="24" t="s">
        <v>597</v>
      </c>
      <c r="L1" s="643" t="s">
        <v>401</v>
      </c>
    </row>
    <row r="2" spans="1:12" ht="12.75" customHeight="1" x14ac:dyDescent="0.2">
      <c r="L2" s="643"/>
    </row>
    <row r="3" spans="1:12" ht="12.75" customHeight="1" x14ac:dyDescent="0.2">
      <c r="A3" s="980" t="s">
        <v>4</v>
      </c>
      <c r="B3" s="993" t="s">
        <v>6</v>
      </c>
      <c r="C3" s="993"/>
      <c r="D3" s="993"/>
      <c r="E3" s="993"/>
      <c r="F3" s="984" t="s">
        <v>1</v>
      </c>
      <c r="G3" s="993"/>
      <c r="H3" s="986"/>
      <c r="I3" s="984" t="s">
        <v>7</v>
      </c>
      <c r="J3" s="993"/>
      <c r="K3" s="986"/>
    </row>
    <row r="4" spans="1:12" ht="12.75" customHeight="1" x14ac:dyDescent="0.2">
      <c r="A4" s="992"/>
      <c r="B4" s="994" t="s">
        <v>528</v>
      </c>
      <c r="C4" s="984" t="s">
        <v>8</v>
      </c>
      <c r="D4" s="986"/>
      <c r="E4" s="990" t="s">
        <v>465</v>
      </c>
      <c r="F4" s="990" t="s">
        <v>463</v>
      </c>
      <c r="G4" s="984" t="s">
        <v>8</v>
      </c>
      <c r="H4" s="986"/>
      <c r="I4" s="990" t="s">
        <v>463</v>
      </c>
      <c r="J4" s="984" t="s">
        <v>8</v>
      </c>
      <c r="K4" s="986"/>
    </row>
    <row r="5" spans="1:12" ht="12.75" customHeight="1" x14ac:dyDescent="0.2">
      <c r="A5" s="981"/>
      <c r="B5" s="995"/>
      <c r="C5" s="26" t="s">
        <v>9</v>
      </c>
      <c r="D5" s="26" t="s">
        <v>10</v>
      </c>
      <c r="E5" s="991"/>
      <c r="F5" s="991"/>
      <c r="G5" s="26" t="s">
        <v>9</v>
      </c>
      <c r="H5" s="26" t="s">
        <v>10</v>
      </c>
      <c r="I5" s="991"/>
      <c r="J5" s="26" t="s">
        <v>9</v>
      </c>
      <c r="K5" s="26" t="s">
        <v>10</v>
      </c>
    </row>
    <row r="6" spans="1:12" ht="18" customHeight="1" x14ac:dyDescent="0.2">
      <c r="A6" s="28">
        <v>1990</v>
      </c>
      <c r="B6" s="673">
        <v>5386</v>
      </c>
      <c r="C6" s="674">
        <v>2604</v>
      </c>
      <c r="D6" s="674">
        <v>16</v>
      </c>
      <c r="E6" s="674">
        <v>1884</v>
      </c>
      <c r="F6" s="674">
        <v>6655</v>
      </c>
      <c r="G6" s="674">
        <v>3920</v>
      </c>
      <c r="H6" s="674">
        <v>4</v>
      </c>
      <c r="I6" s="677">
        <v>-1269</v>
      </c>
      <c r="J6" s="677">
        <v>-1316</v>
      </c>
      <c r="K6" s="674">
        <v>12</v>
      </c>
    </row>
    <row r="7" spans="1:12" ht="12" hidden="1" customHeight="1" x14ac:dyDescent="0.2">
      <c r="A7" s="28">
        <v>1991</v>
      </c>
      <c r="B7" s="673">
        <v>3341</v>
      </c>
      <c r="C7" s="674">
        <v>1640</v>
      </c>
      <c r="D7" s="674">
        <v>70</v>
      </c>
      <c r="E7" s="674">
        <v>1308</v>
      </c>
      <c r="F7" s="951">
        <v>6643</v>
      </c>
      <c r="G7" s="674">
        <v>3897</v>
      </c>
      <c r="H7" s="674">
        <v>35</v>
      </c>
      <c r="I7" s="677">
        <v>-3302</v>
      </c>
      <c r="J7" s="677">
        <v>-2257</v>
      </c>
      <c r="K7" s="674">
        <v>35</v>
      </c>
    </row>
    <row r="8" spans="1:12" ht="12" customHeight="1" x14ac:dyDescent="0.2">
      <c r="A8" s="28">
        <v>1992</v>
      </c>
      <c r="B8" s="673">
        <v>2669</v>
      </c>
      <c r="C8" s="674">
        <v>1285</v>
      </c>
      <c r="D8" s="674">
        <v>76</v>
      </c>
      <c r="E8" s="674">
        <v>1017</v>
      </c>
      <c r="F8" s="674">
        <v>6011</v>
      </c>
      <c r="G8" s="674">
        <v>3493</v>
      </c>
      <c r="H8" s="674">
        <v>20</v>
      </c>
      <c r="I8" s="677">
        <v>-3342</v>
      </c>
      <c r="J8" s="677">
        <v>-2208</v>
      </c>
      <c r="K8" s="674">
        <v>56</v>
      </c>
    </row>
    <row r="9" spans="1:12" ht="12" hidden="1" customHeight="1" x14ac:dyDescent="0.2">
      <c r="A9" s="28">
        <v>1993</v>
      </c>
      <c r="B9" s="673">
        <v>2630</v>
      </c>
      <c r="C9" s="674">
        <v>1242</v>
      </c>
      <c r="D9" s="674">
        <v>98</v>
      </c>
      <c r="E9" s="674">
        <v>985</v>
      </c>
      <c r="F9" s="674">
        <v>5900</v>
      </c>
      <c r="G9" s="674">
        <v>3397</v>
      </c>
      <c r="H9" s="674">
        <v>18</v>
      </c>
      <c r="I9" s="677">
        <v>-3270</v>
      </c>
      <c r="J9" s="677">
        <v>-2155</v>
      </c>
      <c r="K9" s="674">
        <v>80</v>
      </c>
    </row>
    <row r="10" spans="1:12" ht="12" customHeight="1" x14ac:dyDescent="0.2">
      <c r="A10" s="28">
        <v>1994</v>
      </c>
      <c r="B10" s="673">
        <v>2504</v>
      </c>
      <c r="C10" s="674">
        <v>1215</v>
      </c>
      <c r="D10" s="674">
        <v>96</v>
      </c>
      <c r="E10" s="674">
        <v>943</v>
      </c>
      <c r="F10" s="674">
        <v>5613</v>
      </c>
      <c r="G10" s="674">
        <v>3199</v>
      </c>
      <c r="H10" s="674">
        <v>15</v>
      </c>
      <c r="I10" s="677">
        <v>-3109</v>
      </c>
      <c r="J10" s="677">
        <v>-1984</v>
      </c>
      <c r="K10" s="674">
        <v>81</v>
      </c>
    </row>
    <row r="11" spans="1:12" ht="15.6" hidden="1" customHeight="1" x14ac:dyDescent="0.2">
      <c r="A11" s="28">
        <v>1995</v>
      </c>
      <c r="B11" s="673">
        <v>2786</v>
      </c>
      <c r="C11" s="674">
        <v>1375</v>
      </c>
      <c r="D11" s="674">
        <v>80</v>
      </c>
      <c r="E11" s="674">
        <v>1068</v>
      </c>
      <c r="F11" s="674">
        <v>5490</v>
      </c>
      <c r="G11" s="674">
        <v>3149</v>
      </c>
      <c r="H11" s="674">
        <v>21</v>
      </c>
      <c r="I11" s="677">
        <v>-2704</v>
      </c>
      <c r="J11" s="677">
        <v>-1774</v>
      </c>
      <c r="K11" s="674">
        <v>59</v>
      </c>
    </row>
    <row r="12" spans="1:12" ht="12" customHeight="1" x14ac:dyDescent="0.2">
      <c r="A12" s="28">
        <v>1996</v>
      </c>
      <c r="B12" s="673">
        <v>3136</v>
      </c>
      <c r="C12" s="674">
        <v>1528</v>
      </c>
      <c r="D12" s="674">
        <v>107</v>
      </c>
      <c r="E12" s="674">
        <v>1182</v>
      </c>
      <c r="F12" s="674">
        <v>5188</v>
      </c>
      <c r="G12" s="674">
        <v>2988</v>
      </c>
      <c r="H12" s="674">
        <v>21</v>
      </c>
      <c r="I12" s="677">
        <v>-2052</v>
      </c>
      <c r="J12" s="677">
        <v>-1460</v>
      </c>
      <c r="K12" s="674">
        <v>86</v>
      </c>
    </row>
    <row r="13" spans="1:12" ht="12" hidden="1" customHeight="1" x14ac:dyDescent="0.2">
      <c r="A13" s="28">
        <v>1997</v>
      </c>
      <c r="B13" s="673">
        <v>3451</v>
      </c>
      <c r="C13" s="674">
        <v>1671</v>
      </c>
      <c r="D13" s="674">
        <v>102</v>
      </c>
      <c r="E13" s="674">
        <v>1498</v>
      </c>
      <c r="F13" s="674">
        <v>5063</v>
      </c>
      <c r="G13" s="674">
        <v>2881</v>
      </c>
      <c r="H13" s="674">
        <v>12</v>
      </c>
      <c r="I13" s="677">
        <v>-1612</v>
      </c>
      <c r="J13" s="677">
        <v>-1210</v>
      </c>
      <c r="K13" s="674">
        <v>90</v>
      </c>
    </row>
    <row r="14" spans="1:12" ht="12" customHeight="1" x14ac:dyDescent="0.2">
      <c r="A14" s="28">
        <v>1998</v>
      </c>
      <c r="B14" s="673">
        <v>3630</v>
      </c>
      <c r="C14" s="674">
        <v>1765</v>
      </c>
      <c r="D14" s="674">
        <v>110</v>
      </c>
      <c r="E14" s="674">
        <v>1604</v>
      </c>
      <c r="F14" s="674">
        <v>4892</v>
      </c>
      <c r="G14" s="674">
        <v>2792</v>
      </c>
      <c r="H14" s="674">
        <v>21</v>
      </c>
      <c r="I14" s="677">
        <v>-1262</v>
      </c>
      <c r="J14" s="677">
        <v>-1027</v>
      </c>
      <c r="K14" s="674">
        <v>89</v>
      </c>
    </row>
    <row r="15" spans="1:12" ht="12" hidden="1" customHeight="1" x14ac:dyDescent="0.2">
      <c r="A15" s="28">
        <v>1999</v>
      </c>
      <c r="B15" s="673">
        <v>3837</v>
      </c>
      <c r="C15" s="674">
        <v>1845</v>
      </c>
      <c r="D15" s="674">
        <v>121</v>
      </c>
      <c r="E15" s="674">
        <v>1829</v>
      </c>
      <c r="F15" s="674">
        <v>4857</v>
      </c>
      <c r="G15" s="674">
        <v>2750</v>
      </c>
      <c r="H15" s="674">
        <v>17</v>
      </c>
      <c r="I15" s="677">
        <v>-1020</v>
      </c>
      <c r="J15" s="677">
        <v>-905</v>
      </c>
      <c r="K15" s="674">
        <v>104</v>
      </c>
    </row>
    <row r="16" spans="1:12" ht="18" customHeight="1" x14ac:dyDescent="0.2">
      <c r="A16" s="28">
        <v>2000</v>
      </c>
      <c r="B16" s="673">
        <v>4250</v>
      </c>
      <c r="C16" s="674">
        <v>2030</v>
      </c>
      <c r="D16" s="674">
        <v>106</v>
      </c>
      <c r="E16" s="674">
        <v>2100</v>
      </c>
      <c r="F16" s="674">
        <v>4689</v>
      </c>
      <c r="G16" s="674">
        <v>2657</v>
      </c>
      <c r="H16" s="674">
        <v>12</v>
      </c>
      <c r="I16" s="677">
        <v>-439</v>
      </c>
      <c r="J16" s="677">
        <v>-627</v>
      </c>
      <c r="K16" s="674">
        <v>94</v>
      </c>
    </row>
    <row r="17" spans="1:11" ht="12" hidden="1" customHeight="1" x14ac:dyDescent="0.2">
      <c r="A17" s="28">
        <v>2001</v>
      </c>
      <c r="B17" s="673">
        <v>4129</v>
      </c>
      <c r="C17" s="674">
        <v>1959</v>
      </c>
      <c r="D17" s="674">
        <v>100</v>
      </c>
      <c r="E17" s="674">
        <v>2210</v>
      </c>
      <c r="F17" s="674">
        <v>4665</v>
      </c>
      <c r="G17" s="674">
        <v>2675</v>
      </c>
      <c r="H17" s="674">
        <v>21</v>
      </c>
      <c r="I17" s="677">
        <v>-536</v>
      </c>
      <c r="J17" s="677">
        <v>-716</v>
      </c>
      <c r="K17" s="674">
        <v>79</v>
      </c>
    </row>
    <row r="18" spans="1:11" ht="12" customHeight="1" x14ac:dyDescent="0.2">
      <c r="A18" s="28">
        <v>2002</v>
      </c>
      <c r="B18" s="673">
        <v>4113</v>
      </c>
      <c r="C18" s="674">
        <v>2057</v>
      </c>
      <c r="D18" s="674">
        <v>108</v>
      </c>
      <c r="E18" s="674">
        <v>2214</v>
      </c>
      <c r="F18" s="674">
        <v>4930</v>
      </c>
      <c r="G18" s="674">
        <v>2846</v>
      </c>
      <c r="H18" s="674">
        <v>28</v>
      </c>
      <c r="I18" s="677">
        <v>-817</v>
      </c>
      <c r="J18" s="677">
        <v>-789</v>
      </c>
      <c r="K18" s="674">
        <v>80</v>
      </c>
    </row>
    <row r="19" spans="1:11" ht="12" hidden="1" customHeight="1" x14ac:dyDescent="0.2">
      <c r="A19" s="28">
        <v>2003</v>
      </c>
      <c r="B19" s="673">
        <v>4489</v>
      </c>
      <c r="C19" s="674">
        <v>2245</v>
      </c>
      <c r="D19" s="674">
        <v>115</v>
      </c>
      <c r="E19" s="674">
        <v>2495</v>
      </c>
      <c r="F19" s="674">
        <v>4835</v>
      </c>
      <c r="G19" s="674">
        <v>2769</v>
      </c>
      <c r="H19" s="674">
        <v>24</v>
      </c>
      <c r="I19" s="677">
        <v>-346</v>
      </c>
      <c r="J19" s="677">
        <v>-524</v>
      </c>
      <c r="K19" s="674">
        <v>91</v>
      </c>
    </row>
    <row r="20" spans="1:11" ht="12" customHeight="1" x14ac:dyDescent="0.2">
      <c r="A20" s="28">
        <v>2004</v>
      </c>
      <c r="B20" s="673">
        <v>4617</v>
      </c>
      <c r="C20" s="674">
        <v>2246</v>
      </c>
      <c r="D20" s="674">
        <v>114</v>
      </c>
      <c r="E20" s="674">
        <v>2588</v>
      </c>
      <c r="F20" s="674">
        <v>4673</v>
      </c>
      <c r="G20" s="674">
        <v>2654</v>
      </c>
      <c r="H20" s="674">
        <v>19</v>
      </c>
      <c r="I20" s="677">
        <v>-56</v>
      </c>
      <c r="J20" s="677">
        <v>-408</v>
      </c>
      <c r="K20" s="674">
        <v>95</v>
      </c>
    </row>
    <row r="21" spans="1:11" ht="18" hidden="1" customHeight="1" x14ac:dyDescent="0.2">
      <c r="A21" s="28">
        <v>2005</v>
      </c>
      <c r="B21" s="673">
        <v>4725</v>
      </c>
      <c r="C21" s="674">
        <v>2297</v>
      </c>
      <c r="D21" s="674">
        <v>119</v>
      </c>
      <c r="E21" s="674">
        <v>2648</v>
      </c>
      <c r="F21" s="674">
        <v>4802</v>
      </c>
      <c r="G21" s="674">
        <v>2697</v>
      </c>
      <c r="H21" s="674">
        <v>17</v>
      </c>
      <c r="I21" s="677">
        <v>-77</v>
      </c>
      <c r="J21" s="677">
        <v>-400</v>
      </c>
      <c r="K21" s="674">
        <v>102</v>
      </c>
    </row>
    <row r="22" spans="1:11" ht="12" customHeight="1" x14ac:dyDescent="0.2">
      <c r="A22" s="28">
        <v>2006</v>
      </c>
      <c r="B22" s="673">
        <v>4862</v>
      </c>
      <c r="C22" s="674">
        <v>2404</v>
      </c>
      <c r="D22" s="674">
        <v>132</v>
      </c>
      <c r="E22" s="674">
        <v>2805</v>
      </c>
      <c r="F22" s="674">
        <v>4658</v>
      </c>
      <c r="G22" s="674">
        <v>2578</v>
      </c>
      <c r="H22" s="674">
        <v>30</v>
      </c>
      <c r="I22" s="677">
        <v>204</v>
      </c>
      <c r="J22" s="677">
        <v>-174</v>
      </c>
      <c r="K22" s="674">
        <v>102</v>
      </c>
    </row>
    <row r="23" spans="1:11" ht="12" hidden="1" customHeight="1" x14ac:dyDescent="0.2">
      <c r="A23" s="28">
        <v>2007</v>
      </c>
      <c r="B23" s="673">
        <v>5307</v>
      </c>
      <c r="C23" s="674">
        <v>2561</v>
      </c>
      <c r="D23" s="674">
        <v>115</v>
      </c>
      <c r="E23" s="674">
        <v>3095</v>
      </c>
      <c r="F23" s="674">
        <v>4778</v>
      </c>
      <c r="G23" s="674">
        <v>2693</v>
      </c>
      <c r="H23" s="674">
        <v>36</v>
      </c>
      <c r="I23" s="677">
        <v>529</v>
      </c>
      <c r="J23" s="677">
        <v>-132</v>
      </c>
      <c r="K23" s="674">
        <v>79</v>
      </c>
    </row>
    <row r="24" spans="1:11" ht="12" customHeight="1" x14ac:dyDescent="0.2">
      <c r="A24" s="28">
        <v>2008</v>
      </c>
      <c r="B24" s="673">
        <v>5507</v>
      </c>
      <c r="C24" s="674">
        <v>2751</v>
      </c>
      <c r="D24" s="674">
        <v>141</v>
      </c>
      <c r="E24" s="674">
        <v>3168</v>
      </c>
      <c r="F24" s="674">
        <v>4775</v>
      </c>
      <c r="G24" s="674">
        <v>2643</v>
      </c>
      <c r="H24" s="674">
        <v>26</v>
      </c>
      <c r="I24" s="677">
        <v>732</v>
      </c>
      <c r="J24" s="677">
        <v>108</v>
      </c>
      <c r="K24" s="674">
        <v>115</v>
      </c>
    </row>
    <row r="25" spans="1:11" ht="12" hidden="1" customHeight="1" x14ac:dyDescent="0.2">
      <c r="A25" s="28">
        <v>2009</v>
      </c>
      <c r="B25" s="673">
        <v>5609</v>
      </c>
      <c r="C25" s="674">
        <v>2721</v>
      </c>
      <c r="D25" s="674">
        <v>127</v>
      </c>
      <c r="E25" s="674">
        <v>3281</v>
      </c>
      <c r="F25" s="674">
        <v>5033</v>
      </c>
      <c r="G25" s="674">
        <v>2778</v>
      </c>
      <c r="H25" s="674">
        <v>41</v>
      </c>
      <c r="I25" s="677">
        <v>576</v>
      </c>
      <c r="J25" s="677">
        <v>-57</v>
      </c>
      <c r="K25" s="674">
        <v>86</v>
      </c>
    </row>
    <row r="26" spans="1:11" ht="18" customHeight="1" x14ac:dyDescent="0.2">
      <c r="A26" s="28">
        <v>2010</v>
      </c>
      <c r="B26" s="673">
        <v>5819</v>
      </c>
      <c r="C26" s="674">
        <v>2885</v>
      </c>
      <c r="D26" s="674">
        <v>137</v>
      </c>
      <c r="E26" s="674">
        <v>3428</v>
      </c>
      <c r="F26" s="674">
        <v>4903</v>
      </c>
      <c r="G26" s="674">
        <v>2728</v>
      </c>
      <c r="H26" s="674">
        <v>42</v>
      </c>
      <c r="I26" s="677">
        <v>916</v>
      </c>
      <c r="J26" s="677">
        <v>157</v>
      </c>
      <c r="K26" s="674">
        <v>95</v>
      </c>
    </row>
    <row r="27" spans="1:11" ht="12" hidden="1" customHeight="1" x14ac:dyDescent="0.2">
      <c r="A27" s="28">
        <v>2011</v>
      </c>
      <c r="B27" s="673">
        <v>5907</v>
      </c>
      <c r="C27" s="674">
        <v>2859</v>
      </c>
      <c r="D27" s="674">
        <v>142</v>
      </c>
      <c r="E27" s="674">
        <v>3498</v>
      </c>
      <c r="F27" s="674">
        <v>4772</v>
      </c>
      <c r="G27" s="674">
        <v>2542</v>
      </c>
      <c r="H27" s="674">
        <v>33</v>
      </c>
      <c r="I27" s="677">
        <v>1135</v>
      </c>
      <c r="J27" s="677">
        <v>317</v>
      </c>
      <c r="K27" s="674">
        <v>109</v>
      </c>
    </row>
    <row r="28" spans="1:11" ht="12" customHeight="1" x14ac:dyDescent="0.2">
      <c r="A28" s="28">
        <v>2012</v>
      </c>
      <c r="B28" s="673">
        <v>6007</v>
      </c>
      <c r="C28" s="674">
        <v>2898</v>
      </c>
      <c r="D28" s="674">
        <v>158</v>
      </c>
      <c r="E28" s="674">
        <v>3529</v>
      </c>
      <c r="F28" s="674">
        <v>5040</v>
      </c>
      <c r="G28" s="674">
        <v>2753</v>
      </c>
      <c r="H28" s="674">
        <v>39</v>
      </c>
      <c r="I28" s="677">
        <v>967</v>
      </c>
      <c r="J28" s="677">
        <v>145</v>
      </c>
      <c r="K28" s="674">
        <v>119</v>
      </c>
    </row>
    <row r="29" spans="1:11" ht="12" hidden="1" customHeight="1" x14ac:dyDescent="0.2">
      <c r="A29" s="28">
        <v>2013</v>
      </c>
      <c r="B29" s="675">
        <v>6072</v>
      </c>
      <c r="C29" s="676">
        <v>2936</v>
      </c>
      <c r="D29" s="676">
        <v>167</v>
      </c>
      <c r="E29" s="676">
        <v>3560</v>
      </c>
      <c r="F29" s="676">
        <v>5273</v>
      </c>
      <c r="G29" s="676">
        <v>2780</v>
      </c>
      <c r="H29" s="676">
        <v>46</v>
      </c>
      <c r="I29" s="677">
        <v>799</v>
      </c>
      <c r="J29" s="677">
        <v>156</v>
      </c>
      <c r="K29" s="674">
        <v>121</v>
      </c>
    </row>
    <row r="30" spans="1:11" ht="12" customHeight="1" x14ac:dyDescent="0.2">
      <c r="A30" s="28">
        <v>2014</v>
      </c>
      <c r="B30" s="675">
        <v>6300</v>
      </c>
      <c r="C30" s="676">
        <v>3067</v>
      </c>
      <c r="D30" s="676">
        <v>210</v>
      </c>
      <c r="E30" s="676">
        <v>3663</v>
      </c>
      <c r="F30" s="676">
        <v>4995</v>
      </c>
      <c r="G30" s="676">
        <v>2630</v>
      </c>
      <c r="H30" s="676">
        <v>51</v>
      </c>
      <c r="I30" s="677">
        <v>1305</v>
      </c>
      <c r="J30" s="677">
        <v>437</v>
      </c>
      <c r="K30" s="674">
        <v>159</v>
      </c>
    </row>
    <row r="31" spans="1:11" ht="18" hidden="1" customHeight="1" x14ac:dyDescent="0.2">
      <c r="A31" s="28">
        <v>2015</v>
      </c>
      <c r="B31" s="675">
        <v>6222</v>
      </c>
      <c r="C31" s="676">
        <v>3048</v>
      </c>
      <c r="D31" s="676">
        <v>246</v>
      </c>
      <c r="E31" s="676">
        <v>3667</v>
      </c>
      <c r="F31" s="676">
        <v>5484</v>
      </c>
      <c r="G31" s="676">
        <v>2822</v>
      </c>
      <c r="H31" s="676">
        <v>66</v>
      </c>
      <c r="I31" s="677">
        <v>738</v>
      </c>
      <c r="J31" s="677">
        <v>226</v>
      </c>
      <c r="K31" s="674">
        <v>180</v>
      </c>
    </row>
    <row r="32" spans="1:11" ht="12" customHeight="1" x14ac:dyDescent="0.2">
      <c r="A32" s="28">
        <v>2016</v>
      </c>
      <c r="B32" s="675">
        <v>6467</v>
      </c>
      <c r="C32" s="676">
        <v>3150</v>
      </c>
      <c r="D32" s="676">
        <v>382</v>
      </c>
      <c r="E32" s="676">
        <v>3700</v>
      </c>
      <c r="F32" s="676">
        <v>5135</v>
      </c>
      <c r="G32" s="676">
        <v>2628</v>
      </c>
      <c r="H32" s="676">
        <v>61</v>
      </c>
      <c r="I32" s="677">
        <v>1332</v>
      </c>
      <c r="J32" s="677">
        <v>522</v>
      </c>
      <c r="K32" s="674">
        <v>321</v>
      </c>
    </row>
    <row r="33" spans="1:12" ht="12" hidden="1" customHeight="1" x14ac:dyDescent="0.2">
      <c r="A33" s="28">
        <v>2017</v>
      </c>
      <c r="B33" s="675">
        <v>6358</v>
      </c>
      <c r="C33" s="676">
        <v>3109</v>
      </c>
      <c r="D33" s="676">
        <v>432</v>
      </c>
      <c r="E33" s="676">
        <v>3615</v>
      </c>
      <c r="F33" s="676">
        <v>5359</v>
      </c>
      <c r="G33" s="676">
        <v>2710</v>
      </c>
      <c r="H33" s="676">
        <v>56</v>
      </c>
      <c r="I33" s="677">
        <v>999</v>
      </c>
      <c r="J33" s="677">
        <v>399</v>
      </c>
      <c r="K33" s="674">
        <v>376</v>
      </c>
    </row>
    <row r="34" spans="1:12" ht="12" customHeight="1" x14ac:dyDescent="0.2">
      <c r="A34" s="28">
        <v>2018</v>
      </c>
      <c r="B34" s="675">
        <v>6095</v>
      </c>
      <c r="C34" s="676">
        <v>2932</v>
      </c>
      <c r="D34" s="676">
        <v>486</v>
      </c>
      <c r="E34" s="676">
        <v>3378</v>
      </c>
      <c r="F34" s="676">
        <v>5568</v>
      </c>
      <c r="G34" s="676">
        <v>2787</v>
      </c>
      <c r="H34" s="676">
        <v>71</v>
      </c>
      <c r="I34" s="677">
        <v>527</v>
      </c>
      <c r="J34" s="677">
        <v>145</v>
      </c>
      <c r="K34" s="674">
        <v>415</v>
      </c>
    </row>
    <row r="35" spans="1:12" ht="18" customHeight="1" x14ac:dyDescent="0.2">
      <c r="A35" s="28">
        <v>2019</v>
      </c>
      <c r="B35" s="675">
        <v>5867</v>
      </c>
      <c r="C35" s="676">
        <v>2874</v>
      </c>
      <c r="D35" s="676">
        <v>529</v>
      </c>
      <c r="E35" s="676">
        <v>3143</v>
      </c>
      <c r="F35" s="676">
        <v>5563</v>
      </c>
      <c r="G35" s="676">
        <v>2788</v>
      </c>
      <c r="H35" s="676">
        <v>70</v>
      </c>
      <c r="I35" s="677">
        <v>304</v>
      </c>
      <c r="J35" s="677">
        <v>86</v>
      </c>
      <c r="K35" s="674">
        <v>459</v>
      </c>
    </row>
    <row r="36" spans="1:12" ht="12" customHeight="1" x14ac:dyDescent="0.2">
      <c r="A36" s="28">
        <v>2020</v>
      </c>
      <c r="B36" s="675">
        <v>5697</v>
      </c>
      <c r="C36" s="676">
        <v>2754</v>
      </c>
      <c r="D36" s="676">
        <v>208</v>
      </c>
      <c r="E36" s="676">
        <v>3019</v>
      </c>
      <c r="F36" s="676">
        <v>6165</v>
      </c>
      <c r="G36" s="676">
        <v>3054</v>
      </c>
      <c r="H36" s="676">
        <v>89</v>
      </c>
      <c r="I36" s="677">
        <v>-468</v>
      </c>
      <c r="J36" s="677">
        <v>-300</v>
      </c>
      <c r="K36" s="674">
        <v>119</v>
      </c>
    </row>
    <row r="37" spans="1:12" ht="12" customHeight="1" x14ac:dyDescent="0.2">
      <c r="A37" s="28">
        <v>2021</v>
      </c>
      <c r="B37" s="675">
        <v>5573</v>
      </c>
      <c r="C37" s="676">
        <v>2721</v>
      </c>
      <c r="D37" s="676">
        <v>570</v>
      </c>
      <c r="E37" s="676">
        <v>2994</v>
      </c>
      <c r="F37" s="676">
        <v>6439</v>
      </c>
      <c r="G37" s="676">
        <v>3155</v>
      </c>
      <c r="H37" s="676">
        <v>89</v>
      </c>
      <c r="I37" s="677">
        <v>-866</v>
      </c>
      <c r="J37" s="677">
        <v>-434</v>
      </c>
      <c r="K37" s="674">
        <v>481</v>
      </c>
    </row>
    <row r="38" spans="1:12" ht="12" customHeight="1" x14ac:dyDescent="0.2">
      <c r="A38" s="28">
        <v>2022</v>
      </c>
      <c r="B38" s="675">
        <v>4734</v>
      </c>
      <c r="C38" s="676">
        <v>2268</v>
      </c>
      <c r="D38" s="676">
        <v>604</v>
      </c>
      <c r="E38" s="676">
        <v>2513</v>
      </c>
      <c r="F38" s="676">
        <v>6082</v>
      </c>
      <c r="G38" s="676">
        <v>3062</v>
      </c>
      <c r="H38" s="676">
        <v>94</v>
      </c>
      <c r="I38" s="677">
        <v>-1348</v>
      </c>
      <c r="J38" s="677">
        <v>-794</v>
      </c>
      <c r="K38" s="674">
        <v>510</v>
      </c>
    </row>
    <row r="39" spans="1:12" ht="3" customHeight="1" x14ac:dyDescent="0.2">
      <c r="A39" s="32"/>
      <c r="B39" s="33"/>
      <c r="C39" s="34"/>
      <c r="D39" s="34"/>
      <c r="E39" s="34"/>
      <c r="F39" s="34"/>
      <c r="G39" s="34"/>
      <c r="H39" s="34"/>
      <c r="I39" s="34"/>
      <c r="J39" s="34"/>
      <c r="K39" s="34">
        <f>D39-H39</f>
        <v>0</v>
      </c>
    </row>
    <row r="40" spans="1:12" ht="12.75" customHeight="1" x14ac:dyDescent="0.2">
      <c r="A40" s="35"/>
      <c r="B40" s="36"/>
      <c r="C40" s="36"/>
      <c r="D40" s="36"/>
      <c r="E40" s="36"/>
      <c r="F40" s="36"/>
      <c r="G40" s="36"/>
      <c r="H40" s="36"/>
      <c r="I40" s="36"/>
      <c r="J40" s="36"/>
      <c r="K40" s="36"/>
    </row>
    <row r="41" spans="1:12" s="22" customFormat="1" ht="12.75" customHeight="1" x14ac:dyDescent="0.25">
      <c r="A41" s="24" t="s">
        <v>598</v>
      </c>
      <c r="L41" s="643" t="s">
        <v>401</v>
      </c>
    </row>
    <row r="42" spans="1:12" ht="12.75" customHeight="1" x14ac:dyDescent="0.2"/>
    <row r="43" spans="1:12" ht="12.75" customHeight="1" x14ac:dyDescent="0.2">
      <c r="A43" s="980" t="s">
        <v>4</v>
      </c>
      <c r="B43" s="982" t="s">
        <v>6</v>
      </c>
      <c r="C43" s="1000"/>
      <c r="D43" s="1001"/>
      <c r="E43" s="37" t="s">
        <v>1</v>
      </c>
      <c r="F43" s="984" t="s">
        <v>11</v>
      </c>
      <c r="G43" s="993"/>
      <c r="H43" s="986"/>
    </row>
    <row r="44" spans="1:12" ht="12.75" customHeight="1" x14ac:dyDescent="0.2">
      <c r="A44" s="1002"/>
      <c r="B44" s="1003" t="s">
        <v>523</v>
      </c>
      <c r="C44" s="984" t="s">
        <v>12</v>
      </c>
      <c r="D44" s="986"/>
      <c r="E44" s="990" t="s">
        <v>467</v>
      </c>
      <c r="F44" s="997" t="s">
        <v>468</v>
      </c>
      <c r="G44" s="997" t="s">
        <v>469</v>
      </c>
      <c r="H44" s="997" t="s">
        <v>470</v>
      </c>
    </row>
    <row r="45" spans="1:12" ht="12.75" customHeight="1" x14ac:dyDescent="0.2">
      <c r="A45" s="1002"/>
      <c r="B45" s="1004"/>
      <c r="C45" s="990" t="s">
        <v>465</v>
      </c>
      <c r="D45" s="990" t="s">
        <v>466</v>
      </c>
      <c r="E45" s="996"/>
      <c r="F45" s="998"/>
      <c r="G45" s="998"/>
      <c r="H45" s="1006"/>
    </row>
    <row r="46" spans="1:12" ht="12.75" customHeight="1" x14ac:dyDescent="0.2">
      <c r="A46" s="645"/>
      <c r="B46" s="1005"/>
      <c r="C46" s="991"/>
      <c r="D46" s="991"/>
      <c r="E46" s="991"/>
      <c r="F46" s="999"/>
      <c r="G46" s="999"/>
      <c r="H46" s="1007"/>
    </row>
    <row r="47" spans="1:12" ht="18" customHeight="1" x14ac:dyDescent="0.2">
      <c r="A47" s="39">
        <v>1990</v>
      </c>
      <c r="B47" s="29">
        <v>106.83563748079877</v>
      </c>
      <c r="C47" s="40">
        <v>34.979576680282214</v>
      </c>
      <c r="D47" s="40">
        <v>0.29706646862235425</v>
      </c>
      <c r="E47" s="30">
        <v>69.770408163265301</v>
      </c>
      <c r="F47" s="30">
        <v>100</v>
      </c>
      <c r="G47" s="30">
        <v>100</v>
      </c>
      <c r="H47" s="30">
        <v>100</v>
      </c>
      <c r="I47" s="41"/>
    </row>
    <row r="48" spans="1:12" ht="12" hidden="1" customHeight="1" x14ac:dyDescent="0.2">
      <c r="A48" s="39">
        <v>1991</v>
      </c>
      <c r="B48" s="29">
        <v>103.71951219512195</v>
      </c>
      <c r="C48" s="40">
        <v>39.149955103262499</v>
      </c>
      <c r="D48" s="40">
        <v>2.0951810835079319</v>
      </c>
      <c r="E48" s="30">
        <v>70.46445984090326</v>
      </c>
      <c r="F48" s="30">
        <v>62.031191979205346</v>
      </c>
      <c r="G48" s="30">
        <v>64.560158329352362</v>
      </c>
      <c r="H48" s="30">
        <v>99.819684447783615</v>
      </c>
      <c r="I48" s="41"/>
    </row>
    <row r="49" spans="1:9" ht="12" customHeight="1" x14ac:dyDescent="0.2">
      <c r="A49" s="39">
        <v>1992</v>
      </c>
      <c r="B49" s="29">
        <v>107.70428015564202</v>
      </c>
      <c r="C49" s="40">
        <v>38.104158860996627</v>
      </c>
      <c r="D49" s="40">
        <v>2.847508430123642</v>
      </c>
      <c r="E49" s="30">
        <v>72.087031205267678</v>
      </c>
      <c r="F49" s="30">
        <v>49.554400297066472</v>
      </c>
      <c r="G49" s="30">
        <v>52.364703473691385</v>
      </c>
      <c r="H49" s="30">
        <v>90.323065364387674</v>
      </c>
      <c r="I49" s="41"/>
    </row>
    <row r="50" spans="1:9" ht="12" hidden="1" customHeight="1" x14ac:dyDescent="0.2">
      <c r="A50" s="39">
        <v>1993</v>
      </c>
      <c r="B50" s="29">
        <v>111.75523349436394</v>
      </c>
      <c r="C50" s="40">
        <v>37.452471482889734</v>
      </c>
      <c r="D50" s="40">
        <v>3.7262357414448668</v>
      </c>
      <c r="E50" s="30">
        <v>73.682661171622016</v>
      </c>
      <c r="F50" s="30">
        <v>48.830300779799479</v>
      </c>
      <c r="G50" s="30">
        <v>51.880161059168771</v>
      </c>
      <c r="H50" s="30">
        <v>88.655146506386174</v>
      </c>
      <c r="I50" s="41"/>
    </row>
    <row r="51" spans="1:9" ht="12" customHeight="1" x14ac:dyDescent="0.2">
      <c r="A51" s="39">
        <v>1994</v>
      </c>
      <c r="B51" s="29">
        <v>106.09053497942386</v>
      </c>
      <c r="C51" s="40">
        <v>37.659744408945684</v>
      </c>
      <c r="D51" s="40">
        <v>3.8338658146964857</v>
      </c>
      <c r="E51" s="30">
        <v>75.461081587996247</v>
      </c>
      <c r="F51" s="30">
        <v>46.490902339398438</v>
      </c>
      <c r="G51" s="30">
        <v>47.512454787415557</v>
      </c>
      <c r="H51" s="30">
        <v>84.342599549211116</v>
      </c>
      <c r="I51" s="41"/>
    </row>
    <row r="52" spans="1:9" ht="15.6" hidden="1" customHeight="1" x14ac:dyDescent="0.2">
      <c r="A52" s="39">
        <v>1995</v>
      </c>
      <c r="B52" s="29">
        <v>102.61818181818182</v>
      </c>
      <c r="C52" s="40">
        <v>38.334529791816223</v>
      </c>
      <c r="D52" s="40">
        <v>2.8715003589375447</v>
      </c>
      <c r="E52" s="30">
        <v>74.341060654175934</v>
      </c>
      <c r="F52" s="30">
        <v>51.726698848867436</v>
      </c>
      <c r="G52" s="30">
        <v>54.958029072544868</v>
      </c>
      <c r="H52" s="30">
        <v>82.494365138993246</v>
      </c>
      <c r="I52" s="41"/>
    </row>
    <row r="53" spans="1:9" ht="12" customHeight="1" x14ac:dyDescent="0.2">
      <c r="A53" s="39">
        <v>1996</v>
      </c>
      <c r="B53" s="29">
        <v>105.23560209424083</v>
      </c>
      <c r="C53" s="40">
        <v>37.691326530612244</v>
      </c>
      <c r="D53" s="40">
        <v>3.4119897959183674</v>
      </c>
      <c r="E53" s="30">
        <v>73.627844712182068</v>
      </c>
      <c r="F53" s="30">
        <v>58.225027849981437</v>
      </c>
      <c r="G53" s="30">
        <v>62.205691667235385</v>
      </c>
      <c r="H53" s="30">
        <v>77.956423741547709</v>
      </c>
      <c r="I53" s="41"/>
    </row>
    <row r="54" spans="1:9" ht="12" hidden="1" customHeight="1" x14ac:dyDescent="0.2">
      <c r="A54" s="39">
        <v>1997</v>
      </c>
      <c r="B54" s="29">
        <v>106.52304009575104</v>
      </c>
      <c r="C54" s="40">
        <v>43.40770791075051</v>
      </c>
      <c r="D54" s="40">
        <v>2.9556650246305418</v>
      </c>
      <c r="E54" s="30">
        <v>75.737591114196462</v>
      </c>
      <c r="F54" s="30">
        <v>64.07352395098404</v>
      </c>
      <c r="G54" s="30">
        <v>70.429263632020749</v>
      </c>
      <c r="H54" s="30">
        <v>76.078136739293768</v>
      </c>
      <c r="I54" s="41"/>
    </row>
    <row r="55" spans="1:9" ht="12" customHeight="1" x14ac:dyDescent="0.2">
      <c r="A55" s="39">
        <v>1998</v>
      </c>
      <c r="B55" s="29">
        <v>105.66572237960339</v>
      </c>
      <c r="C55" s="40">
        <v>44.187327823691462</v>
      </c>
      <c r="D55" s="40">
        <v>3.0303030303030303</v>
      </c>
      <c r="E55" s="30">
        <v>75.214899713467048</v>
      </c>
      <c r="F55" s="30">
        <v>67.396955068696613</v>
      </c>
      <c r="G55" s="30">
        <v>74.837917150071647</v>
      </c>
      <c r="H55" s="30">
        <v>73.508640120210373</v>
      </c>
      <c r="I55" s="41"/>
    </row>
    <row r="56" spans="1:9" ht="12" hidden="1" customHeight="1" x14ac:dyDescent="0.2">
      <c r="A56" s="39">
        <v>1999</v>
      </c>
      <c r="B56" s="29">
        <v>107.96747967479675</v>
      </c>
      <c r="C56" s="40">
        <v>47.667448527495438</v>
      </c>
      <c r="D56" s="40">
        <v>3.1535053427156634</v>
      </c>
      <c r="E56" s="30">
        <v>76.618181818181824</v>
      </c>
      <c r="F56" s="30">
        <v>71.240252506498322</v>
      </c>
      <c r="G56" s="30">
        <v>80.099638299324369</v>
      </c>
      <c r="H56" s="30">
        <v>72.982719759579268</v>
      </c>
      <c r="I56" s="41"/>
    </row>
    <row r="57" spans="1:9" ht="18" customHeight="1" x14ac:dyDescent="0.2">
      <c r="A57" s="39">
        <v>2000</v>
      </c>
      <c r="B57" s="29">
        <v>109.35960591133005</v>
      </c>
      <c r="C57" s="40">
        <v>49.411764705882355</v>
      </c>
      <c r="D57" s="40">
        <v>2.4941176470588236</v>
      </c>
      <c r="E57" s="30">
        <v>76.477229958599921</v>
      </c>
      <c r="F57" s="30">
        <v>78.908280727812851</v>
      </c>
      <c r="G57" s="30">
        <v>87.763597898041354</v>
      </c>
      <c r="H57" s="30">
        <v>70.458302028549952</v>
      </c>
      <c r="I57" s="41"/>
    </row>
    <row r="58" spans="1:9" ht="12" hidden="1" customHeight="1" x14ac:dyDescent="0.2">
      <c r="A58" s="39">
        <v>2001</v>
      </c>
      <c r="B58" s="29">
        <v>110.77080142930066</v>
      </c>
      <c r="C58" s="40">
        <v>53.523855655122304</v>
      </c>
      <c r="D58" s="40">
        <v>2.4218939210462582</v>
      </c>
      <c r="E58" s="30">
        <v>74.392523364485982</v>
      </c>
      <c r="F58" s="30">
        <v>76.661715558856287</v>
      </c>
      <c r="G58" s="30">
        <v>85.033781478195593</v>
      </c>
      <c r="H58" s="30">
        <v>70.09767092411721</v>
      </c>
      <c r="I58" s="41"/>
    </row>
    <row r="59" spans="1:9" ht="12" customHeight="1" x14ac:dyDescent="0.2">
      <c r="A59" s="39">
        <v>2002</v>
      </c>
      <c r="B59" s="29">
        <v>99.951385512882837</v>
      </c>
      <c r="C59" s="40">
        <v>53.829321663019691</v>
      </c>
      <c r="D59" s="40">
        <v>2.6258205689277898</v>
      </c>
      <c r="E59" s="30">
        <v>73.225579761068161</v>
      </c>
      <c r="F59" s="30">
        <v>76.364649090233939</v>
      </c>
      <c r="G59" s="30">
        <v>84.044223026001504</v>
      </c>
      <c r="H59" s="30">
        <v>74.07963936889557</v>
      </c>
      <c r="I59" s="41"/>
    </row>
    <row r="60" spans="1:9" ht="12" hidden="1" customHeight="1" x14ac:dyDescent="0.2">
      <c r="A60" s="39">
        <v>2003</v>
      </c>
      <c r="B60" s="29">
        <v>99.955456570155903</v>
      </c>
      <c r="C60" s="40">
        <v>55.580307418133216</v>
      </c>
      <c r="D60" s="40">
        <v>2.5618177767877031</v>
      </c>
      <c r="E60" s="30">
        <v>74.6117732033225</v>
      </c>
      <c r="F60" s="30">
        <v>83.345711102859269</v>
      </c>
      <c r="G60" s="30">
        <v>91.032553060806663</v>
      </c>
      <c r="H60" s="30">
        <v>72.65214124718257</v>
      </c>
      <c r="I60" s="41"/>
    </row>
    <row r="61" spans="1:9" ht="12" customHeight="1" x14ac:dyDescent="0.2">
      <c r="A61" s="39">
        <v>2004</v>
      </c>
      <c r="B61" s="29">
        <v>105.56544968833482</v>
      </c>
      <c r="C61" s="40">
        <v>56.053714533246698</v>
      </c>
      <c r="D61" s="40">
        <v>2.4691358024691357</v>
      </c>
      <c r="E61" s="30">
        <v>76.073850791258479</v>
      </c>
      <c r="F61" s="30">
        <v>85.722242851838104</v>
      </c>
      <c r="G61" s="30">
        <v>92.465706681225697</v>
      </c>
      <c r="H61" s="30">
        <v>70.217881292261453</v>
      </c>
      <c r="I61" s="41"/>
    </row>
    <row r="62" spans="1:9" ht="18" hidden="1" customHeight="1" x14ac:dyDescent="0.2">
      <c r="A62" s="39">
        <v>2005</v>
      </c>
      <c r="B62" s="29">
        <v>105.70309098824553</v>
      </c>
      <c r="C62" s="40">
        <v>56.042328042328045</v>
      </c>
      <c r="D62" s="40">
        <v>2.5185185185185186</v>
      </c>
      <c r="E62" s="30">
        <v>78.049684835001855</v>
      </c>
      <c r="F62" s="30">
        <v>87.72744151503899</v>
      </c>
      <c r="G62" s="30">
        <v>92.251770262350036</v>
      </c>
      <c r="H62" s="30">
        <v>72.156273478587536</v>
      </c>
      <c r="I62" s="41"/>
    </row>
    <row r="63" spans="1:9" ht="12" customHeight="1" x14ac:dyDescent="0.2">
      <c r="A63" s="39">
        <v>2006</v>
      </c>
      <c r="B63" s="29">
        <v>102.24625623960067</v>
      </c>
      <c r="C63" s="40">
        <v>57.692307692307693</v>
      </c>
      <c r="D63" s="40">
        <v>2.7149321266968327</v>
      </c>
      <c r="E63" s="30">
        <v>80.68269976726144</v>
      </c>
      <c r="F63" s="30">
        <v>90.271073152617902</v>
      </c>
      <c r="G63" s="30">
        <v>91.369342216133617</v>
      </c>
      <c r="H63" s="30">
        <v>69.992486851990989</v>
      </c>
      <c r="I63" s="41"/>
    </row>
    <row r="64" spans="1:9" ht="12" hidden="1" customHeight="1" x14ac:dyDescent="0.2">
      <c r="A64" s="39">
        <v>2007</v>
      </c>
      <c r="B64" s="29">
        <v>107.22374072627879</v>
      </c>
      <c r="C64" s="40">
        <v>58.319201055210101</v>
      </c>
      <c r="D64" s="40">
        <v>2.1669493122291312</v>
      </c>
      <c r="E64" s="30">
        <v>77.422948384701073</v>
      </c>
      <c r="F64" s="30">
        <v>98.533234311177125</v>
      </c>
      <c r="G64" s="30">
        <v>97.314517172337702</v>
      </c>
      <c r="H64" s="30">
        <v>71.795642374154767</v>
      </c>
      <c r="I64" s="41"/>
    </row>
    <row r="65" spans="1:9" ht="12" customHeight="1" x14ac:dyDescent="0.2">
      <c r="A65" s="39">
        <v>2008</v>
      </c>
      <c r="B65" s="29">
        <v>100.18175209014903</v>
      </c>
      <c r="C65" s="40">
        <v>57.526784092972584</v>
      </c>
      <c r="D65" s="40">
        <v>2.5603777011076811</v>
      </c>
      <c r="E65" s="30">
        <v>80.665909950813472</v>
      </c>
      <c r="F65" s="30">
        <v>102.24656516895656</v>
      </c>
      <c r="G65" s="31">
        <v>100.81212038490412</v>
      </c>
      <c r="H65" s="30">
        <v>71.750563486100674</v>
      </c>
      <c r="I65" s="41"/>
    </row>
    <row r="66" spans="1:9" ht="12" hidden="1" customHeight="1" x14ac:dyDescent="0.2">
      <c r="A66" s="39">
        <v>2009</v>
      </c>
      <c r="B66" s="29">
        <v>106.13744946710769</v>
      </c>
      <c r="C66" s="40">
        <v>58.495275450169373</v>
      </c>
      <c r="D66" s="40">
        <v>2.2642182207167054</v>
      </c>
      <c r="E66" s="30">
        <v>81.173506119510435</v>
      </c>
      <c r="F66" s="30">
        <v>104.14036390642407</v>
      </c>
      <c r="G66" s="31">
        <v>100.66769369122083</v>
      </c>
      <c r="H66" s="30">
        <v>75.627347858752813</v>
      </c>
      <c r="I66" s="41"/>
    </row>
    <row r="67" spans="1:9" ht="18" customHeight="1" x14ac:dyDescent="0.2">
      <c r="A67" s="39">
        <v>2010</v>
      </c>
      <c r="B67" s="29">
        <v>101.69844020797227</v>
      </c>
      <c r="C67" s="40">
        <v>58.910465715758718</v>
      </c>
      <c r="D67" s="40">
        <v>2.3543564186286305</v>
      </c>
      <c r="E67" s="30">
        <v>79.728739002932556</v>
      </c>
      <c r="F67" s="30">
        <v>108.03936130709246</v>
      </c>
      <c r="G67" s="31">
        <v>103.20645489711802</v>
      </c>
      <c r="H67" s="30">
        <v>73.673929376408722</v>
      </c>
      <c r="I67" s="41"/>
    </row>
    <row r="68" spans="1:9" ht="12" hidden="1" customHeight="1" x14ac:dyDescent="0.2">
      <c r="A68" s="39">
        <v>2011</v>
      </c>
      <c r="B68" s="29">
        <v>106.61070304302204</v>
      </c>
      <c r="C68" s="40">
        <v>59.217877094972067</v>
      </c>
      <c r="D68" s="40">
        <v>2.4039275435923479</v>
      </c>
      <c r="E68" s="30">
        <v>87.726199842643581</v>
      </c>
      <c r="F68" s="30">
        <v>109.67322688451542</v>
      </c>
      <c r="G68" s="31">
        <v>103.38761222433767</v>
      </c>
      <c r="H68" s="30">
        <v>71.705484598046581</v>
      </c>
      <c r="I68" s="41"/>
    </row>
    <row r="69" spans="1:9" ht="12" customHeight="1" x14ac:dyDescent="0.2">
      <c r="A69" s="39">
        <v>2012</v>
      </c>
      <c r="B69" s="29">
        <v>107.28088336783989</v>
      </c>
      <c r="C69" s="40">
        <v>58.748127184950889</v>
      </c>
      <c r="D69" s="40">
        <v>2.6302646911936076</v>
      </c>
      <c r="E69" s="30">
        <v>83.073011260443153</v>
      </c>
      <c r="F69" s="30">
        <v>111.52989231340513</v>
      </c>
      <c r="G69" s="31">
        <v>103.23388991163196</v>
      </c>
      <c r="H69" s="30">
        <v>75.732531930879048</v>
      </c>
      <c r="I69" s="41"/>
    </row>
    <row r="70" spans="1:9" ht="12" hidden="1" customHeight="1" x14ac:dyDescent="0.2">
      <c r="A70" s="39">
        <v>2013</v>
      </c>
      <c r="B70" s="29">
        <v>106.81198910081744</v>
      </c>
      <c r="C70" s="40">
        <v>58.629776021080367</v>
      </c>
      <c r="D70" s="40">
        <v>2.7503293807641636</v>
      </c>
      <c r="E70" s="30">
        <v>89.676258992805757</v>
      </c>
      <c r="F70" s="30">
        <v>112.73672484218345</v>
      </c>
      <c r="G70" s="31">
        <v>103.44735967461585</v>
      </c>
      <c r="H70" s="30">
        <v>79.233658903080396</v>
      </c>
      <c r="I70" s="41"/>
    </row>
    <row r="71" spans="1:9" ht="12" customHeight="1" x14ac:dyDescent="0.2">
      <c r="A71" s="39">
        <v>2014</v>
      </c>
      <c r="B71" s="29">
        <v>105.41245516791653</v>
      </c>
      <c r="C71" s="40">
        <v>58.142857142857146</v>
      </c>
      <c r="D71" s="40">
        <v>3.3333333333333335</v>
      </c>
      <c r="E71" s="30">
        <v>89.923954372623569</v>
      </c>
      <c r="F71" s="30">
        <v>116.96992202005198</v>
      </c>
      <c r="G71" s="31">
        <v>106.18346509334515</v>
      </c>
      <c r="H71" s="30">
        <v>75.056348610067616</v>
      </c>
      <c r="I71" s="41"/>
    </row>
    <row r="72" spans="1:9" ht="18" hidden="1" customHeight="1" x14ac:dyDescent="0.2">
      <c r="A72" s="39">
        <v>2015</v>
      </c>
      <c r="B72" s="29">
        <v>104.13385826771653</v>
      </c>
      <c r="C72" s="40">
        <v>58.936033429765352</v>
      </c>
      <c r="D72" s="40">
        <v>3.9537126325940211</v>
      </c>
      <c r="E72" s="30">
        <v>94.330262225372081</v>
      </c>
      <c r="F72" s="30">
        <v>115.52172298551801</v>
      </c>
      <c r="G72" s="31">
        <v>103.34750013547055</v>
      </c>
      <c r="H72" s="30">
        <v>82.404207362885046</v>
      </c>
      <c r="I72" s="41"/>
    </row>
    <row r="73" spans="1:9" ht="12" customHeight="1" x14ac:dyDescent="0.2">
      <c r="A73" s="39">
        <v>2016</v>
      </c>
      <c r="B73" s="29">
        <v>105.3015873015873</v>
      </c>
      <c r="C73" s="40">
        <v>57.213545693520949</v>
      </c>
      <c r="D73" s="40">
        <v>5.9069120148445959</v>
      </c>
      <c r="E73" s="30">
        <v>95.395738203957379</v>
      </c>
      <c r="F73" s="30">
        <v>120.07055328629781</v>
      </c>
      <c r="G73" s="31">
        <v>107.24763401863868</v>
      </c>
      <c r="H73" s="30">
        <v>1</v>
      </c>
      <c r="I73" s="41"/>
    </row>
    <row r="74" spans="1:9" ht="12" hidden="1" customHeight="1" x14ac:dyDescent="0.2">
      <c r="A74" s="39">
        <v>2017</v>
      </c>
      <c r="B74" s="29">
        <v>104.50305564490189</v>
      </c>
      <c r="C74" s="40">
        <v>56.857502359232463</v>
      </c>
      <c r="D74" s="40">
        <v>6.794589493551431</v>
      </c>
      <c r="E74" s="30">
        <v>97.749077490774908</v>
      </c>
      <c r="F74" s="30">
        <v>118.04678796880803</v>
      </c>
      <c r="G74" s="31">
        <v>105.6302463659319</v>
      </c>
      <c r="H74" s="30">
        <v>80.525920360631105</v>
      </c>
      <c r="I74" s="41"/>
    </row>
    <row r="75" spans="1:9" ht="12" customHeight="1" x14ac:dyDescent="0.2">
      <c r="A75" s="39">
        <v>2018</v>
      </c>
      <c r="B75" s="29">
        <v>107.87858117326057</v>
      </c>
      <c r="C75" s="40">
        <v>55.422477440525022</v>
      </c>
      <c r="D75" s="40">
        <v>7.9737489745693191</v>
      </c>
      <c r="E75" s="30">
        <v>99.784714747039828</v>
      </c>
      <c r="F75" s="30">
        <v>113.16375789082807</v>
      </c>
      <c r="G75" s="31">
        <v>102</v>
      </c>
      <c r="H75" s="30">
        <v>83.666416228399697</v>
      </c>
      <c r="I75" s="41"/>
    </row>
    <row r="76" spans="1:9" ht="18" customHeight="1" x14ac:dyDescent="0.2">
      <c r="A76" s="39">
        <v>2019</v>
      </c>
      <c r="B76" s="29">
        <v>104.14057063326375</v>
      </c>
      <c r="C76" s="40">
        <v>53.570819839781834</v>
      </c>
      <c r="D76" s="40">
        <v>9.016533151525481</v>
      </c>
      <c r="E76" s="30">
        <v>99.533715925394546</v>
      </c>
      <c r="F76" s="30">
        <v>108.93056071295952</v>
      </c>
      <c r="G76" s="31">
        <v>98.887599808912853</v>
      </c>
      <c r="H76" s="30">
        <v>83.591284748309548</v>
      </c>
      <c r="I76" s="41"/>
    </row>
    <row r="77" spans="1:9" ht="12" customHeight="1" x14ac:dyDescent="0.2">
      <c r="A77" s="39">
        <v>2020</v>
      </c>
      <c r="B77" s="29">
        <v>106.86274509803921</v>
      </c>
      <c r="C77" s="40">
        <v>52.992803229770054</v>
      </c>
      <c r="D77" s="40">
        <v>3.6510444093382484</v>
      </c>
      <c r="E77" s="30">
        <v>101.8664047151277</v>
      </c>
      <c r="F77" s="30">
        <v>105.77422948384701</v>
      </c>
      <c r="G77" s="31">
        <v>96.908482904524675</v>
      </c>
      <c r="H77" s="30">
        <v>92.637114951164534</v>
      </c>
      <c r="I77" s="41"/>
    </row>
    <row r="78" spans="1:9" ht="12" customHeight="1" x14ac:dyDescent="0.2">
      <c r="A78" s="28">
        <v>2021</v>
      </c>
      <c r="B78" s="29">
        <v>104.81440646821022</v>
      </c>
      <c r="C78" s="40">
        <v>53.723308810335546</v>
      </c>
      <c r="D78" s="40">
        <v>10.227884442849453</v>
      </c>
      <c r="E78" s="30">
        <v>104.08874801901743</v>
      </c>
      <c r="F78" s="30">
        <v>103.47196435202378</v>
      </c>
      <c r="G78" s="31">
        <v>97.263359039104628</v>
      </c>
      <c r="H78" s="30">
        <v>96.754320060105186</v>
      </c>
      <c r="I78" s="41"/>
    </row>
    <row r="79" spans="1:9" ht="12" customHeight="1" x14ac:dyDescent="0.2">
      <c r="A79" s="28">
        <v>2022</v>
      </c>
      <c r="B79" s="29">
        <v>108.73015873015873</v>
      </c>
      <c r="C79" s="40">
        <v>53.084072665821715</v>
      </c>
      <c r="D79" s="40">
        <v>12.758766370933671</v>
      </c>
      <c r="E79" s="30">
        <v>98.628347485303721</v>
      </c>
      <c r="F79" s="30">
        <v>87.894541403639053</v>
      </c>
      <c r="G79" s="31">
        <v>84.023749402852673</v>
      </c>
      <c r="H79" s="30">
        <v>91.389932381667919</v>
      </c>
      <c r="I79" s="41"/>
    </row>
    <row r="80" spans="1:9" ht="3" customHeight="1" x14ac:dyDescent="0.2">
      <c r="A80" s="32"/>
      <c r="B80" s="33"/>
      <c r="C80" s="34"/>
      <c r="D80" s="34"/>
      <c r="E80" s="34"/>
      <c r="F80" s="34"/>
      <c r="G80" s="34"/>
      <c r="H80" s="34"/>
      <c r="I80" s="41"/>
    </row>
    <row r="81" spans="1:3" ht="12" customHeight="1" x14ac:dyDescent="0.2"/>
    <row r="82" spans="1:3" s="3" customFormat="1" ht="12" customHeight="1" x14ac:dyDescent="0.2">
      <c r="A82" s="431" t="s">
        <v>13</v>
      </c>
      <c r="C82" s="42"/>
    </row>
    <row r="83" spans="1:3" s="3" customFormat="1" ht="12" customHeight="1" x14ac:dyDescent="0.2">
      <c r="A83" s="864" t="s">
        <v>403</v>
      </c>
    </row>
    <row r="84" spans="1:3" s="3" customFormat="1" ht="12" customHeight="1" x14ac:dyDescent="0.2">
      <c r="A84" s="431" t="s">
        <v>599</v>
      </c>
    </row>
    <row r="85" spans="1:3" s="3" customFormat="1" ht="12" customHeight="1" x14ac:dyDescent="0.2">
      <c r="A85" s="431" t="s">
        <v>14</v>
      </c>
    </row>
    <row r="86" spans="1:3" ht="11.25" customHeight="1" x14ac:dyDescent="0.2"/>
  </sheetData>
  <mergeCells count="22">
    <mergeCell ref="E44:E46"/>
    <mergeCell ref="F44:F46"/>
    <mergeCell ref="C44:D44"/>
    <mergeCell ref="B43:D43"/>
    <mergeCell ref="A43:A45"/>
    <mergeCell ref="B44:B46"/>
    <mergeCell ref="C45:C46"/>
    <mergeCell ref="D45:D46"/>
    <mergeCell ref="F43:H43"/>
    <mergeCell ref="G44:G46"/>
    <mergeCell ref="H44:H46"/>
    <mergeCell ref="I4:I5"/>
    <mergeCell ref="A3:A5"/>
    <mergeCell ref="B3:E3"/>
    <mergeCell ref="F3:H3"/>
    <mergeCell ref="I3:K3"/>
    <mergeCell ref="C4:D4"/>
    <mergeCell ref="G4:H4"/>
    <mergeCell ref="J4:K4"/>
    <mergeCell ref="B4:B5"/>
    <mergeCell ref="E4:E5"/>
    <mergeCell ref="F4:F5"/>
  </mergeCells>
  <hyperlinks>
    <hyperlink ref="L1" location="Inhalt!C18" display="zurück"/>
    <hyperlink ref="L41" location="Inhalt!C19" display="zurück"/>
  </hyperlinks>
  <pageMargins left="0.70866141732283472" right="0.70866141732283472" top="0.70866141732283472" bottom="0.70866141732283472" header="0.47244094488188981" footer="0.47244094488188981"/>
  <pageSetup paperSize="9" fitToWidth="0" fitToHeight="0" orientation="portrait" r:id="rId1"/>
  <headerFooter>
    <oddFooter>&amp;C&amp;"-,Standard"&amp;8Landeshauptstadt Dresden, Kommunale Statistikstelle - Bevölkerungsbewegung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64"/>
  <sheetViews>
    <sheetView showGridLines="0" zoomScaleNormal="100" workbookViewId="0"/>
  </sheetViews>
  <sheetFormatPr baseColWidth="10" defaultRowHeight="12" x14ac:dyDescent="0.2"/>
  <cols>
    <col min="1" max="2" width="7.7109375" style="194" customWidth="1"/>
    <col min="3" max="3" width="8.7109375" style="194" customWidth="1"/>
    <col min="4" max="5" width="8.28515625" style="194" customWidth="1"/>
    <col min="6" max="6" width="7.7109375" style="194" customWidth="1"/>
    <col min="7" max="7" width="14.28515625" style="194" customWidth="1"/>
    <col min="8" max="10" width="8.7109375" style="194" customWidth="1"/>
    <col min="11" max="11" width="1.42578125" style="194" customWidth="1"/>
    <col min="12" max="16384" width="11.42578125" style="194"/>
  </cols>
  <sheetData>
    <row r="1" spans="1:12" s="193" customFormat="1" ht="12.75" customHeight="1" x14ac:dyDescent="0.2">
      <c r="A1" s="193" t="s">
        <v>601</v>
      </c>
      <c r="L1" s="643" t="s">
        <v>401</v>
      </c>
    </row>
    <row r="2" spans="1:12" ht="12" customHeight="1" x14ac:dyDescent="0.2">
      <c r="L2" s="643"/>
    </row>
    <row r="3" spans="1:12" ht="12" customHeight="1" x14ac:dyDescent="0.2">
      <c r="A3" s="1008" t="s">
        <v>4</v>
      </c>
      <c r="B3" s="1014" t="s">
        <v>106</v>
      </c>
      <c r="C3" s="1017" t="s">
        <v>471</v>
      </c>
      <c r="D3" s="1018"/>
      <c r="E3" s="1021" t="s">
        <v>468</v>
      </c>
      <c r="F3" s="984" t="s">
        <v>406</v>
      </c>
      <c r="G3" s="1001"/>
      <c r="H3" s="1024" t="s">
        <v>473</v>
      </c>
      <c r="I3" s="1024" t="s">
        <v>474</v>
      </c>
      <c r="J3" s="1024" t="s">
        <v>475</v>
      </c>
    </row>
    <row r="4" spans="1:12" ht="12" customHeight="1" x14ac:dyDescent="0.2">
      <c r="A4" s="1009"/>
      <c r="B4" s="1015"/>
      <c r="C4" s="1019"/>
      <c r="D4" s="1020"/>
      <c r="E4" s="1022"/>
      <c r="F4" s="990" t="s">
        <v>463</v>
      </c>
      <c r="G4" s="990" t="s">
        <v>472</v>
      </c>
      <c r="H4" s="1025"/>
      <c r="I4" s="1025"/>
      <c r="J4" s="1026"/>
    </row>
    <row r="5" spans="1:12" ht="12" customHeight="1" x14ac:dyDescent="0.2">
      <c r="A5" s="1010"/>
      <c r="B5" s="1016"/>
      <c r="C5" s="195" t="s">
        <v>107</v>
      </c>
      <c r="D5" s="196" t="s">
        <v>108</v>
      </c>
      <c r="E5" s="1023"/>
      <c r="F5" s="991"/>
      <c r="G5" s="991"/>
      <c r="H5" s="1011" t="s">
        <v>12</v>
      </c>
      <c r="I5" s="1012"/>
      <c r="J5" s="1013"/>
    </row>
    <row r="6" spans="1:12" ht="16.5" hidden="1" customHeight="1" x14ac:dyDescent="0.2">
      <c r="A6" s="197">
        <v>1980</v>
      </c>
      <c r="B6" s="198">
        <v>7632</v>
      </c>
      <c r="C6" s="199">
        <v>69</v>
      </c>
      <c r="D6" s="200">
        <v>1</v>
      </c>
      <c r="E6" s="200">
        <v>7663</v>
      </c>
      <c r="F6" s="199">
        <v>40</v>
      </c>
      <c r="G6" s="200">
        <v>0</v>
      </c>
      <c r="H6" s="201">
        <v>0.51927820329741659</v>
      </c>
      <c r="I6" s="202">
        <v>1.8304556666233935</v>
      </c>
      <c r="J6" s="202">
        <v>0.91719077568134177</v>
      </c>
    </row>
    <row r="7" spans="1:12" ht="11.1" hidden="1" customHeight="1" x14ac:dyDescent="0.2">
      <c r="A7" s="197">
        <v>1981</v>
      </c>
      <c r="B7" s="198">
        <v>7430</v>
      </c>
      <c r="C7" s="199">
        <v>59</v>
      </c>
      <c r="D7" s="203">
        <v>0</v>
      </c>
      <c r="E7" s="203">
        <v>7435</v>
      </c>
      <c r="F7" s="199">
        <v>54</v>
      </c>
      <c r="G7" s="203">
        <v>0</v>
      </c>
      <c r="H7" s="201">
        <v>0.72105755107490987</v>
      </c>
      <c r="I7" s="202">
        <v>1.575644278274803</v>
      </c>
      <c r="J7" s="202">
        <v>0.79407806191117092</v>
      </c>
    </row>
    <row r="8" spans="1:12" ht="18" hidden="1" customHeight="1" x14ac:dyDescent="0.2">
      <c r="A8" s="197">
        <v>1982</v>
      </c>
      <c r="B8" s="679">
        <v>7336</v>
      </c>
      <c r="C8" s="680">
        <v>59</v>
      </c>
      <c r="D8" s="678">
        <v>0</v>
      </c>
      <c r="E8" s="684">
        <v>7360</v>
      </c>
      <c r="F8" s="680">
        <v>35</v>
      </c>
      <c r="G8" s="684">
        <v>4</v>
      </c>
      <c r="H8" s="201">
        <v>0.47329276538201487</v>
      </c>
      <c r="I8" s="202">
        <v>1.5956727518593645</v>
      </c>
      <c r="J8" s="202">
        <v>0.80425299890948743</v>
      </c>
    </row>
    <row r="9" spans="1:12" ht="18" customHeight="1" x14ac:dyDescent="0.2">
      <c r="A9" s="197">
        <v>1983</v>
      </c>
      <c r="B9" s="679">
        <v>7157</v>
      </c>
      <c r="C9" s="680">
        <v>67</v>
      </c>
      <c r="D9" s="684">
        <v>1</v>
      </c>
      <c r="E9" s="684">
        <v>7191</v>
      </c>
      <c r="F9" s="680">
        <v>35</v>
      </c>
      <c r="G9" s="674">
        <v>4</v>
      </c>
      <c r="H9" s="201">
        <v>0.48436202601716027</v>
      </c>
      <c r="I9" s="202">
        <v>1.8959313589814559</v>
      </c>
      <c r="J9" s="202">
        <v>0.95011876484560565</v>
      </c>
    </row>
    <row r="10" spans="1:12" ht="12" customHeight="1" x14ac:dyDescent="0.2">
      <c r="A10" s="197">
        <v>1984</v>
      </c>
      <c r="B10" s="679">
        <v>6851</v>
      </c>
      <c r="C10" s="680">
        <v>51</v>
      </c>
      <c r="D10" s="684">
        <v>1</v>
      </c>
      <c r="E10" s="684">
        <v>6870</v>
      </c>
      <c r="F10" s="680">
        <v>34</v>
      </c>
      <c r="G10" s="962">
        <v>0</v>
      </c>
      <c r="H10" s="201">
        <v>0.492468134414832</v>
      </c>
      <c r="I10" s="202">
        <v>1.5208574739281575</v>
      </c>
      <c r="J10" s="202">
        <v>0.75901328273244784</v>
      </c>
    </row>
    <row r="11" spans="1:12" ht="12" customHeight="1" x14ac:dyDescent="0.2">
      <c r="A11" s="197">
        <v>1985</v>
      </c>
      <c r="B11" s="679">
        <v>7040</v>
      </c>
      <c r="C11" s="680">
        <v>69</v>
      </c>
      <c r="D11" s="684">
        <v>1</v>
      </c>
      <c r="E11" s="684">
        <v>7078</v>
      </c>
      <c r="F11" s="680">
        <v>33</v>
      </c>
      <c r="G11" s="962">
        <v>0</v>
      </c>
      <c r="H11" s="201">
        <v>0.46406975108986076</v>
      </c>
      <c r="I11" s="202">
        <v>1.9828434819294052</v>
      </c>
      <c r="J11" s="202">
        <v>0.99431818181818177</v>
      </c>
    </row>
    <row r="12" spans="1:12" ht="12" customHeight="1" x14ac:dyDescent="0.2">
      <c r="A12" s="197">
        <v>1986</v>
      </c>
      <c r="B12" s="679">
        <v>6719</v>
      </c>
      <c r="C12" s="680">
        <v>56</v>
      </c>
      <c r="D12" s="684">
        <v>1</v>
      </c>
      <c r="E12" s="684">
        <v>6741</v>
      </c>
      <c r="F12" s="680">
        <v>36</v>
      </c>
      <c r="G12" s="674">
        <v>1</v>
      </c>
      <c r="H12" s="201">
        <v>0.53120849933598935</v>
      </c>
      <c r="I12" s="202">
        <v>1.6969160395455216</v>
      </c>
      <c r="J12" s="202">
        <v>0.84834052686411665</v>
      </c>
    </row>
    <row r="13" spans="1:12" ht="12" customHeight="1" x14ac:dyDescent="0.2">
      <c r="A13" s="197">
        <v>1987</v>
      </c>
      <c r="B13" s="679">
        <v>6890</v>
      </c>
      <c r="C13" s="680">
        <v>57</v>
      </c>
      <c r="D13" s="684">
        <v>2</v>
      </c>
      <c r="E13" s="684">
        <v>6931</v>
      </c>
      <c r="F13" s="680">
        <v>20</v>
      </c>
      <c r="G13" s="674">
        <v>3</v>
      </c>
      <c r="H13" s="201">
        <v>0.28772838440512155</v>
      </c>
      <c r="I13" s="202">
        <v>1.7263703064307294</v>
      </c>
      <c r="J13" s="202">
        <v>0.85631349782293176</v>
      </c>
    </row>
    <row r="14" spans="1:12" ht="18" customHeight="1" x14ac:dyDescent="0.2">
      <c r="A14" s="197">
        <v>1988</v>
      </c>
      <c r="B14" s="679">
        <v>6507</v>
      </c>
      <c r="C14" s="680">
        <v>52</v>
      </c>
      <c r="D14" s="684">
        <v>3</v>
      </c>
      <c r="E14" s="684">
        <v>6538</v>
      </c>
      <c r="F14" s="680">
        <v>27</v>
      </c>
      <c r="G14" s="962">
        <v>0</v>
      </c>
      <c r="H14" s="201">
        <v>0.41127189642041129</v>
      </c>
      <c r="I14" s="202">
        <v>1.7212490479817213</v>
      </c>
      <c r="J14" s="202">
        <v>0.84524358383279541</v>
      </c>
    </row>
    <row r="15" spans="1:12" ht="12" customHeight="1" x14ac:dyDescent="0.2">
      <c r="A15" s="197">
        <v>1989</v>
      </c>
      <c r="B15" s="679">
        <v>6008</v>
      </c>
      <c r="C15" s="680">
        <v>64</v>
      </c>
      <c r="D15" s="684">
        <v>1</v>
      </c>
      <c r="E15" s="684">
        <v>6053</v>
      </c>
      <c r="F15" s="680">
        <v>21</v>
      </c>
      <c r="G15" s="674">
        <v>2</v>
      </c>
      <c r="H15" s="201">
        <v>0.34573592360882449</v>
      </c>
      <c r="I15" s="202">
        <v>2.1567336187026669</v>
      </c>
      <c r="J15" s="202">
        <v>1.0818908122503328</v>
      </c>
    </row>
    <row r="16" spans="1:12" ht="12" customHeight="1" x14ac:dyDescent="0.2">
      <c r="A16" s="197">
        <v>1990</v>
      </c>
      <c r="B16" s="679">
        <v>5368</v>
      </c>
      <c r="C16" s="680">
        <v>37</v>
      </c>
      <c r="D16" s="678">
        <v>0</v>
      </c>
      <c r="E16" s="684">
        <v>5386</v>
      </c>
      <c r="F16" s="680">
        <v>19</v>
      </c>
      <c r="G16" s="962">
        <v>0</v>
      </c>
      <c r="H16" s="201">
        <v>0.35152636447733582</v>
      </c>
      <c r="I16" s="202">
        <v>1.3691026827012025</v>
      </c>
      <c r="J16" s="202">
        <v>0.68926974664679586</v>
      </c>
    </row>
    <row r="17" spans="1:10" ht="12" customHeight="1" x14ac:dyDescent="0.2">
      <c r="A17" s="197">
        <v>1991</v>
      </c>
      <c r="B17" s="679">
        <v>3321</v>
      </c>
      <c r="C17" s="680">
        <v>27</v>
      </c>
      <c r="D17" s="678">
        <v>0</v>
      </c>
      <c r="E17" s="684">
        <v>3341</v>
      </c>
      <c r="F17" s="680">
        <v>7</v>
      </c>
      <c r="G17" s="962">
        <v>0</v>
      </c>
      <c r="H17" s="201">
        <v>0.20908004778972522</v>
      </c>
      <c r="I17" s="202">
        <v>1.6129032258064515</v>
      </c>
      <c r="J17" s="202">
        <v>0.81300813008130079</v>
      </c>
    </row>
    <row r="18" spans="1:10" ht="12" customHeight="1" x14ac:dyDescent="0.2">
      <c r="A18" s="197">
        <v>1992</v>
      </c>
      <c r="B18" s="679">
        <v>2654</v>
      </c>
      <c r="C18" s="680">
        <v>20</v>
      </c>
      <c r="D18" s="678">
        <v>0</v>
      </c>
      <c r="E18" s="684">
        <v>2669</v>
      </c>
      <c r="F18" s="680">
        <v>5</v>
      </c>
      <c r="G18" s="962">
        <v>0</v>
      </c>
      <c r="H18" s="201">
        <v>0.18698578908002991</v>
      </c>
      <c r="I18" s="202">
        <v>1.4958863126402393</v>
      </c>
      <c r="J18" s="202">
        <v>0.75357950263752826</v>
      </c>
    </row>
    <row r="19" spans="1:10" ht="18" customHeight="1" x14ac:dyDescent="0.2">
      <c r="A19" s="197">
        <v>1993</v>
      </c>
      <c r="B19" s="679">
        <v>2609</v>
      </c>
      <c r="C19" s="680">
        <v>29</v>
      </c>
      <c r="D19" s="678">
        <v>0</v>
      </c>
      <c r="E19" s="684">
        <v>2630</v>
      </c>
      <c r="F19" s="680">
        <v>8</v>
      </c>
      <c r="G19" s="676">
        <v>1</v>
      </c>
      <c r="H19" s="201">
        <v>0.30326004548900681</v>
      </c>
      <c r="I19" s="202">
        <v>2.1986353297952994</v>
      </c>
      <c r="J19" s="202">
        <v>1.1115369873514758</v>
      </c>
    </row>
    <row r="20" spans="1:10" ht="12" customHeight="1" x14ac:dyDescent="0.2">
      <c r="A20" s="197">
        <v>1994</v>
      </c>
      <c r="B20" s="679">
        <v>2485</v>
      </c>
      <c r="C20" s="680">
        <v>26</v>
      </c>
      <c r="D20" s="678">
        <v>0</v>
      </c>
      <c r="E20" s="684">
        <v>2504</v>
      </c>
      <c r="F20" s="680">
        <v>7</v>
      </c>
      <c r="G20" s="962">
        <v>0</v>
      </c>
      <c r="H20" s="201">
        <v>0.27877339705296694</v>
      </c>
      <c r="I20" s="202">
        <v>2.0708880923934689</v>
      </c>
      <c r="J20" s="202">
        <v>1.0462776659959758</v>
      </c>
    </row>
    <row r="21" spans="1:10" ht="12" customHeight="1" x14ac:dyDescent="0.2">
      <c r="A21" s="197">
        <v>1995</v>
      </c>
      <c r="B21" s="679">
        <v>2759</v>
      </c>
      <c r="C21" s="680">
        <v>37</v>
      </c>
      <c r="D21" s="678">
        <v>0</v>
      </c>
      <c r="E21" s="684">
        <v>2786</v>
      </c>
      <c r="F21" s="680">
        <v>10</v>
      </c>
      <c r="G21" s="962">
        <v>0</v>
      </c>
      <c r="H21" s="201">
        <v>0.35765379113018597</v>
      </c>
      <c r="I21" s="202">
        <v>2.6466380543633763</v>
      </c>
      <c r="J21" s="202">
        <v>1.3410656034795216</v>
      </c>
    </row>
    <row r="22" spans="1:10" ht="12" customHeight="1" x14ac:dyDescent="0.2">
      <c r="A22" s="197">
        <v>1996</v>
      </c>
      <c r="B22" s="679">
        <v>3104</v>
      </c>
      <c r="C22" s="680">
        <v>40</v>
      </c>
      <c r="D22" s="684">
        <v>2</v>
      </c>
      <c r="E22" s="684">
        <v>3136</v>
      </c>
      <c r="F22" s="680">
        <v>12</v>
      </c>
      <c r="G22" s="674">
        <v>1</v>
      </c>
      <c r="H22" s="201">
        <v>0.38119440914866581</v>
      </c>
      <c r="I22" s="202">
        <v>2.7318932655654384</v>
      </c>
      <c r="J22" s="202">
        <v>1.3530927835051547</v>
      </c>
    </row>
    <row r="23" spans="1:10" ht="12" customHeight="1" x14ac:dyDescent="0.2">
      <c r="A23" s="197">
        <v>1997</v>
      </c>
      <c r="B23" s="679">
        <v>3426</v>
      </c>
      <c r="C23" s="680">
        <v>35</v>
      </c>
      <c r="D23" s="962">
        <v>0</v>
      </c>
      <c r="E23" s="684">
        <v>3451</v>
      </c>
      <c r="F23" s="680">
        <v>10</v>
      </c>
      <c r="G23" s="674">
        <v>1</v>
      </c>
      <c r="H23" s="201">
        <v>0.28893383415197921</v>
      </c>
      <c r="I23" s="202">
        <v>2.0225368390638545</v>
      </c>
      <c r="J23" s="202">
        <v>1.0215995329830707</v>
      </c>
    </row>
    <row r="24" spans="1:10" ht="18" customHeight="1" x14ac:dyDescent="0.2">
      <c r="A24" s="197">
        <v>1998</v>
      </c>
      <c r="B24" s="679">
        <v>3598</v>
      </c>
      <c r="C24" s="680">
        <v>42</v>
      </c>
      <c r="D24" s="684">
        <v>1</v>
      </c>
      <c r="E24" s="684">
        <v>3630</v>
      </c>
      <c r="F24" s="680">
        <v>12</v>
      </c>
      <c r="G24" s="962">
        <v>0</v>
      </c>
      <c r="H24" s="201">
        <v>0.32948929159802304</v>
      </c>
      <c r="I24" s="202">
        <v>2.3887973640856672</v>
      </c>
      <c r="J24" s="202">
        <v>1.1951083935519733</v>
      </c>
    </row>
    <row r="25" spans="1:10" ht="12" customHeight="1" x14ac:dyDescent="0.2">
      <c r="A25" s="197">
        <v>1999</v>
      </c>
      <c r="B25" s="679">
        <v>3793</v>
      </c>
      <c r="C25" s="680">
        <v>51</v>
      </c>
      <c r="D25" s="684">
        <v>3</v>
      </c>
      <c r="E25" s="684">
        <v>3837</v>
      </c>
      <c r="F25" s="680">
        <v>13</v>
      </c>
      <c r="G25" s="674">
        <v>2</v>
      </c>
      <c r="H25" s="201">
        <v>0.33766233766233766</v>
      </c>
      <c r="I25" s="202">
        <v>2.883116883116883</v>
      </c>
      <c r="J25" s="202">
        <v>1.4236751911415766</v>
      </c>
    </row>
    <row r="26" spans="1:10" ht="12" customHeight="1" x14ac:dyDescent="0.2">
      <c r="A26" s="197">
        <v>2000</v>
      </c>
      <c r="B26" s="679">
        <v>4218</v>
      </c>
      <c r="C26" s="680">
        <v>45</v>
      </c>
      <c r="D26" s="684">
        <v>3</v>
      </c>
      <c r="E26" s="684">
        <v>4250</v>
      </c>
      <c r="F26" s="680">
        <v>19</v>
      </c>
      <c r="G26" s="962">
        <v>0</v>
      </c>
      <c r="H26" s="201">
        <v>0.44506910283438744</v>
      </c>
      <c r="I26" s="202">
        <v>2.3190442726633873</v>
      </c>
      <c r="J26" s="202">
        <v>1.1379800853485065</v>
      </c>
    </row>
    <row r="27" spans="1:10" ht="12" customHeight="1" x14ac:dyDescent="0.2">
      <c r="A27" s="197">
        <v>2001</v>
      </c>
      <c r="B27" s="679">
        <v>4082</v>
      </c>
      <c r="C27" s="680">
        <v>53</v>
      </c>
      <c r="D27" s="684">
        <v>1</v>
      </c>
      <c r="E27" s="684">
        <v>4129</v>
      </c>
      <c r="F27" s="680">
        <v>8</v>
      </c>
      <c r="G27" s="962">
        <v>0</v>
      </c>
      <c r="H27" s="201">
        <v>0.19337684312303602</v>
      </c>
      <c r="I27" s="202">
        <v>2.6347594875513658</v>
      </c>
      <c r="J27" s="202">
        <v>1.3228809407153357</v>
      </c>
    </row>
    <row r="28" spans="1:10" ht="12" customHeight="1" x14ac:dyDescent="0.2">
      <c r="A28" s="197">
        <v>2002</v>
      </c>
      <c r="B28" s="679">
        <v>4074</v>
      </c>
      <c r="C28" s="680">
        <v>43</v>
      </c>
      <c r="D28" s="684">
        <v>4</v>
      </c>
      <c r="E28" s="684">
        <v>4113</v>
      </c>
      <c r="F28" s="680">
        <v>12</v>
      </c>
      <c r="G28" s="676">
        <v>4</v>
      </c>
      <c r="H28" s="201">
        <v>0.29090909090909089</v>
      </c>
      <c r="I28" s="202">
        <v>2.375757575757576</v>
      </c>
      <c r="J28" s="202">
        <v>1.1536573392243494</v>
      </c>
    </row>
    <row r="29" spans="1:10" ht="18" customHeight="1" x14ac:dyDescent="0.2">
      <c r="A29" s="197">
        <v>2003</v>
      </c>
      <c r="B29" s="679">
        <v>4424</v>
      </c>
      <c r="C29" s="680">
        <v>74</v>
      </c>
      <c r="D29" s="684">
        <v>3</v>
      </c>
      <c r="E29" s="684">
        <v>4489</v>
      </c>
      <c r="F29" s="680">
        <v>15</v>
      </c>
      <c r="G29" s="674">
        <v>3</v>
      </c>
      <c r="H29" s="201">
        <v>0.3330373001776199</v>
      </c>
      <c r="I29" s="202">
        <v>3.4857904085257547</v>
      </c>
      <c r="J29" s="202">
        <v>1.740506329113924</v>
      </c>
    </row>
    <row r="30" spans="1:10" ht="12" customHeight="1" x14ac:dyDescent="0.2">
      <c r="A30" s="197">
        <v>2004</v>
      </c>
      <c r="B30" s="679">
        <v>4555</v>
      </c>
      <c r="C30" s="680">
        <v>75</v>
      </c>
      <c r="D30" s="684">
        <v>1</v>
      </c>
      <c r="E30" s="684">
        <v>4617</v>
      </c>
      <c r="F30" s="680">
        <v>15</v>
      </c>
      <c r="G30" s="962">
        <v>0</v>
      </c>
      <c r="H30" s="201">
        <v>0.32383419689119169</v>
      </c>
      <c r="I30" s="202">
        <v>3.3031088082901556</v>
      </c>
      <c r="J30" s="202">
        <v>1.6684961580680571</v>
      </c>
    </row>
    <row r="31" spans="1:10" ht="12" customHeight="1" x14ac:dyDescent="0.2">
      <c r="A31" s="204">
        <v>2005</v>
      </c>
      <c r="B31" s="679">
        <v>4658</v>
      </c>
      <c r="C31" s="680">
        <v>74</v>
      </c>
      <c r="D31" s="684">
        <v>1</v>
      </c>
      <c r="E31" s="684">
        <v>4725</v>
      </c>
      <c r="F31" s="680">
        <v>9</v>
      </c>
      <c r="G31" s="676">
        <v>1</v>
      </c>
      <c r="H31" s="201">
        <v>0.19011406844106463</v>
      </c>
      <c r="I31" s="202">
        <v>3.1896915927334177</v>
      </c>
      <c r="J31" s="202">
        <v>1.6101331043366252</v>
      </c>
    </row>
    <row r="32" spans="1:10" ht="12" customHeight="1" x14ac:dyDescent="0.2">
      <c r="A32" s="204">
        <v>2006</v>
      </c>
      <c r="B32" s="679">
        <v>4805</v>
      </c>
      <c r="C32" s="681">
        <v>65</v>
      </c>
      <c r="D32" s="685">
        <v>2</v>
      </c>
      <c r="E32" s="684">
        <v>4862</v>
      </c>
      <c r="F32" s="681">
        <v>12</v>
      </c>
      <c r="G32" s="676">
        <v>2</v>
      </c>
      <c r="H32" s="201">
        <v>0.24620434961017645</v>
      </c>
      <c r="I32" s="202">
        <v>2.7903159622486662</v>
      </c>
      <c r="J32" s="202">
        <v>1.3943808532778357</v>
      </c>
    </row>
    <row r="33" spans="1:10" ht="12" customHeight="1" x14ac:dyDescent="0.2">
      <c r="A33" s="204">
        <v>2007</v>
      </c>
      <c r="B33" s="679">
        <v>5250</v>
      </c>
      <c r="C33" s="681">
        <v>73</v>
      </c>
      <c r="D33" s="685">
        <v>1</v>
      </c>
      <c r="E33" s="684">
        <v>5307</v>
      </c>
      <c r="F33" s="681">
        <v>18</v>
      </c>
      <c r="G33" s="962">
        <v>0</v>
      </c>
      <c r="H33" s="201">
        <v>0.3380281690140845</v>
      </c>
      <c r="I33" s="202">
        <v>2.7981220657276995</v>
      </c>
      <c r="J33" s="202">
        <v>1.4095238095238096</v>
      </c>
    </row>
    <row r="34" spans="1:10" ht="18" customHeight="1" x14ac:dyDescent="0.2">
      <c r="A34" s="204">
        <v>2008</v>
      </c>
      <c r="B34" s="679">
        <v>5434</v>
      </c>
      <c r="C34" s="681">
        <v>89</v>
      </c>
      <c r="D34" s="685">
        <v>1</v>
      </c>
      <c r="E34" s="684">
        <v>5507</v>
      </c>
      <c r="F34" s="681">
        <v>18</v>
      </c>
      <c r="G34" s="963">
        <v>0</v>
      </c>
      <c r="H34" s="201">
        <v>0.32579185520361992</v>
      </c>
      <c r="I34" s="202">
        <v>3.2760180995475112</v>
      </c>
      <c r="J34" s="202">
        <v>1.6562384983437615</v>
      </c>
    </row>
    <row r="35" spans="1:10" ht="12" customHeight="1" x14ac:dyDescent="0.2">
      <c r="A35" s="204">
        <v>2009</v>
      </c>
      <c r="B35" s="679">
        <v>5535</v>
      </c>
      <c r="C35" s="681">
        <v>84</v>
      </c>
      <c r="D35" s="685">
        <v>2</v>
      </c>
      <c r="E35" s="684">
        <v>5609</v>
      </c>
      <c r="F35" s="681">
        <v>14</v>
      </c>
      <c r="G35" s="676">
        <v>1</v>
      </c>
      <c r="H35" s="201">
        <v>0.2489774141917126</v>
      </c>
      <c r="I35" s="202">
        <v>3.094433576382714</v>
      </c>
      <c r="J35" s="202">
        <v>1.5537488708220415</v>
      </c>
    </row>
    <row r="36" spans="1:10" ht="12" customHeight="1" x14ac:dyDescent="0.2">
      <c r="A36" s="204">
        <v>2010</v>
      </c>
      <c r="B36" s="679">
        <v>5735</v>
      </c>
      <c r="C36" s="681">
        <v>99</v>
      </c>
      <c r="D36" s="685">
        <v>2</v>
      </c>
      <c r="E36" s="684">
        <v>5819</v>
      </c>
      <c r="F36" s="681">
        <v>19</v>
      </c>
      <c r="G36" s="676">
        <v>2</v>
      </c>
      <c r="H36" s="201">
        <v>0.32545392257622474</v>
      </c>
      <c r="I36" s="202">
        <v>3.4943473792394655</v>
      </c>
      <c r="J36" s="202">
        <v>1.7611159546643418</v>
      </c>
    </row>
    <row r="37" spans="1:10" ht="12" customHeight="1" x14ac:dyDescent="0.2">
      <c r="A37" s="204">
        <v>2011</v>
      </c>
      <c r="B37" s="679">
        <v>5830</v>
      </c>
      <c r="C37" s="681">
        <v>96</v>
      </c>
      <c r="D37" s="685">
        <v>1</v>
      </c>
      <c r="E37" s="684">
        <v>5907</v>
      </c>
      <c r="F37" s="681">
        <v>21</v>
      </c>
      <c r="G37" s="676">
        <v>1</v>
      </c>
      <c r="H37" s="201">
        <v>0.354251012145749</v>
      </c>
      <c r="I37" s="202">
        <v>3.2894736842105261</v>
      </c>
      <c r="J37" s="202">
        <v>1.6638078902229845</v>
      </c>
    </row>
    <row r="38" spans="1:10" ht="12" customHeight="1" x14ac:dyDescent="0.2">
      <c r="A38" s="205">
        <v>2012</v>
      </c>
      <c r="B38" s="679">
        <v>5918</v>
      </c>
      <c r="C38" s="681">
        <v>102</v>
      </c>
      <c r="D38" s="962">
        <v>0</v>
      </c>
      <c r="E38" s="684">
        <v>6007</v>
      </c>
      <c r="F38" s="681">
        <v>13</v>
      </c>
      <c r="G38" s="676">
        <v>2</v>
      </c>
      <c r="H38" s="201">
        <v>0.2159468438538206</v>
      </c>
      <c r="I38" s="202">
        <v>3.3887043189368771</v>
      </c>
      <c r="J38" s="202">
        <v>1.7235552551537681</v>
      </c>
    </row>
    <row r="39" spans="1:10" ht="18" customHeight="1" x14ac:dyDescent="0.2">
      <c r="A39" s="205">
        <v>2013</v>
      </c>
      <c r="B39" s="679">
        <v>5993</v>
      </c>
      <c r="C39" s="681">
        <v>95</v>
      </c>
      <c r="D39" s="685">
        <v>1</v>
      </c>
      <c r="E39" s="684">
        <v>6072</v>
      </c>
      <c r="F39" s="681">
        <v>18</v>
      </c>
      <c r="G39" s="676">
        <v>3</v>
      </c>
      <c r="H39" s="201">
        <v>0.29556650246305421</v>
      </c>
      <c r="I39" s="202">
        <v>3.1691297208538587</v>
      </c>
      <c r="J39" s="202">
        <v>1.6018688469881528</v>
      </c>
    </row>
    <row r="40" spans="1:10" ht="12" customHeight="1" x14ac:dyDescent="0.2">
      <c r="A40" s="205">
        <v>2014</v>
      </c>
      <c r="B40" s="679">
        <v>6227</v>
      </c>
      <c r="C40" s="681">
        <v>94</v>
      </c>
      <c r="D40" s="685">
        <v>2</v>
      </c>
      <c r="E40" s="685">
        <v>6300</v>
      </c>
      <c r="F40" s="681">
        <v>25</v>
      </c>
      <c r="G40" s="676">
        <v>1</v>
      </c>
      <c r="H40" s="201">
        <v>0.39525691699604742</v>
      </c>
      <c r="I40" s="202">
        <v>3.0671936758893281</v>
      </c>
      <c r="J40" s="202">
        <v>1.5416733579572828</v>
      </c>
    </row>
    <row r="41" spans="1:10" ht="12" customHeight="1" x14ac:dyDescent="0.2">
      <c r="A41" s="205">
        <v>2015</v>
      </c>
      <c r="B41" s="679">
        <v>6142</v>
      </c>
      <c r="C41" s="681">
        <v>106</v>
      </c>
      <c r="D41" s="962">
        <v>0</v>
      </c>
      <c r="E41" s="685">
        <v>6222</v>
      </c>
      <c r="F41" s="681">
        <v>26</v>
      </c>
      <c r="G41" s="676">
        <v>4</v>
      </c>
      <c r="H41" s="201">
        <v>0.41613316261203587</v>
      </c>
      <c r="I41" s="202">
        <v>3.3930857874519846</v>
      </c>
      <c r="J41" s="202">
        <v>1.7258222077499186</v>
      </c>
    </row>
    <row r="42" spans="1:10" ht="12" customHeight="1" x14ac:dyDescent="0.2">
      <c r="A42" s="205">
        <v>2016</v>
      </c>
      <c r="B42" s="679">
        <v>6378</v>
      </c>
      <c r="C42" s="681">
        <v>99</v>
      </c>
      <c r="D42" s="685">
        <v>3</v>
      </c>
      <c r="E42" s="685">
        <v>6467</v>
      </c>
      <c r="F42" s="681">
        <v>16</v>
      </c>
      <c r="G42" s="964">
        <v>5</v>
      </c>
      <c r="H42" s="201">
        <v>0.24679932130186641</v>
      </c>
      <c r="I42" s="202">
        <v>3.1929662193428969</v>
      </c>
      <c r="J42" s="202">
        <v>1.5992474129821261</v>
      </c>
    </row>
    <row r="43" spans="1:10" ht="12" customHeight="1" x14ac:dyDescent="0.2">
      <c r="A43" s="205">
        <v>2017</v>
      </c>
      <c r="B43" s="679">
        <v>6271</v>
      </c>
      <c r="C43" s="682">
        <v>103</v>
      </c>
      <c r="D43" s="962">
        <v>0</v>
      </c>
      <c r="E43" s="685">
        <v>6358</v>
      </c>
      <c r="F43" s="685">
        <v>16</v>
      </c>
      <c r="G43" s="964">
        <v>1</v>
      </c>
      <c r="H43" s="201">
        <v>0.25101976780671476</v>
      </c>
      <c r="I43" s="202">
        <v>3.2318795105114528</v>
      </c>
      <c r="J43" s="202">
        <v>1.6424812629564662</v>
      </c>
    </row>
    <row r="44" spans="1:10" ht="18" customHeight="1" x14ac:dyDescent="0.2">
      <c r="A44" s="205">
        <v>2018</v>
      </c>
      <c r="B44" s="679">
        <v>6027</v>
      </c>
      <c r="C44" s="682">
        <v>90</v>
      </c>
      <c r="D44" s="685">
        <v>1</v>
      </c>
      <c r="E44" s="685">
        <v>6095</v>
      </c>
      <c r="F44" s="685">
        <v>24</v>
      </c>
      <c r="G44" s="964" t="s">
        <v>213</v>
      </c>
      <c r="H44" s="201">
        <v>0.39222095113580652</v>
      </c>
      <c r="I44" s="202">
        <v>2.9906847524105244</v>
      </c>
      <c r="J44" s="202">
        <v>1.5098722415795587</v>
      </c>
    </row>
    <row r="45" spans="1:10" ht="12" customHeight="1" x14ac:dyDescent="0.2">
      <c r="A45" s="205">
        <v>2019</v>
      </c>
      <c r="B45" s="679">
        <v>5806</v>
      </c>
      <c r="C45" s="683">
        <v>88</v>
      </c>
      <c r="D45" s="685">
        <v>1</v>
      </c>
      <c r="E45" s="685">
        <v>5867</v>
      </c>
      <c r="F45" s="681">
        <v>29</v>
      </c>
      <c r="G45" s="963">
        <v>0</v>
      </c>
      <c r="H45" s="201">
        <v>0.49185888738127542</v>
      </c>
      <c r="I45" s="202">
        <v>3.0359565807327002</v>
      </c>
      <c r="J45" s="202">
        <v>1.5328970031002411</v>
      </c>
    </row>
    <row r="46" spans="1:10" ht="12" customHeight="1" x14ac:dyDescent="0.2">
      <c r="A46" s="205">
        <v>2020</v>
      </c>
      <c r="B46" s="679">
        <v>5718</v>
      </c>
      <c r="C46" s="683">
        <v>93</v>
      </c>
      <c r="D46" s="962">
        <v>0</v>
      </c>
      <c r="E46" s="685">
        <v>5697</v>
      </c>
      <c r="F46" s="681">
        <v>21</v>
      </c>
      <c r="G46" s="963">
        <v>0</v>
      </c>
      <c r="H46" s="201">
        <v>0.36726128016789089</v>
      </c>
      <c r="I46" s="202">
        <v>3.2528856243441764</v>
      </c>
      <c r="J46" s="202">
        <v>1.6264428121720882</v>
      </c>
    </row>
    <row r="47" spans="1:10" ht="12" customHeight="1" x14ac:dyDescent="0.2">
      <c r="A47" s="205">
        <v>2021</v>
      </c>
      <c r="B47" s="679">
        <v>5511</v>
      </c>
      <c r="C47" s="683">
        <v>78</v>
      </c>
      <c r="D47" s="685">
        <v>3</v>
      </c>
      <c r="E47" s="685">
        <v>5573</v>
      </c>
      <c r="F47" s="681">
        <v>22</v>
      </c>
      <c r="G47" s="963">
        <v>0</v>
      </c>
      <c r="H47" s="201">
        <v>0.39320822162645219</v>
      </c>
      <c r="I47" s="202">
        <v>2.9490616621983916</v>
      </c>
      <c r="J47" s="202">
        <v>1.4697876973326076</v>
      </c>
    </row>
    <row r="48" spans="1:10" ht="12" customHeight="1" x14ac:dyDescent="0.2">
      <c r="A48" s="205">
        <v>2022</v>
      </c>
      <c r="B48" s="679">
        <v>4695</v>
      </c>
      <c r="C48" s="683">
        <v>62</v>
      </c>
      <c r="D48" s="962">
        <v>0</v>
      </c>
      <c r="E48" s="685">
        <v>4734</v>
      </c>
      <c r="F48" s="681">
        <v>23</v>
      </c>
      <c r="G48" s="676">
        <v>4</v>
      </c>
      <c r="H48" s="201">
        <v>0.5</v>
      </c>
      <c r="I48" s="202">
        <v>2.6066848854319948</v>
      </c>
      <c r="J48" s="202">
        <v>1.3205537806176784</v>
      </c>
    </row>
    <row r="49" spans="1:10" ht="3" customHeight="1" x14ac:dyDescent="0.2">
      <c r="A49" s="206"/>
      <c r="B49" s="207"/>
      <c r="C49" s="208"/>
      <c r="D49" s="209"/>
      <c r="E49" s="686"/>
      <c r="F49" s="687"/>
      <c r="G49" s="209"/>
      <c r="H49" s="210"/>
      <c r="I49" s="211"/>
      <c r="J49" s="212"/>
    </row>
    <row r="50" spans="1:10" ht="12" customHeight="1" x14ac:dyDescent="0.2"/>
    <row r="51" spans="1:10" s="214" customFormat="1" ht="12" customHeight="1" x14ac:dyDescent="0.2">
      <c r="A51" s="865" t="s">
        <v>404</v>
      </c>
    </row>
    <row r="52" spans="1:10" s="214" customFormat="1" ht="9.75" hidden="1" customHeight="1" x14ac:dyDescent="0.2">
      <c r="A52" s="866"/>
      <c r="B52" s="214" t="s">
        <v>109</v>
      </c>
    </row>
    <row r="53" spans="1:10" s="214" customFormat="1" ht="6.95" hidden="1" customHeight="1" x14ac:dyDescent="0.2">
      <c r="A53" s="865"/>
    </row>
    <row r="54" spans="1:10" s="214" customFormat="1" ht="12" customHeight="1" x14ac:dyDescent="0.2">
      <c r="A54" s="865" t="s">
        <v>600</v>
      </c>
    </row>
    <row r="55" spans="1:10" s="214" customFormat="1" ht="12" customHeight="1" x14ac:dyDescent="0.2">
      <c r="A55" s="865" t="s">
        <v>405</v>
      </c>
    </row>
    <row r="56" spans="1:10" x14ac:dyDescent="0.2">
      <c r="A56" s="213"/>
    </row>
    <row r="63" spans="1:10" ht="7.5" customHeight="1" x14ac:dyDescent="0.2"/>
    <row r="64" spans="1:10" ht="7.5" customHeight="1" x14ac:dyDescent="0.2"/>
  </sheetData>
  <mergeCells count="11">
    <mergeCell ref="A3:A5"/>
    <mergeCell ref="H5:J5"/>
    <mergeCell ref="F3:G3"/>
    <mergeCell ref="B3:B5"/>
    <mergeCell ref="C3:D4"/>
    <mergeCell ref="E3:E5"/>
    <mergeCell ref="F4:F5"/>
    <mergeCell ref="G4:G5"/>
    <mergeCell ref="H3:H4"/>
    <mergeCell ref="I3:I4"/>
    <mergeCell ref="J3:J4"/>
  </mergeCells>
  <hyperlinks>
    <hyperlink ref="L1" location="Inhalt!C20"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83"/>
  <sheetViews>
    <sheetView showGridLines="0" zoomScaleNormal="100" workbookViewId="0"/>
  </sheetViews>
  <sheetFormatPr baseColWidth="10" defaultRowHeight="12.75" x14ac:dyDescent="0.2"/>
  <cols>
    <col min="1" max="8" width="7.5703125" style="1" customWidth="1"/>
    <col min="9" max="9" width="8.42578125" style="1" customWidth="1"/>
    <col min="10" max="10" width="11.140625" style="1" customWidth="1"/>
    <col min="11" max="11" width="8.7109375" style="1" customWidth="1"/>
    <col min="12" max="16384" width="11.42578125" style="1"/>
  </cols>
  <sheetData>
    <row r="1" spans="1:12" ht="12.75" customHeight="1" x14ac:dyDescent="0.2">
      <c r="A1" s="20" t="s">
        <v>602</v>
      </c>
      <c r="L1" s="643" t="s">
        <v>401</v>
      </c>
    </row>
    <row r="2" spans="1:12" ht="12.75" customHeight="1" x14ac:dyDescent="0.25">
      <c r="A2" s="21"/>
      <c r="L2" s="643"/>
    </row>
    <row r="3" spans="1:12" s="17" customFormat="1" ht="12.75" customHeight="1" x14ac:dyDescent="0.2">
      <c r="A3" s="980" t="s">
        <v>4</v>
      </c>
      <c r="B3" s="982" t="s">
        <v>15</v>
      </c>
      <c r="C3" s="993"/>
      <c r="D3" s="993"/>
      <c r="E3" s="993"/>
      <c r="F3" s="993"/>
      <c r="G3" s="993"/>
      <c r="H3" s="993"/>
      <c r="I3" s="993"/>
      <c r="J3" s="986"/>
      <c r="K3" s="990" t="s">
        <v>478</v>
      </c>
    </row>
    <row r="4" spans="1:12" s="17" customFormat="1" ht="12.75" customHeight="1" x14ac:dyDescent="0.2">
      <c r="A4" s="1002"/>
      <c r="B4" s="994" t="s">
        <v>16</v>
      </c>
      <c r="C4" s="997" t="s">
        <v>17</v>
      </c>
      <c r="D4" s="997" t="s">
        <v>18</v>
      </c>
      <c r="E4" s="997" t="s">
        <v>19</v>
      </c>
      <c r="F4" s="997" t="s">
        <v>20</v>
      </c>
      <c r="G4" s="997" t="s">
        <v>21</v>
      </c>
      <c r="H4" s="997" t="s">
        <v>22</v>
      </c>
      <c r="I4" s="997" t="s">
        <v>476</v>
      </c>
      <c r="J4" s="990" t="s">
        <v>477</v>
      </c>
      <c r="K4" s="996"/>
    </row>
    <row r="5" spans="1:12" s="4" customFormat="1" ht="12.75" customHeight="1" x14ac:dyDescent="0.2">
      <c r="A5" s="1027"/>
      <c r="B5" s="995"/>
      <c r="C5" s="999"/>
      <c r="D5" s="999"/>
      <c r="E5" s="999"/>
      <c r="F5" s="999"/>
      <c r="G5" s="999"/>
      <c r="H5" s="999"/>
      <c r="I5" s="999"/>
      <c r="J5" s="1028"/>
      <c r="K5" s="991"/>
    </row>
    <row r="6" spans="1:12" s="4" customFormat="1" ht="16.5" hidden="1" customHeight="1" x14ac:dyDescent="0.2">
      <c r="A6" s="43" t="s">
        <v>23</v>
      </c>
      <c r="B6" s="44">
        <v>90.1</v>
      </c>
      <c r="C6" s="44">
        <v>563.1</v>
      </c>
      <c r="D6" s="44">
        <v>593.9</v>
      </c>
      <c r="E6" s="44">
        <v>327.9</v>
      </c>
      <c r="F6" s="44">
        <v>153.4</v>
      </c>
      <c r="G6" s="44">
        <v>53.4</v>
      </c>
      <c r="H6" s="44">
        <v>1781.8000000000002</v>
      </c>
      <c r="I6" s="44"/>
      <c r="J6" s="44"/>
      <c r="K6" s="45">
        <v>27.1</v>
      </c>
    </row>
    <row r="7" spans="1:12" s="4" customFormat="1" ht="12" hidden="1" customHeight="1" x14ac:dyDescent="0.2">
      <c r="A7" s="43" t="s">
        <v>24</v>
      </c>
      <c r="B7" s="44">
        <v>108.9</v>
      </c>
      <c r="C7" s="44">
        <v>641</v>
      </c>
      <c r="D7" s="44">
        <v>566.1</v>
      </c>
      <c r="E7" s="44">
        <v>333</v>
      </c>
      <c r="F7" s="44">
        <v>145.30000000000001</v>
      </c>
      <c r="G7" s="44">
        <v>37.799999999999997</v>
      </c>
      <c r="H7" s="44">
        <f t="shared" ref="H7" si="0">SUM($B7:$G7)</f>
        <v>1832.1</v>
      </c>
      <c r="I7" s="44"/>
      <c r="J7" s="44"/>
      <c r="K7" s="45">
        <v>26.3</v>
      </c>
    </row>
    <row r="8" spans="1:12" s="4" customFormat="1" ht="15" customHeight="1" x14ac:dyDescent="0.2">
      <c r="A8" s="43" t="s">
        <v>25</v>
      </c>
      <c r="B8" s="44">
        <v>126.6</v>
      </c>
      <c r="C8" s="44">
        <v>681.9</v>
      </c>
      <c r="D8" s="44">
        <v>651.4</v>
      </c>
      <c r="E8" s="44">
        <v>388.6</v>
      </c>
      <c r="F8" s="44">
        <v>197.9</v>
      </c>
      <c r="G8" s="44">
        <v>39.6</v>
      </c>
      <c r="H8" s="674">
        <v>2086</v>
      </c>
      <c r="I8" s="44"/>
      <c r="J8" s="44"/>
      <c r="K8" s="45">
        <v>27</v>
      </c>
    </row>
    <row r="9" spans="1:12" s="4" customFormat="1" ht="12" hidden="1" customHeight="1" x14ac:dyDescent="0.2">
      <c r="A9" s="43" t="s">
        <v>26</v>
      </c>
      <c r="B9" s="44">
        <v>140.19999999999999</v>
      </c>
      <c r="C9" s="44">
        <v>664.1</v>
      </c>
      <c r="D9" s="44">
        <v>615.79999999999995</v>
      </c>
      <c r="E9" s="44">
        <v>361.8</v>
      </c>
      <c r="F9" s="44">
        <v>157.4</v>
      </c>
      <c r="G9" s="44">
        <v>39.299999999999997</v>
      </c>
      <c r="H9" s="674">
        <v>1978.6</v>
      </c>
      <c r="I9" s="44"/>
      <c r="J9" s="44"/>
      <c r="K9" s="45">
        <v>26.6</v>
      </c>
    </row>
    <row r="10" spans="1:12" s="4" customFormat="1" ht="11.45" customHeight="1" x14ac:dyDescent="0.2">
      <c r="A10" s="43" t="s">
        <v>27</v>
      </c>
      <c r="B10" s="44">
        <v>156.69999999999999</v>
      </c>
      <c r="C10" s="44">
        <v>713.1</v>
      </c>
      <c r="D10" s="44">
        <v>622.29999999999995</v>
      </c>
      <c r="E10" s="44">
        <v>386.6</v>
      </c>
      <c r="F10" s="44">
        <v>173.3</v>
      </c>
      <c r="G10" s="44">
        <v>50.1</v>
      </c>
      <c r="H10" s="674">
        <v>2102.1</v>
      </c>
      <c r="I10" s="44"/>
      <c r="J10" s="44"/>
      <c r="K10" s="45">
        <v>26.6</v>
      </c>
    </row>
    <row r="11" spans="1:12" s="4" customFormat="1" ht="12" hidden="1" customHeight="1" x14ac:dyDescent="0.2">
      <c r="A11" s="43" t="s">
        <v>28</v>
      </c>
      <c r="B11" s="44">
        <v>183.9</v>
      </c>
      <c r="C11" s="44">
        <v>745.9</v>
      </c>
      <c r="D11" s="44">
        <v>615.9</v>
      </c>
      <c r="E11" s="44">
        <v>371.2</v>
      </c>
      <c r="F11" s="44">
        <v>150.30000000000001</v>
      </c>
      <c r="G11" s="44">
        <v>45.1</v>
      </c>
      <c r="H11" s="674">
        <v>2112.2999999999997</v>
      </c>
      <c r="I11" s="44"/>
      <c r="J11" s="44"/>
      <c r="K11" s="45">
        <v>26.2</v>
      </c>
    </row>
    <row r="12" spans="1:12" s="4" customFormat="1" ht="11.45" customHeight="1" x14ac:dyDescent="0.2">
      <c r="A12" s="43" t="s">
        <v>29</v>
      </c>
      <c r="B12" s="44">
        <v>238</v>
      </c>
      <c r="C12" s="44">
        <v>799.3</v>
      </c>
      <c r="D12" s="44">
        <v>638.6</v>
      </c>
      <c r="E12" s="44">
        <v>348.3</v>
      </c>
      <c r="F12" s="44">
        <v>167.3</v>
      </c>
      <c r="G12" s="44">
        <v>50.8</v>
      </c>
      <c r="H12" s="674">
        <v>2242.3000000000002</v>
      </c>
      <c r="I12" s="44"/>
      <c r="J12" s="44"/>
      <c r="K12" s="45">
        <v>26.1</v>
      </c>
    </row>
    <row r="13" spans="1:12" s="4" customFormat="1" ht="12" hidden="1" customHeight="1" x14ac:dyDescent="0.2">
      <c r="A13" s="43" t="s">
        <v>30</v>
      </c>
      <c r="B13" s="44">
        <v>203.8</v>
      </c>
      <c r="C13" s="44">
        <v>853.4</v>
      </c>
      <c r="D13" s="44">
        <v>652.9</v>
      </c>
      <c r="E13" s="44">
        <v>386.3</v>
      </c>
      <c r="F13" s="44">
        <v>171.7</v>
      </c>
      <c r="G13" s="44">
        <v>48.9</v>
      </c>
      <c r="H13" s="674">
        <v>2317</v>
      </c>
      <c r="I13" s="44"/>
      <c r="J13" s="44"/>
      <c r="K13" s="45">
        <v>26.2</v>
      </c>
    </row>
    <row r="14" spans="1:12" s="4" customFormat="1" ht="11.45" customHeight="1" x14ac:dyDescent="0.2">
      <c r="A14" s="43" t="s">
        <v>31</v>
      </c>
      <c r="B14" s="44">
        <v>189</v>
      </c>
      <c r="C14" s="44">
        <v>774</v>
      </c>
      <c r="D14" s="44">
        <v>674.9</v>
      </c>
      <c r="E14" s="44">
        <v>388</v>
      </c>
      <c r="F14" s="44">
        <v>160.80000000000001</v>
      </c>
      <c r="G14" s="44">
        <v>40.200000000000003</v>
      </c>
      <c r="H14" s="674">
        <v>2226.9</v>
      </c>
      <c r="I14" s="44"/>
      <c r="J14" s="44"/>
      <c r="K14" s="45">
        <v>26.3</v>
      </c>
    </row>
    <row r="15" spans="1:12" s="4" customFormat="1" ht="15" hidden="1" customHeight="1" x14ac:dyDescent="0.2">
      <c r="A15" s="43" t="s">
        <v>32</v>
      </c>
      <c r="B15" s="44">
        <v>175.2</v>
      </c>
      <c r="C15" s="44">
        <v>769.9</v>
      </c>
      <c r="D15" s="44">
        <v>661.1</v>
      </c>
      <c r="E15" s="44">
        <v>363.8</v>
      </c>
      <c r="F15" s="44">
        <v>157.4</v>
      </c>
      <c r="G15" s="44">
        <v>28.3</v>
      </c>
      <c r="H15" s="674">
        <v>2155.6999999999998</v>
      </c>
      <c r="I15" s="44"/>
      <c r="J15" s="44"/>
      <c r="K15" s="45">
        <v>26.2</v>
      </c>
    </row>
    <row r="16" spans="1:12" s="4" customFormat="1" ht="11.45" customHeight="1" x14ac:dyDescent="0.2">
      <c r="A16" s="43" t="s">
        <v>33</v>
      </c>
      <c r="B16" s="44">
        <v>184.2</v>
      </c>
      <c r="C16" s="44">
        <v>787.3</v>
      </c>
      <c r="D16" s="44">
        <v>613.9</v>
      </c>
      <c r="E16" s="44">
        <v>342.2</v>
      </c>
      <c r="F16" s="44">
        <v>139.6</v>
      </c>
      <c r="G16" s="44">
        <v>29.1</v>
      </c>
      <c r="H16" s="674">
        <v>2096.3000000000002</v>
      </c>
      <c r="I16" s="44"/>
      <c r="J16" s="44"/>
      <c r="K16" s="45">
        <v>25.9</v>
      </c>
    </row>
    <row r="17" spans="1:11" s="4" customFormat="1" ht="12" hidden="1" customHeight="1" x14ac:dyDescent="0.2">
      <c r="A17" s="43" t="s">
        <v>34</v>
      </c>
      <c r="B17" s="44">
        <v>168.7</v>
      </c>
      <c r="C17" s="44">
        <v>840.7</v>
      </c>
      <c r="D17" s="44">
        <v>603.5</v>
      </c>
      <c r="E17" s="44">
        <v>320.10000000000002</v>
      </c>
      <c r="F17" s="44">
        <v>143.30000000000001</v>
      </c>
      <c r="G17" s="44">
        <v>20.5</v>
      </c>
      <c r="H17" s="674">
        <v>2096.8000000000002</v>
      </c>
      <c r="I17" s="44"/>
      <c r="J17" s="44"/>
      <c r="K17" s="45">
        <v>25.8</v>
      </c>
    </row>
    <row r="18" spans="1:11" s="4" customFormat="1" ht="15" customHeight="1" x14ac:dyDescent="0.2">
      <c r="A18" s="43" t="s">
        <v>35</v>
      </c>
      <c r="B18" s="44">
        <v>189.3</v>
      </c>
      <c r="C18" s="44">
        <v>871.8</v>
      </c>
      <c r="D18" s="44">
        <v>615.29999999999995</v>
      </c>
      <c r="E18" s="44">
        <v>319.39999999999998</v>
      </c>
      <c r="F18" s="44">
        <v>130.6</v>
      </c>
      <c r="G18" s="44">
        <v>28.3</v>
      </c>
      <c r="H18" s="674">
        <v>2154.6999999999998</v>
      </c>
      <c r="I18" s="44"/>
      <c r="J18" s="44"/>
      <c r="K18" s="45">
        <v>25.6</v>
      </c>
    </row>
    <row r="19" spans="1:11" s="4" customFormat="1" ht="12" hidden="1" customHeight="1" x14ac:dyDescent="0.2">
      <c r="A19" s="43" t="s">
        <v>36</v>
      </c>
      <c r="B19" s="44">
        <v>187.7</v>
      </c>
      <c r="C19" s="44">
        <v>899.4</v>
      </c>
      <c r="D19" s="44">
        <v>612.9</v>
      </c>
      <c r="E19" s="44">
        <v>309.5</v>
      </c>
      <c r="F19" s="44">
        <v>126.9</v>
      </c>
      <c r="G19" s="44">
        <v>29.1</v>
      </c>
      <c r="H19" s="674">
        <v>2165.5</v>
      </c>
      <c r="I19" s="44"/>
      <c r="J19" s="44"/>
      <c r="K19" s="45">
        <v>25.5</v>
      </c>
    </row>
    <row r="20" spans="1:11" s="4" customFormat="1" ht="11.45" customHeight="1" x14ac:dyDescent="0.2">
      <c r="A20" s="43" t="s">
        <v>37</v>
      </c>
      <c r="B20" s="44">
        <v>178.7</v>
      </c>
      <c r="C20" s="44">
        <v>835.9</v>
      </c>
      <c r="D20" s="44">
        <v>585.29999999999995</v>
      </c>
      <c r="E20" s="44">
        <v>300</v>
      </c>
      <c r="F20" s="44">
        <v>130.6</v>
      </c>
      <c r="G20" s="44">
        <v>24.9</v>
      </c>
      <c r="H20" s="674">
        <v>2055.3999999999996</v>
      </c>
      <c r="I20" s="44"/>
      <c r="J20" s="44"/>
      <c r="K20" s="45">
        <v>25.6</v>
      </c>
    </row>
    <row r="21" spans="1:11" s="4" customFormat="1" ht="12" hidden="1" customHeight="1" x14ac:dyDescent="0.2">
      <c r="A21" s="43" t="s">
        <v>38</v>
      </c>
      <c r="B21" s="44">
        <v>153.30000000000001</v>
      </c>
      <c r="C21" s="44">
        <v>745.2</v>
      </c>
      <c r="D21" s="44">
        <v>517.79999999999995</v>
      </c>
      <c r="E21" s="44">
        <v>244.8</v>
      </c>
      <c r="F21" s="44">
        <v>112.6</v>
      </c>
      <c r="G21" s="44">
        <v>21.4</v>
      </c>
      <c r="H21" s="674">
        <v>1795.1</v>
      </c>
      <c r="I21" s="44"/>
      <c r="J21" s="44"/>
      <c r="K21" s="45">
        <v>25.5</v>
      </c>
    </row>
    <row r="22" spans="1:11" s="4" customFormat="1" ht="11.45" customHeight="1" x14ac:dyDescent="0.2">
      <c r="A22" s="43" t="s">
        <v>39</v>
      </c>
      <c r="B22" s="44">
        <v>158.80000000000001</v>
      </c>
      <c r="C22" s="44">
        <v>716.7</v>
      </c>
      <c r="D22" s="44">
        <v>463.6</v>
      </c>
      <c r="E22" s="44">
        <v>227.4</v>
      </c>
      <c r="F22" s="44">
        <v>72</v>
      </c>
      <c r="G22" s="44">
        <v>17.3</v>
      </c>
      <c r="H22" s="674">
        <v>1655.8</v>
      </c>
      <c r="I22" s="44"/>
      <c r="J22" s="44"/>
      <c r="K22" s="45">
        <v>25.1</v>
      </c>
    </row>
    <row r="23" spans="1:11" s="4" customFormat="1" ht="12" hidden="1" customHeight="1" x14ac:dyDescent="0.2">
      <c r="A23" s="43" t="s">
        <v>40</v>
      </c>
      <c r="B23" s="44">
        <v>163.4</v>
      </c>
      <c r="C23" s="44">
        <v>695.9</v>
      </c>
      <c r="D23" s="44">
        <v>490.9</v>
      </c>
      <c r="E23" s="44">
        <v>212.5</v>
      </c>
      <c r="F23" s="44">
        <v>69</v>
      </c>
      <c r="G23" s="44">
        <v>15.1</v>
      </c>
      <c r="H23" s="674">
        <v>1646.7999999999997</v>
      </c>
      <c r="I23" s="44"/>
      <c r="J23" s="44"/>
      <c r="K23" s="45">
        <v>25.1</v>
      </c>
    </row>
    <row r="24" spans="1:11" s="4" customFormat="1" ht="11.45" customHeight="1" x14ac:dyDescent="0.2">
      <c r="A24" s="43" t="s">
        <v>41</v>
      </c>
      <c r="B24" s="44">
        <v>145.9</v>
      </c>
      <c r="C24" s="44">
        <v>747.8</v>
      </c>
      <c r="D24" s="44">
        <v>520.1</v>
      </c>
      <c r="E24" s="44">
        <v>209.1</v>
      </c>
      <c r="F24" s="44">
        <v>72.5</v>
      </c>
      <c r="G24" s="44">
        <v>13.2</v>
      </c>
      <c r="H24" s="674">
        <v>1708.6</v>
      </c>
      <c r="I24" s="44"/>
      <c r="J24" s="44"/>
      <c r="K24" s="45">
        <v>25.1</v>
      </c>
    </row>
    <row r="25" spans="1:11" s="4" customFormat="1" ht="18" hidden="1" customHeight="1" x14ac:dyDescent="0.2">
      <c r="A25" s="43" t="s">
        <v>42</v>
      </c>
      <c r="B25" s="44">
        <v>154.4</v>
      </c>
      <c r="C25" s="44">
        <v>783.7</v>
      </c>
      <c r="D25" s="44">
        <v>549.1</v>
      </c>
      <c r="E25" s="44">
        <v>213.4</v>
      </c>
      <c r="F25" s="44">
        <v>71.7</v>
      </c>
      <c r="G25" s="44">
        <v>13.1</v>
      </c>
      <c r="H25" s="674">
        <v>1785.4</v>
      </c>
      <c r="I25" s="44"/>
      <c r="J25" s="44"/>
      <c r="K25" s="45">
        <v>25.1</v>
      </c>
    </row>
    <row r="26" spans="1:11" s="4" customFormat="1" ht="11.45" customHeight="1" x14ac:dyDescent="0.2">
      <c r="A26" s="43" t="s">
        <v>43</v>
      </c>
      <c r="B26" s="44">
        <v>156.9</v>
      </c>
      <c r="C26" s="44">
        <v>900.3</v>
      </c>
      <c r="D26" s="44">
        <v>637.79999999999995</v>
      </c>
      <c r="E26" s="44">
        <v>256.7</v>
      </c>
      <c r="F26" s="44">
        <v>72.7</v>
      </c>
      <c r="G26" s="44">
        <v>12.6</v>
      </c>
      <c r="H26" s="674">
        <v>2037</v>
      </c>
      <c r="I26" s="44"/>
      <c r="J26" s="44"/>
      <c r="K26" s="45">
        <v>25.1</v>
      </c>
    </row>
    <row r="27" spans="1:11" s="4" customFormat="1" ht="12" hidden="1" customHeight="1" x14ac:dyDescent="0.2">
      <c r="A27" s="43" t="s">
        <v>44</v>
      </c>
      <c r="B27" s="44">
        <v>164.1</v>
      </c>
      <c r="C27" s="44">
        <v>909.3</v>
      </c>
      <c r="D27" s="44">
        <v>696.6</v>
      </c>
      <c r="E27" s="44">
        <v>271.7</v>
      </c>
      <c r="F27" s="44">
        <v>72.900000000000006</v>
      </c>
      <c r="G27" s="44">
        <v>18.2</v>
      </c>
      <c r="H27" s="674">
        <v>2132.7999999999997</v>
      </c>
      <c r="I27" s="44"/>
      <c r="J27" s="44"/>
      <c r="K27" s="45">
        <v>25.2</v>
      </c>
    </row>
    <row r="28" spans="1:11" s="4" customFormat="1" ht="15" customHeight="1" x14ac:dyDescent="0.2">
      <c r="A28" s="43" t="s">
        <v>45</v>
      </c>
      <c r="B28" s="44">
        <v>151.1</v>
      </c>
      <c r="C28" s="44">
        <v>930</v>
      </c>
      <c r="D28" s="44">
        <v>667.9</v>
      </c>
      <c r="E28" s="44">
        <v>252.1</v>
      </c>
      <c r="F28" s="44">
        <v>80.900000000000006</v>
      </c>
      <c r="G28" s="44">
        <v>12.7</v>
      </c>
      <c r="H28" s="674">
        <v>2094.6999999999998</v>
      </c>
      <c r="I28" s="44"/>
      <c r="J28" s="44"/>
      <c r="K28" s="45">
        <v>25.1</v>
      </c>
    </row>
    <row r="29" spans="1:11" s="4" customFormat="1" ht="12" hidden="1" customHeight="1" x14ac:dyDescent="0.2">
      <c r="A29" s="43" t="s">
        <v>46</v>
      </c>
      <c r="B29" s="44">
        <v>174.4</v>
      </c>
      <c r="C29" s="44">
        <v>963.3</v>
      </c>
      <c r="D29" s="44">
        <v>654.20000000000005</v>
      </c>
      <c r="E29" s="44">
        <v>226.4</v>
      </c>
      <c r="F29" s="44">
        <v>71.599999999999994</v>
      </c>
      <c r="G29" s="44">
        <v>13.8</v>
      </c>
      <c r="H29" s="674">
        <v>2103.7000000000003</v>
      </c>
      <c r="I29" s="44"/>
      <c r="J29" s="44"/>
      <c r="K29" s="45">
        <v>24.8</v>
      </c>
    </row>
    <row r="30" spans="1:11" s="4" customFormat="1" ht="11.45" customHeight="1" x14ac:dyDescent="0.2">
      <c r="A30" s="43" t="s">
        <v>47</v>
      </c>
      <c r="B30" s="44">
        <v>157.19999999999999</v>
      </c>
      <c r="C30" s="44">
        <v>916.3</v>
      </c>
      <c r="D30" s="44">
        <v>648.5</v>
      </c>
      <c r="E30" s="44">
        <v>221.2</v>
      </c>
      <c r="F30" s="44">
        <v>65.099999999999994</v>
      </c>
      <c r="G30" s="44">
        <v>11.3</v>
      </c>
      <c r="H30" s="674">
        <v>2019.6</v>
      </c>
      <c r="I30" s="44"/>
      <c r="J30" s="44"/>
      <c r="K30" s="45">
        <v>24.9</v>
      </c>
    </row>
    <row r="31" spans="1:11" s="4" customFormat="1" ht="12" hidden="1" customHeight="1" x14ac:dyDescent="0.2">
      <c r="A31" s="43" t="s">
        <v>48</v>
      </c>
      <c r="B31" s="44">
        <v>142.9</v>
      </c>
      <c r="C31" s="44">
        <v>865.8</v>
      </c>
      <c r="D31" s="44">
        <v>615.5</v>
      </c>
      <c r="E31" s="44">
        <v>220.5</v>
      </c>
      <c r="F31" s="44">
        <v>62.5</v>
      </c>
      <c r="G31" s="44">
        <v>8.5</v>
      </c>
      <c r="H31" s="674">
        <v>1915.6999999999998</v>
      </c>
      <c r="I31" s="44"/>
      <c r="J31" s="44"/>
      <c r="K31" s="45">
        <v>24.9</v>
      </c>
    </row>
    <row r="32" spans="1:11" s="4" customFormat="1" ht="11.45" customHeight="1" x14ac:dyDescent="0.2">
      <c r="A32" s="43" t="s">
        <v>49</v>
      </c>
      <c r="B32" s="44">
        <v>133</v>
      </c>
      <c r="C32" s="44">
        <v>822.3</v>
      </c>
      <c r="D32" s="44">
        <v>609.4</v>
      </c>
      <c r="E32" s="44">
        <v>209.2</v>
      </c>
      <c r="F32" s="44">
        <v>51.5</v>
      </c>
      <c r="G32" s="44">
        <v>10.199999999999999</v>
      </c>
      <c r="H32" s="674">
        <v>1835.6</v>
      </c>
      <c r="I32" s="44"/>
      <c r="J32" s="44"/>
      <c r="K32" s="45">
        <v>24.9</v>
      </c>
    </row>
    <row r="33" spans="1:11" s="4" customFormat="1" ht="12" hidden="1" customHeight="1" x14ac:dyDescent="0.2">
      <c r="A33" s="43" t="s">
        <v>50</v>
      </c>
      <c r="B33" s="44">
        <v>122.1</v>
      </c>
      <c r="C33" s="44">
        <v>765.9</v>
      </c>
      <c r="D33" s="44">
        <v>580.70000000000005</v>
      </c>
      <c r="E33" s="44">
        <v>195.1</v>
      </c>
      <c r="F33" s="44">
        <v>50.4</v>
      </c>
      <c r="G33" s="44">
        <v>12.7</v>
      </c>
      <c r="H33" s="674">
        <v>1726.9</v>
      </c>
      <c r="I33" s="44"/>
      <c r="J33" s="44"/>
      <c r="K33" s="45">
        <v>25</v>
      </c>
    </row>
    <row r="34" spans="1:11" s="4" customFormat="1" ht="11.45" customHeight="1" x14ac:dyDescent="0.2">
      <c r="A34" s="43" t="s">
        <v>51</v>
      </c>
      <c r="B34" s="44">
        <v>139.4</v>
      </c>
      <c r="C34" s="44">
        <v>754.8</v>
      </c>
      <c r="D34" s="44">
        <v>590.20000000000005</v>
      </c>
      <c r="E34" s="44">
        <v>222.7</v>
      </c>
      <c r="F34" s="44">
        <v>60.3</v>
      </c>
      <c r="G34" s="44">
        <v>7.1</v>
      </c>
      <c r="H34" s="674">
        <v>1774.5</v>
      </c>
      <c r="I34" s="44"/>
      <c r="J34" s="44"/>
      <c r="K34" s="45">
        <v>25.1</v>
      </c>
    </row>
    <row r="35" spans="1:11" s="4" customFormat="1" ht="11.45" customHeight="1" x14ac:dyDescent="0.2">
      <c r="A35" s="43" t="s">
        <v>52</v>
      </c>
      <c r="B35" s="44">
        <v>113</v>
      </c>
      <c r="C35" s="44">
        <v>744.3</v>
      </c>
      <c r="D35" s="44">
        <v>559.79999999999995</v>
      </c>
      <c r="E35" s="44">
        <v>207.2</v>
      </c>
      <c r="F35" s="44">
        <v>56.2</v>
      </c>
      <c r="G35" s="44">
        <v>12.4</v>
      </c>
      <c r="H35" s="674">
        <v>1692.9</v>
      </c>
      <c r="I35" s="44"/>
      <c r="J35" s="44"/>
      <c r="K35" s="45">
        <v>25.2</v>
      </c>
    </row>
    <row r="36" spans="1:11" s="4" customFormat="1" ht="15" customHeight="1" x14ac:dyDescent="0.2">
      <c r="A36" s="43" t="s">
        <v>53</v>
      </c>
      <c r="B36" s="44">
        <v>101.2</v>
      </c>
      <c r="C36" s="44">
        <v>712.4</v>
      </c>
      <c r="D36" s="44">
        <v>602.70000000000005</v>
      </c>
      <c r="E36" s="44">
        <v>225.5</v>
      </c>
      <c r="F36" s="44">
        <v>61.8</v>
      </c>
      <c r="G36" s="44">
        <v>8.5</v>
      </c>
      <c r="H36" s="674">
        <v>1712.1000000000001</v>
      </c>
      <c r="I36" s="44"/>
      <c r="J36" s="44"/>
      <c r="K36" s="45">
        <v>25.4</v>
      </c>
    </row>
    <row r="37" spans="1:11" s="4" customFormat="1" ht="11.45" customHeight="1" x14ac:dyDescent="0.2">
      <c r="A37" s="43" t="s">
        <v>54</v>
      </c>
      <c r="B37" s="44">
        <v>84.9</v>
      </c>
      <c r="C37" s="44">
        <v>625.6</v>
      </c>
      <c r="D37" s="44">
        <v>583</v>
      </c>
      <c r="E37" s="44">
        <v>218.1</v>
      </c>
      <c r="F37" s="44">
        <v>55.2</v>
      </c>
      <c r="G37" s="44">
        <v>12.7</v>
      </c>
      <c r="H37" s="674">
        <v>1579.5</v>
      </c>
      <c r="I37" s="44"/>
      <c r="J37" s="44"/>
      <c r="K37" s="45">
        <v>25.6</v>
      </c>
    </row>
    <row r="38" spans="1:11" s="4" customFormat="1" ht="11.45" customHeight="1" x14ac:dyDescent="0.2">
      <c r="A38" s="43" t="s">
        <v>55</v>
      </c>
      <c r="B38" s="44">
        <v>70.2</v>
      </c>
      <c r="C38" s="44">
        <v>579.29999999999995</v>
      </c>
      <c r="D38" s="44">
        <v>561.6</v>
      </c>
      <c r="E38" s="44">
        <v>201.5</v>
      </c>
      <c r="F38" s="44">
        <v>59.1</v>
      </c>
      <c r="G38" s="44">
        <v>10.7</v>
      </c>
      <c r="H38" s="674">
        <v>1482.3999999999999</v>
      </c>
      <c r="I38" s="44"/>
      <c r="J38" s="44"/>
      <c r="K38" s="45">
        <v>25.8</v>
      </c>
    </row>
    <row r="39" spans="1:11" s="4" customFormat="1" ht="11.45" customHeight="1" x14ac:dyDescent="0.2">
      <c r="A39" s="43" t="s">
        <v>56</v>
      </c>
      <c r="B39" s="44">
        <v>76.645919053505153</v>
      </c>
      <c r="C39" s="44">
        <v>587.0974585784495</v>
      </c>
      <c r="D39" s="44">
        <v>548.484885326685</v>
      </c>
      <c r="E39" s="44">
        <v>183.93952547091729</v>
      </c>
      <c r="F39" s="44">
        <v>53.750389149999876</v>
      </c>
      <c r="G39" s="44">
        <v>8.8028686884063791</v>
      </c>
      <c r="H39" s="674">
        <v>1458.7210462679632</v>
      </c>
      <c r="I39" s="44"/>
      <c r="J39" s="44"/>
      <c r="K39" s="45">
        <v>25.712031191979204</v>
      </c>
    </row>
    <row r="40" spans="1:11" s="4" customFormat="1" ht="11.45" customHeight="1" x14ac:dyDescent="0.2">
      <c r="A40" s="43" t="s">
        <v>57</v>
      </c>
      <c r="B40" s="44">
        <v>65.312088952994728</v>
      </c>
      <c r="C40" s="44">
        <v>388.07661960448627</v>
      </c>
      <c r="D40" s="44">
        <v>335.65694726490955</v>
      </c>
      <c r="E40" s="44">
        <v>112.88692163407231</v>
      </c>
      <c r="F40" s="44">
        <v>36.732322755167601</v>
      </c>
      <c r="G40" s="44">
        <v>7.6797122293066167</v>
      </c>
      <c r="H40" s="674">
        <v>946.344612440937</v>
      </c>
      <c r="I40" s="44"/>
      <c r="J40" s="44"/>
      <c r="K40" s="45">
        <v>25.314650405616558</v>
      </c>
    </row>
    <row r="41" spans="1:11" s="4" customFormat="1" ht="15" customHeight="1" x14ac:dyDescent="0.2">
      <c r="A41" s="43" t="s">
        <v>58</v>
      </c>
      <c r="B41" s="44">
        <v>37.209228201792484</v>
      </c>
      <c r="C41" s="44">
        <v>286.4923639251968</v>
      </c>
      <c r="D41" s="44">
        <v>288.93586574248189</v>
      </c>
      <c r="E41" s="44">
        <v>107.85578830973368</v>
      </c>
      <c r="F41" s="44">
        <v>39.382224288475065</v>
      </c>
      <c r="G41" s="44">
        <v>6.8397793858922888</v>
      </c>
      <c r="H41" s="674">
        <v>766.71524985357223</v>
      </c>
      <c r="I41" s="44"/>
      <c r="J41" s="44"/>
      <c r="K41" s="45">
        <v>25.987283553556669</v>
      </c>
    </row>
    <row r="42" spans="1:11" s="4" customFormat="1" ht="11.45" customHeight="1" x14ac:dyDescent="0.2">
      <c r="A42" s="43" t="s">
        <v>59</v>
      </c>
      <c r="B42" s="44">
        <v>38.656821123907775</v>
      </c>
      <c r="C42" s="44">
        <v>238.97897217071812</v>
      </c>
      <c r="D42" s="44">
        <v>319.947198385413</v>
      </c>
      <c r="E42" s="44">
        <v>120.3913844817784</v>
      </c>
      <c r="F42" s="44">
        <v>37.526967721954662</v>
      </c>
      <c r="G42" s="44">
        <v>5.4961844164331799</v>
      </c>
      <c r="H42" s="674">
        <v>760.9975283002052</v>
      </c>
      <c r="I42" s="44"/>
      <c r="J42" s="44"/>
      <c r="K42" s="45">
        <v>26.315752668896415</v>
      </c>
    </row>
    <row r="43" spans="1:11" s="4" customFormat="1" ht="11.45" customHeight="1" x14ac:dyDescent="0.2">
      <c r="A43" s="43" t="s">
        <v>60</v>
      </c>
      <c r="B43" s="44">
        <v>30.977239491683843</v>
      </c>
      <c r="C43" s="44">
        <v>189.68261993457497</v>
      </c>
      <c r="D43" s="44">
        <v>324.56021324672571</v>
      </c>
      <c r="E43" s="44">
        <v>133.39776929534793</v>
      </c>
      <c r="F43" s="44">
        <v>41.30222537683769</v>
      </c>
      <c r="G43" s="44">
        <v>7.5018359713788358</v>
      </c>
      <c r="H43" s="674">
        <v>727.42190331654888</v>
      </c>
      <c r="I43" s="44"/>
      <c r="J43" s="44"/>
      <c r="K43" s="45">
        <v>26.915316941894876</v>
      </c>
    </row>
    <row r="44" spans="1:11" s="4" customFormat="1" ht="11.45" customHeight="1" x14ac:dyDescent="0.2">
      <c r="A44" s="43" t="s">
        <v>61</v>
      </c>
      <c r="B44" s="44">
        <v>30.826617509533691</v>
      </c>
      <c r="C44" s="44">
        <v>188.34256627693043</v>
      </c>
      <c r="D44" s="44">
        <v>354.07898438531373</v>
      </c>
      <c r="E44" s="44">
        <v>179.87425068387449</v>
      </c>
      <c r="F44" s="44">
        <v>49.307113300073951</v>
      </c>
      <c r="G44" s="44">
        <v>8.8089300953960166</v>
      </c>
      <c r="H44" s="674">
        <v>811.23846225112231</v>
      </c>
      <c r="I44" s="44"/>
      <c r="J44" s="44"/>
      <c r="K44" s="45">
        <v>27.333106811469992</v>
      </c>
    </row>
    <row r="45" spans="1:11" s="4" customFormat="1" ht="11.45" customHeight="1" x14ac:dyDescent="0.2">
      <c r="A45" s="43" t="s">
        <v>62</v>
      </c>
      <c r="B45" s="44">
        <v>37.898630608603341</v>
      </c>
      <c r="C45" s="44">
        <v>185.50938050250488</v>
      </c>
      <c r="D45" s="44">
        <v>401.75200913479006</v>
      </c>
      <c r="E45" s="44">
        <v>218.04224071281126</v>
      </c>
      <c r="F45" s="44">
        <v>65.698417036134614</v>
      </c>
      <c r="G45" s="44">
        <v>13.247692323396073</v>
      </c>
      <c r="H45" s="674">
        <v>922.14837031824027</v>
      </c>
      <c r="I45" s="44"/>
      <c r="J45" s="44"/>
      <c r="K45" s="45">
        <v>27.735855244592006</v>
      </c>
    </row>
    <row r="46" spans="1:11" s="4" customFormat="1" ht="15" customHeight="1" x14ac:dyDescent="0.2">
      <c r="A46" s="43" t="s">
        <v>63</v>
      </c>
      <c r="B46" s="44">
        <v>35.497636347140357</v>
      </c>
      <c r="C46" s="44">
        <v>212.34120787010772</v>
      </c>
      <c r="D46" s="44">
        <v>424.4377230025965</v>
      </c>
      <c r="E46" s="44">
        <v>272.9389821849129</v>
      </c>
      <c r="F46" s="44">
        <v>78.690632066191768</v>
      </c>
      <c r="G46" s="44">
        <v>11.969890751813804</v>
      </c>
      <c r="H46" s="674">
        <v>1035.876072222763</v>
      </c>
      <c r="I46" s="44"/>
      <c r="J46" s="44"/>
      <c r="K46" s="45">
        <v>27.885129206108509</v>
      </c>
    </row>
    <row r="47" spans="1:11" s="4" customFormat="1" ht="11.45" customHeight="1" x14ac:dyDescent="0.2">
      <c r="A47" s="43" t="s">
        <v>64</v>
      </c>
      <c r="B47" s="44">
        <v>36.046854261677105</v>
      </c>
      <c r="C47" s="44">
        <v>212.58523386263147</v>
      </c>
      <c r="D47" s="44">
        <v>435.57794963491352</v>
      </c>
      <c r="E47" s="44">
        <v>321.18056673372485</v>
      </c>
      <c r="F47" s="44">
        <v>84.707424165809044</v>
      </c>
      <c r="G47" s="44">
        <v>12.660993082802328</v>
      </c>
      <c r="H47" s="674">
        <v>1102.7590217415584</v>
      </c>
      <c r="I47" s="44"/>
      <c r="J47" s="44"/>
      <c r="K47" s="45">
        <v>28.154675919346168</v>
      </c>
    </row>
    <row r="48" spans="1:11" s="4" customFormat="1" ht="11.45" customHeight="1" x14ac:dyDescent="0.2">
      <c r="A48" s="43" t="s">
        <v>65</v>
      </c>
      <c r="B48" s="44">
        <v>41.734712413378745</v>
      </c>
      <c r="C48" s="44">
        <v>206.29106827169483</v>
      </c>
      <c r="D48" s="44">
        <v>456.08360188559436</v>
      </c>
      <c r="E48" s="44">
        <v>346.99781069344868</v>
      </c>
      <c r="F48" s="44">
        <v>104.72742721803878</v>
      </c>
      <c r="G48" s="44">
        <v>17.819066385196052</v>
      </c>
      <c r="H48" s="674">
        <v>1173.6536868673516</v>
      </c>
      <c r="I48" s="44"/>
      <c r="J48" s="44"/>
      <c r="K48" s="45">
        <v>28.34970849103469</v>
      </c>
    </row>
    <row r="49" spans="1:11" s="4" customFormat="1" ht="11.45" customHeight="1" x14ac:dyDescent="0.2">
      <c r="A49" s="43" t="s">
        <v>66</v>
      </c>
      <c r="B49" s="44">
        <v>44.33975829763763</v>
      </c>
      <c r="C49" s="44">
        <v>212.56740643367246</v>
      </c>
      <c r="D49" s="44">
        <v>482.23125052747929</v>
      </c>
      <c r="E49" s="44">
        <v>407.72047267518519</v>
      </c>
      <c r="F49" s="44">
        <v>126.84157143021923</v>
      </c>
      <c r="G49" s="44">
        <v>18.840741836730057</v>
      </c>
      <c r="H49" s="674">
        <v>1292.5412012009238</v>
      </c>
      <c r="I49" s="44"/>
      <c r="J49" s="44"/>
      <c r="K49" s="45">
        <v>28.659352310908407</v>
      </c>
    </row>
    <row r="50" spans="1:11" s="4" customFormat="1" ht="11.45" customHeight="1" x14ac:dyDescent="0.2">
      <c r="A50" s="43" t="s">
        <v>67</v>
      </c>
      <c r="B50" s="44">
        <v>45.612465324001171</v>
      </c>
      <c r="C50" s="44">
        <v>202.3578129194043</v>
      </c>
      <c r="D50" s="44">
        <v>427.76388705224758</v>
      </c>
      <c r="E50" s="44">
        <v>411.82495205478187</v>
      </c>
      <c r="F50" s="44">
        <v>134.35451725734788</v>
      </c>
      <c r="G50" s="44">
        <v>23.276586620751463</v>
      </c>
      <c r="H50" s="674">
        <v>1245.1902212285343</v>
      </c>
      <c r="I50" s="44"/>
      <c r="J50" s="44"/>
      <c r="K50" s="45">
        <v>28.881326501923375</v>
      </c>
    </row>
    <row r="51" spans="1:11" s="4" customFormat="1" ht="15" customHeight="1" x14ac:dyDescent="0.2">
      <c r="A51" s="43" t="s">
        <v>68</v>
      </c>
      <c r="B51" s="44">
        <v>44.048060564696137</v>
      </c>
      <c r="C51" s="44">
        <v>195.29123329602686</v>
      </c>
      <c r="D51" s="44">
        <v>397.29972425057758</v>
      </c>
      <c r="E51" s="44">
        <v>419.85514715949284</v>
      </c>
      <c r="F51" s="44">
        <v>152.98030111926758</v>
      </c>
      <c r="G51" s="44">
        <v>21.999438622337582</v>
      </c>
      <c r="H51" s="674">
        <v>1231.4739050123985</v>
      </c>
      <c r="I51" s="44"/>
      <c r="J51" s="44"/>
      <c r="K51" s="45">
        <v>29.087769555645746</v>
      </c>
    </row>
    <row r="52" spans="1:11" s="4" customFormat="1" ht="11.45" customHeight="1" x14ac:dyDescent="0.2">
      <c r="A52" s="43" t="s">
        <v>69</v>
      </c>
      <c r="B52" s="44">
        <v>47.041721925511162</v>
      </c>
      <c r="C52" s="44">
        <v>193.91805794983856</v>
      </c>
      <c r="D52" s="44">
        <v>433.76513169442995</v>
      </c>
      <c r="E52" s="44">
        <v>453.18266430052654</v>
      </c>
      <c r="F52" s="44">
        <v>176.37906462187166</v>
      </c>
      <c r="G52" s="44">
        <v>29.596163564467052</v>
      </c>
      <c r="H52" s="674">
        <v>1333.882804056645</v>
      </c>
      <c r="I52" s="44"/>
      <c r="J52" s="44"/>
      <c r="K52" s="45">
        <v>29.317545656647553</v>
      </c>
    </row>
    <row r="53" spans="1:11" s="4" customFormat="1" ht="11.45" customHeight="1" x14ac:dyDescent="0.2">
      <c r="A53" s="43" t="s">
        <v>70</v>
      </c>
      <c r="B53" s="44">
        <v>41.820061413385886</v>
      </c>
      <c r="C53" s="44">
        <v>171.02736947070815</v>
      </c>
      <c r="D53" s="44">
        <v>428.85930792247632</v>
      </c>
      <c r="E53" s="44">
        <v>473.22999824513209</v>
      </c>
      <c r="F53" s="44">
        <v>206.22560483654237</v>
      </c>
      <c r="G53" s="44">
        <v>32.474410738188539</v>
      </c>
      <c r="H53" s="674">
        <v>1353.6367526264332</v>
      </c>
      <c r="I53" s="44"/>
      <c r="J53" s="44"/>
      <c r="K53" s="45">
        <v>29.736974933634812</v>
      </c>
    </row>
    <row r="54" spans="1:11" s="4" customFormat="1" ht="11.45" customHeight="1" x14ac:dyDescent="0.2">
      <c r="A54" s="43" t="s">
        <v>71</v>
      </c>
      <c r="B54" s="44">
        <v>39.687149973363617</v>
      </c>
      <c r="C54" s="44">
        <v>179.65229127570157</v>
      </c>
      <c r="D54" s="44">
        <v>408.90252167510215</v>
      </c>
      <c r="E54" s="44">
        <v>479.7182924389715</v>
      </c>
      <c r="F54" s="44">
        <v>212.49129675770877</v>
      </c>
      <c r="G54" s="44">
        <v>31.313637533367483</v>
      </c>
      <c r="H54" s="674">
        <v>1351.7651896542152</v>
      </c>
      <c r="I54" s="44"/>
      <c r="J54" s="44"/>
      <c r="K54" s="45">
        <v>29.708111728595256</v>
      </c>
    </row>
    <row r="55" spans="1:11" s="4" customFormat="1" ht="11.45" customHeight="1" x14ac:dyDescent="0.2">
      <c r="A55" s="43" t="s">
        <v>72</v>
      </c>
      <c r="B55" s="44">
        <v>43.525512604007126</v>
      </c>
      <c r="C55" s="44">
        <v>160.93484187783827</v>
      </c>
      <c r="D55" s="44">
        <v>407.53314391386175</v>
      </c>
      <c r="E55" s="44">
        <v>464.98219823516706</v>
      </c>
      <c r="F55" s="44">
        <v>221.09180382869749</v>
      </c>
      <c r="G55" s="44">
        <v>40.767471033434518</v>
      </c>
      <c r="H55" s="674">
        <v>1338.8349714930062</v>
      </c>
      <c r="I55" s="44"/>
      <c r="J55" s="44"/>
      <c r="K55" s="45">
        <v>29.978528815291771</v>
      </c>
    </row>
    <row r="56" spans="1:11" s="4" customFormat="1" ht="15" customHeight="1" x14ac:dyDescent="0.2">
      <c r="A56" s="43" t="s">
        <v>73</v>
      </c>
      <c r="B56" s="44">
        <v>37.86220146789838</v>
      </c>
      <c r="C56" s="44">
        <v>169.2636428755292</v>
      </c>
      <c r="D56" s="44">
        <v>407.93392347851727</v>
      </c>
      <c r="E56" s="44">
        <v>517.2723961304257</v>
      </c>
      <c r="F56" s="44">
        <v>249.83322760673451</v>
      </c>
      <c r="G56" s="44">
        <v>43.784228567159296</v>
      </c>
      <c r="H56" s="674">
        <v>1425.9496201262643</v>
      </c>
      <c r="I56" s="44"/>
      <c r="J56" s="44"/>
      <c r="K56" s="45">
        <v>30.244012506069929</v>
      </c>
    </row>
    <row r="57" spans="1:11" s="4" customFormat="1" ht="11.45" customHeight="1" x14ac:dyDescent="0.2">
      <c r="A57" s="43" t="s">
        <v>74</v>
      </c>
      <c r="B57" s="44">
        <v>52</v>
      </c>
      <c r="C57" s="44">
        <v>158</v>
      </c>
      <c r="D57" s="44">
        <v>386.9</v>
      </c>
      <c r="E57" s="44">
        <v>545</v>
      </c>
      <c r="F57" s="44">
        <v>285.3</v>
      </c>
      <c r="G57" s="44">
        <v>49.7</v>
      </c>
      <c r="H57" s="674">
        <v>1476.9</v>
      </c>
      <c r="I57" s="44"/>
      <c r="J57" s="44"/>
      <c r="K57" s="45">
        <v>30.486099805774614</v>
      </c>
    </row>
    <row r="58" spans="1:11" s="4" customFormat="1" ht="11.45" customHeight="1" x14ac:dyDescent="0.2">
      <c r="A58" s="43" t="s">
        <v>75</v>
      </c>
      <c r="B58" s="44">
        <v>42</v>
      </c>
      <c r="C58" s="44">
        <v>146</v>
      </c>
      <c r="D58" s="44">
        <v>398</v>
      </c>
      <c r="E58" s="44">
        <v>544</v>
      </c>
      <c r="F58" s="44">
        <v>288</v>
      </c>
      <c r="G58" s="44">
        <v>57</v>
      </c>
      <c r="H58" s="674">
        <v>1475</v>
      </c>
      <c r="I58" s="44"/>
      <c r="J58" s="44"/>
      <c r="K58" s="45">
        <v>30.783690330410344</v>
      </c>
    </row>
    <row r="59" spans="1:11" s="4" customFormat="1" ht="11.45" customHeight="1" x14ac:dyDescent="0.2">
      <c r="A59" s="43" t="s">
        <v>76</v>
      </c>
      <c r="B59" s="44">
        <v>50.610629418241203</v>
      </c>
      <c r="C59" s="44">
        <v>140.9155910597575</v>
      </c>
      <c r="D59" s="44">
        <v>396.41685778108791</v>
      </c>
      <c r="E59" s="44">
        <v>553.53671436728814</v>
      </c>
      <c r="F59" s="44">
        <v>305.74380663740487</v>
      </c>
      <c r="G59" s="44">
        <v>65.060584343690707</v>
      </c>
      <c r="H59" s="674">
        <v>1512.2841836074704</v>
      </c>
      <c r="I59" s="674">
        <v>1537</v>
      </c>
      <c r="J59" s="674">
        <v>1238</v>
      </c>
      <c r="K59" s="45">
        <v>30.845982262594095</v>
      </c>
    </row>
    <row r="60" spans="1:11" s="4" customFormat="1" ht="11.45" customHeight="1" x14ac:dyDescent="0.2">
      <c r="A60" s="43" t="s">
        <v>77</v>
      </c>
      <c r="B60" s="44">
        <v>60.876818038385302</v>
      </c>
      <c r="C60" s="44">
        <v>143.998182818271</v>
      </c>
      <c r="D60" s="44">
        <v>399.39739503109303</v>
      </c>
      <c r="E60" s="44">
        <v>525.23408743833795</v>
      </c>
      <c r="F60" s="44">
        <v>320.93182659863299</v>
      </c>
      <c r="G60" s="44">
        <v>64.500371998501706</v>
      </c>
      <c r="H60" s="674">
        <v>1514.938681923222</v>
      </c>
      <c r="I60" s="674">
        <v>1527</v>
      </c>
      <c r="J60" s="674">
        <v>1381</v>
      </c>
      <c r="K60" s="45">
        <v>30.785205897305499</v>
      </c>
    </row>
    <row r="61" spans="1:11" s="4" customFormat="1" ht="15" customHeight="1" x14ac:dyDescent="0.2">
      <c r="A61" s="43" t="s">
        <v>78</v>
      </c>
      <c r="B61" s="44">
        <v>52.222692058079261</v>
      </c>
      <c r="C61" s="44">
        <v>143.68342943550513</v>
      </c>
      <c r="D61" s="44">
        <v>387.28984575011651</v>
      </c>
      <c r="E61" s="44">
        <v>544.64834246976716</v>
      </c>
      <c r="F61" s="44">
        <v>315.23812726500972</v>
      </c>
      <c r="G61" s="44">
        <v>69.603751896665216</v>
      </c>
      <c r="H61" s="674">
        <v>1512.6861888751432</v>
      </c>
      <c r="I61" s="674">
        <v>1520</v>
      </c>
      <c r="J61" s="674">
        <v>1428</v>
      </c>
      <c r="K61" s="45">
        <v>30.966711163023529</v>
      </c>
    </row>
    <row r="62" spans="1:11" s="4" customFormat="1" ht="11.45" customHeight="1" x14ac:dyDescent="0.2">
      <c r="A62" s="43" t="s">
        <v>79</v>
      </c>
      <c r="B62" s="44">
        <v>37.377358402331083</v>
      </c>
      <c r="C62" s="44">
        <v>133.71227996700082</v>
      </c>
      <c r="D62" s="44">
        <v>389.17659326126409</v>
      </c>
      <c r="E62" s="44">
        <v>541.81907158817944</v>
      </c>
      <c r="F62" s="44">
        <v>330.4352269672595</v>
      </c>
      <c r="G62" s="44">
        <v>83.293631126110867</v>
      </c>
      <c r="H62" s="676">
        <v>1515.8141613121456</v>
      </c>
      <c r="I62" s="676">
        <v>1519</v>
      </c>
      <c r="J62" s="676">
        <v>1469</v>
      </c>
      <c r="K62" s="47">
        <v>31.234258800198315</v>
      </c>
    </row>
    <row r="63" spans="1:11" s="4" customFormat="1" ht="11.45" customHeight="1" x14ac:dyDescent="0.2">
      <c r="A63" s="43" t="s">
        <v>80</v>
      </c>
      <c r="B63" s="44">
        <v>42.417282327368184</v>
      </c>
      <c r="C63" s="44">
        <v>127.7496052531086</v>
      </c>
      <c r="D63" s="44">
        <v>384.61252256582929</v>
      </c>
      <c r="E63" s="44">
        <v>570.39762743518202</v>
      </c>
      <c r="F63" s="44">
        <v>349.33097753935152</v>
      </c>
      <c r="G63" s="44">
        <v>81.398298891946681</v>
      </c>
      <c r="H63" s="674">
        <v>1555.9063140127864</v>
      </c>
      <c r="I63" s="674">
        <v>1542</v>
      </c>
      <c r="J63" s="674">
        <v>1761</v>
      </c>
      <c r="K63" s="47">
        <v>31.419567636305835</v>
      </c>
    </row>
    <row r="64" spans="1:11" s="4" customFormat="1" ht="11.45" customHeight="1" x14ac:dyDescent="0.2">
      <c r="A64" s="43" t="s">
        <v>81</v>
      </c>
      <c r="B64" s="46">
        <v>42.616386194502155</v>
      </c>
      <c r="C64" s="46">
        <v>111.93797115133741</v>
      </c>
      <c r="D64" s="46">
        <v>393.24135044214592</v>
      </c>
      <c r="E64" s="46">
        <v>543.93139809766649</v>
      </c>
      <c r="F64" s="46">
        <v>337.31608662920206</v>
      </c>
      <c r="G64" s="46">
        <v>85.307726970193428</v>
      </c>
      <c r="H64" s="676">
        <v>1514.3509194850476</v>
      </c>
      <c r="I64" s="676">
        <v>1494</v>
      </c>
      <c r="J64" s="676">
        <v>1757</v>
      </c>
      <c r="K64" s="47">
        <v>31.534310567010309</v>
      </c>
    </row>
    <row r="65" spans="1:11" s="4" customFormat="1" ht="12" customHeight="1" x14ac:dyDescent="0.2">
      <c r="A65" s="15" t="s">
        <v>457</v>
      </c>
      <c r="B65" s="46">
        <v>45.896361356464126</v>
      </c>
      <c r="C65" s="46">
        <v>138.17431396856779</v>
      </c>
      <c r="D65" s="46">
        <v>394.83979234082153</v>
      </c>
      <c r="E65" s="46">
        <v>555.10203465211998</v>
      </c>
      <c r="F65" s="46">
        <v>359.3993301901524</v>
      </c>
      <c r="G65" s="46">
        <v>78.087748766987033</v>
      </c>
      <c r="H65" s="676">
        <v>1571.4995812751129</v>
      </c>
      <c r="I65" s="676">
        <v>1530</v>
      </c>
      <c r="J65" s="676">
        <v>2029</v>
      </c>
      <c r="K65" s="47">
        <v>31.564971313381921</v>
      </c>
    </row>
    <row r="66" spans="1:11" s="4" customFormat="1" ht="15" customHeight="1" x14ac:dyDescent="0.2">
      <c r="A66" s="43" t="s">
        <v>83</v>
      </c>
      <c r="B66" s="46">
        <v>36.81151800562823</v>
      </c>
      <c r="C66" s="46">
        <v>123.88197290772811</v>
      </c>
      <c r="D66" s="46">
        <v>400.56263996612694</v>
      </c>
      <c r="E66" s="46">
        <v>554.430442332859</v>
      </c>
      <c r="F66" s="46">
        <v>328.52623497632351</v>
      </c>
      <c r="G66" s="46">
        <v>95.549799479573494</v>
      </c>
      <c r="H66" s="676">
        <v>1539.7626076682393</v>
      </c>
      <c r="I66" s="676">
        <v>1495.9442713276289</v>
      </c>
      <c r="J66" s="676">
        <v>1920.98393206383</v>
      </c>
      <c r="K66" s="47">
        <v>31.3</v>
      </c>
    </row>
    <row r="67" spans="1:11" s="4" customFormat="1" ht="11.45" customHeight="1" x14ac:dyDescent="0.2">
      <c r="A67" s="43" t="s">
        <v>407</v>
      </c>
      <c r="B67" s="46">
        <v>31.222463028287066</v>
      </c>
      <c r="C67" s="46">
        <v>131.037327110408</v>
      </c>
      <c r="D67" s="46">
        <v>374.3079650458215</v>
      </c>
      <c r="E67" s="46">
        <v>537.92061764025016</v>
      </c>
      <c r="F67" s="46">
        <v>326.47151297172746</v>
      </c>
      <c r="G67" s="46">
        <v>90.173567567704097</v>
      </c>
      <c r="H67" s="676">
        <v>1491.1334533641982</v>
      </c>
      <c r="I67" s="676">
        <v>1436.395034986883</v>
      </c>
      <c r="J67" s="676">
        <v>1947.4022701276722</v>
      </c>
      <c r="K67" s="47">
        <v>31.4</v>
      </c>
    </row>
    <row r="68" spans="1:11" s="4" customFormat="1" ht="11.45" customHeight="1" x14ac:dyDescent="0.2">
      <c r="A68" s="43" t="s">
        <v>456</v>
      </c>
      <c r="B68" s="46">
        <v>30</v>
      </c>
      <c r="C68" s="46">
        <v>118.12614131969602</v>
      </c>
      <c r="D68" s="46">
        <v>354.78097321511814</v>
      </c>
      <c r="E68" s="46">
        <v>518.96442231873198</v>
      </c>
      <c r="F68" s="46">
        <v>344.56106416100516</v>
      </c>
      <c r="G68" s="46">
        <v>83.35259441493983</v>
      </c>
      <c r="H68" s="676">
        <v>1449.3476087601414</v>
      </c>
      <c r="I68" s="676">
        <v>1393.17283735192</v>
      </c>
      <c r="J68" s="676">
        <v>1873.1381410753399</v>
      </c>
      <c r="K68" s="47">
        <v>31.7</v>
      </c>
    </row>
    <row r="69" spans="1:11" s="4" customFormat="1" ht="11.45" customHeight="1" x14ac:dyDescent="0.2">
      <c r="A69" s="43" t="s">
        <v>539</v>
      </c>
      <c r="B69" s="46">
        <v>26</v>
      </c>
      <c r="C69" s="46">
        <v>113</v>
      </c>
      <c r="D69" s="46">
        <v>348</v>
      </c>
      <c r="E69" s="46">
        <v>534</v>
      </c>
      <c r="F69" s="46">
        <v>314</v>
      </c>
      <c r="G69" s="46">
        <v>85</v>
      </c>
      <c r="H69" s="676">
        <v>1420.03516027672</v>
      </c>
      <c r="I69" s="676">
        <v>1376.4834909698</v>
      </c>
      <c r="J69" s="676">
        <v>1838.3459392889799</v>
      </c>
      <c r="K69" s="47">
        <v>31.8</v>
      </c>
    </row>
    <row r="70" spans="1:11" s="4" customFormat="1" ht="11.45" customHeight="1" x14ac:dyDescent="0.2">
      <c r="A70" s="43" t="s">
        <v>578</v>
      </c>
      <c r="B70" s="46">
        <v>22.6</v>
      </c>
      <c r="C70" s="46">
        <v>108.8</v>
      </c>
      <c r="D70" s="46">
        <v>333.9</v>
      </c>
      <c r="E70" s="46">
        <v>539</v>
      </c>
      <c r="F70" s="46">
        <v>330.8</v>
      </c>
      <c r="G70" s="46">
        <v>90.1</v>
      </c>
      <c r="H70" s="676">
        <v>1425.2</v>
      </c>
      <c r="I70" s="676">
        <v>1390</v>
      </c>
      <c r="J70" s="676">
        <v>1754.3</v>
      </c>
      <c r="K70" s="47">
        <v>32</v>
      </c>
    </row>
    <row r="71" spans="1:11" s="4" customFormat="1" ht="11.45" customHeight="1" x14ac:dyDescent="0.2">
      <c r="A71" s="43" t="s">
        <v>603</v>
      </c>
      <c r="B71" s="772">
        <v>25.1</v>
      </c>
      <c r="C71" s="676">
        <v>99.4</v>
      </c>
      <c r="D71" s="676">
        <v>287.7</v>
      </c>
      <c r="E71" s="676">
        <v>465.8</v>
      </c>
      <c r="F71" s="676">
        <v>277.60000000000002</v>
      </c>
      <c r="G71" s="676">
        <v>75.599999999999994</v>
      </c>
      <c r="H71" s="676">
        <v>1231.2</v>
      </c>
      <c r="I71" s="676">
        <v>1179.7</v>
      </c>
      <c r="J71" s="676">
        <v>1560.2</v>
      </c>
      <c r="K71" s="47">
        <v>31.9</v>
      </c>
    </row>
    <row r="72" spans="1:11" ht="3" customHeight="1" x14ac:dyDescent="0.2">
      <c r="A72" s="48"/>
      <c r="B72" s="49"/>
      <c r="C72" s="49"/>
      <c r="D72" s="49"/>
      <c r="E72" s="49"/>
      <c r="F72" s="49"/>
      <c r="G72" s="49"/>
      <c r="H72" s="49"/>
      <c r="I72" s="49"/>
      <c r="J72" s="49"/>
      <c r="K72" s="50"/>
    </row>
    <row r="73" spans="1:11" ht="8.1" customHeight="1" x14ac:dyDescent="0.2">
      <c r="A73" s="51"/>
      <c r="B73" s="52"/>
      <c r="C73" s="52"/>
      <c r="D73" s="52"/>
      <c r="E73" s="52"/>
      <c r="F73" s="52"/>
      <c r="G73" s="52"/>
      <c r="H73" s="52"/>
      <c r="I73" s="52"/>
      <c r="J73" s="52"/>
      <c r="K73" s="53"/>
    </row>
    <row r="74" spans="1:11" hidden="1" x14ac:dyDescent="0.2">
      <c r="A74" s="2" t="s">
        <v>84</v>
      </c>
    </row>
    <row r="75" spans="1:11" hidden="1" x14ac:dyDescent="0.2">
      <c r="A75" s="2" t="s">
        <v>85</v>
      </c>
    </row>
    <row r="76" spans="1:11" ht="16.5" hidden="1" customHeight="1" x14ac:dyDescent="0.2">
      <c r="A76" s="54" t="s">
        <v>86</v>
      </c>
    </row>
    <row r="77" spans="1:11" ht="5.25" hidden="1" customHeight="1" x14ac:dyDescent="0.2">
      <c r="A77" s="2"/>
    </row>
    <row r="78" spans="1:11" ht="12" customHeight="1" x14ac:dyDescent="0.2">
      <c r="A78" s="55" t="s">
        <v>408</v>
      </c>
      <c r="B78" s="56"/>
      <c r="C78" s="56"/>
      <c r="D78" s="56"/>
      <c r="E78" s="56"/>
    </row>
    <row r="79" spans="1:11" ht="12" customHeight="1" x14ac:dyDescent="0.2">
      <c r="A79" s="55" t="s">
        <v>409</v>
      </c>
    </row>
    <row r="80" spans="1:11" ht="12" customHeight="1" x14ac:dyDescent="0.2">
      <c r="A80" s="55" t="s">
        <v>525</v>
      </c>
    </row>
    <row r="81" spans="1:1" s="2" customFormat="1" ht="12" customHeight="1" x14ac:dyDescent="0.2">
      <c r="A81" s="2" t="s">
        <v>410</v>
      </c>
    </row>
    <row r="82" spans="1:1" s="2" customFormat="1" ht="12" customHeight="1" x14ac:dyDescent="0.2">
      <c r="A82" s="2" t="s">
        <v>411</v>
      </c>
    </row>
    <row r="83" spans="1:1" s="2" customFormat="1" ht="12" customHeight="1" x14ac:dyDescent="0.2">
      <c r="A83" s="2" t="s">
        <v>458</v>
      </c>
    </row>
  </sheetData>
  <mergeCells count="12">
    <mergeCell ref="A3:A5"/>
    <mergeCell ref="K3:K5"/>
    <mergeCell ref="B3:J3"/>
    <mergeCell ref="B4:B5"/>
    <mergeCell ref="C4:C5"/>
    <mergeCell ref="D4:D5"/>
    <mergeCell ref="E4:E5"/>
    <mergeCell ref="F4:F5"/>
    <mergeCell ref="G4:G5"/>
    <mergeCell ref="H4:H5"/>
    <mergeCell ref="I4:I5"/>
    <mergeCell ref="J4:J5"/>
  </mergeCells>
  <hyperlinks>
    <hyperlink ref="L1" location="Inhalt!C21"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48"/>
  <sheetViews>
    <sheetView showGridLines="0" zoomScaleNormal="100" workbookViewId="0"/>
  </sheetViews>
  <sheetFormatPr baseColWidth="10" defaultColWidth="11.42578125" defaultRowHeight="12.75" x14ac:dyDescent="0.2"/>
  <cols>
    <col min="1" max="1" width="10.7109375" style="59" customWidth="1"/>
    <col min="2" max="5" width="15.5703125" style="59" customWidth="1"/>
    <col min="6" max="6" width="13.7109375" style="59" customWidth="1"/>
    <col min="7" max="7" width="11.28515625" style="59" customWidth="1"/>
    <col min="8" max="16384" width="11.42578125" style="59"/>
  </cols>
  <sheetData>
    <row r="1" spans="1:7" s="58" customFormat="1" ht="12.75" customHeight="1" x14ac:dyDescent="0.2">
      <c r="A1" s="57" t="s">
        <v>604</v>
      </c>
      <c r="G1" s="643" t="s">
        <v>401</v>
      </c>
    </row>
    <row r="2" spans="1:7" ht="12.75" customHeight="1" x14ac:dyDescent="0.2">
      <c r="C2" s="1030"/>
      <c r="D2" s="1030"/>
      <c r="E2" s="1030"/>
      <c r="F2" s="1030"/>
      <c r="G2" s="643"/>
    </row>
    <row r="3" spans="1:7" s="58" customFormat="1" ht="12" customHeight="1" x14ac:dyDescent="0.2">
      <c r="A3" s="1029" t="s">
        <v>4</v>
      </c>
      <c r="B3" s="1033" t="s">
        <v>87</v>
      </c>
      <c r="C3" s="1031" t="s">
        <v>8</v>
      </c>
      <c r="D3" s="1032"/>
      <c r="E3" s="1039" t="s">
        <v>481</v>
      </c>
      <c r="F3" s="1042" t="s">
        <v>482</v>
      </c>
      <c r="G3" s="60"/>
    </row>
    <row r="4" spans="1:7" s="58" customFormat="1" ht="12" customHeight="1" x14ac:dyDescent="0.2">
      <c r="A4" s="1002"/>
      <c r="B4" s="1034"/>
      <c r="C4" s="1036" t="s">
        <v>479</v>
      </c>
      <c r="D4" s="1036" t="s">
        <v>480</v>
      </c>
      <c r="E4" s="1040"/>
      <c r="F4" s="1043"/>
    </row>
    <row r="5" spans="1:7" s="58" customFormat="1" ht="12.75" customHeight="1" x14ac:dyDescent="0.2">
      <c r="A5" s="1027"/>
      <c r="B5" s="1035"/>
      <c r="C5" s="1037"/>
      <c r="D5" s="1038"/>
      <c r="E5" s="1041"/>
      <c r="F5" s="1044"/>
    </row>
    <row r="6" spans="1:7" s="58" customFormat="1" ht="18" customHeight="1" x14ac:dyDescent="0.2">
      <c r="A6" s="61">
        <v>1990</v>
      </c>
      <c r="B6" s="62">
        <v>32</v>
      </c>
      <c r="C6" s="914" t="s">
        <v>88</v>
      </c>
      <c r="D6" s="915" t="s">
        <v>88</v>
      </c>
      <c r="E6" s="674">
        <v>5386</v>
      </c>
      <c r="F6" s="688">
        <v>5.9413293724470853</v>
      </c>
    </row>
    <row r="7" spans="1:7" s="58" customFormat="1" ht="12" customHeight="1" x14ac:dyDescent="0.2">
      <c r="A7" s="61">
        <v>1991</v>
      </c>
      <c r="B7" s="62">
        <v>27</v>
      </c>
      <c r="C7" s="914" t="s">
        <v>88</v>
      </c>
      <c r="D7" s="915" t="s">
        <v>88</v>
      </c>
      <c r="E7" s="674">
        <v>3341</v>
      </c>
      <c r="F7" s="688">
        <v>8.0814127506734508</v>
      </c>
    </row>
    <row r="8" spans="1:7" s="58" customFormat="1" ht="12" customHeight="1" x14ac:dyDescent="0.2">
      <c r="A8" s="61">
        <v>1992</v>
      </c>
      <c r="B8" s="62">
        <v>15</v>
      </c>
      <c r="C8" s="914" t="s">
        <v>88</v>
      </c>
      <c r="D8" s="915" t="s">
        <v>88</v>
      </c>
      <c r="E8" s="674">
        <v>2669</v>
      </c>
      <c r="F8" s="688">
        <v>5.6200824278756087</v>
      </c>
    </row>
    <row r="9" spans="1:7" s="58" customFormat="1" ht="12" customHeight="1" x14ac:dyDescent="0.2">
      <c r="A9" s="61">
        <v>1993</v>
      </c>
      <c r="B9" s="62">
        <v>13</v>
      </c>
      <c r="C9" s="914" t="s">
        <v>88</v>
      </c>
      <c r="D9" s="915" t="s">
        <v>88</v>
      </c>
      <c r="E9" s="674">
        <v>2630</v>
      </c>
      <c r="F9" s="688">
        <v>4.9429657794676807</v>
      </c>
    </row>
    <row r="10" spans="1:7" s="58" customFormat="1" ht="12" customHeight="1" x14ac:dyDescent="0.2">
      <c r="A10" s="61">
        <v>1994</v>
      </c>
      <c r="B10" s="62">
        <v>14</v>
      </c>
      <c r="C10" s="914" t="s">
        <v>88</v>
      </c>
      <c r="D10" s="915" t="s">
        <v>88</v>
      </c>
      <c r="E10" s="674">
        <v>2504</v>
      </c>
      <c r="F10" s="688">
        <v>5.5910543130990416</v>
      </c>
    </row>
    <row r="11" spans="1:7" s="58" customFormat="1" ht="18" customHeight="1" x14ac:dyDescent="0.2">
      <c r="A11" s="61">
        <v>1995</v>
      </c>
      <c r="B11" s="62">
        <v>16</v>
      </c>
      <c r="C11" s="914" t="s">
        <v>88</v>
      </c>
      <c r="D11" s="915" t="s">
        <v>88</v>
      </c>
      <c r="E11" s="674">
        <v>2786</v>
      </c>
      <c r="F11" s="688">
        <v>5.7430007178750895</v>
      </c>
    </row>
    <row r="12" spans="1:7" s="58" customFormat="1" ht="12" customHeight="1" x14ac:dyDescent="0.2">
      <c r="A12" s="61">
        <v>1996</v>
      </c>
      <c r="B12" s="62">
        <v>16</v>
      </c>
      <c r="C12" s="914" t="s">
        <v>88</v>
      </c>
      <c r="D12" s="915" t="s">
        <v>88</v>
      </c>
      <c r="E12" s="674">
        <v>3136</v>
      </c>
      <c r="F12" s="688">
        <v>5.1020408163265305</v>
      </c>
    </row>
    <row r="13" spans="1:7" s="58" customFormat="1" ht="12" customHeight="1" x14ac:dyDescent="0.2">
      <c r="A13" s="61">
        <v>1997</v>
      </c>
      <c r="B13" s="62">
        <v>10</v>
      </c>
      <c r="C13" s="63">
        <v>7</v>
      </c>
      <c r="D13" s="64">
        <v>7</v>
      </c>
      <c r="E13" s="674">
        <v>3451</v>
      </c>
      <c r="F13" s="688">
        <v>2.8977108084613157</v>
      </c>
    </row>
    <row r="14" spans="1:7" s="58" customFormat="1" ht="12" customHeight="1" x14ac:dyDescent="0.2">
      <c r="A14" s="61">
        <v>1998</v>
      </c>
      <c r="B14" s="62">
        <v>19</v>
      </c>
      <c r="C14" s="63">
        <v>7</v>
      </c>
      <c r="D14" s="64">
        <v>8</v>
      </c>
      <c r="E14" s="674">
        <v>3630</v>
      </c>
      <c r="F14" s="688">
        <v>5.2341597796143251</v>
      </c>
    </row>
    <row r="15" spans="1:7" s="58" customFormat="1" ht="12" customHeight="1" x14ac:dyDescent="0.2">
      <c r="A15" s="61">
        <v>1999</v>
      </c>
      <c r="B15" s="62">
        <v>24</v>
      </c>
      <c r="C15" s="63">
        <v>13</v>
      </c>
      <c r="D15" s="64">
        <v>13</v>
      </c>
      <c r="E15" s="674">
        <v>3837</v>
      </c>
      <c r="F15" s="688">
        <v>6.3</v>
      </c>
    </row>
    <row r="16" spans="1:7" s="58" customFormat="1" ht="18" customHeight="1" x14ac:dyDescent="0.2">
      <c r="A16" s="61">
        <v>2000</v>
      </c>
      <c r="B16" s="62">
        <v>10</v>
      </c>
      <c r="C16" s="63">
        <v>6</v>
      </c>
      <c r="D16" s="64">
        <v>6</v>
      </c>
      <c r="E16" s="674">
        <v>4250</v>
      </c>
      <c r="F16" s="688">
        <v>2.3529411764705883</v>
      </c>
    </row>
    <row r="17" spans="1:6" s="58" customFormat="1" ht="12" customHeight="1" x14ac:dyDescent="0.2">
      <c r="A17" s="61">
        <v>2001</v>
      </c>
      <c r="B17" s="62">
        <v>8</v>
      </c>
      <c r="C17" s="63">
        <v>5</v>
      </c>
      <c r="D17" s="64">
        <v>2</v>
      </c>
      <c r="E17" s="674">
        <v>4129</v>
      </c>
      <c r="F17" s="688">
        <v>1.9375151368370065</v>
      </c>
    </row>
    <row r="18" spans="1:6" s="69" customFormat="1" ht="12" customHeight="1" x14ac:dyDescent="0.2">
      <c r="A18" s="65">
        <v>2002</v>
      </c>
      <c r="B18" s="66">
        <v>13</v>
      </c>
      <c r="C18" s="67">
        <v>12</v>
      </c>
      <c r="D18" s="68">
        <v>9</v>
      </c>
      <c r="E18" s="674">
        <v>4113</v>
      </c>
      <c r="F18" s="688">
        <v>3.160709944079747</v>
      </c>
    </row>
    <row r="19" spans="1:6" s="69" customFormat="1" ht="12" customHeight="1" x14ac:dyDescent="0.2">
      <c r="A19" s="65">
        <v>2003</v>
      </c>
      <c r="B19" s="66">
        <v>20</v>
      </c>
      <c r="C19" s="67">
        <v>15</v>
      </c>
      <c r="D19" s="68">
        <v>13</v>
      </c>
      <c r="E19" s="674">
        <v>4489</v>
      </c>
      <c r="F19" s="688">
        <v>4.4553352639786148</v>
      </c>
    </row>
    <row r="20" spans="1:6" s="69" customFormat="1" ht="12" customHeight="1" x14ac:dyDescent="0.2">
      <c r="A20" s="65">
        <v>2004</v>
      </c>
      <c r="B20" s="66">
        <v>22</v>
      </c>
      <c r="C20" s="67">
        <v>16</v>
      </c>
      <c r="D20" s="68">
        <v>12</v>
      </c>
      <c r="E20" s="674">
        <v>4617</v>
      </c>
      <c r="F20" s="688">
        <v>4.764998917045701</v>
      </c>
    </row>
    <row r="21" spans="1:6" s="69" customFormat="1" ht="18" customHeight="1" x14ac:dyDescent="0.2">
      <c r="A21" s="65">
        <v>2005</v>
      </c>
      <c r="B21" s="66">
        <v>15</v>
      </c>
      <c r="C21" s="67">
        <v>8</v>
      </c>
      <c r="D21" s="68">
        <v>6</v>
      </c>
      <c r="E21" s="674">
        <v>4725</v>
      </c>
      <c r="F21" s="688">
        <v>3.1746031746031744</v>
      </c>
    </row>
    <row r="22" spans="1:6" s="69" customFormat="1" ht="12" customHeight="1" x14ac:dyDescent="0.2">
      <c r="A22" s="65">
        <v>2006</v>
      </c>
      <c r="B22" s="66">
        <v>20</v>
      </c>
      <c r="C22" s="67">
        <v>11</v>
      </c>
      <c r="D22" s="68">
        <v>13</v>
      </c>
      <c r="E22" s="674">
        <v>4862</v>
      </c>
      <c r="F22" s="688">
        <v>4.113533525298231</v>
      </c>
    </row>
    <row r="23" spans="1:6" s="69" customFormat="1" ht="12" customHeight="1" x14ac:dyDescent="0.2">
      <c r="A23" s="65">
        <v>2007</v>
      </c>
      <c r="B23" s="66">
        <v>10</v>
      </c>
      <c r="C23" s="67">
        <v>7</v>
      </c>
      <c r="D23" s="68">
        <v>4</v>
      </c>
      <c r="E23" s="674">
        <v>5307</v>
      </c>
      <c r="F23" s="688">
        <v>1.8843037497644621</v>
      </c>
    </row>
    <row r="24" spans="1:6" s="69" customFormat="1" ht="12" customHeight="1" x14ac:dyDescent="0.2">
      <c r="A24" s="65">
        <v>2008</v>
      </c>
      <c r="B24" s="66">
        <v>12</v>
      </c>
      <c r="C24" s="67">
        <v>10</v>
      </c>
      <c r="D24" s="68">
        <v>8</v>
      </c>
      <c r="E24" s="674">
        <v>5507</v>
      </c>
      <c r="F24" s="688">
        <v>2.1790448520065371</v>
      </c>
    </row>
    <row r="25" spans="1:6" s="69" customFormat="1" ht="12" customHeight="1" x14ac:dyDescent="0.2">
      <c r="A25" s="65">
        <v>2009</v>
      </c>
      <c r="B25" s="66">
        <v>13</v>
      </c>
      <c r="C25" s="67">
        <v>5</v>
      </c>
      <c r="D25" s="68">
        <v>2</v>
      </c>
      <c r="E25" s="674">
        <v>5610</v>
      </c>
      <c r="F25" s="688">
        <v>2.3172905525846703</v>
      </c>
    </row>
    <row r="26" spans="1:6" s="69" customFormat="1" ht="18" customHeight="1" x14ac:dyDescent="0.2">
      <c r="A26" s="65">
        <v>2010</v>
      </c>
      <c r="B26" s="66">
        <v>17</v>
      </c>
      <c r="C26" s="67">
        <v>7</v>
      </c>
      <c r="D26" s="68">
        <v>9</v>
      </c>
      <c r="E26" s="674">
        <v>5819</v>
      </c>
      <c r="F26" s="688">
        <v>2.92146416910122</v>
      </c>
    </row>
    <row r="27" spans="1:6" s="69" customFormat="1" ht="12" customHeight="1" x14ac:dyDescent="0.2">
      <c r="A27" s="61">
        <v>2011</v>
      </c>
      <c r="B27" s="66">
        <v>20</v>
      </c>
      <c r="C27" s="67">
        <v>9</v>
      </c>
      <c r="D27" s="68">
        <v>11</v>
      </c>
      <c r="E27" s="674">
        <v>5907</v>
      </c>
      <c r="F27" s="688">
        <v>3.3858134416793635</v>
      </c>
    </row>
    <row r="28" spans="1:6" s="69" customFormat="1" ht="12" customHeight="1" x14ac:dyDescent="0.2">
      <c r="A28" s="61">
        <v>2012</v>
      </c>
      <c r="B28" s="66">
        <v>8</v>
      </c>
      <c r="C28" s="67">
        <v>4</v>
      </c>
      <c r="D28" s="68">
        <v>5</v>
      </c>
      <c r="E28" s="674">
        <v>6007</v>
      </c>
      <c r="F28" s="688">
        <v>1.3317795904777758</v>
      </c>
    </row>
    <row r="29" spans="1:6" s="69" customFormat="1" ht="12" customHeight="1" x14ac:dyDescent="0.2">
      <c r="A29" s="61">
        <v>2013</v>
      </c>
      <c r="B29" s="70">
        <v>12</v>
      </c>
      <c r="C29" s="71">
        <v>8</v>
      </c>
      <c r="D29" s="72">
        <v>4</v>
      </c>
      <c r="E29" s="676">
        <v>6072</v>
      </c>
      <c r="F29" s="688">
        <v>1.9762845849802371</v>
      </c>
    </row>
    <row r="30" spans="1:6" s="69" customFormat="1" ht="12" customHeight="1" x14ac:dyDescent="0.2">
      <c r="A30" s="61">
        <v>2014</v>
      </c>
      <c r="B30" s="70">
        <v>18</v>
      </c>
      <c r="C30" s="71">
        <v>10</v>
      </c>
      <c r="D30" s="72">
        <v>10</v>
      </c>
      <c r="E30" s="676">
        <v>6300</v>
      </c>
      <c r="F30" s="688">
        <v>2.8571428571428572</v>
      </c>
    </row>
    <row r="31" spans="1:6" s="69" customFormat="1" ht="18" customHeight="1" x14ac:dyDescent="0.2">
      <c r="A31" s="61">
        <v>2015</v>
      </c>
      <c r="B31" s="70">
        <v>20</v>
      </c>
      <c r="C31" s="71">
        <v>10</v>
      </c>
      <c r="D31" s="72">
        <v>10</v>
      </c>
      <c r="E31" s="676">
        <v>6222</v>
      </c>
      <c r="F31" s="688">
        <v>3.2144005143040824</v>
      </c>
    </row>
    <row r="32" spans="1:6" s="69" customFormat="1" ht="12" customHeight="1" x14ac:dyDescent="0.2">
      <c r="A32" s="61">
        <v>2016</v>
      </c>
      <c r="B32" s="70">
        <v>14</v>
      </c>
      <c r="C32" s="914" t="s">
        <v>88</v>
      </c>
      <c r="D32" s="72">
        <v>4</v>
      </c>
      <c r="E32" s="676">
        <v>6467</v>
      </c>
      <c r="F32" s="688">
        <v>2.1648368640791711</v>
      </c>
    </row>
    <row r="33" spans="1:6" s="69" customFormat="1" ht="12" customHeight="1" x14ac:dyDescent="0.2">
      <c r="A33" s="61">
        <v>2017</v>
      </c>
      <c r="B33" s="70">
        <v>16</v>
      </c>
      <c r="C33" s="71">
        <v>16</v>
      </c>
      <c r="D33" s="72">
        <v>10</v>
      </c>
      <c r="E33" s="676">
        <v>6358</v>
      </c>
      <c r="F33" s="688">
        <v>2.5165146272412708</v>
      </c>
    </row>
    <row r="34" spans="1:6" s="69" customFormat="1" ht="12" customHeight="1" x14ac:dyDescent="0.2">
      <c r="A34" s="61">
        <v>2018</v>
      </c>
      <c r="B34" s="70">
        <v>11</v>
      </c>
      <c r="C34" s="71">
        <v>4</v>
      </c>
      <c r="D34" s="72">
        <v>3</v>
      </c>
      <c r="E34" s="676">
        <v>6095</v>
      </c>
      <c r="F34" s="688">
        <v>1.8047579983593109</v>
      </c>
    </row>
    <row r="35" spans="1:6" s="69" customFormat="1" ht="12" customHeight="1" x14ac:dyDescent="0.2">
      <c r="A35" s="61">
        <v>2019</v>
      </c>
      <c r="B35" s="70">
        <v>15</v>
      </c>
      <c r="C35" s="914" t="s">
        <v>88</v>
      </c>
      <c r="D35" s="72">
        <v>7</v>
      </c>
      <c r="E35" s="676">
        <v>5867</v>
      </c>
      <c r="F35" s="688">
        <v>2.5566729163115731</v>
      </c>
    </row>
    <row r="36" spans="1:6" s="69" customFormat="1" ht="18" customHeight="1" x14ac:dyDescent="0.2">
      <c r="A36" s="61">
        <v>2020</v>
      </c>
      <c r="B36" s="70">
        <v>6</v>
      </c>
      <c r="C36" s="914" t="s">
        <v>88</v>
      </c>
      <c r="D36" s="914" t="s">
        <v>88</v>
      </c>
      <c r="E36" s="676">
        <v>5697</v>
      </c>
      <c r="F36" s="688">
        <v>1.05318588730911</v>
      </c>
    </row>
    <row r="37" spans="1:6" s="69" customFormat="1" ht="12" customHeight="1" x14ac:dyDescent="0.2">
      <c r="A37" s="61">
        <v>2021</v>
      </c>
      <c r="B37" s="70">
        <v>12</v>
      </c>
      <c r="C37" s="914" t="s">
        <v>88</v>
      </c>
      <c r="D37" s="914">
        <v>5</v>
      </c>
      <c r="E37" s="676">
        <v>5573</v>
      </c>
      <c r="F37" s="688">
        <v>2.2000000000000002</v>
      </c>
    </row>
    <row r="38" spans="1:6" s="69" customFormat="1" ht="12" customHeight="1" x14ac:dyDescent="0.2">
      <c r="A38" s="61">
        <v>2022</v>
      </c>
      <c r="B38" s="70">
        <v>9</v>
      </c>
      <c r="C38" s="914" t="s">
        <v>88</v>
      </c>
      <c r="D38" s="914">
        <v>3</v>
      </c>
      <c r="E38" s="676">
        <v>4734</v>
      </c>
      <c r="F38" s="688">
        <v>1.9</v>
      </c>
    </row>
    <row r="39" spans="1:6" ht="3" customHeight="1" x14ac:dyDescent="0.2">
      <c r="A39" s="73"/>
      <c r="B39" s="74"/>
      <c r="C39" s="75"/>
      <c r="D39" s="75"/>
      <c r="E39" s="75"/>
      <c r="F39" s="76"/>
    </row>
    <row r="40" spans="1:6" ht="12" customHeight="1" x14ac:dyDescent="0.2">
      <c r="A40" s="77"/>
      <c r="B40" s="78"/>
      <c r="C40" s="78"/>
      <c r="D40" s="78"/>
      <c r="E40" s="78"/>
      <c r="F40" s="79"/>
    </row>
    <row r="41" spans="1:6" s="80" customFormat="1" ht="12" customHeight="1" x14ac:dyDescent="0.2">
      <c r="A41" s="867" t="s">
        <v>459</v>
      </c>
    </row>
    <row r="42" spans="1:6" ht="12" customHeight="1" x14ac:dyDescent="0.2">
      <c r="A42" s="867" t="s">
        <v>600</v>
      </c>
    </row>
    <row r="43" spans="1:6" ht="12" customHeight="1" x14ac:dyDescent="0.2">
      <c r="A43" s="867" t="s">
        <v>412</v>
      </c>
    </row>
    <row r="44" spans="1:6" ht="12" customHeight="1" x14ac:dyDescent="0.2">
      <c r="A44" s="867" t="s">
        <v>413</v>
      </c>
      <c r="C44" s="80"/>
    </row>
    <row r="45" spans="1:6" ht="11.25" customHeight="1" x14ac:dyDescent="0.2"/>
    <row r="46" spans="1:6" ht="11.25" customHeight="1" x14ac:dyDescent="0.2">
      <c r="A46" s="81"/>
    </row>
    <row r="47" spans="1:6" ht="11.25" customHeight="1" x14ac:dyDescent="0.2">
      <c r="A47" s="81"/>
    </row>
    <row r="48" spans="1:6" ht="11.25" customHeight="1" x14ac:dyDescent="0.2">
      <c r="A48" s="81"/>
    </row>
  </sheetData>
  <mergeCells count="8">
    <mergeCell ref="A3:A5"/>
    <mergeCell ref="C2:F2"/>
    <mergeCell ref="C3:D3"/>
    <mergeCell ref="B3:B5"/>
    <mergeCell ref="C4:C5"/>
    <mergeCell ref="D4:D5"/>
    <mergeCell ref="E3:E5"/>
    <mergeCell ref="F3:F5"/>
  </mergeCells>
  <hyperlinks>
    <hyperlink ref="G1" location="Inhalt!C22" display="zurück"/>
  </hyperlinks>
  <pageMargins left="0.70866141732283472" right="0.70866141732283472" top="0.70866141732283472" bottom="0.70866141732283472" header="0.47244094488188981" footer="0.47244094488188981"/>
  <pageSetup paperSize="9" orientation="portrait" r:id="rId1"/>
  <headerFooter>
    <oddFooter>&amp;C&amp;"-,Standard"&amp;8Landeshauptstadt Dresden, Kommunale Statistikstelle - Bevölkerungsbewegung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32</vt:i4>
      </vt:variant>
    </vt:vector>
  </HeadingPairs>
  <TitlesOfParts>
    <vt:vector size="63" baseType="lpstr">
      <vt:lpstr>Deckblatt</vt:lpstr>
      <vt:lpstr>Inhalt</vt:lpstr>
      <vt:lpstr>02</vt:lpstr>
      <vt:lpstr>06</vt:lpstr>
      <vt:lpstr>10</vt:lpstr>
      <vt:lpstr>11</vt:lpstr>
      <vt:lpstr>12</vt:lpstr>
      <vt:lpstr>13</vt:lpstr>
      <vt:lpstr>15</vt:lpstr>
      <vt:lpstr>16</vt:lpstr>
      <vt:lpstr>17</vt:lpstr>
      <vt:lpstr>18</vt:lpstr>
      <vt:lpstr>19</vt:lpstr>
      <vt:lpstr>20</vt:lpstr>
      <vt:lpstr>21</vt:lpstr>
      <vt:lpstr>22</vt:lpstr>
      <vt:lpstr>23</vt:lpstr>
      <vt:lpstr>24</vt:lpstr>
      <vt:lpstr>25</vt:lpstr>
      <vt:lpstr>26</vt:lpstr>
      <vt:lpstr>27</vt:lpstr>
      <vt:lpstr>28</vt:lpstr>
      <vt:lpstr>29</vt:lpstr>
      <vt:lpstr>37</vt:lpstr>
      <vt:lpstr>38</vt:lpstr>
      <vt:lpstr>40</vt:lpstr>
      <vt:lpstr>42</vt:lpstr>
      <vt:lpstr>45</vt:lpstr>
      <vt:lpstr>47</vt:lpstr>
      <vt:lpstr>50</vt:lpstr>
      <vt:lpstr>52</vt:lpstr>
      <vt:lpstr>'02'!Druckbereich</vt:lpstr>
      <vt:lpstr>'06'!Druckbereich</vt:lpstr>
      <vt:lpstr>'10'!Druckbereich</vt:lpstr>
      <vt:lpstr>'11'!Druckbereich</vt:lpstr>
      <vt:lpstr>'12'!Druckbereich</vt:lpstr>
      <vt:lpstr>'13'!Druckbereich</vt:lpstr>
      <vt:lpstr>'15'!Druckbereich</vt:lpstr>
      <vt:lpstr>'16'!Druckbereich</vt:lpstr>
      <vt:lpstr>'17'!Druckbereich</vt:lpstr>
      <vt:lpstr>'18'!Druckbereich</vt:lpstr>
      <vt:lpstr>'19'!Druckbereich</vt:lpstr>
      <vt:lpstr>'20'!Druckbereich</vt:lpstr>
      <vt:lpstr>'21'!Druckbereich</vt:lpstr>
      <vt:lpstr>'22'!Druckbereich</vt:lpstr>
      <vt:lpstr>'23'!Druckbereich</vt:lpstr>
      <vt:lpstr>'24'!Druckbereich</vt:lpstr>
      <vt:lpstr>'25'!Druckbereich</vt:lpstr>
      <vt:lpstr>'26'!Druckbereich</vt:lpstr>
      <vt:lpstr>'27'!Druckbereich</vt:lpstr>
      <vt:lpstr>'28'!Druckbereich</vt:lpstr>
      <vt:lpstr>'29'!Druckbereich</vt:lpstr>
      <vt:lpstr>'37'!Druckbereich</vt:lpstr>
      <vt:lpstr>'38'!Druckbereich</vt:lpstr>
      <vt:lpstr>'40'!Druckbereich</vt:lpstr>
      <vt:lpstr>'42'!Druckbereich</vt:lpstr>
      <vt:lpstr>'45'!Druckbereich</vt:lpstr>
      <vt:lpstr>'47'!Druckbereich</vt:lpstr>
      <vt:lpstr>'50'!Druckbereich</vt:lpstr>
      <vt:lpstr>'52'!Druckbereich</vt:lpstr>
      <vt:lpstr>Inhalt!Druckbereich</vt:lpstr>
      <vt:lpstr>'22'!Drucktitel</vt:lpstr>
      <vt:lpstr>'12'!Print_Area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Kaul, Claudine</dc:creator>
  <cp:lastModifiedBy>Kaul, Claudine</cp:lastModifiedBy>
  <cp:lastPrinted>2023-12-12T09:10:24Z</cp:lastPrinted>
  <dcterms:created xsi:type="dcterms:W3CDTF">2019-02-12T11:03:59Z</dcterms:created>
  <dcterms:modified xsi:type="dcterms:W3CDTF">2023-12-13T07:35:31Z</dcterms:modified>
</cp:coreProperties>
</file>